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charts/chart2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30" windowWidth="23355" windowHeight="9720"/>
  </bookViews>
  <sheets>
    <sheet name="Input" sheetId="1" r:id="rId1"/>
    <sheet name="Ouput" sheetId="2" r:id="rId2"/>
    <sheet name="Dessins" sheetId="3" r:id="rId3"/>
  </sheets>
  <calcPr calcId="125725"/>
</workbook>
</file>

<file path=xl/calcChain.xml><?xml version="1.0" encoding="utf-8"?>
<calcChain xmlns="http://schemas.openxmlformats.org/spreadsheetml/2006/main">
  <c r="BC2" i="2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8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E37" s="1"/>
  <c r="AE38" s="1"/>
  <c r="AD7"/>
  <c r="AC8" s="1"/>
  <c r="AD8" s="1"/>
  <c r="Z7"/>
  <c r="AY7" s="1"/>
  <c r="Y7"/>
  <c r="AX7" s="1"/>
  <c r="X7"/>
  <c r="AW7" s="1"/>
  <c r="W7"/>
  <c r="AV7" s="1"/>
  <c r="V7"/>
  <c r="AU7" s="1"/>
  <c r="U7"/>
  <c r="AT7" s="1"/>
  <c r="T7"/>
  <c r="AS7" s="1"/>
  <c r="S7"/>
  <c r="AR7" s="1"/>
  <c r="R7"/>
  <c r="AQ7" s="1"/>
  <c r="Q7"/>
  <c r="AP7" s="1"/>
  <c r="P7"/>
  <c r="AO7" s="1"/>
  <c r="O7"/>
  <c r="AN7" s="1"/>
  <c r="N7"/>
  <c r="AM7" s="1"/>
  <c r="M7"/>
  <c r="AL7" s="1"/>
  <c r="L7"/>
  <c r="AK7" s="1"/>
  <c r="K7"/>
  <c r="AJ7" s="1"/>
  <c r="J7"/>
  <c r="AI7" s="1"/>
  <c r="I7"/>
  <c r="AH7" s="1"/>
  <c r="H7"/>
  <c r="AG7" s="1"/>
  <c r="G7"/>
  <c r="AF7" s="1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729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F749" s="1"/>
  <c r="F750" s="1"/>
  <c r="F751" s="1"/>
  <c r="F705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68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657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33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09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585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56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37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13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489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465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4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17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393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369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45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2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297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273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49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25"/>
  <c r="F226" s="1"/>
  <c r="F227" s="1"/>
  <c r="F228" s="1"/>
  <c r="F229" s="1"/>
  <c r="F230" s="1"/>
  <c r="F231" s="1"/>
  <c r="F232" s="1"/>
  <c r="F233" s="1"/>
  <c r="F234" s="1"/>
  <c r="F235" s="1"/>
  <c r="F236" s="1"/>
  <c r="F237" s="1"/>
  <c r="F238" s="1"/>
  <c r="F239" s="1"/>
  <c r="F240" s="1"/>
  <c r="F241" s="1"/>
  <c r="F242" s="1"/>
  <c r="F243" s="1"/>
  <c r="F244" s="1"/>
  <c r="F245" s="1"/>
  <c r="F246" s="1"/>
  <c r="F247" s="1"/>
  <c r="F201"/>
  <c r="F202" s="1"/>
  <c r="F203" s="1"/>
  <c r="F204" s="1"/>
  <c r="F205" s="1"/>
  <c r="F206" s="1"/>
  <c r="F207" s="1"/>
  <c r="F208" s="1"/>
  <c r="F209" s="1"/>
  <c r="F210" s="1"/>
  <c r="F211" s="1"/>
  <c r="F212" s="1"/>
  <c r="F213" s="1"/>
  <c r="F214" s="1"/>
  <c r="F215" s="1"/>
  <c r="F216" s="1"/>
  <c r="F217" s="1"/>
  <c r="F218" s="1"/>
  <c r="F219" s="1"/>
  <c r="F220" s="1"/>
  <c r="F221" s="1"/>
  <c r="F222" s="1"/>
  <c r="F223" s="1"/>
  <c r="F177"/>
  <c r="F178" s="1"/>
  <c r="F179" s="1"/>
  <c r="F180" s="1"/>
  <c r="F181" s="1"/>
  <c r="F182" s="1"/>
  <c r="F183" s="1"/>
  <c r="F184" s="1"/>
  <c r="F185" s="1"/>
  <c r="F186" s="1"/>
  <c r="F187" s="1"/>
  <c r="F188" s="1"/>
  <c r="F189" s="1"/>
  <c r="F190" s="1"/>
  <c r="F191" s="1"/>
  <c r="F192" s="1"/>
  <c r="F193" s="1"/>
  <c r="F194" s="1"/>
  <c r="F195" s="1"/>
  <c r="F196" s="1"/>
  <c r="F197" s="1"/>
  <c r="F198" s="1"/>
  <c r="F199" s="1"/>
  <c r="F153"/>
  <c r="F154" s="1"/>
  <c r="F155" s="1"/>
  <c r="F156" s="1"/>
  <c r="F157" s="1"/>
  <c r="F158" s="1"/>
  <c r="F159" s="1"/>
  <c r="F160" s="1"/>
  <c r="F161" s="1"/>
  <c r="F162" s="1"/>
  <c r="F163" s="1"/>
  <c r="F164" s="1"/>
  <c r="F165" s="1"/>
  <c r="F166" s="1"/>
  <c r="F167" s="1"/>
  <c r="F168" s="1"/>
  <c r="F169" s="1"/>
  <c r="F170" s="1"/>
  <c r="F171" s="1"/>
  <c r="F172" s="1"/>
  <c r="F173" s="1"/>
  <c r="F174" s="1"/>
  <c r="F175" s="1"/>
  <c r="F129"/>
  <c r="F130" s="1"/>
  <c r="F131" s="1"/>
  <c r="F132" s="1"/>
  <c r="F133" s="1"/>
  <c r="F134" s="1"/>
  <c r="F135" s="1"/>
  <c r="F136" s="1"/>
  <c r="F137" s="1"/>
  <c r="F138" s="1"/>
  <c r="F139" s="1"/>
  <c r="F140" s="1"/>
  <c r="F141" s="1"/>
  <c r="F142" s="1"/>
  <c r="F143" s="1"/>
  <c r="F144" s="1"/>
  <c r="F145" s="1"/>
  <c r="F146" s="1"/>
  <c r="F147" s="1"/>
  <c r="F148" s="1"/>
  <c r="F149" s="1"/>
  <c r="F150" s="1"/>
  <c r="F151" s="1"/>
  <c r="F105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8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57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33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9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E8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125" s="1"/>
  <c r="E126" s="1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49" s="1"/>
  <c r="E150" s="1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E173" s="1"/>
  <c r="E174" s="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221" s="1"/>
  <c r="E222" s="1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245" s="1"/>
  <c r="E246" s="1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69" s="1"/>
  <c r="E270" s="1"/>
  <c r="E271" s="1"/>
  <c r="E272" s="1"/>
  <c r="E273" s="1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93" s="1"/>
  <c r="E294" s="1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317" s="1"/>
  <c r="E318" s="1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341" s="1"/>
  <c r="E342" s="1"/>
  <c r="E343" s="1"/>
  <c r="E344" s="1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E364" s="1"/>
  <c r="E365" s="1"/>
  <c r="E366" s="1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E389" s="1"/>
  <c r="E390" s="1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E407" s="1"/>
  <c r="E408" s="1"/>
  <c r="E409" s="1"/>
  <c r="E410" s="1"/>
  <c r="E411" s="1"/>
  <c r="E412" s="1"/>
  <c r="E413" s="1"/>
  <c r="E414" s="1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437" s="1"/>
  <c r="E438" s="1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61" s="1"/>
  <c r="E462" s="1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85" s="1"/>
  <c r="E486" s="1"/>
  <c r="E487" s="1"/>
  <c r="E488" s="1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E527" s="1"/>
  <c r="E528" s="1"/>
  <c r="E529" s="1"/>
  <c r="E530" s="1"/>
  <c r="E531" s="1"/>
  <c r="E532" s="1"/>
  <c r="E533" s="1"/>
  <c r="E534" s="1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57" s="1"/>
  <c r="E558" s="1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81" s="1"/>
  <c r="E582" s="1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E604" s="1"/>
  <c r="E605" s="1"/>
  <c r="E606" s="1"/>
  <c r="E607" s="1"/>
  <c r="E608" s="1"/>
  <c r="E609" s="1"/>
  <c r="E610" s="1"/>
  <c r="E611" s="1"/>
  <c r="E612" s="1"/>
  <c r="E613" s="1"/>
  <c r="E614" s="1"/>
  <c r="E615" s="1"/>
  <c r="E616" s="1"/>
  <c r="E617" s="1"/>
  <c r="E618" s="1"/>
  <c r="E619" s="1"/>
  <c r="E620" s="1"/>
  <c r="E621" s="1"/>
  <c r="E622" s="1"/>
  <c r="E623" s="1"/>
  <c r="E624" s="1"/>
  <c r="E625" s="1"/>
  <c r="E626" s="1"/>
  <c r="E627" s="1"/>
  <c r="E628" s="1"/>
  <c r="E629" s="1"/>
  <c r="E630" s="1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E645" s="1"/>
  <c r="E646" s="1"/>
  <c r="E647" s="1"/>
  <c r="E648" s="1"/>
  <c r="E649" s="1"/>
  <c r="E650" s="1"/>
  <c r="E651" s="1"/>
  <c r="E652" s="1"/>
  <c r="E653" s="1"/>
  <c r="E654" s="1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E673" s="1"/>
  <c r="E674" s="1"/>
  <c r="E675" s="1"/>
  <c r="E676" s="1"/>
  <c r="E677" s="1"/>
  <c r="E678" s="1"/>
  <c r="E679" s="1"/>
  <c r="E680" s="1"/>
  <c r="E681" s="1"/>
  <c r="E682" s="1"/>
  <c r="E683" s="1"/>
  <c r="E684" s="1"/>
  <c r="E685" s="1"/>
  <c r="E686" s="1"/>
  <c r="E687" s="1"/>
  <c r="E688" s="1"/>
  <c r="E689" s="1"/>
  <c r="E690" s="1"/>
  <c r="E691" s="1"/>
  <c r="E692" s="1"/>
  <c r="E693" s="1"/>
  <c r="E694" s="1"/>
  <c r="E695" s="1"/>
  <c r="E696" s="1"/>
  <c r="E697" s="1"/>
  <c r="E698" s="1"/>
  <c r="E699" s="1"/>
  <c r="E700" s="1"/>
  <c r="E701" s="1"/>
  <c r="E702" s="1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E724" s="1"/>
  <c r="E725" s="1"/>
  <c r="E726" s="1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49" s="1"/>
  <c r="E750" s="1"/>
  <c r="E751" s="1"/>
  <c r="C7"/>
  <c r="A8" s="1"/>
  <c r="C8" s="1"/>
  <c r="A9" s="1"/>
  <c r="C9" s="1"/>
  <c r="A10" s="1"/>
  <c r="C10" s="1"/>
  <c r="A11" s="1"/>
  <c r="C11" s="1"/>
  <c r="A12" s="1"/>
  <c r="C12" s="1"/>
  <c r="A13" s="1"/>
  <c r="C13" s="1"/>
  <c r="A14" s="1"/>
  <c r="C14" s="1"/>
  <c r="A15" s="1"/>
  <c r="C15" s="1"/>
  <c r="A16" s="1"/>
  <c r="C16" s="1"/>
  <c r="A17" s="1"/>
  <c r="C17" s="1"/>
  <c r="A18" s="1"/>
  <c r="C18" s="1"/>
  <c r="A19" s="1"/>
  <c r="C19" s="1"/>
  <c r="A20" s="1"/>
  <c r="C20" s="1"/>
  <c r="A21" s="1"/>
  <c r="C21" s="1"/>
  <c r="A22" s="1"/>
  <c r="C22" s="1"/>
  <c r="A23" s="1"/>
  <c r="C23" s="1"/>
  <c r="A24" s="1"/>
  <c r="C24" s="1"/>
  <c r="A25" s="1"/>
  <c r="C25" s="1"/>
  <c r="A26" s="1"/>
  <c r="C26" s="1"/>
  <c r="A27" s="1"/>
  <c r="C27" s="1"/>
  <c r="A28" s="1"/>
  <c r="C28" s="1"/>
  <c r="A29" s="1"/>
  <c r="C29" s="1"/>
  <c r="A30" s="1"/>
  <c r="C30" s="1"/>
  <c r="A31" s="1"/>
  <c r="C31" s="1"/>
  <c r="A32" s="1"/>
  <c r="C32" s="1"/>
  <c r="A33" s="1"/>
  <c r="C33" s="1"/>
  <c r="A34" s="1"/>
  <c r="C34" s="1"/>
  <c r="A35" s="1"/>
  <c r="C35" s="1"/>
  <c r="A36" s="1"/>
  <c r="C36" s="1"/>
  <c r="A37" s="1"/>
  <c r="C37" s="1"/>
  <c r="A38" s="1"/>
  <c r="C38" s="1"/>
  <c r="A39" s="1"/>
  <c r="C39" s="1"/>
  <c r="A40" s="1"/>
  <c r="C40" s="1"/>
  <c r="A41" s="1"/>
  <c r="C41" s="1"/>
  <c r="A42" s="1"/>
  <c r="C42" s="1"/>
  <c r="A43" s="1"/>
  <c r="C43" s="1"/>
  <c r="A44" s="1"/>
  <c r="C44" s="1"/>
  <c r="A45" s="1"/>
  <c r="C45" s="1"/>
  <c r="A46" s="1"/>
  <c r="C46" s="1"/>
  <c r="A47" s="1"/>
  <c r="C47" s="1"/>
  <c r="A48" s="1"/>
  <c r="C48" s="1"/>
  <c r="A49" s="1"/>
  <c r="C49" s="1"/>
  <c r="A50" s="1"/>
  <c r="C50" s="1"/>
  <c r="A51" s="1"/>
  <c r="C51" s="1"/>
  <c r="A52" s="1"/>
  <c r="C52" s="1"/>
  <c r="A53" s="1"/>
  <c r="C53" s="1"/>
  <c r="A54" s="1"/>
  <c r="C54" s="1"/>
  <c r="A55" s="1"/>
  <c r="C55" s="1"/>
  <c r="A56" s="1"/>
  <c r="C56" s="1"/>
  <c r="A57" s="1"/>
  <c r="C57" s="1"/>
  <c r="A58" s="1"/>
  <c r="C58" s="1"/>
  <c r="A59" s="1"/>
  <c r="C59" s="1"/>
  <c r="A60" s="1"/>
  <c r="C60" s="1"/>
  <c r="A61" s="1"/>
  <c r="C61" s="1"/>
  <c r="A62" s="1"/>
  <c r="C62" s="1"/>
  <c r="A63" s="1"/>
  <c r="C63" s="1"/>
  <c r="A64" s="1"/>
  <c r="C64" s="1"/>
  <c r="A65" s="1"/>
  <c r="C65" s="1"/>
  <c r="A66" s="1"/>
  <c r="C66" s="1"/>
  <c r="A67" s="1"/>
  <c r="C67" s="1"/>
  <c r="A68" s="1"/>
  <c r="C68" s="1"/>
  <c r="A69" s="1"/>
  <c r="C69" s="1"/>
  <c r="A70" s="1"/>
  <c r="C70" s="1"/>
  <c r="A71" s="1"/>
  <c r="C71" s="1"/>
  <c r="A72" s="1"/>
  <c r="C72" s="1"/>
  <c r="A73" s="1"/>
  <c r="C73" s="1"/>
  <c r="A74" s="1"/>
  <c r="C74" s="1"/>
  <c r="A75" s="1"/>
  <c r="C75" s="1"/>
  <c r="A76" s="1"/>
  <c r="C76" s="1"/>
  <c r="A77" s="1"/>
  <c r="C77" s="1"/>
  <c r="A78" s="1"/>
  <c r="C78" s="1"/>
  <c r="A79" s="1"/>
  <c r="C79" s="1"/>
  <c r="A80" s="1"/>
  <c r="C80" s="1"/>
  <c r="A81" s="1"/>
  <c r="C81" s="1"/>
  <c r="A82" s="1"/>
  <c r="C82" s="1"/>
  <c r="A83" s="1"/>
  <c r="C83" s="1"/>
  <c r="A84" s="1"/>
  <c r="C84" s="1"/>
  <c r="A85" s="1"/>
  <c r="C85" s="1"/>
  <c r="A86" s="1"/>
  <c r="C86" s="1"/>
  <c r="A87" s="1"/>
  <c r="C87" s="1"/>
  <c r="A88" s="1"/>
  <c r="C88" s="1"/>
  <c r="A89" s="1"/>
  <c r="C89" s="1"/>
  <c r="A90" s="1"/>
  <c r="C90" s="1"/>
  <c r="A91" s="1"/>
  <c r="C91" s="1"/>
  <c r="A92" s="1"/>
  <c r="C92" s="1"/>
  <c r="A93" s="1"/>
  <c r="C93" s="1"/>
  <c r="A94" s="1"/>
  <c r="C94" s="1"/>
  <c r="A95" s="1"/>
  <c r="C95" s="1"/>
  <c r="A96" s="1"/>
  <c r="C96" s="1"/>
  <c r="A97" s="1"/>
  <c r="C97" s="1"/>
  <c r="A98" s="1"/>
  <c r="C98" s="1"/>
  <c r="A99" s="1"/>
  <c r="C99" s="1"/>
  <c r="A100" s="1"/>
  <c r="C100" s="1"/>
  <c r="A101" s="1"/>
  <c r="C101" s="1"/>
  <c r="A102" s="1"/>
  <c r="C102" s="1"/>
  <c r="A103" s="1"/>
  <c r="C103" s="1"/>
  <c r="A104" s="1"/>
  <c r="C104" s="1"/>
  <c r="A105" s="1"/>
  <c r="C105" s="1"/>
  <c r="A106" s="1"/>
  <c r="C106" s="1"/>
  <c r="A107" s="1"/>
  <c r="C107" s="1"/>
  <c r="A108" s="1"/>
  <c r="C108" s="1"/>
  <c r="A109" s="1"/>
  <c r="C109" s="1"/>
  <c r="A110" s="1"/>
  <c r="C110" s="1"/>
  <c r="A111" s="1"/>
  <c r="C111" s="1"/>
  <c r="A112" s="1"/>
  <c r="C112" s="1"/>
  <c r="A113" s="1"/>
  <c r="C113" s="1"/>
  <c r="A114" s="1"/>
  <c r="C114" s="1"/>
  <c r="A115" s="1"/>
  <c r="C115" s="1"/>
  <c r="A116" s="1"/>
  <c r="C116" s="1"/>
  <c r="A117" s="1"/>
  <c r="C117" s="1"/>
  <c r="A118" s="1"/>
  <c r="C118" s="1"/>
  <c r="A119" s="1"/>
  <c r="C119" s="1"/>
  <c r="A120" s="1"/>
  <c r="C120" s="1"/>
  <c r="A121" s="1"/>
  <c r="C121" s="1"/>
  <c r="A122" s="1"/>
  <c r="C122" s="1"/>
  <c r="A123" s="1"/>
  <c r="C123" s="1"/>
  <c r="A124" s="1"/>
  <c r="C124" s="1"/>
  <c r="A125" s="1"/>
  <c r="C125" s="1"/>
  <c r="A126" s="1"/>
  <c r="C126" s="1"/>
  <c r="A127" s="1"/>
  <c r="C127" s="1"/>
  <c r="A128" s="1"/>
  <c r="C128" s="1"/>
  <c r="A129" s="1"/>
  <c r="C129" s="1"/>
  <c r="A130" s="1"/>
  <c r="C130" s="1"/>
  <c r="A131" s="1"/>
  <c r="C131" s="1"/>
  <c r="A132" s="1"/>
  <c r="C132" s="1"/>
  <c r="A133" s="1"/>
  <c r="C133" s="1"/>
  <c r="A134" s="1"/>
  <c r="C134" s="1"/>
  <c r="A135" s="1"/>
  <c r="C135" s="1"/>
  <c r="A136" s="1"/>
  <c r="C136" s="1"/>
  <c r="A137" s="1"/>
  <c r="C137" s="1"/>
  <c r="A138" s="1"/>
  <c r="C138" s="1"/>
  <c r="A139" s="1"/>
  <c r="C139" s="1"/>
  <c r="A140" s="1"/>
  <c r="C140" s="1"/>
  <c r="A141" s="1"/>
  <c r="C141" s="1"/>
  <c r="A142" s="1"/>
  <c r="C142" s="1"/>
  <c r="A143" s="1"/>
  <c r="C143" s="1"/>
  <c r="A144" s="1"/>
  <c r="C144" s="1"/>
  <c r="A145" s="1"/>
  <c r="C145" s="1"/>
  <c r="A146" s="1"/>
  <c r="C146" s="1"/>
  <c r="A147" s="1"/>
  <c r="C147" s="1"/>
  <c r="A148" s="1"/>
  <c r="C148" s="1"/>
  <c r="A149" s="1"/>
  <c r="C149" s="1"/>
  <c r="A150" s="1"/>
  <c r="C150" s="1"/>
  <c r="A151" s="1"/>
  <c r="C151" s="1"/>
  <c r="A152" s="1"/>
  <c r="C152" s="1"/>
  <c r="A153" s="1"/>
  <c r="C153" s="1"/>
  <c r="A154" s="1"/>
  <c r="C154" s="1"/>
  <c r="A155" s="1"/>
  <c r="C155" s="1"/>
  <c r="A156" s="1"/>
  <c r="C156" s="1"/>
  <c r="A157" s="1"/>
  <c r="C157" s="1"/>
  <c r="A158" s="1"/>
  <c r="C158" s="1"/>
  <c r="A159" s="1"/>
  <c r="C159" s="1"/>
  <c r="A160" s="1"/>
  <c r="C160" s="1"/>
  <c r="A161" s="1"/>
  <c r="C161" s="1"/>
  <c r="A162" s="1"/>
  <c r="C162" s="1"/>
  <c r="A163" s="1"/>
  <c r="C163" s="1"/>
  <c r="A164" s="1"/>
  <c r="C164" s="1"/>
  <c r="A165" s="1"/>
  <c r="C165" s="1"/>
  <c r="A166" s="1"/>
  <c r="C166" s="1"/>
  <c r="A167" s="1"/>
  <c r="C167" s="1"/>
  <c r="A168" s="1"/>
  <c r="C168" s="1"/>
  <c r="A169" s="1"/>
  <c r="C169" s="1"/>
  <c r="A170" s="1"/>
  <c r="C170" s="1"/>
  <c r="A171" s="1"/>
  <c r="C171" s="1"/>
  <c r="A172" s="1"/>
  <c r="C172" s="1"/>
  <c r="A173" s="1"/>
  <c r="C173" s="1"/>
  <c r="A174" s="1"/>
  <c r="C174" s="1"/>
  <c r="A175" s="1"/>
  <c r="C175" s="1"/>
  <c r="A176" s="1"/>
  <c r="C176" s="1"/>
  <c r="A177" s="1"/>
  <c r="C177" s="1"/>
  <c r="A178" s="1"/>
  <c r="C178" s="1"/>
  <c r="A179" s="1"/>
  <c r="C179" s="1"/>
  <c r="A180" s="1"/>
  <c r="C180" s="1"/>
  <c r="A181" s="1"/>
  <c r="C181" s="1"/>
  <c r="A182" s="1"/>
  <c r="C182" s="1"/>
  <c r="A183" s="1"/>
  <c r="C183" s="1"/>
  <c r="A184" s="1"/>
  <c r="C184" s="1"/>
  <c r="A185" s="1"/>
  <c r="C185" s="1"/>
  <c r="A186" s="1"/>
  <c r="C186" s="1"/>
  <c r="A187" s="1"/>
  <c r="C187" s="1"/>
  <c r="A188" s="1"/>
  <c r="C188" s="1"/>
  <c r="A189" s="1"/>
  <c r="C189" s="1"/>
  <c r="A190" s="1"/>
  <c r="C190" s="1"/>
  <c r="A191" s="1"/>
  <c r="C191" s="1"/>
  <c r="A192" s="1"/>
  <c r="C192" s="1"/>
  <c r="A193" s="1"/>
  <c r="C193" s="1"/>
  <c r="A194" s="1"/>
  <c r="C194" s="1"/>
  <c r="A195" s="1"/>
  <c r="C195" s="1"/>
  <c r="A196" s="1"/>
  <c r="C196" s="1"/>
  <c r="A197" s="1"/>
  <c r="C197" s="1"/>
  <c r="A198" s="1"/>
  <c r="C198" s="1"/>
  <c r="A199" s="1"/>
  <c r="C199" s="1"/>
  <c r="A200" s="1"/>
  <c r="C200" s="1"/>
  <c r="A201" s="1"/>
  <c r="C201" s="1"/>
  <c r="A202" s="1"/>
  <c r="C202" s="1"/>
  <c r="A203" s="1"/>
  <c r="C203" s="1"/>
  <c r="A204" s="1"/>
  <c r="C204" s="1"/>
  <c r="A205" s="1"/>
  <c r="C205" s="1"/>
  <c r="A206" s="1"/>
  <c r="C206" s="1"/>
  <c r="A207" s="1"/>
  <c r="C207" s="1"/>
  <c r="A208" s="1"/>
  <c r="C208" s="1"/>
  <c r="A209" s="1"/>
  <c r="C209" s="1"/>
  <c r="A210" s="1"/>
  <c r="C210" s="1"/>
  <c r="A211" s="1"/>
  <c r="C211" s="1"/>
  <c r="A212" s="1"/>
  <c r="C212" s="1"/>
  <c r="A213" s="1"/>
  <c r="C213" s="1"/>
  <c r="A214" s="1"/>
  <c r="C214" s="1"/>
  <c r="A215" s="1"/>
  <c r="C215" s="1"/>
  <c r="A216" s="1"/>
  <c r="C216" s="1"/>
  <c r="A217" s="1"/>
  <c r="C217" s="1"/>
  <c r="A218" s="1"/>
  <c r="C218" s="1"/>
  <c r="A219" s="1"/>
  <c r="C219" s="1"/>
  <c r="A220" s="1"/>
  <c r="C220" s="1"/>
  <c r="A221" s="1"/>
  <c r="C221" s="1"/>
  <c r="A222" s="1"/>
  <c r="C222" s="1"/>
  <c r="A223" s="1"/>
  <c r="C223" s="1"/>
  <c r="A224" s="1"/>
  <c r="C224" s="1"/>
  <c r="A225" s="1"/>
  <c r="C225" s="1"/>
  <c r="A226" s="1"/>
  <c r="C226" s="1"/>
  <c r="A227" s="1"/>
  <c r="C227" s="1"/>
  <c r="A228" s="1"/>
  <c r="C228" s="1"/>
  <c r="A229" s="1"/>
  <c r="C229" s="1"/>
  <c r="A230" s="1"/>
  <c r="C230" s="1"/>
  <c r="A231" s="1"/>
  <c r="C231" s="1"/>
  <c r="A232" s="1"/>
  <c r="C232" s="1"/>
  <c r="A233" s="1"/>
  <c r="C233" s="1"/>
  <c r="A234" s="1"/>
  <c r="C234" s="1"/>
  <c r="A235" s="1"/>
  <c r="C235" s="1"/>
  <c r="A236" s="1"/>
  <c r="C236" s="1"/>
  <c r="A237" s="1"/>
  <c r="C237" s="1"/>
  <c r="A238" s="1"/>
  <c r="C238" s="1"/>
  <c r="A239" s="1"/>
  <c r="C239" s="1"/>
  <c r="A240" s="1"/>
  <c r="C240" s="1"/>
  <c r="A241" s="1"/>
  <c r="C241" s="1"/>
  <c r="A242" s="1"/>
  <c r="C242" s="1"/>
  <c r="A243" s="1"/>
  <c r="C243" s="1"/>
  <c r="A244" s="1"/>
  <c r="C244" s="1"/>
  <c r="A245" s="1"/>
  <c r="C245" s="1"/>
  <c r="A246" s="1"/>
  <c r="C246" s="1"/>
  <c r="A247" s="1"/>
  <c r="C247" s="1"/>
  <c r="A248" s="1"/>
  <c r="C248" s="1"/>
  <c r="A249" s="1"/>
  <c r="C249" s="1"/>
  <c r="A250" s="1"/>
  <c r="C250" s="1"/>
  <c r="A251" s="1"/>
  <c r="C251" s="1"/>
  <c r="A252" s="1"/>
  <c r="C252" s="1"/>
  <c r="A253" s="1"/>
  <c r="C253" s="1"/>
  <c r="A254" s="1"/>
  <c r="C254" s="1"/>
  <c r="A255" s="1"/>
  <c r="C255" s="1"/>
  <c r="A256" s="1"/>
  <c r="C256" s="1"/>
  <c r="A257" s="1"/>
  <c r="C257" s="1"/>
  <c r="A258" s="1"/>
  <c r="C258" s="1"/>
  <c r="A259" s="1"/>
  <c r="C259" s="1"/>
  <c r="A260" s="1"/>
  <c r="C260" s="1"/>
  <c r="A261" s="1"/>
  <c r="C261" s="1"/>
  <c r="A262" s="1"/>
  <c r="C262" s="1"/>
  <c r="A263" s="1"/>
  <c r="C263" s="1"/>
  <c r="A264" s="1"/>
  <c r="C264" s="1"/>
  <c r="A265" s="1"/>
  <c r="C265" s="1"/>
  <c r="A266" s="1"/>
  <c r="C266" s="1"/>
  <c r="A267" s="1"/>
  <c r="C267" s="1"/>
  <c r="A268" s="1"/>
  <c r="C268" s="1"/>
  <c r="A269" s="1"/>
  <c r="C269" s="1"/>
  <c r="A270" s="1"/>
  <c r="C270" s="1"/>
  <c r="A271" s="1"/>
  <c r="C271" s="1"/>
  <c r="A272" s="1"/>
  <c r="C272" s="1"/>
  <c r="A273" s="1"/>
  <c r="C273" s="1"/>
  <c r="A274" s="1"/>
  <c r="C274" s="1"/>
  <c r="A275" s="1"/>
  <c r="C275" s="1"/>
  <c r="A276" s="1"/>
  <c r="C276" s="1"/>
  <c r="A277" s="1"/>
  <c r="C277" s="1"/>
  <c r="A278" s="1"/>
  <c r="C278" s="1"/>
  <c r="A279" s="1"/>
  <c r="C279" s="1"/>
  <c r="A280" s="1"/>
  <c r="C280" s="1"/>
  <c r="A281" s="1"/>
  <c r="C281" s="1"/>
  <c r="A282" s="1"/>
  <c r="C282" s="1"/>
  <c r="A283" s="1"/>
  <c r="C283" s="1"/>
  <c r="A284" s="1"/>
  <c r="C284" s="1"/>
  <c r="A285" s="1"/>
  <c r="C285" s="1"/>
  <c r="A286" s="1"/>
  <c r="C286" s="1"/>
  <c r="A287" s="1"/>
  <c r="C287" s="1"/>
  <c r="A288" s="1"/>
  <c r="C288" s="1"/>
  <c r="A289" s="1"/>
  <c r="C289" s="1"/>
  <c r="A290" s="1"/>
  <c r="C290" s="1"/>
  <c r="A291" s="1"/>
  <c r="C291" s="1"/>
  <c r="A292" s="1"/>
  <c r="C292" s="1"/>
  <c r="A293" s="1"/>
  <c r="C293" s="1"/>
  <c r="A294" s="1"/>
  <c r="C294" s="1"/>
  <c r="A295" s="1"/>
  <c r="C295" s="1"/>
  <c r="A296" s="1"/>
  <c r="C296" s="1"/>
  <c r="A297" s="1"/>
  <c r="C297" s="1"/>
  <c r="A298" s="1"/>
  <c r="C298" s="1"/>
  <c r="A299" s="1"/>
  <c r="C299" s="1"/>
  <c r="A300" s="1"/>
  <c r="C300" s="1"/>
  <c r="A301" s="1"/>
  <c r="C301" s="1"/>
  <c r="A302" s="1"/>
  <c r="C302" s="1"/>
  <c r="A303" s="1"/>
  <c r="C303" s="1"/>
  <c r="A304" s="1"/>
  <c r="C304" s="1"/>
  <c r="A305" s="1"/>
  <c r="C305" s="1"/>
  <c r="A306" s="1"/>
  <c r="C306" s="1"/>
  <c r="A307" s="1"/>
  <c r="C307" s="1"/>
  <c r="A308" s="1"/>
  <c r="C308" s="1"/>
  <c r="A309" s="1"/>
  <c r="C309" s="1"/>
  <c r="A310" s="1"/>
  <c r="C310" s="1"/>
  <c r="A311" s="1"/>
  <c r="C311" s="1"/>
  <c r="A312" s="1"/>
  <c r="C312" s="1"/>
  <c r="A313" s="1"/>
  <c r="C313" s="1"/>
  <c r="A314" s="1"/>
  <c r="C314" s="1"/>
  <c r="A315" s="1"/>
  <c r="C315" s="1"/>
  <c r="A316" s="1"/>
  <c r="C316" s="1"/>
  <c r="A317" s="1"/>
  <c r="C317" s="1"/>
  <c r="A318" s="1"/>
  <c r="C318" s="1"/>
  <c r="A319" s="1"/>
  <c r="C319" s="1"/>
  <c r="A320" s="1"/>
  <c r="C320" s="1"/>
  <c r="A321" s="1"/>
  <c r="C321" s="1"/>
  <c r="A322" s="1"/>
  <c r="C322" s="1"/>
  <c r="A323" s="1"/>
  <c r="C323" s="1"/>
  <c r="A324" s="1"/>
  <c r="C324" s="1"/>
  <c r="A325" s="1"/>
  <c r="C325" s="1"/>
  <c r="A326" s="1"/>
  <c r="C326" s="1"/>
  <c r="A327" s="1"/>
  <c r="C327" s="1"/>
  <c r="A328" s="1"/>
  <c r="C328" s="1"/>
  <c r="A329" s="1"/>
  <c r="C329" s="1"/>
  <c r="A330" s="1"/>
  <c r="C330" s="1"/>
  <c r="A331" s="1"/>
  <c r="C331" s="1"/>
  <c r="A332" s="1"/>
  <c r="C332" s="1"/>
  <c r="A333" s="1"/>
  <c r="C333" s="1"/>
  <c r="A334" s="1"/>
  <c r="C334" s="1"/>
  <c r="A335" s="1"/>
  <c r="C335" s="1"/>
  <c r="A336" s="1"/>
  <c r="C336" s="1"/>
  <c r="A337" s="1"/>
  <c r="C337" s="1"/>
  <c r="A338" s="1"/>
  <c r="C338" s="1"/>
  <c r="A339" s="1"/>
  <c r="C339" s="1"/>
  <c r="A340" s="1"/>
  <c r="C340" s="1"/>
  <c r="A341" s="1"/>
  <c r="C341" s="1"/>
  <c r="A342" s="1"/>
  <c r="C342" s="1"/>
  <c r="A343" s="1"/>
  <c r="C343" s="1"/>
  <c r="A344" s="1"/>
  <c r="C344" s="1"/>
  <c r="A345" s="1"/>
  <c r="C345" s="1"/>
  <c r="A346" s="1"/>
  <c r="C346" s="1"/>
  <c r="A347" s="1"/>
  <c r="C347" s="1"/>
  <c r="A348" s="1"/>
  <c r="C348" s="1"/>
  <c r="A349" s="1"/>
  <c r="C349" s="1"/>
  <c r="A350" s="1"/>
  <c r="C350" s="1"/>
  <c r="A351" s="1"/>
  <c r="C351" s="1"/>
  <c r="A352" s="1"/>
  <c r="C352" s="1"/>
  <c r="A353" s="1"/>
  <c r="C353" s="1"/>
  <c r="A354" s="1"/>
  <c r="C354" s="1"/>
  <c r="A355" s="1"/>
  <c r="C355" s="1"/>
  <c r="A356" s="1"/>
  <c r="C356" s="1"/>
  <c r="A357" s="1"/>
  <c r="C357" s="1"/>
  <c r="A358" s="1"/>
  <c r="C358" s="1"/>
  <c r="A359" s="1"/>
  <c r="C359" s="1"/>
  <c r="A360" s="1"/>
  <c r="C360" s="1"/>
  <c r="A361" s="1"/>
  <c r="C361" s="1"/>
  <c r="A362" s="1"/>
  <c r="C362" s="1"/>
  <c r="A363" s="1"/>
  <c r="C363" s="1"/>
  <c r="A364" s="1"/>
  <c r="C364" s="1"/>
  <c r="A365" s="1"/>
  <c r="C365" s="1"/>
  <c r="A366" s="1"/>
  <c r="C366" s="1"/>
  <c r="A367" s="1"/>
  <c r="C367" s="1"/>
  <c r="A368" s="1"/>
  <c r="C368" s="1"/>
  <c r="A369" s="1"/>
  <c r="C369" s="1"/>
  <c r="A370" s="1"/>
  <c r="C370" s="1"/>
  <c r="A371" s="1"/>
  <c r="C371" s="1"/>
  <c r="A372" s="1"/>
  <c r="C372" s="1"/>
  <c r="A373" s="1"/>
  <c r="C373" s="1"/>
  <c r="A374" s="1"/>
  <c r="C374" s="1"/>
  <c r="A375" s="1"/>
  <c r="C375" s="1"/>
  <c r="A376" s="1"/>
  <c r="C376" s="1"/>
  <c r="A377" s="1"/>
  <c r="C377" s="1"/>
  <c r="A378" s="1"/>
  <c r="C378" s="1"/>
  <c r="A379" s="1"/>
  <c r="C379" s="1"/>
  <c r="A380" s="1"/>
  <c r="C380" s="1"/>
  <c r="A381" s="1"/>
  <c r="C381" s="1"/>
  <c r="A382" s="1"/>
  <c r="C382" s="1"/>
  <c r="A383" s="1"/>
  <c r="C383" s="1"/>
  <c r="A384" s="1"/>
  <c r="C384" s="1"/>
  <c r="A385" s="1"/>
  <c r="C385" s="1"/>
  <c r="A386" s="1"/>
  <c r="C386" s="1"/>
  <c r="A387" s="1"/>
  <c r="C387" s="1"/>
  <c r="A388" s="1"/>
  <c r="C388" s="1"/>
  <c r="A389" s="1"/>
  <c r="C389" s="1"/>
  <c r="A390" s="1"/>
  <c r="C390" s="1"/>
  <c r="A391" s="1"/>
  <c r="C391" s="1"/>
  <c r="A392" s="1"/>
  <c r="C392" s="1"/>
  <c r="A393" s="1"/>
  <c r="C393" s="1"/>
  <c r="A394" s="1"/>
  <c r="C394" s="1"/>
  <c r="A395" s="1"/>
  <c r="C395" s="1"/>
  <c r="A396" s="1"/>
  <c r="C396" s="1"/>
  <c r="A397" s="1"/>
  <c r="C397" s="1"/>
  <c r="A398" s="1"/>
  <c r="C398" s="1"/>
  <c r="A399" s="1"/>
  <c r="C399" s="1"/>
  <c r="A400" s="1"/>
  <c r="C400" s="1"/>
  <c r="A401" s="1"/>
  <c r="C401" s="1"/>
  <c r="A402" s="1"/>
  <c r="C402" s="1"/>
  <c r="A403" s="1"/>
  <c r="C403" s="1"/>
  <c r="A404" s="1"/>
  <c r="C404" s="1"/>
  <c r="A405" s="1"/>
  <c r="C405" s="1"/>
  <c r="A406" s="1"/>
  <c r="C406" s="1"/>
  <c r="A407" s="1"/>
  <c r="C407" s="1"/>
  <c r="A408" s="1"/>
  <c r="C408" s="1"/>
  <c r="A409" s="1"/>
  <c r="C409" s="1"/>
  <c r="A410" s="1"/>
  <c r="C410" s="1"/>
  <c r="A411" s="1"/>
  <c r="C411" s="1"/>
  <c r="A412" s="1"/>
  <c r="C412" s="1"/>
  <c r="A413" s="1"/>
  <c r="C413" s="1"/>
  <c r="A414" s="1"/>
  <c r="C414" s="1"/>
  <c r="A415" s="1"/>
  <c r="C415" s="1"/>
  <c r="A416" s="1"/>
  <c r="C416" s="1"/>
  <c r="A417" s="1"/>
  <c r="C417" s="1"/>
  <c r="A418" s="1"/>
  <c r="C418" s="1"/>
  <c r="A419" s="1"/>
  <c r="C419" s="1"/>
  <c r="A420" s="1"/>
  <c r="C420" s="1"/>
  <c r="A421" s="1"/>
  <c r="C421" s="1"/>
  <c r="A422" s="1"/>
  <c r="C422" s="1"/>
  <c r="A423" s="1"/>
  <c r="C423" s="1"/>
  <c r="A424" s="1"/>
  <c r="C424" s="1"/>
  <c r="A425" s="1"/>
  <c r="C425" s="1"/>
  <c r="A426" s="1"/>
  <c r="C426" s="1"/>
  <c r="A427" s="1"/>
  <c r="C427" s="1"/>
  <c r="A428" s="1"/>
  <c r="C428" s="1"/>
  <c r="A429" s="1"/>
  <c r="C429" s="1"/>
  <c r="A430" s="1"/>
  <c r="C430" s="1"/>
  <c r="A431" s="1"/>
  <c r="C431" s="1"/>
  <c r="A432" s="1"/>
  <c r="C432" s="1"/>
  <c r="A433" s="1"/>
  <c r="C433" s="1"/>
  <c r="A434" s="1"/>
  <c r="C434" s="1"/>
  <c r="A435" s="1"/>
  <c r="C435" s="1"/>
  <c r="A436" s="1"/>
  <c r="C436" s="1"/>
  <c r="A437" s="1"/>
  <c r="C437" s="1"/>
  <c r="A438" s="1"/>
  <c r="C438" s="1"/>
  <c r="A439" s="1"/>
  <c r="C439" s="1"/>
  <c r="A440" s="1"/>
  <c r="C440" s="1"/>
  <c r="A441" s="1"/>
  <c r="C441" s="1"/>
  <c r="A442" s="1"/>
  <c r="C442" s="1"/>
  <c r="A443" s="1"/>
  <c r="C443" s="1"/>
  <c r="A444" s="1"/>
  <c r="C444" s="1"/>
  <c r="A445" s="1"/>
  <c r="C445" s="1"/>
  <c r="A446" s="1"/>
  <c r="C446" s="1"/>
  <c r="A447" s="1"/>
  <c r="C447" s="1"/>
  <c r="A448" s="1"/>
  <c r="C448" s="1"/>
  <c r="A449" s="1"/>
  <c r="C449" s="1"/>
  <c r="A450" s="1"/>
  <c r="C450" s="1"/>
  <c r="A451" s="1"/>
  <c r="C451" s="1"/>
  <c r="A452" s="1"/>
  <c r="C452" s="1"/>
  <c r="A453" s="1"/>
  <c r="C453" s="1"/>
  <c r="A454" s="1"/>
  <c r="C454" s="1"/>
  <c r="A455" s="1"/>
  <c r="C455" s="1"/>
  <c r="A456" s="1"/>
  <c r="C456" s="1"/>
  <c r="A457" s="1"/>
  <c r="C457" s="1"/>
  <c r="A458" s="1"/>
  <c r="C458" s="1"/>
  <c r="A459" s="1"/>
  <c r="C459" s="1"/>
  <c r="A460" s="1"/>
  <c r="C460" s="1"/>
  <c r="A461" s="1"/>
  <c r="C461" s="1"/>
  <c r="A462" s="1"/>
  <c r="C462" s="1"/>
  <c r="A463" s="1"/>
  <c r="C463" s="1"/>
  <c r="A464" s="1"/>
  <c r="C464" s="1"/>
  <c r="A465" s="1"/>
  <c r="C465" s="1"/>
  <c r="A466" s="1"/>
  <c r="C466" s="1"/>
  <c r="A467" s="1"/>
  <c r="C467" s="1"/>
  <c r="A468" s="1"/>
  <c r="C468" s="1"/>
  <c r="A469" s="1"/>
  <c r="C469" s="1"/>
  <c r="A470" s="1"/>
  <c r="C470" s="1"/>
  <c r="A471" s="1"/>
  <c r="C471" s="1"/>
  <c r="A472" s="1"/>
  <c r="C472" s="1"/>
  <c r="A473" s="1"/>
  <c r="C473" s="1"/>
  <c r="A474" s="1"/>
  <c r="C474" s="1"/>
  <c r="A475" s="1"/>
  <c r="C475" s="1"/>
  <c r="A476" s="1"/>
  <c r="C476" s="1"/>
  <c r="A477" s="1"/>
  <c r="C477" s="1"/>
  <c r="A478" s="1"/>
  <c r="C478" s="1"/>
  <c r="A479" s="1"/>
  <c r="C479" s="1"/>
  <c r="A480" s="1"/>
  <c r="C480" s="1"/>
  <c r="A481" s="1"/>
  <c r="C481" s="1"/>
  <c r="A482" s="1"/>
  <c r="C482" s="1"/>
  <c r="A483" s="1"/>
  <c r="C483" s="1"/>
  <c r="A484" s="1"/>
  <c r="C484" s="1"/>
  <c r="A485" s="1"/>
  <c r="C485" s="1"/>
  <c r="A486" s="1"/>
  <c r="C486" s="1"/>
  <c r="A487" s="1"/>
  <c r="C487" s="1"/>
  <c r="A488" s="1"/>
  <c r="C488" s="1"/>
  <c r="A489" s="1"/>
  <c r="C489" s="1"/>
  <c r="A490" s="1"/>
  <c r="C490" s="1"/>
  <c r="A491" s="1"/>
  <c r="C491" s="1"/>
  <c r="A492" s="1"/>
  <c r="C492" s="1"/>
  <c r="A493" s="1"/>
  <c r="C493" s="1"/>
  <c r="A494" s="1"/>
  <c r="C494" s="1"/>
  <c r="A495" s="1"/>
  <c r="C495" s="1"/>
  <c r="A496" s="1"/>
  <c r="C496" s="1"/>
  <c r="A497" s="1"/>
  <c r="C497" s="1"/>
  <c r="A498" s="1"/>
  <c r="C498" s="1"/>
  <c r="A499" s="1"/>
  <c r="C499" s="1"/>
  <c r="A500" s="1"/>
  <c r="C500" s="1"/>
  <c r="A501" s="1"/>
  <c r="C501" s="1"/>
  <c r="A502" s="1"/>
  <c r="C502" s="1"/>
  <c r="A503" s="1"/>
  <c r="C503" s="1"/>
  <c r="A504" s="1"/>
  <c r="C504" s="1"/>
  <c r="A505" s="1"/>
  <c r="C505" s="1"/>
  <c r="A506" s="1"/>
  <c r="C506" s="1"/>
  <c r="A507" s="1"/>
  <c r="C507" s="1"/>
  <c r="A508" s="1"/>
  <c r="C508" s="1"/>
  <c r="A509" s="1"/>
  <c r="C509" s="1"/>
  <c r="A510" s="1"/>
  <c r="C510" s="1"/>
  <c r="A511" s="1"/>
  <c r="C511" s="1"/>
  <c r="A512" s="1"/>
  <c r="C512" s="1"/>
  <c r="A513" s="1"/>
  <c r="C513" s="1"/>
  <c r="A514" s="1"/>
  <c r="C514" s="1"/>
  <c r="A515" s="1"/>
  <c r="C515" s="1"/>
  <c r="A516" s="1"/>
  <c r="C516" s="1"/>
  <c r="A517" s="1"/>
  <c r="C517" s="1"/>
  <c r="A518" s="1"/>
  <c r="C518" s="1"/>
  <c r="A519" s="1"/>
  <c r="C519" s="1"/>
  <c r="A520" s="1"/>
  <c r="C520" s="1"/>
  <c r="A521" s="1"/>
  <c r="C521" s="1"/>
  <c r="A522" s="1"/>
  <c r="C522" s="1"/>
  <c r="A523" s="1"/>
  <c r="C523" s="1"/>
  <c r="A524" s="1"/>
  <c r="C524" s="1"/>
  <c r="A525" s="1"/>
  <c r="C525" s="1"/>
  <c r="A526" s="1"/>
  <c r="C526" s="1"/>
  <c r="A527" s="1"/>
  <c r="C527" s="1"/>
  <c r="A528" s="1"/>
  <c r="C528" s="1"/>
  <c r="A529" s="1"/>
  <c r="C529" s="1"/>
  <c r="A530" s="1"/>
  <c r="C530" s="1"/>
  <c r="A531" s="1"/>
  <c r="C531" s="1"/>
  <c r="A532" s="1"/>
  <c r="C532" s="1"/>
  <c r="A533" s="1"/>
  <c r="C533" s="1"/>
  <c r="A534" s="1"/>
  <c r="C534" s="1"/>
  <c r="A535" s="1"/>
  <c r="C535" s="1"/>
  <c r="A536" s="1"/>
  <c r="C536" s="1"/>
  <c r="A537" s="1"/>
  <c r="C537" s="1"/>
  <c r="A538" s="1"/>
  <c r="C538" s="1"/>
  <c r="A539" s="1"/>
  <c r="C539" s="1"/>
  <c r="A540" s="1"/>
  <c r="C540" s="1"/>
  <c r="A541" s="1"/>
  <c r="C541" s="1"/>
  <c r="A542" s="1"/>
  <c r="C542" s="1"/>
  <c r="A543" s="1"/>
  <c r="C543" s="1"/>
  <c r="A544" s="1"/>
  <c r="C544" s="1"/>
  <c r="A545" s="1"/>
  <c r="C545" s="1"/>
  <c r="A546" s="1"/>
  <c r="C546" s="1"/>
  <c r="A547" s="1"/>
  <c r="C547" s="1"/>
  <c r="A548" s="1"/>
  <c r="C548" s="1"/>
  <c r="A549" s="1"/>
  <c r="C549" s="1"/>
  <c r="A550" s="1"/>
  <c r="C550" s="1"/>
  <c r="A551" s="1"/>
  <c r="C551" s="1"/>
  <c r="A552" s="1"/>
  <c r="C552" s="1"/>
  <c r="A553" s="1"/>
  <c r="C553" s="1"/>
  <c r="A554" s="1"/>
  <c r="C554" s="1"/>
  <c r="A555" s="1"/>
  <c r="C555" s="1"/>
  <c r="A556" s="1"/>
  <c r="C556" s="1"/>
  <c r="A557" s="1"/>
  <c r="C557" s="1"/>
  <c r="A558" s="1"/>
  <c r="C558" s="1"/>
  <c r="A559" s="1"/>
  <c r="C559" s="1"/>
  <c r="A560" s="1"/>
  <c r="C560" s="1"/>
  <c r="A561" s="1"/>
  <c r="C561" s="1"/>
  <c r="A562" s="1"/>
  <c r="C562" s="1"/>
  <c r="A563" s="1"/>
  <c r="C563" s="1"/>
  <c r="A564" s="1"/>
  <c r="C564" s="1"/>
  <c r="A565" s="1"/>
  <c r="C565" s="1"/>
  <c r="A566" s="1"/>
  <c r="C566" s="1"/>
  <c r="A567" s="1"/>
  <c r="C567" s="1"/>
  <c r="A568" s="1"/>
  <c r="C568" s="1"/>
  <c r="A569" s="1"/>
  <c r="C569" s="1"/>
  <c r="A570" s="1"/>
  <c r="C570" s="1"/>
  <c r="A571" s="1"/>
  <c r="C571" s="1"/>
  <c r="A572" s="1"/>
  <c r="C572" s="1"/>
  <c r="A573" s="1"/>
  <c r="C573" s="1"/>
  <c r="A574" s="1"/>
  <c r="C574" s="1"/>
  <c r="A575" s="1"/>
  <c r="C575" s="1"/>
  <c r="A576" s="1"/>
  <c r="C576" s="1"/>
  <c r="A577" s="1"/>
  <c r="C577" s="1"/>
  <c r="A578" s="1"/>
  <c r="C578" s="1"/>
  <c r="A579" s="1"/>
  <c r="C579" s="1"/>
  <c r="A580" s="1"/>
  <c r="C580" s="1"/>
  <c r="A581" s="1"/>
  <c r="C581" s="1"/>
  <c r="A582" s="1"/>
  <c r="C582" s="1"/>
  <c r="A583" s="1"/>
  <c r="C583" s="1"/>
  <c r="A584" s="1"/>
  <c r="C584" s="1"/>
  <c r="A585" s="1"/>
  <c r="C585" s="1"/>
  <c r="A586" s="1"/>
  <c r="C586" s="1"/>
  <c r="A587" s="1"/>
  <c r="C587" s="1"/>
  <c r="A588" s="1"/>
  <c r="C588" s="1"/>
  <c r="A589" s="1"/>
  <c r="C589" s="1"/>
  <c r="A590" s="1"/>
  <c r="C590" s="1"/>
  <c r="A591" s="1"/>
  <c r="C591" s="1"/>
  <c r="A592" s="1"/>
  <c r="C592" s="1"/>
  <c r="A593" s="1"/>
  <c r="C593" s="1"/>
  <c r="A594" s="1"/>
  <c r="C594" s="1"/>
  <c r="A595" s="1"/>
  <c r="C595" s="1"/>
  <c r="A596" s="1"/>
  <c r="C596" s="1"/>
  <c r="A597" s="1"/>
  <c r="C597" s="1"/>
  <c r="A598" s="1"/>
  <c r="C598" s="1"/>
  <c r="A599" s="1"/>
  <c r="C599" s="1"/>
  <c r="A600" s="1"/>
  <c r="C600" s="1"/>
  <c r="A601" s="1"/>
  <c r="C601" s="1"/>
  <c r="A602" s="1"/>
  <c r="C602" s="1"/>
  <c r="A603" s="1"/>
  <c r="C603" s="1"/>
  <c r="A604" s="1"/>
  <c r="C604" s="1"/>
  <c r="A605" s="1"/>
  <c r="C605" s="1"/>
  <c r="A606" s="1"/>
  <c r="C606" s="1"/>
  <c r="A607" s="1"/>
  <c r="C607" s="1"/>
  <c r="A608" s="1"/>
  <c r="C608" s="1"/>
  <c r="A609" s="1"/>
  <c r="C609" s="1"/>
  <c r="A610" s="1"/>
  <c r="C610" s="1"/>
  <c r="A611" s="1"/>
  <c r="C611" s="1"/>
  <c r="A612" s="1"/>
  <c r="C612" s="1"/>
  <c r="A613" s="1"/>
  <c r="C613" s="1"/>
  <c r="A614" s="1"/>
  <c r="C614" s="1"/>
  <c r="A615" s="1"/>
  <c r="C615" s="1"/>
  <c r="A616" s="1"/>
  <c r="C616" s="1"/>
  <c r="A617" s="1"/>
  <c r="C617" s="1"/>
  <c r="A618" s="1"/>
  <c r="C618" s="1"/>
  <c r="A619" s="1"/>
  <c r="C619" s="1"/>
  <c r="A620" s="1"/>
  <c r="C620" s="1"/>
  <c r="A621" s="1"/>
  <c r="C621" s="1"/>
  <c r="A622" s="1"/>
  <c r="C622" s="1"/>
  <c r="A623" s="1"/>
  <c r="C623" s="1"/>
  <c r="A624" s="1"/>
  <c r="C624" s="1"/>
  <c r="A625" s="1"/>
  <c r="C625" s="1"/>
  <c r="A626" s="1"/>
  <c r="C626" s="1"/>
  <c r="A627" s="1"/>
  <c r="C627" s="1"/>
  <c r="A628" s="1"/>
  <c r="C628" s="1"/>
  <c r="A629" s="1"/>
  <c r="C629" s="1"/>
  <c r="A630" s="1"/>
  <c r="C630" s="1"/>
  <c r="A631" s="1"/>
  <c r="C631" s="1"/>
  <c r="A632" s="1"/>
  <c r="C632" s="1"/>
  <c r="A633" s="1"/>
  <c r="C633" s="1"/>
  <c r="A634" s="1"/>
  <c r="C634" s="1"/>
  <c r="A635" s="1"/>
  <c r="C635" s="1"/>
  <c r="A636" s="1"/>
  <c r="C636" s="1"/>
  <c r="A637" s="1"/>
  <c r="C637" s="1"/>
  <c r="A638" s="1"/>
  <c r="C638" s="1"/>
  <c r="A639" s="1"/>
  <c r="C639" s="1"/>
  <c r="A640" s="1"/>
  <c r="C640" s="1"/>
  <c r="A641" s="1"/>
  <c r="C641" s="1"/>
  <c r="A642" s="1"/>
  <c r="C642" s="1"/>
  <c r="A643" s="1"/>
  <c r="C643" s="1"/>
  <c r="A644" s="1"/>
  <c r="C644" s="1"/>
  <c r="A645" s="1"/>
  <c r="C645" s="1"/>
  <c r="A646" s="1"/>
  <c r="C646" s="1"/>
  <c r="A647" s="1"/>
  <c r="C647" s="1"/>
  <c r="A648" s="1"/>
  <c r="C648" s="1"/>
  <c r="A649" s="1"/>
  <c r="C649" s="1"/>
  <c r="A650" s="1"/>
  <c r="C650" s="1"/>
  <c r="A651" s="1"/>
  <c r="C651" s="1"/>
  <c r="A652" s="1"/>
  <c r="C652" s="1"/>
  <c r="A653" s="1"/>
  <c r="C653" s="1"/>
  <c r="A654" s="1"/>
  <c r="C654" s="1"/>
  <c r="A655" s="1"/>
  <c r="C655" s="1"/>
  <c r="A656" s="1"/>
  <c r="C656" s="1"/>
  <c r="A657" s="1"/>
  <c r="C657" s="1"/>
  <c r="A658" s="1"/>
  <c r="C658" s="1"/>
  <c r="A659" s="1"/>
  <c r="C659" s="1"/>
  <c r="A660" s="1"/>
  <c r="C660" s="1"/>
  <c r="A661" s="1"/>
  <c r="C661" s="1"/>
  <c r="A662" s="1"/>
  <c r="C662" s="1"/>
  <c r="A663" s="1"/>
  <c r="C663" s="1"/>
  <c r="A664" s="1"/>
  <c r="C664" s="1"/>
  <c r="A665" s="1"/>
  <c r="C665" s="1"/>
  <c r="A666" s="1"/>
  <c r="C666" s="1"/>
  <c r="A667" s="1"/>
  <c r="C667" s="1"/>
  <c r="A668" s="1"/>
  <c r="C668" s="1"/>
  <c r="A669" s="1"/>
  <c r="C669" s="1"/>
  <c r="A670" s="1"/>
  <c r="C670" s="1"/>
  <c r="A671" s="1"/>
  <c r="C671" s="1"/>
  <c r="A672" s="1"/>
  <c r="C672" s="1"/>
  <c r="A673" s="1"/>
  <c r="C673" s="1"/>
  <c r="A674" s="1"/>
  <c r="C674" s="1"/>
  <c r="A675" s="1"/>
  <c r="C675" s="1"/>
  <c r="A676" s="1"/>
  <c r="C676" s="1"/>
  <c r="A677" s="1"/>
  <c r="C677" s="1"/>
  <c r="A678" s="1"/>
  <c r="C678" s="1"/>
  <c r="A679" s="1"/>
  <c r="C679" s="1"/>
  <c r="A680" s="1"/>
  <c r="C680" s="1"/>
  <c r="A681" s="1"/>
  <c r="C681" s="1"/>
  <c r="A682" s="1"/>
  <c r="C682" s="1"/>
  <c r="A683" s="1"/>
  <c r="C683" s="1"/>
  <c r="A684" s="1"/>
  <c r="C684" s="1"/>
  <c r="A685" s="1"/>
  <c r="C685" s="1"/>
  <c r="A686" s="1"/>
  <c r="C686" s="1"/>
  <c r="A687" s="1"/>
  <c r="C687" s="1"/>
  <c r="A688" s="1"/>
  <c r="C688" s="1"/>
  <c r="A689" s="1"/>
  <c r="C689" s="1"/>
  <c r="A690" s="1"/>
  <c r="C690" s="1"/>
  <c r="A691" s="1"/>
  <c r="C691" s="1"/>
  <c r="A692" s="1"/>
  <c r="C692" s="1"/>
  <c r="A693" s="1"/>
  <c r="C693" s="1"/>
  <c r="A694" s="1"/>
  <c r="C694" s="1"/>
  <c r="A695" s="1"/>
  <c r="C695" s="1"/>
  <c r="A696" s="1"/>
  <c r="C696" s="1"/>
  <c r="A697" s="1"/>
  <c r="C697" s="1"/>
  <c r="A698" s="1"/>
  <c r="C698" s="1"/>
  <c r="A699" s="1"/>
  <c r="C699" s="1"/>
  <c r="A700" s="1"/>
  <c r="C700" s="1"/>
  <c r="A701" s="1"/>
  <c r="C701" s="1"/>
  <c r="A702" s="1"/>
  <c r="C702" s="1"/>
  <c r="A703" s="1"/>
  <c r="C703" s="1"/>
  <c r="A704" s="1"/>
  <c r="C704" s="1"/>
  <c r="A705" s="1"/>
  <c r="C705" s="1"/>
  <c r="A706" s="1"/>
  <c r="C706" s="1"/>
  <c r="A707" s="1"/>
  <c r="C707" s="1"/>
  <c r="A708" s="1"/>
  <c r="C708" s="1"/>
  <c r="A709" s="1"/>
  <c r="C709" s="1"/>
  <c r="A710" s="1"/>
  <c r="C710" s="1"/>
  <c r="A711" s="1"/>
  <c r="C711" s="1"/>
  <c r="A712" s="1"/>
  <c r="C712" s="1"/>
  <c r="A713" s="1"/>
  <c r="C713" s="1"/>
  <c r="A714" s="1"/>
  <c r="C714" s="1"/>
  <c r="A715" s="1"/>
  <c r="C715" s="1"/>
  <c r="A716" s="1"/>
  <c r="C716" s="1"/>
  <c r="A717" s="1"/>
  <c r="C717" s="1"/>
  <c r="A718" s="1"/>
  <c r="C718" s="1"/>
  <c r="A719" s="1"/>
  <c r="C719" s="1"/>
  <c r="A720" s="1"/>
  <c r="C720" s="1"/>
  <c r="A721" s="1"/>
  <c r="C721" s="1"/>
  <c r="A722" s="1"/>
  <c r="C722" s="1"/>
  <c r="A723" s="1"/>
  <c r="C723" s="1"/>
  <c r="A724" s="1"/>
  <c r="C724" s="1"/>
  <c r="A725" s="1"/>
  <c r="C725" s="1"/>
  <c r="A726" s="1"/>
  <c r="C726" s="1"/>
  <c r="A727" s="1"/>
  <c r="C727" s="1"/>
  <c r="A728" s="1"/>
  <c r="C728" s="1"/>
  <c r="A729" s="1"/>
  <c r="C729" s="1"/>
  <c r="A730" s="1"/>
  <c r="C730" s="1"/>
  <c r="A731" s="1"/>
  <c r="C731" s="1"/>
  <c r="A732" s="1"/>
  <c r="C732" s="1"/>
  <c r="A733" s="1"/>
  <c r="C733" s="1"/>
  <c r="A734" s="1"/>
  <c r="C734" s="1"/>
  <c r="A735" s="1"/>
  <c r="C735" s="1"/>
  <c r="A736" s="1"/>
  <c r="C736" s="1"/>
  <c r="A737" s="1"/>
  <c r="C737" s="1"/>
  <c r="A738" s="1"/>
  <c r="C738" s="1"/>
  <c r="A739" s="1"/>
  <c r="C739" s="1"/>
  <c r="A740" s="1"/>
  <c r="C740" s="1"/>
  <c r="A741" s="1"/>
  <c r="C741" s="1"/>
  <c r="A742" s="1"/>
  <c r="C742" s="1"/>
  <c r="A743" s="1"/>
  <c r="C743" s="1"/>
  <c r="A744" s="1"/>
  <c r="C744" s="1"/>
  <c r="A745" s="1"/>
  <c r="C745" s="1"/>
  <c r="A746" s="1"/>
  <c r="C746" s="1"/>
  <c r="A747" s="1"/>
  <c r="C747" s="1"/>
  <c r="A748" s="1"/>
  <c r="C748" s="1"/>
  <c r="A749" s="1"/>
  <c r="C749" s="1"/>
  <c r="A750" s="1"/>
  <c r="C750" s="1"/>
  <c r="A751" s="1"/>
  <c r="C751" s="1"/>
  <c r="N22" i="1"/>
  <c r="M22"/>
  <c r="L22"/>
  <c r="K22"/>
  <c r="J22"/>
  <c r="I22"/>
  <c r="H22"/>
  <c r="G22"/>
  <c r="F22"/>
  <c r="E22"/>
  <c r="AC9" i="2" l="1"/>
  <c r="B10"/>
  <c r="B14"/>
  <c r="B18"/>
  <c r="B22"/>
  <c r="B26"/>
  <c r="B30"/>
  <c r="B34"/>
  <c r="B38"/>
  <c r="B42"/>
  <c r="B46"/>
  <c r="B50"/>
  <c r="B54"/>
  <c r="B58"/>
  <c r="B62"/>
  <c r="B66"/>
  <c r="B70"/>
  <c r="B74"/>
  <c r="B78"/>
  <c r="B82"/>
  <c r="B86"/>
  <c r="B90"/>
  <c r="B94"/>
  <c r="B98"/>
  <c r="B102"/>
  <c r="B106"/>
  <c r="B110"/>
  <c r="B114"/>
  <c r="B118"/>
  <c r="B122"/>
  <c r="B126"/>
  <c r="B130"/>
  <c r="B134"/>
  <c r="B138"/>
  <c r="B142"/>
  <c r="B146"/>
  <c r="B150"/>
  <c r="B154"/>
  <c r="B158"/>
  <c r="B162"/>
  <c r="B166"/>
  <c r="B170"/>
  <c r="B174"/>
  <c r="B178"/>
  <c r="B182"/>
  <c r="B186"/>
  <c r="B190"/>
  <c r="B194"/>
  <c r="B198"/>
  <c r="B202"/>
  <c r="B206"/>
  <c r="B210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B402"/>
  <c r="B406"/>
  <c r="B410"/>
  <c r="B414"/>
  <c r="B418"/>
  <c r="B422"/>
  <c r="B426"/>
  <c r="B430"/>
  <c r="B434"/>
  <c r="B438"/>
  <c r="B442"/>
  <c r="B446"/>
  <c r="B450"/>
  <c r="B454"/>
  <c r="B458"/>
  <c r="B462"/>
  <c r="B466"/>
  <c r="B470"/>
  <c r="B474"/>
  <c r="B478"/>
  <c r="B482"/>
  <c r="B486"/>
  <c r="B490"/>
  <c r="B494"/>
  <c r="B498"/>
  <c r="B502"/>
  <c r="B506"/>
  <c r="B510"/>
  <c r="B514"/>
  <c r="B518"/>
  <c r="B522"/>
  <c r="B526"/>
  <c r="B530"/>
  <c r="B534"/>
  <c r="B538"/>
  <c r="B542"/>
  <c r="B546"/>
  <c r="B550"/>
  <c r="B554"/>
  <c r="B558"/>
  <c r="B562"/>
  <c r="B566"/>
  <c r="B570"/>
  <c r="B574"/>
  <c r="B578"/>
  <c r="B582"/>
  <c r="B586"/>
  <c r="B590"/>
  <c r="B594"/>
  <c r="B598"/>
  <c r="B602"/>
  <c r="B606"/>
  <c r="B610"/>
  <c r="B614"/>
  <c r="B618"/>
  <c r="B622"/>
  <c r="B626"/>
  <c r="B630"/>
  <c r="B634"/>
  <c r="B638"/>
  <c r="B642"/>
  <c r="B646"/>
  <c r="B650"/>
  <c r="B654"/>
  <c r="B658"/>
  <c r="B662"/>
  <c r="B666"/>
  <c r="B670"/>
  <c r="B674"/>
  <c r="B678"/>
  <c r="B682"/>
  <c r="B686"/>
  <c r="B690"/>
  <c r="B694"/>
  <c r="B698"/>
  <c r="B702"/>
  <c r="B706"/>
  <c r="B710"/>
  <c r="B714"/>
  <c r="B718"/>
  <c r="B722"/>
  <c r="B726"/>
  <c r="B730"/>
  <c r="B734"/>
  <c r="B738"/>
  <c r="B742"/>
  <c r="B746"/>
  <c r="B750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B257"/>
  <c r="B261"/>
  <c r="B265"/>
  <c r="B269"/>
  <c r="B273"/>
  <c r="B277"/>
  <c r="B281"/>
  <c r="B285"/>
  <c r="B289"/>
  <c r="B293"/>
  <c r="B297"/>
  <c r="B301"/>
  <c r="B305"/>
  <c r="B309"/>
  <c r="B313"/>
  <c r="B317"/>
  <c r="B321"/>
  <c r="B325"/>
  <c r="B329"/>
  <c r="B333"/>
  <c r="B337"/>
  <c r="B341"/>
  <c r="B345"/>
  <c r="B349"/>
  <c r="B353"/>
  <c r="B357"/>
  <c r="B361"/>
  <c r="B365"/>
  <c r="B369"/>
  <c r="B373"/>
  <c r="B377"/>
  <c r="B381"/>
  <c r="B385"/>
  <c r="B389"/>
  <c r="B393"/>
  <c r="B397"/>
  <c r="B401"/>
  <c r="B405"/>
  <c r="B409"/>
  <c r="B413"/>
  <c r="B417"/>
  <c r="B421"/>
  <c r="B425"/>
  <c r="B429"/>
  <c r="B433"/>
  <c r="B437"/>
  <c r="B441"/>
  <c r="B445"/>
  <c r="B449"/>
  <c r="B453"/>
  <c r="B457"/>
  <c r="B461"/>
  <c r="B465"/>
  <c r="B469"/>
  <c r="B473"/>
  <c r="B477"/>
  <c r="B481"/>
  <c r="B485"/>
  <c r="B489"/>
  <c r="B493"/>
  <c r="B497"/>
  <c r="B501"/>
  <c r="B505"/>
  <c r="B509"/>
  <c r="B513"/>
  <c r="B517"/>
  <c r="B521"/>
  <c r="B525"/>
  <c r="B529"/>
  <c r="B533"/>
  <c r="B537"/>
  <c r="B541"/>
  <c r="B545"/>
  <c r="B549"/>
  <c r="B553"/>
  <c r="B557"/>
  <c r="B561"/>
  <c r="B565"/>
  <c r="B569"/>
  <c r="B573"/>
  <c r="B577"/>
  <c r="B581"/>
  <c r="B585"/>
  <c r="B589"/>
  <c r="B593"/>
  <c r="B597"/>
  <c r="B601"/>
  <c r="B605"/>
  <c r="B609"/>
  <c r="B613"/>
  <c r="B617"/>
  <c r="B621"/>
  <c r="B625"/>
  <c r="B629"/>
  <c r="B633"/>
  <c r="B637"/>
  <c r="B641"/>
  <c r="B645"/>
  <c r="B649"/>
  <c r="B653"/>
  <c r="B657"/>
  <c r="B661"/>
  <c r="B665"/>
  <c r="B669"/>
  <c r="B673"/>
  <c r="B677"/>
  <c r="B681"/>
  <c r="B685"/>
  <c r="B689"/>
  <c r="B693"/>
  <c r="B697"/>
  <c r="B701"/>
  <c r="B705"/>
  <c r="B709"/>
  <c r="B713"/>
  <c r="B717"/>
  <c r="B721"/>
  <c r="B725"/>
  <c r="B729"/>
  <c r="B733"/>
  <c r="B737"/>
  <c r="B741"/>
  <c r="B745"/>
  <c r="B749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8"/>
  <c r="B452"/>
  <c r="B456"/>
  <c r="B460"/>
  <c r="B464"/>
  <c r="B468"/>
  <c r="B472"/>
  <c r="B476"/>
  <c r="B480"/>
  <c r="B484"/>
  <c r="B488"/>
  <c r="B492"/>
  <c r="B496"/>
  <c r="B500"/>
  <c r="B504"/>
  <c r="B508"/>
  <c r="B512"/>
  <c r="B516"/>
  <c r="B520"/>
  <c r="B524"/>
  <c r="B528"/>
  <c r="B532"/>
  <c r="B536"/>
  <c r="B540"/>
  <c r="B544"/>
  <c r="B548"/>
  <c r="B552"/>
  <c r="B556"/>
  <c r="B560"/>
  <c r="B564"/>
  <c r="B568"/>
  <c r="B572"/>
  <c r="B576"/>
  <c r="B580"/>
  <c r="B584"/>
  <c r="B588"/>
  <c r="B592"/>
  <c r="B596"/>
  <c r="B600"/>
  <c r="B604"/>
  <c r="B608"/>
  <c r="B612"/>
  <c r="B616"/>
  <c r="B620"/>
  <c r="B624"/>
  <c r="B628"/>
  <c r="B632"/>
  <c r="B636"/>
  <c r="B640"/>
  <c r="B644"/>
  <c r="B648"/>
  <c r="B652"/>
  <c r="B656"/>
  <c r="B660"/>
  <c r="B664"/>
  <c r="B668"/>
  <c r="B672"/>
  <c r="B676"/>
  <c r="B680"/>
  <c r="B684"/>
  <c r="B688"/>
  <c r="B692"/>
  <c r="B696"/>
  <c r="B700"/>
  <c r="B704"/>
  <c r="B708"/>
  <c r="B712"/>
  <c r="B716"/>
  <c r="B720"/>
  <c r="B724"/>
  <c r="B728"/>
  <c r="B732"/>
  <c r="B736"/>
  <c r="B740"/>
  <c r="B744"/>
  <c r="B748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39"/>
  <c r="B443"/>
  <c r="B447"/>
  <c r="B451"/>
  <c r="B455"/>
  <c r="B459"/>
  <c r="B463"/>
  <c r="B467"/>
  <c r="B471"/>
  <c r="B475"/>
  <c r="B479"/>
  <c r="B483"/>
  <c r="B487"/>
  <c r="B491"/>
  <c r="B495"/>
  <c r="B499"/>
  <c r="B503"/>
  <c r="B507"/>
  <c r="B511"/>
  <c r="B515"/>
  <c r="B519"/>
  <c r="B523"/>
  <c r="B527"/>
  <c r="B531"/>
  <c r="B535"/>
  <c r="B539"/>
  <c r="B543"/>
  <c r="B547"/>
  <c r="B551"/>
  <c r="B555"/>
  <c r="B559"/>
  <c r="B563"/>
  <c r="B567"/>
  <c r="B571"/>
  <c r="B575"/>
  <c r="B579"/>
  <c r="B583"/>
  <c r="B587"/>
  <c r="B591"/>
  <c r="B595"/>
  <c r="B599"/>
  <c r="B603"/>
  <c r="B607"/>
  <c r="B611"/>
  <c r="B615"/>
  <c r="B619"/>
  <c r="B623"/>
  <c r="B627"/>
  <c r="B631"/>
  <c r="B635"/>
  <c r="B639"/>
  <c r="B643"/>
  <c r="B647"/>
  <c r="B651"/>
  <c r="B655"/>
  <c r="B659"/>
  <c r="B663"/>
  <c r="B667"/>
  <c r="B671"/>
  <c r="B675"/>
  <c r="B679"/>
  <c r="B683"/>
  <c r="B687"/>
  <c r="B691"/>
  <c r="B695"/>
  <c r="B699"/>
  <c r="B703"/>
  <c r="B707"/>
  <c r="B711"/>
  <c r="B715"/>
  <c r="B719"/>
  <c r="B723"/>
  <c r="B727"/>
  <c r="B731"/>
  <c r="B735"/>
  <c r="B739"/>
  <c r="B743"/>
  <c r="B747"/>
  <c r="B751"/>
  <c r="AD9" l="1"/>
  <c r="AI6"/>
  <c r="AN6"/>
  <c r="AG6"/>
  <c r="AH6"/>
  <c r="AM6"/>
  <c r="AK6"/>
  <c r="AL6"/>
  <c r="AF6"/>
  <c r="AO6"/>
  <c r="AJ6"/>
  <c r="AC10" l="1"/>
  <c r="AD10" l="1"/>
  <c r="AC11" l="1"/>
  <c r="AD11" l="1"/>
  <c r="AC12" s="1"/>
  <c r="Z169"/>
  <c r="Z681"/>
  <c r="Z168"/>
  <c r="Z680"/>
  <c r="Z171"/>
  <c r="Z683"/>
  <c r="Z170"/>
  <c r="Z682"/>
  <c r="Z453"/>
  <c r="V221"/>
  <c r="Z452"/>
  <c r="V220"/>
  <c r="Z455"/>
  <c r="V223"/>
  <c r="Z454"/>
  <c r="Z225"/>
  <c r="Z737"/>
  <c r="Z224"/>
  <c r="Z736"/>
  <c r="Z227"/>
  <c r="Z739"/>
  <c r="Z226"/>
  <c r="Z738"/>
  <c r="Z221"/>
  <c r="Z733"/>
  <c r="Z220"/>
  <c r="Z732"/>
  <c r="Z223"/>
  <c r="Z735"/>
  <c r="Z222"/>
  <c r="Z734"/>
  <c r="V370"/>
  <c r="Z153"/>
  <c r="Z73"/>
  <c r="Z585"/>
  <c r="Z72"/>
  <c r="Z584"/>
  <c r="Z75"/>
  <c r="Z587"/>
  <c r="Z74"/>
  <c r="Z586"/>
  <c r="Z357"/>
  <c r="V125"/>
  <c r="Z356"/>
  <c r="V124"/>
  <c r="Z359"/>
  <c r="V127"/>
  <c r="Z358"/>
  <c r="Z129"/>
  <c r="Z641"/>
  <c r="Z128"/>
  <c r="Z640"/>
  <c r="Z131"/>
  <c r="Z643"/>
  <c r="Z130"/>
  <c r="Z642"/>
  <c r="Z125"/>
  <c r="Z637"/>
  <c r="Z124"/>
  <c r="Z636"/>
  <c r="Z127"/>
  <c r="Z639"/>
  <c r="Z126"/>
  <c r="Z638"/>
  <c r="V258"/>
  <c r="Z121"/>
  <c r="Z633"/>
  <c r="Z120"/>
  <c r="Z632"/>
  <c r="Z123"/>
  <c r="Z635"/>
  <c r="Z122"/>
  <c r="Z634"/>
  <c r="Z405"/>
  <c r="V173"/>
  <c r="Z404"/>
  <c r="V172"/>
  <c r="Z407"/>
  <c r="V175"/>
  <c r="Z406"/>
  <c r="Z177"/>
  <c r="Z689"/>
  <c r="Z176"/>
  <c r="Z688"/>
  <c r="Z179"/>
  <c r="Z691"/>
  <c r="Z178"/>
  <c r="Z690"/>
  <c r="Z173"/>
  <c r="Z685"/>
  <c r="Z172"/>
  <c r="Z684"/>
  <c r="Z175"/>
  <c r="Z687"/>
  <c r="Z174"/>
  <c r="Z686"/>
  <c r="V322"/>
  <c r="Z24"/>
  <c r="Z26"/>
  <c r="Z308"/>
  <c r="Z310"/>
  <c r="Z592"/>
  <c r="Z594"/>
  <c r="Z588"/>
  <c r="Z590"/>
  <c r="W234"/>
  <c r="W746"/>
  <c r="X514"/>
  <c r="Z105"/>
  <c r="Z617"/>
  <c r="Z104"/>
  <c r="Z616"/>
  <c r="Z107"/>
  <c r="Z619"/>
  <c r="Z106"/>
  <c r="Z618"/>
  <c r="Z389"/>
  <c r="V157"/>
  <c r="Z388"/>
  <c r="V156"/>
  <c r="Z391"/>
  <c r="V159"/>
  <c r="Z390"/>
  <c r="Z161"/>
  <c r="Z673"/>
  <c r="Z160"/>
  <c r="Z672"/>
  <c r="Z163"/>
  <c r="Z675"/>
  <c r="Z162"/>
  <c r="Z674"/>
  <c r="Z157"/>
  <c r="Z669"/>
  <c r="Z156"/>
  <c r="Z668"/>
  <c r="Z159"/>
  <c r="Z671"/>
  <c r="Z158"/>
  <c r="Z670"/>
  <c r="V306"/>
  <c r="Z89"/>
  <c r="Z9"/>
  <c r="Z521"/>
  <c r="Z8"/>
  <c r="Z520"/>
  <c r="Z11"/>
  <c r="Z523"/>
  <c r="Z10"/>
  <c r="Z522"/>
  <c r="Z293"/>
  <c r="V61"/>
  <c r="Z292"/>
  <c r="V60"/>
  <c r="Z295"/>
  <c r="V63"/>
  <c r="Z294"/>
  <c r="Z65"/>
  <c r="Z577"/>
  <c r="Z64"/>
  <c r="Z576"/>
  <c r="Z67"/>
  <c r="Z579"/>
  <c r="Z66"/>
  <c r="Z578"/>
  <c r="Z61"/>
  <c r="Z573"/>
  <c r="Z60"/>
  <c r="Z572"/>
  <c r="Z63"/>
  <c r="Z575"/>
  <c r="Z62"/>
  <c r="Z574"/>
  <c r="V130"/>
  <c r="Z57"/>
  <c r="Z569"/>
  <c r="Z56"/>
  <c r="Z568"/>
  <c r="Z59"/>
  <c r="Z571"/>
  <c r="Z58"/>
  <c r="Z570"/>
  <c r="Z341"/>
  <c r="V109"/>
  <c r="Z340"/>
  <c r="V108"/>
  <c r="Z343"/>
  <c r="V111"/>
  <c r="Z342"/>
  <c r="Z113"/>
  <c r="Z625"/>
  <c r="Z112"/>
  <c r="Z624"/>
  <c r="Z115"/>
  <c r="Z627"/>
  <c r="Z114"/>
  <c r="Z626"/>
  <c r="Z109"/>
  <c r="Z621"/>
  <c r="Z108"/>
  <c r="Z620"/>
  <c r="Z111"/>
  <c r="Z623"/>
  <c r="Z110"/>
  <c r="Z622"/>
  <c r="V226"/>
  <c r="V49"/>
  <c r="V51"/>
  <c r="Z52"/>
  <c r="Z54"/>
  <c r="Z336"/>
  <c r="Z338"/>
  <c r="Z332"/>
  <c r="Z334"/>
  <c r="W170"/>
  <c r="W682"/>
  <c r="X450"/>
  <c r="V413"/>
  <c r="W181"/>
  <c r="W693"/>
  <c r="X461"/>
  <c r="V398"/>
  <c r="W166"/>
  <c r="W678"/>
  <c r="X446"/>
  <c r="V409"/>
  <c r="W177"/>
  <c r="W689"/>
  <c r="X457"/>
  <c r="V394"/>
  <c r="W162"/>
  <c r="W674"/>
  <c r="X442"/>
  <c r="V405"/>
  <c r="W173"/>
  <c r="W685"/>
  <c r="X453"/>
  <c r="Z41"/>
  <c r="Z553"/>
  <c r="Z40"/>
  <c r="Z552"/>
  <c r="Z43"/>
  <c r="Z555"/>
  <c r="Z42"/>
  <c r="Z554"/>
  <c r="Z325"/>
  <c r="V93"/>
  <c r="Z324"/>
  <c r="V92"/>
  <c r="Z327"/>
  <c r="V95"/>
  <c r="Z326"/>
  <c r="Z97"/>
  <c r="Z609"/>
  <c r="Z96"/>
  <c r="Z608"/>
  <c r="Z99"/>
  <c r="Z425"/>
  <c r="Z424"/>
  <c r="Z427"/>
  <c r="Z426"/>
  <c r="Z709"/>
  <c r="Z708"/>
  <c r="Z711"/>
  <c r="Z710"/>
  <c r="V249"/>
  <c r="V248"/>
  <c r="V251"/>
  <c r="V250"/>
  <c r="V245"/>
  <c r="V244"/>
  <c r="V247"/>
  <c r="V246"/>
  <c r="Z409"/>
  <c r="V97"/>
  <c r="V96"/>
  <c r="V99"/>
  <c r="Z101"/>
  <c r="Z100"/>
  <c r="Z103"/>
  <c r="Z102"/>
  <c r="Z385"/>
  <c r="Z384"/>
  <c r="Z387"/>
  <c r="Z386"/>
  <c r="Z381"/>
  <c r="Z380"/>
  <c r="Z383"/>
  <c r="Z382"/>
  <c r="V530"/>
  <c r="V145"/>
  <c r="V144"/>
  <c r="V147"/>
  <c r="Z149"/>
  <c r="Z148"/>
  <c r="Z151"/>
  <c r="Z150"/>
  <c r="Z433"/>
  <c r="Z432"/>
  <c r="Z435"/>
  <c r="Z434"/>
  <c r="Z429"/>
  <c r="Z428"/>
  <c r="Z431"/>
  <c r="Z430"/>
  <c r="V578"/>
  <c r="Z309"/>
  <c r="Z593"/>
  <c r="Z589"/>
  <c r="V722"/>
  <c r="X258"/>
  <c r="Z361"/>
  <c r="Z360"/>
  <c r="Z363"/>
  <c r="Z362"/>
  <c r="Z645"/>
  <c r="Z644"/>
  <c r="Z647"/>
  <c r="Z646"/>
  <c r="V185"/>
  <c r="V184"/>
  <c r="V187"/>
  <c r="V186"/>
  <c r="V181"/>
  <c r="V180"/>
  <c r="V183"/>
  <c r="V182"/>
  <c r="Z345"/>
  <c r="V33"/>
  <c r="V32"/>
  <c r="V35"/>
  <c r="Z37"/>
  <c r="Z36"/>
  <c r="Z39"/>
  <c r="Z38"/>
  <c r="Z321"/>
  <c r="Z320"/>
  <c r="Z323"/>
  <c r="Z322"/>
  <c r="Z317"/>
  <c r="Z316"/>
  <c r="Z319"/>
  <c r="Z318"/>
  <c r="V466"/>
  <c r="V81"/>
  <c r="V80"/>
  <c r="V83"/>
  <c r="Z85"/>
  <c r="Z84"/>
  <c r="Z87"/>
  <c r="Z86"/>
  <c r="Z369"/>
  <c r="Z368"/>
  <c r="Z371"/>
  <c r="Z370"/>
  <c r="Z365"/>
  <c r="Z364"/>
  <c r="Z367"/>
  <c r="Z366"/>
  <c r="V514"/>
  <c r="Z53"/>
  <c r="Z337"/>
  <c r="Z333"/>
  <c r="V482"/>
  <c r="X194"/>
  <c r="V669"/>
  <c r="X205"/>
  <c r="V654"/>
  <c r="X190"/>
  <c r="V665"/>
  <c r="X201"/>
  <c r="V650"/>
  <c r="X186"/>
  <c r="V661"/>
  <c r="X197"/>
  <c r="Z297"/>
  <c r="Z296"/>
  <c r="Z299"/>
  <c r="Z298"/>
  <c r="Z581"/>
  <c r="Z580"/>
  <c r="Z583"/>
  <c r="Z582"/>
  <c r="V121"/>
  <c r="V120"/>
  <c r="Z611"/>
  <c r="Z98"/>
  <c r="Z610"/>
  <c r="Z93"/>
  <c r="Z605"/>
  <c r="Z92"/>
  <c r="Z604"/>
  <c r="Z95"/>
  <c r="Z607"/>
  <c r="Z94"/>
  <c r="Z606"/>
  <c r="V194"/>
  <c r="Z25"/>
  <c r="Z537"/>
  <c r="Z457"/>
  <c r="V225"/>
  <c r="Z456"/>
  <c r="V224"/>
  <c r="Z459"/>
  <c r="V227"/>
  <c r="Z458"/>
  <c r="Z229"/>
  <c r="Z741"/>
  <c r="Z228"/>
  <c r="Z740"/>
  <c r="Z231"/>
  <c r="Z743"/>
  <c r="Z230"/>
  <c r="Z742"/>
  <c r="Z513"/>
  <c r="V281"/>
  <c r="Z512"/>
  <c r="V280"/>
  <c r="Z515"/>
  <c r="V283"/>
  <c r="Z514"/>
  <c r="V282"/>
  <c r="Z509"/>
  <c r="V277"/>
  <c r="Z508"/>
  <c r="V276"/>
  <c r="Z511"/>
  <c r="V279"/>
  <c r="Z510"/>
  <c r="V278"/>
  <c r="V658"/>
  <c r="Z505"/>
  <c r="V273"/>
  <c r="Z504"/>
  <c r="V272"/>
  <c r="Z507"/>
  <c r="V275"/>
  <c r="Z506"/>
  <c r="Z277"/>
  <c r="V45"/>
  <c r="Z276"/>
  <c r="V44"/>
  <c r="Z279"/>
  <c r="V47"/>
  <c r="Z278"/>
  <c r="Z49"/>
  <c r="Z561"/>
  <c r="Z48"/>
  <c r="Z560"/>
  <c r="Z51"/>
  <c r="Z563"/>
  <c r="Z50"/>
  <c r="Z562"/>
  <c r="Z45"/>
  <c r="Z557"/>
  <c r="Z44"/>
  <c r="Z556"/>
  <c r="Z47"/>
  <c r="Z559"/>
  <c r="Z46"/>
  <c r="Z558"/>
  <c r="V98"/>
  <c r="V706"/>
  <c r="Z539"/>
  <c r="V77"/>
  <c r="V79"/>
  <c r="Z80"/>
  <c r="Z82"/>
  <c r="Z76"/>
  <c r="Z78"/>
  <c r="W106"/>
  <c r="W618"/>
  <c r="X386"/>
  <c r="V349"/>
  <c r="W117"/>
  <c r="W629"/>
  <c r="X397"/>
  <c r="V334"/>
  <c r="W102"/>
  <c r="W614"/>
  <c r="X382"/>
  <c r="V345"/>
  <c r="W113"/>
  <c r="W625"/>
  <c r="X393"/>
  <c r="V330"/>
  <c r="W98"/>
  <c r="W610"/>
  <c r="X378"/>
  <c r="V341"/>
  <c r="W109"/>
  <c r="W621"/>
  <c r="X389"/>
  <c r="Z233"/>
  <c r="Z745"/>
  <c r="Z232"/>
  <c r="Z744"/>
  <c r="Z235"/>
  <c r="Z747"/>
  <c r="Z234"/>
  <c r="Z746"/>
  <c r="Z517"/>
  <c r="V285"/>
  <c r="Z516"/>
  <c r="V284"/>
  <c r="Z519"/>
  <c r="V287"/>
  <c r="Z518"/>
  <c r="Z289"/>
  <c r="V57"/>
  <c r="Z288"/>
  <c r="V56"/>
  <c r="Z291"/>
  <c r="V59"/>
  <c r="Z290"/>
  <c r="V58"/>
  <c r="Z285"/>
  <c r="V53"/>
  <c r="Z284"/>
  <c r="V52"/>
  <c r="Z287"/>
  <c r="V55"/>
  <c r="Z286"/>
  <c r="V54"/>
  <c r="V434"/>
  <c r="Z217"/>
  <c r="Z137"/>
  <c r="Z649"/>
  <c r="Z136"/>
  <c r="Z648"/>
  <c r="Z139"/>
  <c r="Z651"/>
  <c r="Z138"/>
  <c r="Z650"/>
  <c r="Z421"/>
  <c r="V189"/>
  <c r="Z420"/>
  <c r="V188"/>
  <c r="Z423"/>
  <c r="V191"/>
  <c r="Z422"/>
  <c r="Z193"/>
  <c r="Z705"/>
  <c r="Z192"/>
  <c r="Z704"/>
  <c r="Z195"/>
  <c r="Z707"/>
  <c r="Z194"/>
  <c r="Z706"/>
  <c r="Z189"/>
  <c r="Z701"/>
  <c r="Z188"/>
  <c r="Z700"/>
  <c r="Z191"/>
  <c r="Z703"/>
  <c r="Z190"/>
  <c r="Z702"/>
  <c r="V338"/>
  <c r="Z185"/>
  <c r="Z697"/>
  <c r="Z184"/>
  <c r="Z696"/>
  <c r="Z187"/>
  <c r="Z699"/>
  <c r="Z186"/>
  <c r="Z698"/>
  <c r="Z469"/>
  <c r="V237"/>
  <c r="Z468"/>
  <c r="V236"/>
  <c r="Z471"/>
  <c r="V239"/>
  <c r="Z470"/>
  <c r="Z241"/>
  <c r="V9"/>
  <c r="Z240"/>
  <c r="V8"/>
  <c r="Z243"/>
  <c r="V11"/>
  <c r="Z242"/>
  <c r="V10"/>
  <c r="Z237"/>
  <c r="Z749"/>
  <c r="Z236"/>
  <c r="Z748"/>
  <c r="Z239"/>
  <c r="Z751"/>
  <c r="Z238"/>
  <c r="Z750"/>
  <c r="V386"/>
  <c r="Z280"/>
  <c r="Z282"/>
  <c r="Z564"/>
  <c r="Z566"/>
  <c r="V104"/>
  <c r="V106"/>
  <c r="V100"/>
  <c r="V102"/>
  <c r="W298"/>
  <c r="X66"/>
  <c r="X578"/>
  <c r="W53"/>
  <c r="X333"/>
  <c r="W38"/>
  <c r="X318"/>
  <c r="W49"/>
  <c r="X329"/>
  <c r="W34"/>
  <c r="X314"/>
  <c r="W45"/>
  <c r="X325"/>
  <c r="V342"/>
  <c r="W110"/>
  <c r="W622"/>
  <c r="X390"/>
  <c r="V353"/>
  <c r="W121"/>
  <c r="W633"/>
  <c r="X401"/>
  <c r="H37"/>
  <c r="W56"/>
  <c r="W568"/>
  <c r="X336"/>
  <c r="V291"/>
  <c r="W59"/>
  <c r="W571"/>
  <c r="X339"/>
  <c r="H98"/>
  <c r="H613"/>
  <c r="Y381"/>
  <c r="U149"/>
  <c r="H97"/>
  <c r="H612"/>
  <c r="Y380"/>
  <c r="U148"/>
  <c r="V380"/>
  <c r="W148"/>
  <c r="W660"/>
  <c r="X428"/>
  <c r="V383"/>
  <c r="W151"/>
  <c r="W663"/>
  <c r="X431"/>
  <c r="H193"/>
  <c r="Z216"/>
  <c r="Z218"/>
  <c r="Z500"/>
  <c r="Z502"/>
  <c r="V40"/>
  <c r="V42"/>
  <c r="V36"/>
  <c r="V38"/>
  <c r="W282"/>
  <c r="X50"/>
  <c r="X562"/>
  <c r="Z664"/>
  <c r="Z666"/>
  <c r="V204"/>
  <c r="Z209"/>
  <c r="Z211"/>
  <c r="Z205"/>
  <c r="Z207"/>
  <c r="V354"/>
  <c r="W394"/>
  <c r="X162"/>
  <c r="X674"/>
  <c r="V637"/>
  <c r="W405"/>
  <c r="X173"/>
  <c r="X685"/>
  <c r="V622"/>
  <c r="W390"/>
  <c r="X158"/>
  <c r="X670"/>
  <c r="V633"/>
  <c r="W401"/>
  <c r="X169"/>
  <c r="X681"/>
  <c r="V618"/>
  <c r="W386"/>
  <c r="X154"/>
  <c r="X666"/>
  <c r="V629"/>
  <c r="W397"/>
  <c r="X165"/>
  <c r="X677"/>
  <c r="V438"/>
  <c r="W206"/>
  <c r="W718"/>
  <c r="X486"/>
  <c r="V449"/>
  <c r="W217"/>
  <c r="W729"/>
  <c r="X497"/>
  <c r="V384"/>
  <c r="W152"/>
  <c r="W664"/>
  <c r="X432"/>
  <c r="V387"/>
  <c r="W155"/>
  <c r="W667"/>
  <c r="X435"/>
  <c r="H197"/>
  <c r="H709"/>
  <c r="Y477"/>
  <c r="U245"/>
  <c r="H196"/>
  <c r="H708"/>
  <c r="Y476"/>
  <c r="U244"/>
  <c r="V476"/>
  <c r="W244"/>
  <c r="X12"/>
  <c r="X524"/>
  <c r="V479"/>
  <c r="W247"/>
  <c r="X15"/>
  <c r="X527"/>
  <c r="H289"/>
  <c r="Z600"/>
  <c r="Z602"/>
  <c r="V140"/>
  <c r="Z145"/>
  <c r="Z147"/>
  <c r="Z141"/>
  <c r="Z143"/>
  <c r="V290"/>
  <c r="W378"/>
  <c r="X146"/>
  <c r="V733"/>
  <c r="X269"/>
  <c r="V718"/>
  <c r="X254"/>
  <c r="V729"/>
  <c r="X265"/>
  <c r="V714"/>
  <c r="X250"/>
  <c r="V725"/>
  <c r="X261"/>
  <c r="V270"/>
  <c r="W46"/>
  <c r="W558"/>
  <c r="X326"/>
  <c r="V289"/>
  <c r="W57"/>
  <c r="W569"/>
  <c r="X337"/>
  <c r="V300"/>
  <c r="V736"/>
  <c r="W504"/>
  <c r="X272"/>
  <c r="H40"/>
  <c r="V739"/>
  <c r="W507"/>
  <c r="X275"/>
  <c r="H43"/>
  <c r="H549"/>
  <c r="Y317"/>
  <c r="U85"/>
  <c r="U597"/>
  <c r="H548"/>
  <c r="Y316"/>
  <c r="U84"/>
  <c r="V292"/>
  <c r="W84"/>
  <c r="W596"/>
  <c r="X364"/>
  <c r="V319"/>
  <c r="W87"/>
  <c r="V193"/>
  <c r="V195"/>
  <c r="Z196"/>
  <c r="Z198"/>
  <c r="Z480"/>
  <c r="Z482"/>
  <c r="Z476"/>
  <c r="Z478"/>
  <c r="Z329"/>
  <c r="Z331"/>
  <c r="Z613"/>
  <c r="Z615"/>
  <c r="V153"/>
  <c r="V155"/>
  <c r="V149"/>
  <c r="V151"/>
  <c r="Z377"/>
  <c r="Z379"/>
  <c r="Z661"/>
  <c r="Z663"/>
  <c r="V201"/>
  <c r="V203"/>
  <c r="V197"/>
  <c r="V199"/>
  <c r="Z27"/>
  <c r="Z595"/>
  <c r="W490"/>
  <c r="V129"/>
  <c r="V131"/>
  <c r="Z132"/>
  <c r="Z134"/>
  <c r="Z416"/>
  <c r="Z418"/>
  <c r="Z412"/>
  <c r="Z414"/>
  <c r="Z265"/>
  <c r="Z267"/>
  <c r="Z549"/>
  <c r="Z551"/>
  <c r="V89"/>
  <c r="V91"/>
  <c r="V85"/>
  <c r="V87"/>
  <c r="Z313"/>
  <c r="Z315"/>
  <c r="Z597"/>
  <c r="Z599"/>
  <c r="V137"/>
  <c r="V139"/>
  <c r="V133"/>
  <c r="V135"/>
  <c r="V48"/>
  <c r="Z339"/>
  <c r="W426"/>
  <c r="W437"/>
  <c r="W422"/>
  <c r="W433"/>
  <c r="W418"/>
  <c r="W429"/>
  <c r="V65"/>
  <c r="V67"/>
  <c r="Z68"/>
  <c r="Z70"/>
  <c r="Z352"/>
  <c r="V123"/>
  <c r="V122"/>
  <c r="V117"/>
  <c r="V116"/>
  <c r="V119"/>
  <c r="V118"/>
  <c r="Z281"/>
  <c r="Z713"/>
  <c r="Z712"/>
  <c r="Z715"/>
  <c r="Z714"/>
  <c r="V253"/>
  <c r="V252"/>
  <c r="V255"/>
  <c r="Z257"/>
  <c r="Z256"/>
  <c r="Z259"/>
  <c r="Z258"/>
  <c r="Z253"/>
  <c r="Z252"/>
  <c r="Z255"/>
  <c r="Z254"/>
  <c r="V402"/>
  <c r="V17"/>
  <c r="V16"/>
  <c r="V19"/>
  <c r="Z21"/>
  <c r="Z20"/>
  <c r="Z23"/>
  <c r="Z22"/>
  <c r="Z305"/>
  <c r="Z304"/>
  <c r="Z307"/>
  <c r="Z306"/>
  <c r="Z301"/>
  <c r="Z300"/>
  <c r="Z303"/>
  <c r="Z302"/>
  <c r="V450"/>
  <c r="Z538"/>
  <c r="Z81"/>
  <c r="Z77"/>
  <c r="V162"/>
  <c r="X130"/>
  <c r="V605"/>
  <c r="X141"/>
  <c r="V590"/>
  <c r="X126"/>
  <c r="V601"/>
  <c r="X137"/>
  <c r="V586"/>
  <c r="X122"/>
  <c r="V597"/>
  <c r="X133"/>
  <c r="Z489"/>
  <c r="Z488"/>
  <c r="Z491"/>
  <c r="Z490"/>
  <c r="V29"/>
  <c r="V28"/>
  <c r="V31"/>
  <c r="Z33"/>
  <c r="Z32"/>
  <c r="Z35"/>
  <c r="Z34"/>
  <c r="Z29"/>
  <c r="Z28"/>
  <c r="Z31"/>
  <c r="Z30"/>
  <c r="V66"/>
  <c r="Z473"/>
  <c r="V161"/>
  <c r="V160"/>
  <c r="V163"/>
  <c r="Z165"/>
  <c r="Z164"/>
  <c r="Z167"/>
  <c r="Z166"/>
  <c r="Z449"/>
  <c r="Z448"/>
  <c r="Z451"/>
  <c r="Z450"/>
  <c r="Z445"/>
  <c r="Z444"/>
  <c r="Z447"/>
  <c r="Z446"/>
  <c r="V594"/>
  <c r="V209"/>
  <c r="V208"/>
  <c r="V211"/>
  <c r="Z213"/>
  <c r="Z212"/>
  <c r="Z215"/>
  <c r="Z214"/>
  <c r="Z497"/>
  <c r="Z496"/>
  <c r="Z499"/>
  <c r="Z498"/>
  <c r="Z493"/>
  <c r="Z492"/>
  <c r="Z495"/>
  <c r="Z494"/>
  <c r="V642"/>
  <c r="Z565"/>
  <c r="V105"/>
  <c r="V101"/>
  <c r="W42"/>
  <c r="X322"/>
  <c r="W565"/>
  <c r="W550"/>
  <c r="W561"/>
  <c r="W546"/>
  <c r="W557"/>
  <c r="V598"/>
  <c r="X134"/>
  <c r="V609"/>
  <c r="X145"/>
  <c r="V544"/>
  <c r="X80"/>
  <c r="V547"/>
  <c r="X83"/>
  <c r="H357"/>
  <c r="Y637"/>
  <c r="H356"/>
  <c r="Y636"/>
  <c r="V636"/>
  <c r="X172"/>
  <c r="V639"/>
  <c r="X175"/>
  <c r="H449"/>
  <c r="Z501"/>
  <c r="V41"/>
  <c r="V37"/>
  <c r="W26"/>
  <c r="X306"/>
  <c r="Z667"/>
  <c r="V207"/>
  <c r="Z210"/>
  <c r="Z206"/>
  <c r="W650"/>
  <c r="V381"/>
  <c r="W661"/>
  <c r="V366"/>
  <c r="W646"/>
  <c r="V377"/>
  <c r="W657"/>
  <c r="V362"/>
  <c r="W642"/>
  <c r="V373"/>
  <c r="W653"/>
  <c r="V78"/>
  <c r="W462"/>
  <c r="X742"/>
  <c r="W473"/>
  <c r="H9"/>
  <c r="W408"/>
  <c r="X688"/>
  <c r="W411"/>
  <c r="X691"/>
  <c r="Y221"/>
  <c r="U501"/>
  <c r="Y220"/>
  <c r="U500"/>
  <c r="W500"/>
  <c r="H36"/>
  <c r="W503"/>
  <c r="H39"/>
  <c r="Z603"/>
  <c r="V143"/>
  <c r="Z146"/>
  <c r="Z142"/>
  <c r="W634"/>
  <c r="W501"/>
  <c r="W486"/>
  <c r="W497"/>
  <c r="W482"/>
  <c r="W493"/>
  <c r="V534"/>
  <c r="X70"/>
  <c r="V545"/>
  <c r="X81"/>
  <c r="V480"/>
  <c r="X16"/>
  <c r="V483"/>
  <c r="X19"/>
  <c r="H293"/>
  <c r="Y573"/>
  <c r="H292"/>
  <c r="Y572"/>
  <c r="V572"/>
  <c r="X108"/>
  <c r="V575"/>
  <c r="W599"/>
  <c r="X367"/>
  <c r="H129"/>
  <c r="V241"/>
  <c r="V243"/>
  <c r="Z244"/>
  <c r="Z246"/>
  <c r="Z528"/>
  <c r="Z530"/>
  <c r="Z524"/>
  <c r="Z526"/>
  <c r="W218"/>
  <c r="W730"/>
  <c r="X498"/>
  <c r="Z408"/>
  <c r="Z410"/>
  <c r="Z692"/>
  <c r="Z694"/>
  <c r="V232"/>
  <c r="V234"/>
  <c r="V228"/>
  <c r="V230"/>
  <c r="W330"/>
  <c r="X98"/>
  <c r="X610"/>
  <c r="V573"/>
  <c r="W341"/>
  <c r="X109"/>
  <c r="X621"/>
  <c r="V558"/>
  <c r="W326"/>
  <c r="X94"/>
  <c r="X606"/>
  <c r="V569"/>
  <c r="W337"/>
  <c r="X105"/>
  <c r="X617"/>
  <c r="V554"/>
  <c r="W322"/>
  <c r="X90"/>
  <c r="X602"/>
  <c r="V565"/>
  <c r="W333"/>
  <c r="X101"/>
  <c r="X613"/>
  <c r="V374"/>
  <c r="W142"/>
  <c r="W654"/>
  <c r="X422"/>
  <c r="V385"/>
  <c r="W153"/>
  <c r="W665"/>
  <c r="X433"/>
  <c r="V296"/>
  <c r="W88"/>
  <c r="W600"/>
  <c r="X368"/>
  <c r="V323"/>
  <c r="W91"/>
  <c r="W603"/>
  <c r="X371"/>
  <c r="H133"/>
  <c r="H645"/>
  <c r="Y413"/>
  <c r="U181"/>
  <c r="H132"/>
  <c r="H644"/>
  <c r="Y412"/>
  <c r="U180"/>
  <c r="V412"/>
  <c r="W180"/>
  <c r="W692"/>
  <c r="X460"/>
  <c r="V415"/>
  <c r="W183"/>
  <c r="W695"/>
  <c r="X463"/>
  <c r="H225"/>
  <c r="Z344"/>
  <c r="Z346"/>
  <c r="Z628"/>
  <c r="Z630"/>
  <c r="V168"/>
  <c r="V170"/>
  <c r="V164"/>
  <c r="V166"/>
  <c r="W314"/>
  <c r="X82"/>
  <c r="V541"/>
  <c r="X77"/>
  <c r="V526"/>
  <c r="X62"/>
  <c r="V537"/>
  <c r="X73"/>
  <c r="V522"/>
  <c r="X58"/>
  <c r="V533"/>
  <c r="X69"/>
  <c r="V142"/>
  <c r="V726"/>
  <c r="W494"/>
  <c r="X262"/>
  <c r="H30"/>
  <c r="V737"/>
  <c r="W505"/>
  <c r="X273"/>
  <c r="H41"/>
  <c r="V672"/>
  <c r="W440"/>
  <c r="X208"/>
  <c r="X720"/>
  <c r="V675"/>
  <c r="W443"/>
  <c r="X211"/>
  <c r="X723"/>
  <c r="H485"/>
  <c r="Y253"/>
  <c r="U21"/>
  <c r="U533"/>
  <c r="H484"/>
  <c r="Y252"/>
  <c r="U20"/>
  <c r="U532"/>
  <c r="W20"/>
  <c r="W532"/>
  <c r="X300"/>
  <c r="H68"/>
  <c r="W23"/>
  <c r="W535"/>
  <c r="X303"/>
  <c r="H71"/>
  <c r="Z729"/>
  <c r="Z731"/>
  <c r="V269"/>
  <c r="V271"/>
  <c r="Z272"/>
  <c r="Z274"/>
  <c r="Z268"/>
  <c r="Z270"/>
  <c r="W154"/>
  <c r="W666"/>
  <c r="X434"/>
  <c r="Z152"/>
  <c r="Z154"/>
  <c r="Z436"/>
  <c r="Z438"/>
  <c r="Z720"/>
  <c r="Z722"/>
  <c r="Z716"/>
  <c r="Z718"/>
  <c r="W266"/>
  <c r="X34"/>
  <c r="X546"/>
  <c r="V509"/>
  <c r="W277"/>
  <c r="X45"/>
  <c r="X557"/>
  <c r="V494"/>
  <c r="W262"/>
  <c r="X30"/>
  <c r="X542"/>
  <c r="V505"/>
  <c r="W273"/>
  <c r="X41"/>
  <c r="X553"/>
  <c r="V490"/>
  <c r="W258"/>
  <c r="X26"/>
  <c r="X538"/>
  <c r="V501"/>
  <c r="W269"/>
  <c r="X37"/>
  <c r="X549"/>
  <c r="V310"/>
  <c r="W78"/>
  <c r="W590"/>
  <c r="X358"/>
  <c r="V321"/>
  <c r="W89"/>
  <c r="W601"/>
  <c r="X369"/>
  <c r="V332"/>
  <c r="W24"/>
  <c r="W536"/>
  <c r="X304"/>
  <c r="H72"/>
  <c r="W27"/>
  <c r="W539"/>
  <c r="X307"/>
  <c r="H75"/>
  <c r="H581"/>
  <c r="Y349"/>
  <c r="U117"/>
  <c r="U629"/>
  <c r="H580"/>
  <c r="Y348"/>
  <c r="U116"/>
  <c r="V348"/>
  <c r="W116"/>
  <c r="W628"/>
  <c r="X396"/>
  <c r="V351"/>
  <c r="W119"/>
  <c r="W631"/>
  <c r="X399"/>
  <c r="H161"/>
  <c r="Z88"/>
  <c r="Z90"/>
  <c r="Z372"/>
  <c r="Z374"/>
  <c r="Z656"/>
  <c r="Z658"/>
  <c r="Z652"/>
  <c r="Z654"/>
  <c r="W250"/>
  <c r="X18"/>
  <c r="V477"/>
  <c r="X13"/>
  <c r="V462"/>
  <c r="W742"/>
  <c r="V473"/>
  <c r="X9"/>
  <c r="V458"/>
  <c r="W738"/>
  <c r="V469"/>
  <c r="W749"/>
  <c r="V14"/>
  <c r="V662"/>
  <c r="W430"/>
  <c r="X198"/>
  <c r="X710"/>
  <c r="V673"/>
  <c r="W441"/>
  <c r="X209"/>
  <c r="X721"/>
  <c r="V608"/>
  <c r="W376"/>
  <c r="X144"/>
  <c r="X656"/>
  <c r="V611"/>
  <c r="W379"/>
  <c r="X147"/>
  <c r="X659"/>
  <c r="H421"/>
  <c r="Y189"/>
  <c r="Y701"/>
  <c r="U469"/>
  <c r="H420"/>
  <c r="Y188"/>
  <c r="Y700"/>
  <c r="U468"/>
  <c r="V700"/>
  <c r="W468"/>
  <c r="X236"/>
  <c r="X748"/>
  <c r="V703"/>
  <c r="W471"/>
  <c r="X239"/>
  <c r="X751"/>
  <c r="H513"/>
  <c r="Z475"/>
  <c r="V13"/>
  <c r="V15"/>
  <c r="Z16"/>
  <c r="Z18"/>
  <c r="Z12"/>
  <c r="Z14"/>
  <c r="W90"/>
  <c r="W602"/>
  <c r="X370"/>
  <c r="V177"/>
  <c r="V179"/>
  <c r="Z180"/>
  <c r="Z182"/>
  <c r="Z464"/>
  <c r="Z466"/>
  <c r="Z460"/>
  <c r="Z462"/>
  <c r="W202"/>
  <c r="W714"/>
  <c r="X482"/>
  <c r="V445"/>
  <c r="W213"/>
  <c r="W725"/>
  <c r="X493"/>
  <c r="V430"/>
  <c r="W198"/>
  <c r="W710"/>
  <c r="X478"/>
  <c r="V441"/>
  <c r="W209"/>
  <c r="W721"/>
  <c r="X489"/>
  <c r="V426"/>
  <c r="W194"/>
  <c r="W706"/>
  <c r="X474"/>
  <c r="V437"/>
  <c r="W205"/>
  <c r="W717"/>
  <c r="X485"/>
  <c r="V206"/>
  <c r="W14"/>
  <c r="W526"/>
  <c r="X294"/>
  <c r="H62"/>
  <c r="W25"/>
  <c r="W537"/>
  <c r="X305"/>
  <c r="H73"/>
  <c r="V704"/>
  <c r="W472"/>
  <c r="X240"/>
  <c r="H8"/>
  <c r="V707"/>
  <c r="W475"/>
  <c r="X243"/>
  <c r="H11"/>
  <c r="H517"/>
  <c r="Y285"/>
  <c r="U53"/>
  <c r="U565"/>
  <c r="H516"/>
  <c r="Y284"/>
  <c r="U52"/>
  <c r="H33"/>
  <c r="W52"/>
  <c r="W564"/>
  <c r="X332"/>
  <c r="H100"/>
  <c r="W55"/>
  <c r="W567"/>
  <c r="X335"/>
  <c r="H103"/>
  <c r="V113"/>
  <c r="V115"/>
  <c r="Z116"/>
  <c r="Z118"/>
  <c r="Z400"/>
  <c r="Z402"/>
  <c r="Z396"/>
  <c r="Z398"/>
  <c r="W186"/>
  <c r="W698"/>
  <c r="X658"/>
  <c r="V621"/>
  <c r="W389"/>
  <c r="X157"/>
  <c r="X669"/>
  <c r="V606"/>
  <c r="W374"/>
  <c r="X142"/>
  <c r="X654"/>
  <c r="V617"/>
  <c r="W385"/>
  <c r="X153"/>
  <c r="X665"/>
  <c r="V602"/>
  <c r="W370"/>
  <c r="X138"/>
  <c r="X650"/>
  <c r="V613"/>
  <c r="W381"/>
  <c r="X149"/>
  <c r="X661"/>
  <c r="V422"/>
  <c r="W190"/>
  <c r="W702"/>
  <c r="X470"/>
  <c r="V433"/>
  <c r="W201"/>
  <c r="W713"/>
  <c r="X481"/>
  <c r="V368"/>
  <c r="W136"/>
  <c r="W648"/>
  <c r="X416"/>
  <c r="V371"/>
  <c r="W139"/>
  <c r="W651"/>
  <c r="X419"/>
  <c r="H181"/>
  <c r="H693"/>
  <c r="Y461"/>
  <c r="U229"/>
  <c r="H180"/>
  <c r="H692"/>
  <c r="Y460"/>
  <c r="U228"/>
  <c r="V460"/>
  <c r="W228"/>
  <c r="W740"/>
  <c r="X508"/>
  <c r="V463"/>
  <c r="W231"/>
  <c r="W743"/>
  <c r="X511"/>
  <c r="H273"/>
  <c r="W741"/>
  <c r="W726"/>
  <c r="W737"/>
  <c r="W722"/>
  <c r="W733"/>
  <c r="W542"/>
  <c r="W553"/>
  <c r="W488"/>
  <c r="W491"/>
  <c r="Y301"/>
  <c r="Y300"/>
  <c r="W580"/>
  <c r="W583"/>
  <c r="H673"/>
  <c r="Y441"/>
  <c r="U209"/>
  <c r="H160"/>
  <c r="H672"/>
  <c r="Y440"/>
  <c r="U208"/>
  <c r="V440"/>
  <c r="W208"/>
  <c r="W720"/>
  <c r="X488"/>
  <c r="V443"/>
  <c r="W211"/>
  <c r="W723"/>
  <c r="X491"/>
  <c r="H253"/>
  <c r="Y21"/>
  <c r="Y533"/>
  <c r="U301"/>
  <c r="W677"/>
  <c r="W662"/>
  <c r="W673"/>
  <c r="W658"/>
  <c r="W669"/>
  <c r="W478"/>
  <c r="W489"/>
  <c r="W424"/>
  <c r="W427"/>
  <c r="Y237"/>
  <c r="Y236"/>
  <c r="W516"/>
  <c r="W519"/>
  <c r="H657"/>
  <c r="Y425"/>
  <c r="U193"/>
  <c r="H144"/>
  <c r="H656"/>
  <c r="Y424"/>
  <c r="U192"/>
  <c r="V424"/>
  <c r="W192"/>
  <c r="W704"/>
  <c r="X472"/>
  <c r="V427"/>
  <c r="W195"/>
  <c r="W707"/>
  <c r="X475"/>
  <c r="H237"/>
  <c r="H749"/>
  <c r="Y517"/>
  <c r="U285"/>
  <c r="W613"/>
  <c r="W598"/>
  <c r="W609"/>
  <c r="W594"/>
  <c r="W605"/>
  <c r="W414"/>
  <c r="W425"/>
  <c r="W360"/>
  <c r="W363"/>
  <c r="Y173"/>
  <c r="Y172"/>
  <c r="W452"/>
  <c r="W455"/>
  <c r="H641"/>
  <c r="Y409"/>
  <c r="U177"/>
  <c r="H128"/>
  <c r="H640"/>
  <c r="Y408"/>
  <c r="U176"/>
  <c r="V408"/>
  <c r="W176"/>
  <c r="W688"/>
  <c r="X456"/>
  <c r="V411"/>
  <c r="W179"/>
  <c r="W691"/>
  <c r="X459"/>
  <c r="H221"/>
  <c r="H733"/>
  <c r="Y501"/>
  <c r="U269"/>
  <c r="H220"/>
  <c r="W293"/>
  <c r="W285"/>
  <c r="W43"/>
  <c r="W135"/>
  <c r="U609"/>
  <c r="V312"/>
  <c r="V331"/>
  <c r="H141"/>
  <c r="U573"/>
  <c r="H700"/>
  <c r="Y468"/>
  <c r="U236"/>
  <c r="V372"/>
  <c r="W140"/>
  <c r="W652"/>
  <c r="X420"/>
  <c r="V375"/>
  <c r="W143"/>
  <c r="W655"/>
  <c r="X423"/>
  <c r="H185"/>
  <c r="H697"/>
  <c r="Y465"/>
  <c r="U233"/>
  <c r="H184"/>
  <c r="H696"/>
  <c r="Y464"/>
  <c r="U232"/>
  <c r="H147"/>
  <c r="H659"/>
  <c r="Y427"/>
  <c r="U195"/>
  <c r="U707"/>
  <c r="H602"/>
  <c r="Y370"/>
  <c r="U138"/>
  <c r="U650"/>
  <c r="I393"/>
  <c r="I164"/>
  <c r="I688"/>
  <c r="I435"/>
  <c r="I74"/>
  <c r="I586"/>
  <c r="K382"/>
  <c r="H143"/>
  <c r="H655"/>
  <c r="Y423"/>
  <c r="U191"/>
  <c r="U703"/>
  <c r="H598"/>
  <c r="Y366"/>
  <c r="U134"/>
  <c r="U646"/>
  <c r="I389"/>
  <c r="I160"/>
  <c r="I672"/>
  <c r="I431"/>
  <c r="I70"/>
  <c r="I582"/>
  <c r="L382"/>
  <c r="H139"/>
  <c r="H651"/>
  <c r="Y419"/>
  <c r="U187"/>
  <c r="W37"/>
  <c r="W29"/>
  <c r="V531"/>
  <c r="V623"/>
  <c r="U545"/>
  <c r="X733"/>
  <c r="H80"/>
  <c r="H83"/>
  <c r="U557"/>
  <c r="H684"/>
  <c r="Y452"/>
  <c r="U220"/>
  <c r="V356"/>
  <c r="W124"/>
  <c r="W636"/>
  <c r="X404"/>
  <c r="V359"/>
  <c r="W127"/>
  <c r="W639"/>
  <c r="X407"/>
  <c r="H169"/>
  <c r="H681"/>
  <c r="Y449"/>
  <c r="U217"/>
  <c r="H168"/>
  <c r="H680"/>
  <c r="Y448"/>
  <c r="U216"/>
  <c r="H131"/>
  <c r="H643"/>
  <c r="Y411"/>
  <c r="U179"/>
  <c r="U691"/>
  <c r="H586"/>
  <c r="Y354"/>
  <c r="U122"/>
  <c r="U634"/>
  <c r="I377"/>
  <c r="I148"/>
  <c r="I660"/>
  <c r="I419"/>
  <c r="X594"/>
  <c r="V557"/>
  <c r="W325"/>
  <c r="X93"/>
  <c r="X605"/>
  <c r="V542"/>
  <c r="W310"/>
  <c r="X78"/>
  <c r="X590"/>
  <c r="V553"/>
  <c r="W321"/>
  <c r="X89"/>
  <c r="X601"/>
  <c r="V538"/>
  <c r="W306"/>
  <c r="X74"/>
  <c r="X586"/>
  <c r="V549"/>
  <c r="W317"/>
  <c r="X85"/>
  <c r="X597"/>
  <c r="V358"/>
  <c r="W126"/>
  <c r="W638"/>
  <c r="X406"/>
  <c r="V369"/>
  <c r="W137"/>
  <c r="W649"/>
  <c r="X417"/>
  <c r="H69"/>
  <c r="W72"/>
  <c r="W584"/>
  <c r="X352"/>
  <c r="V307"/>
  <c r="W75"/>
  <c r="W587"/>
  <c r="X355"/>
  <c r="H117"/>
  <c r="H629"/>
  <c r="Y397"/>
  <c r="U165"/>
  <c r="H116"/>
  <c r="H628"/>
  <c r="Y396"/>
  <c r="U164"/>
  <c r="V396"/>
  <c r="W164"/>
  <c r="W676"/>
  <c r="X444"/>
  <c r="V399"/>
  <c r="W167"/>
  <c r="W679"/>
  <c r="X447"/>
  <c r="H209"/>
  <c r="W485"/>
  <c r="W470"/>
  <c r="W481"/>
  <c r="W466"/>
  <c r="W477"/>
  <c r="W286"/>
  <c r="W297"/>
  <c r="W232"/>
  <c r="W235"/>
  <c r="Y45"/>
  <c r="Y44"/>
  <c r="W324"/>
  <c r="W327"/>
  <c r="H609"/>
  <c r="Y377"/>
  <c r="U145"/>
  <c r="U657"/>
  <c r="H608"/>
  <c r="Y376"/>
  <c r="U144"/>
  <c r="V376"/>
  <c r="W144"/>
  <c r="W656"/>
  <c r="X424"/>
  <c r="V379"/>
  <c r="W147"/>
  <c r="W659"/>
  <c r="X427"/>
  <c r="H189"/>
  <c r="H701"/>
  <c r="Y469"/>
  <c r="U237"/>
  <c r="W421"/>
  <c r="W406"/>
  <c r="W417"/>
  <c r="W402"/>
  <c r="W413"/>
  <c r="W222"/>
  <c r="W233"/>
  <c r="W168"/>
  <c r="W171"/>
  <c r="H725"/>
  <c r="H724"/>
  <c r="W260"/>
  <c r="W263"/>
  <c r="H593"/>
  <c r="Y361"/>
  <c r="U129"/>
  <c r="U641"/>
  <c r="H592"/>
  <c r="Y360"/>
  <c r="U128"/>
  <c r="V360"/>
  <c r="W128"/>
  <c r="W640"/>
  <c r="X408"/>
  <c r="V363"/>
  <c r="W131"/>
  <c r="W643"/>
  <c r="X411"/>
  <c r="H173"/>
  <c r="H685"/>
  <c r="Y453"/>
  <c r="U221"/>
  <c r="W357"/>
  <c r="W342"/>
  <c r="W353"/>
  <c r="W338"/>
  <c r="W349"/>
  <c r="W158"/>
  <c r="W169"/>
  <c r="W104"/>
  <c r="W107"/>
  <c r="H661"/>
  <c r="H660"/>
  <c r="W196"/>
  <c r="W199"/>
  <c r="H577"/>
  <c r="Y345"/>
  <c r="U113"/>
  <c r="U625"/>
  <c r="H576"/>
  <c r="Y344"/>
  <c r="U112"/>
  <c r="V344"/>
  <c r="W112"/>
  <c r="W624"/>
  <c r="X392"/>
  <c r="V347"/>
  <c r="W115"/>
  <c r="W627"/>
  <c r="X395"/>
  <c r="H157"/>
  <c r="H669"/>
  <c r="Y437"/>
  <c r="U205"/>
  <c r="H156"/>
  <c r="H668"/>
  <c r="X554"/>
  <c r="X320"/>
  <c r="X412"/>
  <c r="U353"/>
  <c r="U352"/>
  <c r="X632"/>
  <c r="X635"/>
  <c r="U445"/>
  <c r="H620"/>
  <c r="Y404"/>
  <c r="U172"/>
  <c r="H81"/>
  <c r="W76"/>
  <c r="W588"/>
  <c r="X356"/>
  <c r="V311"/>
  <c r="V192"/>
  <c r="Z199"/>
  <c r="Z483"/>
  <c r="Z479"/>
  <c r="Z328"/>
  <c r="Z612"/>
  <c r="V152"/>
  <c r="V148"/>
  <c r="Z376"/>
  <c r="Z660"/>
  <c r="V200"/>
  <c r="V196"/>
  <c r="Z311"/>
  <c r="H26"/>
  <c r="Z133"/>
  <c r="Z417"/>
  <c r="Z413"/>
  <c r="V562"/>
  <c r="Z266"/>
  <c r="Z550"/>
  <c r="V90"/>
  <c r="V86"/>
  <c r="Z314"/>
  <c r="Z598"/>
  <c r="V138"/>
  <c r="V134"/>
  <c r="Z335"/>
  <c r="X717"/>
  <c r="X713"/>
  <c r="X709"/>
  <c r="Z69"/>
  <c r="Z353"/>
  <c r="Z354"/>
  <c r="Z348"/>
  <c r="Z350"/>
  <c r="Z201"/>
  <c r="Z203"/>
  <c r="Z485"/>
  <c r="Z487"/>
  <c r="V25"/>
  <c r="V27"/>
  <c r="V21"/>
  <c r="V23"/>
  <c r="Z249"/>
  <c r="Z251"/>
  <c r="Z533"/>
  <c r="Z535"/>
  <c r="V73"/>
  <c r="V75"/>
  <c r="V69"/>
  <c r="V71"/>
  <c r="Z536"/>
  <c r="Z83"/>
  <c r="W362"/>
  <c r="W373"/>
  <c r="W358"/>
  <c r="W369"/>
  <c r="W354"/>
  <c r="W365"/>
  <c r="V257"/>
  <c r="V259"/>
  <c r="Z260"/>
  <c r="Z262"/>
  <c r="Z544"/>
  <c r="Z546"/>
  <c r="Z540"/>
  <c r="Z542"/>
  <c r="Z393"/>
  <c r="Z395"/>
  <c r="Z677"/>
  <c r="Z679"/>
  <c r="V217"/>
  <c r="V219"/>
  <c r="V213"/>
  <c r="V215"/>
  <c r="Z441"/>
  <c r="Z443"/>
  <c r="Z725"/>
  <c r="Z727"/>
  <c r="V265"/>
  <c r="V267"/>
  <c r="V261"/>
  <c r="V263"/>
  <c r="Z283"/>
  <c r="V107"/>
  <c r="W554"/>
  <c r="V254"/>
  <c r="V242"/>
  <c r="V288"/>
  <c r="X646"/>
  <c r="X657"/>
  <c r="X592"/>
  <c r="X595"/>
  <c r="U405"/>
  <c r="U404"/>
  <c r="X684"/>
  <c r="X687"/>
  <c r="Z503"/>
  <c r="V39"/>
  <c r="Z665"/>
  <c r="Z208"/>
  <c r="W138"/>
  <c r="W149"/>
  <c r="W134"/>
  <c r="W145"/>
  <c r="W130"/>
  <c r="W141"/>
  <c r="V694"/>
  <c r="V705"/>
  <c r="V640"/>
  <c r="V643"/>
  <c r="H453"/>
  <c r="H452"/>
  <c r="V732"/>
  <c r="V735"/>
  <c r="Z601"/>
  <c r="Z144"/>
  <c r="W122"/>
  <c r="V126"/>
  <c r="V114"/>
  <c r="H29"/>
  <c r="X582"/>
  <c r="X593"/>
  <c r="X528"/>
  <c r="X531"/>
  <c r="U341"/>
  <c r="U340"/>
  <c r="X620"/>
  <c r="X111"/>
  <c r="H385"/>
  <c r="Z245"/>
  <c r="Z529"/>
  <c r="Z525"/>
  <c r="V674"/>
  <c r="X242"/>
  <c r="Z411"/>
  <c r="Z695"/>
  <c r="V235"/>
  <c r="V231"/>
  <c r="W586"/>
  <c r="V317"/>
  <c r="W597"/>
  <c r="V302"/>
  <c r="W582"/>
  <c r="V313"/>
  <c r="W593"/>
  <c r="V298"/>
  <c r="W578"/>
  <c r="V309"/>
  <c r="W589"/>
  <c r="V320"/>
  <c r="W398"/>
  <c r="X678"/>
  <c r="W409"/>
  <c r="X689"/>
  <c r="W344"/>
  <c r="X624"/>
  <c r="W347"/>
  <c r="X627"/>
  <c r="Y157"/>
  <c r="U437"/>
  <c r="Y156"/>
  <c r="U436"/>
  <c r="W436"/>
  <c r="X716"/>
  <c r="W439"/>
  <c r="X719"/>
  <c r="Z347"/>
  <c r="Z631"/>
  <c r="V171"/>
  <c r="V167"/>
  <c r="W570"/>
  <c r="W309"/>
  <c r="W294"/>
  <c r="W305"/>
  <c r="W290"/>
  <c r="W301"/>
  <c r="V470"/>
  <c r="W750"/>
  <c r="V481"/>
  <c r="X17"/>
  <c r="V416"/>
  <c r="W696"/>
  <c r="V419"/>
  <c r="W699"/>
  <c r="H229"/>
  <c r="Y509"/>
  <c r="H228"/>
  <c r="Y508"/>
  <c r="V508"/>
  <c r="X44"/>
  <c r="V511"/>
  <c r="X47"/>
  <c r="H321"/>
  <c r="Z730"/>
  <c r="Z273"/>
  <c r="Z269"/>
  <c r="V418"/>
  <c r="X178"/>
  <c r="Z155"/>
  <c r="Z439"/>
  <c r="Z723"/>
  <c r="Z719"/>
  <c r="W522"/>
  <c r="H58"/>
  <c r="W533"/>
  <c r="V190"/>
  <c r="W518"/>
  <c r="H54"/>
  <c r="W529"/>
  <c r="V178"/>
  <c r="W514"/>
  <c r="H50"/>
  <c r="W525"/>
  <c r="H61"/>
  <c r="W334"/>
  <c r="X614"/>
  <c r="W345"/>
  <c r="X625"/>
  <c r="W280"/>
  <c r="X560"/>
  <c r="W283"/>
  <c r="X563"/>
  <c r="Y93"/>
  <c r="U373"/>
  <c r="Y92"/>
  <c r="U372"/>
  <c r="W372"/>
  <c r="X652"/>
  <c r="W375"/>
  <c r="X655"/>
  <c r="Z91"/>
  <c r="Z375"/>
  <c r="Z659"/>
  <c r="Z655"/>
  <c r="W506"/>
  <c r="W245"/>
  <c r="W230"/>
  <c r="W241"/>
  <c r="W226"/>
  <c r="W237"/>
  <c r="V406"/>
  <c r="W686"/>
  <c r="V417"/>
  <c r="W697"/>
  <c r="V352"/>
  <c r="W632"/>
  <c r="V355"/>
  <c r="W635"/>
  <c r="H165"/>
  <c r="Y445"/>
  <c r="H164"/>
  <c r="Y444"/>
  <c r="V444"/>
  <c r="W724"/>
  <c r="V447"/>
  <c r="W727"/>
  <c r="H257"/>
  <c r="Z474"/>
  <c r="Z17"/>
  <c r="Z13"/>
  <c r="V34"/>
  <c r="X114"/>
  <c r="V176"/>
  <c r="Z183"/>
  <c r="Z467"/>
  <c r="Z463"/>
  <c r="W458"/>
  <c r="X738"/>
  <c r="W469"/>
  <c r="V62"/>
  <c r="W454"/>
  <c r="X734"/>
  <c r="W465"/>
  <c r="V50"/>
  <c r="W450"/>
  <c r="X730"/>
  <c r="W461"/>
  <c r="X741"/>
  <c r="W270"/>
  <c r="X550"/>
  <c r="W281"/>
  <c r="X561"/>
  <c r="W216"/>
  <c r="X496"/>
  <c r="W219"/>
  <c r="X499"/>
  <c r="Y29"/>
  <c r="U309"/>
  <c r="Y28"/>
  <c r="U308"/>
  <c r="W308"/>
  <c r="X588"/>
  <c r="W311"/>
  <c r="X591"/>
  <c r="V112"/>
  <c r="Z119"/>
  <c r="Z403"/>
  <c r="Z399"/>
  <c r="W442"/>
  <c r="V365"/>
  <c r="W645"/>
  <c r="V350"/>
  <c r="W630"/>
  <c r="V361"/>
  <c r="W641"/>
  <c r="V346"/>
  <c r="W626"/>
  <c r="V357"/>
  <c r="W637"/>
  <c r="V46"/>
  <c r="W446"/>
  <c r="X726"/>
  <c r="W457"/>
  <c r="X737"/>
  <c r="W392"/>
  <c r="X672"/>
  <c r="W395"/>
  <c r="X675"/>
  <c r="Y205"/>
  <c r="U485"/>
  <c r="Y204"/>
  <c r="U484"/>
  <c r="W484"/>
  <c r="H20"/>
  <c r="W487"/>
  <c r="H23"/>
  <c r="V446"/>
  <c r="V442"/>
  <c r="V238"/>
  <c r="H89"/>
  <c r="H27"/>
  <c r="H65"/>
  <c r="H113"/>
  <c r="Y697"/>
  <c r="H416"/>
  <c r="Y696"/>
  <c r="V696"/>
  <c r="X232"/>
  <c r="V699"/>
  <c r="X235"/>
  <c r="H509"/>
  <c r="U45"/>
  <c r="V382"/>
  <c r="V378"/>
  <c r="V110"/>
  <c r="H25"/>
  <c r="X707"/>
  <c r="U516"/>
  <c r="H55"/>
  <c r="Y681"/>
  <c r="H400"/>
  <c r="Y680"/>
  <c r="V680"/>
  <c r="X216"/>
  <c r="V683"/>
  <c r="X219"/>
  <c r="H493"/>
  <c r="U29"/>
  <c r="V318"/>
  <c r="V314"/>
  <c r="V336"/>
  <c r="X705"/>
  <c r="X643"/>
  <c r="U452"/>
  <c r="X735"/>
  <c r="Y665"/>
  <c r="H384"/>
  <c r="Y664"/>
  <c r="V664"/>
  <c r="X200"/>
  <c r="V667"/>
  <c r="X203"/>
  <c r="H477"/>
  <c r="U13"/>
  <c r="H476"/>
  <c r="W105"/>
  <c r="Y329"/>
  <c r="W608"/>
  <c r="Y421"/>
  <c r="Y212"/>
  <c r="U492"/>
  <c r="W396"/>
  <c r="X676"/>
  <c r="W399"/>
  <c r="X679"/>
  <c r="Y209"/>
  <c r="U489"/>
  <c r="Y208"/>
  <c r="U488"/>
  <c r="Y171"/>
  <c r="U451"/>
  <c r="Y114"/>
  <c r="U394"/>
  <c r="I697"/>
  <c r="I179"/>
  <c r="I330"/>
  <c r="N718"/>
  <c r="Y167"/>
  <c r="U447"/>
  <c r="Y110"/>
  <c r="U390"/>
  <c r="I685"/>
  <c r="I175"/>
  <c r="I326"/>
  <c r="K718"/>
  <c r="Y163"/>
  <c r="U443"/>
  <c r="V593"/>
  <c r="Y265"/>
  <c r="W544"/>
  <c r="Y357"/>
  <c r="Y196"/>
  <c r="U476"/>
  <c r="W380"/>
  <c r="X660"/>
  <c r="W383"/>
  <c r="X663"/>
  <c r="Y193"/>
  <c r="U473"/>
  <c r="Y192"/>
  <c r="U472"/>
  <c r="Y155"/>
  <c r="U435"/>
  <c r="Y98"/>
  <c r="U378"/>
  <c r="I649"/>
  <c r="I163"/>
  <c r="V301"/>
  <c r="W581"/>
  <c r="V286"/>
  <c r="W566"/>
  <c r="V297"/>
  <c r="W577"/>
  <c r="V274"/>
  <c r="W562"/>
  <c r="V293"/>
  <c r="W573"/>
  <c r="V304"/>
  <c r="W382"/>
  <c r="X662"/>
  <c r="W393"/>
  <c r="X673"/>
  <c r="W328"/>
  <c r="X608"/>
  <c r="W331"/>
  <c r="X611"/>
  <c r="Y141"/>
  <c r="U421"/>
  <c r="Y140"/>
  <c r="U420"/>
  <c r="W420"/>
  <c r="X700"/>
  <c r="W423"/>
  <c r="X703"/>
  <c r="V94"/>
  <c r="V82"/>
  <c r="H13"/>
  <c r="X577"/>
  <c r="X515"/>
  <c r="U324"/>
  <c r="X607"/>
  <c r="Y633"/>
  <c r="H352"/>
  <c r="Y632"/>
  <c r="V632"/>
  <c r="X168"/>
  <c r="V635"/>
  <c r="X171"/>
  <c r="H445"/>
  <c r="Y725"/>
  <c r="X701"/>
  <c r="X697"/>
  <c r="X693"/>
  <c r="X513"/>
  <c r="X451"/>
  <c r="U260"/>
  <c r="X543"/>
  <c r="Y617"/>
  <c r="H336"/>
  <c r="Y616"/>
  <c r="V616"/>
  <c r="X152"/>
  <c r="V619"/>
  <c r="X155"/>
  <c r="H429"/>
  <c r="Y709"/>
  <c r="X637"/>
  <c r="X633"/>
  <c r="X629"/>
  <c r="X449"/>
  <c r="X387"/>
  <c r="U196"/>
  <c r="X479"/>
  <c r="Y601"/>
  <c r="H320"/>
  <c r="Y600"/>
  <c r="V600"/>
  <c r="X136"/>
  <c r="V603"/>
  <c r="X139"/>
  <c r="H413"/>
  <c r="Y693"/>
  <c r="H412"/>
  <c r="X374"/>
  <c r="Y73"/>
  <c r="W352"/>
  <c r="Y165"/>
  <c r="Y148"/>
  <c r="U428"/>
  <c r="W332"/>
  <c r="X612"/>
  <c r="W79"/>
  <c r="W591"/>
  <c r="X359"/>
  <c r="H121"/>
  <c r="H633"/>
  <c r="Y401"/>
  <c r="U169"/>
  <c r="H120"/>
  <c r="H632"/>
  <c r="Y400"/>
  <c r="U168"/>
  <c r="U644"/>
  <c r="H595"/>
  <c r="Y363"/>
  <c r="U131"/>
  <c r="U643"/>
  <c r="H538"/>
  <c r="Y306"/>
  <c r="U74"/>
  <c r="U586"/>
  <c r="I329"/>
  <c r="I100"/>
  <c r="I612"/>
  <c r="I371"/>
  <c r="I10"/>
  <c r="I522"/>
  <c r="L302"/>
  <c r="U640"/>
  <c r="H591"/>
  <c r="Y359"/>
  <c r="U127"/>
  <c r="U639"/>
  <c r="H534"/>
  <c r="Y302"/>
  <c r="U70"/>
  <c r="U582"/>
  <c r="I325"/>
  <c r="I96"/>
  <c r="I608"/>
  <c r="I367"/>
  <c r="U750"/>
  <c r="I518"/>
  <c r="N286"/>
  <c r="U636"/>
  <c r="H587"/>
  <c r="Y355"/>
  <c r="U123"/>
  <c r="U635"/>
  <c r="X298"/>
  <c r="X64"/>
  <c r="X156"/>
  <c r="U289"/>
  <c r="U288"/>
  <c r="X568"/>
  <c r="X571"/>
  <c r="U381"/>
  <c r="H588"/>
  <c r="Y388"/>
  <c r="U156"/>
  <c r="H49"/>
  <c r="W60"/>
  <c r="W572"/>
  <c r="X340"/>
  <c r="V295"/>
  <c r="W63"/>
  <c r="W575"/>
  <c r="X343"/>
  <c r="H105"/>
  <c r="H617"/>
  <c r="Y385"/>
  <c r="U153"/>
  <c r="H104"/>
  <c r="H616"/>
  <c r="Y384"/>
  <c r="U152"/>
  <c r="U628"/>
  <c r="H579"/>
  <c r="Y347"/>
  <c r="U115"/>
  <c r="U627"/>
  <c r="H522"/>
  <c r="Y290"/>
  <c r="U58"/>
  <c r="U570"/>
  <c r="I313"/>
  <c r="I84"/>
  <c r="I596"/>
  <c r="H42"/>
  <c r="V749"/>
  <c r="W517"/>
  <c r="X285"/>
  <c r="V158"/>
  <c r="V734"/>
  <c r="W502"/>
  <c r="X270"/>
  <c r="H38"/>
  <c r="V745"/>
  <c r="W513"/>
  <c r="X281"/>
  <c r="V146"/>
  <c r="V730"/>
  <c r="W498"/>
  <c r="X266"/>
  <c r="H34"/>
  <c r="V741"/>
  <c r="W509"/>
  <c r="X277"/>
  <c r="H45"/>
  <c r="V550"/>
  <c r="W318"/>
  <c r="X86"/>
  <c r="X598"/>
  <c r="V561"/>
  <c r="W329"/>
  <c r="X97"/>
  <c r="X609"/>
  <c r="V496"/>
  <c r="W264"/>
  <c r="X32"/>
  <c r="X544"/>
  <c r="V499"/>
  <c r="W267"/>
  <c r="X35"/>
  <c r="X547"/>
  <c r="H309"/>
  <c r="Y77"/>
  <c r="Y589"/>
  <c r="U357"/>
  <c r="H308"/>
  <c r="Y76"/>
  <c r="Y588"/>
  <c r="U356"/>
  <c r="V588"/>
  <c r="W356"/>
  <c r="X124"/>
  <c r="X636"/>
  <c r="V591"/>
  <c r="W359"/>
  <c r="X127"/>
  <c r="X639"/>
  <c r="H401"/>
  <c r="X509"/>
  <c r="X494"/>
  <c r="X505"/>
  <c r="X490"/>
  <c r="X501"/>
  <c r="X310"/>
  <c r="X321"/>
  <c r="X256"/>
  <c r="X259"/>
  <c r="U69"/>
  <c r="U68"/>
  <c r="X348"/>
  <c r="X351"/>
  <c r="Y57"/>
  <c r="Y569"/>
  <c r="U337"/>
  <c r="H288"/>
  <c r="Y56"/>
  <c r="Y568"/>
  <c r="U336"/>
  <c r="V568"/>
  <c r="W336"/>
  <c r="X104"/>
  <c r="X616"/>
  <c r="V571"/>
  <c r="W339"/>
  <c r="X107"/>
  <c r="X619"/>
  <c r="H381"/>
  <c r="Y149"/>
  <c r="Y661"/>
  <c r="U429"/>
  <c r="X445"/>
  <c r="X430"/>
  <c r="X441"/>
  <c r="X426"/>
  <c r="X437"/>
  <c r="X246"/>
  <c r="X257"/>
  <c r="X192"/>
  <c r="X195"/>
  <c r="Y749"/>
  <c r="Y748"/>
  <c r="X284"/>
  <c r="X287"/>
  <c r="Y41"/>
  <c r="Y553"/>
  <c r="U321"/>
  <c r="H272"/>
  <c r="Y40"/>
  <c r="Y552"/>
  <c r="U320"/>
  <c r="V552"/>
  <c r="W320"/>
  <c r="X88"/>
  <c r="X600"/>
  <c r="V555"/>
  <c r="W323"/>
  <c r="X91"/>
  <c r="X603"/>
  <c r="H365"/>
  <c r="Y133"/>
  <c r="Y645"/>
  <c r="U413"/>
  <c r="X381"/>
  <c r="X366"/>
  <c r="X377"/>
  <c r="X362"/>
  <c r="X373"/>
  <c r="X182"/>
  <c r="X193"/>
  <c r="X128"/>
  <c r="X131"/>
  <c r="Y685"/>
  <c r="Y684"/>
  <c r="X220"/>
  <c r="X223"/>
  <c r="Y25"/>
  <c r="Y537"/>
  <c r="U305"/>
  <c r="H256"/>
  <c r="Y24"/>
  <c r="Y536"/>
  <c r="U304"/>
  <c r="V536"/>
  <c r="W304"/>
  <c r="X72"/>
  <c r="X584"/>
  <c r="V539"/>
  <c r="W307"/>
  <c r="X75"/>
  <c r="X587"/>
  <c r="H349"/>
  <c r="Y117"/>
  <c r="Y629"/>
  <c r="U397"/>
  <c r="H348"/>
  <c r="W278"/>
  <c r="W94"/>
  <c r="H597"/>
  <c r="H561"/>
  <c r="H560"/>
  <c r="W96"/>
  <c r="W99"/>
  <c r="H653"/>
  <c r="H188"/>
  <c r="Y84"/>
  <c r="Y596"/>
  <c r="U364"/>
  <c r="V500"/>
  <c r="W268"/>
  <c r="X36"/>
  <c r="X548"/>
  <c r="V503"/>
  <c r="W271"/>
  <c r="X39"/>
  <c r="X551"/>
  <c r="H313"/>
  <c r="Y81"/>
  <c r="Y593"/>
  <c r="U361"/>
  <c r="H312"/>
  <c r="Y80"/>
  <c r="Y592"/>
  <c r="U360"/>
  <c r="H275"/>
  <c r="Y43"/>
  <c r="Y555"/>
  <c r="U323"/>
  <c r="H218"/>
  <c r="H730"/>
  <c r="Y498"/>
  <c r="U266"/>
  <c r="I9"/>
  <c r="I521"/>
  <c r="I292"/>
  <c r="I51"/>
  <c r="I563"/>
  <c r="I202"/>
  <c r="I714"/>
  <c r="L558"/>
  <c r="H271"/>
  <c r="Y39"/>
  <c r="Y551"/>
  <c r="U319"/>
  <c r="H214"/>
  <c r="H726"/>
  <c r="Y494"/>
  <c r="U262"/>
  <c r="U749"/>
  <c r="I517"/>
  <c r="I288"/>
  <c r="I47"/>
  <c r="I559"/>
  <c r="I198"/>
  <c r="I710"/>
  <c r="N542"/>
  <c r="H267"/>
  <c r="Y35"/>
  <c r="Y547"/>
  <c r="U315"/>
  <c r="W22"/>
  <c r="V582"/>
  <c r="H341"/>
  <c r="H433"/>
  <c r="H496"/>
  <c r="W32"/>
  <c r="W35"/>
  <c r="H589"/>
  <c r="H172"/>
  <c r="Y68"/>
  <c r="Y580"/>
  <c r="U348"/>
  <c r="V484"/>
  <c r="W252"/>
  <c r="X20"/>
  <c r="X532"/>
  <c r="V487"/>
  <c r="W255"/>
  <c r="X23"/>
  <c r="X535"/>
  <c r="H297"/>
  <c r="Y65"/>
  <c r="Y577"/>
  <c r="U345"/>
  <c r="H296"/>
  <c r="Y64"/>
  <c r="Y576"/>
  <c r="U344"/>
  <c r="H259"/>
  <c r="Y27"/>
  <c r="Y539"/>
  <c r="U307"/>
  <c r="H202"/>
  <c r="H714"/>
  <c r="Y482"/>
  <c r="U250"/>
  <c r="U737"/>
  <c r="I505"/>
  <c r="I276"/>
  <c r="X466"/>
  <c r="V429"/>
  <c r="W197"/>
  <c r="W709"/>
  <c r="X477"/>
  <c r="V414"/>
  <c r="W182"/>
  <c r="W694"/>
  <c r="X462"/>
  <c r="V425"/>
  <c r="W193"/>
  <c r="W705"/>
  <c r="X473"/>
  <c r="V410"/>
  <c r="W178"/>
  <c r="W690"/>
  <c r="X458"/>
  <c r="V421"/>
  <c r="W189"/>
  <c r="W701"/>
  <c r="X469"/>
  <c r="V174"/>
  <c r="V742"/>
  <c r="W510"/>
  <c r="X278"/>
  <c r="H46"/>
  <c r="W9"/>
  <c r="W521"/>
  <c r="X289"/>
  <c r="H57"/>
  <c r="V688"/>
  <c r="W456"/>
  <c r="X224"/>
  <c r="X736"/>
  <c r="V691"/>
  <c r="W459"/>
  <c r="X227"/>
  <c r="X739"/>
  <c r="H501"/>
  <c r="Y269"/>
  <c r="U37"/>
  <c r="U549"/>
  <c r="H500"/>
  <c r="Y268"/>
  <c r="U36"/>
  <c r="X745"/>
  <c r="W36"/>
  <c r="W548"/>
  <c r="X316"/>
  <c r="H84"/>
  <c r="W39"/>
  <c r="W551"/>
  <c r="X319"/>
  <c r="H87"/>
  <c r="V717"/>
  <c r="V702"/>
  <c r="V713"/>
  <c r="V698"/>
  <c r="V709"/>
  <c r="V518"/>
  <c r="V529"/>
  <c r="V464"/>
  <c r="V467"/>
  <c r="H277"/>
  <c r="H276"/>
  <c r="V556"/>
  <c r="V559"/>
  <c r="H369"/>
  <c r="Y249"/>
  <c r="U17"/>
  <c r="U529"/>
  <c r="H480"/>
  <c r="Y248"/>
  <c r="U16"/>
  <c r="U528"/>
  <c r="W16"/>
  <c r="W528"/>
  <c r="X296"/>
  <c r="H64"/>
  <c r="W19"/>
  <c r="W531"/>
  <c r="X299"/>
  <c r="H67"/>
  <c r="H573"/>
  <c r="Y341"/>
  <c r="U109"/>
  <c r="V653"/>
  <c r="V638"/>
  <c r="V649"/>
  <c r="V634"/>
  <c r="V645"/>
  <c r="V454"/>
  <c r="V465"/>
  <c r="V400"/>
  <c r="V403"/>
  <c r="H213"/>
  <c r="H212"/>
  <c r="V492"/>
  <c r="V495"/>
  <c r="H305"/>
  <c r="Y233"/>
  <c r="Y745"/>
  <c r="U513"/>
  <c r="H464"/>
  <c r="Y232"/>
  <c r="Y744"/>
  <c r="U512"/>
  <c r="V744"/>
  <c r="W512"/>
  <c r="X280"/>
  <c r="H48"/>
  <c r="V747"/>
  <c r="W515"/>
  <c r="X283"/>
  <c r="H51"/>
  <c r="H557"/>
  <c r="Y325"/>
  <c r="U93"/>
  <c r="V589"/>
  <c r="V574"/>
  <c r="V585"/>
  <c r="V570"/>
  <c r="V581"/>
  <c r="V390"/>
  <c r="V401"/>
  <c r="V328"/>
  <c r="V339"/>
  <c r="H149"/>
  <c r="H148"/>
  <c r="V428"/>
  <c r="V431"/>
  <c r="H241"/>
  <c r="Y217"/>
  <c r="Y729"/>
  <c r="U497"/>
  <c r="H448"/>
  <c r="Y216"/>
  <c r="Y728"/>
  <c r="U496"/>
  <c r="V728"/>
  <c r="W496"/>
  <c r="X264"/>
  <c r="H32"/>
  <c r="V731"/>
  <c r="W499"/>
  <c r="X267"/>
  <c r="H35"/>
  <c r="H541"/>
  <c r="Y309"/>
  <c r="U77"/>
  <c r="U589"/>
  <c r="H540"/>
  <c r="X569"/>
  <c r="X385"/>
  <c r="U132"/>
  <c r="Y585"/>
  <c r="Y584"/>
  <c r="X120"/>
  <c r="X123"/>
  <c r="Y677"/>
  <c r="H444"/>
  <c r="Y276"/>
  <c r="U44"/>
  <c r="U556"/>
  <c r="V692"/>
  <c r="W460"/>
  <c r="X228"/>
  <c r="X740"/>
  <c r="V695"/>
  <c r="W463"/>
  <c r="X231"/>
  <c r="X743"/>
  <c r="H505"/>
  <c r="Y273"/>
  <c r="U41"/>
  <c r="U553"/>
  <c r="H504"/>
  <c r="Y272"/>
  <c r="U40"/>
  <c r="U552"/>
  <c r="H467"/>
  <c r="Y235"/>
  <c r="Y747"/>
  <c r="U515"/>
  <c r="H410"/>
  <c r="Y178"/>
  <c r="Y690"/>
  <c r="U458"/>
  <c r="I201"/>
  <c r="U716"/>
  <c r="I484"/>
  <c r="I243"/>
  <c r="I633"/>
  <c r="I394"/>
  <c r="K126"/>
  <c r="L57"/>
  <c r="H463"/>
  <c r="Y231"/>
  <c r="Y743"/>
  <c r="U511"/>
  <c r="H406"/>
  <c r="Y174"/>
  <c r="Y686"/>
  <c r="U454"/>
  <c r="I197"/>
  <c r="U712"/>
  <c r="I480"/>
  <c r="I239"/>
  <c r="I751"/>
  <c r="I390"/>
  <c r="L126"/>
  <c r="N41"/>
  <c r="H459"/>
  <c r="Y227"/>
  <c r="Y739"/>
  <c r="U507"/>
  <c r="X313"/>
  <c r="X129"/>
  <c r="Y620"/>
  <c r="Y521"/>
  <c r="Y520"/>
  <c r="X56"/>
  <c r="X59"/>
  <c r="Y613"/>
  <c r="H428"/>
  <c r="Y260"/>
  <c r="U28"/>
  <c r="U540"/>
  <c r="V676"/>
  <c r="W444"/>
  <c r="X212"/>
  <c r="X724"/>
  <c r="V679"/>
  <c r="W447"/>
  <c r="X215"/>
  <c r="X727"/>
  <c r="H489"/>
  <c r="Y257"/>
  <c r="U25"/>
  <c r="U537"/>
  <c r="H488"/>
  <c r="Y256"/>
  <c r="U24"/>
  <c r="U536"/>
  <c r="H451"/>
  <c r="Y219"/>
  <c r="Y731"/>
  <c r="U499"/>
  <c r="H394"/>
  <c r="Y162"/>
  <c r="Y674"/>
  <c r="U442"/>
  <c r="I185"/>
  <c r="U688"/>
  <c r="I468"/>
  <c r="I227"/>
  <c r="I355"/>
  <c r="I186"/>
  <c r="I698"/>
  <c r="N526"/>
  <c r="H255"/>
  <c r="Y23"/>
  <c r="Y535"/>
  <c r="U303"/>
  <c r="H198"/>
  <c r="H710"/>
  <c r="Y478"/>
  <c r="U246"/>
  <c r="U733"/>
  <c r="I501"/>
  <c r="I272"/>
  <c r="I31"/>
  <c r="I543"/>
  <c r="I182"/>
  <c r="I694"/>
  <c r="K526"/>
  <c r="H251"/>
  <c r="Y19"/>
  <c r="Y531"/>
  <c r="U299"/>
  <c r="V510"/>
  <c r="V326"/>
  <c r="H91"/>
  <c r="H177"/>
  <c r="H432"/>
  <c r="V712"/>
  <c r="V715"/>
  <c r="H525"/>
  <c r="H140"/>
  <c r="Y52"/>
  <c r="Y564"/>
  <c r="U332"/>
  <c r="V468"/>
  <c r="W236"/>
  <c r="W748"/>
  <c r="X516"/>
  <c r="V471"/>
  <c r="W239"/>
  <c r="W751"/>
  <c r="X519"/>
  <c r="H281"/>
  <c r="Y49"/>
  <c r="Y561"/>
  <c r="U329"/>
  <c r="H280"/>
  <c r="Y48"/>
  <c r="Y560"/>
  <c r="U328"/>
  <c r="H243"/>
  <c r="Y11"/>
  <c r="Y523"/>
  <c r="U291"/>
  <c r="H186"/>
  <c r="H698"/>
  <c r="Y466"/>
  <c r="U234"/>
  <c r="U721"/>
  <c r="I489"/>
  <c r="I260"/>
  <c r="I19"/>
  <c r="I531"/>
  <c r="I170"/>
  <c r="I682"/>
  <c r="K510"/>
  <c r="H239"/>
  <c r="H751"/>
  <c r="Y519"/>
  <c r="U287"/>
  <c r="H182"/>
  <c r="H694"/>
  <c r="Y462"/>
  <c r="U230"/>
  <c r="U717"/>
  <c r="I485"/>
  <c r="I256"/>
  <c r="I15"/>
  <c r="I527"/>
  <c r="I166"/>
  <c r="I678"/>
  <c r="L510"/>
  <c r="H235"/>
  <c r="H747"/>
  <c r="Y515"/>
  <c r="U283"/>
  <c r="V210"/>
  <c r="X641"/>
  <c r="U388"/>
  <c r="Y649"/>
  <c r="Y648"/>
  <c r="X184"/>
  <c r="X187"/>
  <c r="Y741"/>
  <c r="H460"/>
  <c r="Y292"/>
  <c r="U60"/>
  <c r="U572"/>
  <c r="V708"/>
  <c r="W476"/>
  <c r="X244"/>
  <c r="H12"/>
  <c r="V711"/>
  <c r="W479"/>
  <c r="X247"/>
  <c r="H15"/>
  <c r="H521"/>
  <c r="Y289"/>
  <c r="U57"/>
  <c r="U569"/>
  <c r="H520"/>
  <c r="Y288"/>
  <c r="U56"/>
  <c r="U568"/>
  <c r="H483"/>
  <c r="Y251"/>
  <c r="U19"/>
  <c r="U531"/>
  <c r="H426"/>
  <c r="Y194"/>
  <c r="Y706"/>
  <c r="U474"/>
  <c r="I217"/>
  <c r="U732"/>
  <c r="I500"/>
  <c r="I259"/>
  <c r="I677"/>
  <c r="I410"/>
  <c r="N142"/>
  <c r="Y567"/>
  <c r="Y510"/>
  <c r="I304"/>
  <c r="I726"/>
  <c r="Y563"/>
  <c r="H274"/>
  <c r="Y42"/>
  <c r="Y554"/>
  <c r="U322"/>
  <c r="I65"/>
  <c r="I577"/>
  <c r="I348"/>
  <c r="I107"/>
  <c r="I619"/>
  <c r="I258"/>
  <c r="I681"/>
  <c r="N622"/>
  <c r="H279"/>
  <c r="Y47"/>
  <c r="Y559"/>
  <c r="U327"/>
  <c r="H222"/>
  <c r="H734"/>
  <c r="Y502"/>
  <c r="U270"/>
  <c r="I13"/>
  <c r="I525"/>
  <c r="I296"/>
  <c r="I55"/>
  <c r="I567"/>
  <c r="I206"/>
  <c r="I718"/>
  <c r="K558"/>
  <c r="L473"/>
  <c r="N400"/>
  <c r="K351"/>
  <c r="L234"/>
  <c r="N165"/>
  <c r="K108"/>
  <c r="L43"/>
  <c r="G606"/>
  <c r="Q537"/>
  <c r="J464"/>
  <c r="G415"/>
  <c r="Q298"/>
  <c r="J229"/>
  <c r="G172"/>
  <c r="Q107"/>
  <c r="M670"/>
  <c r="S585"/>
  <c r="T528"/>
  <c r="M479"/>
  <c r="S346"/>
  <c r="T293"/>
  <c r="M236"/>
  <c r="S155"/>
  <c r="P670"/>
  <c r="R585"/>
  <c r="O528"/>
  <c r="P479"/>
  <c r="R346"/>
  <c r="O293"/>
  <c r="P236"/>
  <c r="R155"/>
  <c r="S38"/>
  <c r="N521"/>
  <c r="K464"/>
  <c r="L415"/>
  <c r="N282"/>
  <c r="K229"/>
  <c r="L172"/>
  <c r="N91"/>
  <c r="Q670"/>
  <c r="J585"/>
  <c r="G528"/>
  <c r="Q479"/>
  <c r="J346"/>
  <c r="G293"/>
  <c r="Q236"/>
  <c r="M46"/>
  <c r="S718"/>
  <c r="T649"/>
  <c r="M592"/>
  <c r="S527"/>
  <c r="T410"/>
  <c r="M357"/>
  <c r="S284"/>
  <c r="P46"/>
  <c r="R718"/>
  <c r="O649"/>
  <c r="P592"/>
  <c r="R527"/>
  <c r="O410"/>
  <c r="P357"/>
  <c r="R284"/>
  <c r="S187"/>
  <c r="T102"/>
  <c r="K585"/>
  <c r="L528"/>
  <c r="N463"/>
  <c r="K346"/>
  <c r="L293"/>
  <c r="N220"/>
  <c r="Q46"/>
  <c r="J718"/>
  <c r="G649"/>
  <c r="Q592"/>
  <c r="J527"/>
  <c r="G410"/>
  <c r="Q357"/>
  <c r="J284"/>
  <c r="S94"/>
  <c r="T25"/>
  <c r="M713"/>
  <c r="S640"/>
  <c r="T591"/>
  <c r="M474"/>
  <c r="S405"/>
  <c r="T348"/>
  <c r="R94"/>
  <c r="O25"/>
  <c r="P713"/>
  <c r="R640"/>
  <c r="O591"/>
  <c r="P474"/>
  <c r="I291"/>
  <c r="I122"/>
  <c r="I634"/>
  <c r="K446"/>
  <c r="H191"/>
  <c r="H703"/>
  <c r="Y471"/>
  <c r="U239"/>
  <c r="H134"/>
  <c r="H646"/>
  <c r="Y414"/>
  <c r="U182"/>
  <c r="U694"/>
  <c r="I437"/>
  <c r="I208"/>
  <c r="U709"/>
  <c r="I479"/>
  <c r="I118"/>
  <c r="I630"/>
  <c r="L446"/>
  <c r="H187"/>
  <c r="H699"/>
  <c r="Y467"/>
  <c r="U235"/>
  <c r="X61"/>
  <c r="X53"/>
  <c r="W555"/>
  <c r="W647"/>
  <c r="H176"/>
  <c r="V456"/>
  <c r="V459"/>
  <c r="H269"/>
  <c r="U621"/>
  <c r="H732"/>
  <c r="Y500"/>
  <c r="U268"/>
  <c r="V404"/>
  <c r="W172"/>
  <c r="W684"/>
  <c r="X452"/>
  <c r="V407"/>
  <c r="W175"/>
  <c r="W687"/>
  <c r="X455"/>
  <c r="H217"/>
  <c r="H729"/>
  <c r="Y497"/>
  <c r="U265"/>
  <c r="H216"/>
  <c r="H728"/>
  <c r="Y496"/>
  <c r="U264"/>
  <c r="H179"/>
  <c r="H691"/>
  <c r="Y459"/>
  <c r="U227"/>
  <c r="H122"/>
  <c r="H634"/>
  <c r="Y402"/>
  <c r="U170"/>
  <c r="U682"/>
  <c r="I425"/>
  <c r="I196"/>
  <c r="U685"/>
  <c r="I467"/>
  <c r="I106"/>
  <c r="I618"/>
  <c r="L430"/>
  <c r="H175"/>
  <c r="H687"/>
  <c r="Y455"/>
  <c r="U223"/>
  <c r="H118"/>
  <c r="H630"/>
  <c r="Y398"/>
  <c r="U166"/>
  <c r="U678"/>
  <c r="I421"/>
  <c r="I192"/>
  <c r="U677"/>
  <c r="I463"/>
  <c r="I102"/>
  <c r="I614"/>
  <c r="N414"/>
  <c r="H171"/>
  <c r="H683"/>
  <c r="Y451"/>
  <c r="U219"/>
  <c r="W545"/>
  <c r="W361"/>
  <c r="Y108"/>
  <c r="Y393"/>
  <c r="Y392"/>
  <c r="W672"/>
  <c r="W675"/>
  <c r="Y485"/>
  <c r="H380"/>
  <c r="Y228"/>
  <c r="Y740"/>
  <c r="U508"/>
  <c r="V644"/>
  <c r="W412"/>
  <c r="X180"/>
  <c r="X692"/>
  <c r="V647"/>
  <c r="W415"/>
  <c r="X183"/>
  <c r="X695"/>
  <c r="H457"/>
  <c r="Y225"/>
  <c r="Y737"/>
  <c r="U505"/>
  <c r="H456"/>
  <c r="Y224"/>
  <c r="Y736"/>
  <c r="U504"/>
  <c r="H419"/>
  <c r="Y187"/>
  <c r="Y699"/>
  <c r="U467"/>
  <c r="H362"/>
  <c r="Y130"/>
  <c r="Y642"/>
  <c r="U410"/>
  <c r="I153"/>
  <c r="I676"/>
  <c r="I436"/>
  <c r="I195"/>
  <c r="I707"/>
  <c r="I346"/>
  <c r="K62"/>
  <c r="Y311"/>
  <c r="Y254"/>
  <c r="I48"/>
  <c r="I470"/>
  <c r="Y307"/>
  <c r="H210"/>
  <c r="H722"/>
  <c r="Y490"/>
  <c r="U258"/>
  <c r="U745"/>
  <c r="I513"/>
  <c r="I284"/>
  <c r="I43"/>
  <c r="I555"/>
  <c r="I194"/>
  <c r="I706"/>
  <c r="K542"/>
  <c r="H215"/>
  <c r="H727"/>
  <c r="Y495"/>
  <c r="U263"/>
  <c r="H158"/>
  <c r="H670"/>
  <c r="Y438"/>
  <c r="U206"/>
  <c r="U673"/>
  <c r="I461"/>
  <c r="I232"/>
  <c r="U735"/>
  <c r="I503"/>
  <c r="I142"/>
  <c r="I654"/>
  <c r="L478"/>
  <c r="N377"/>
  <c r="K320"/>
  <c r="L271"/>
  <c r="N138"/>
  <c r="K85"/>
  <c r="L28"/>
  <c r="N700"/>
  <c r="Q526"/>
  <c r="J441"/>
  <c r="G384"/>
  <c r="Q335"/>
  <c r="J202"/>
  <c r="G149"/>
  <c r="Q92"/>
  <c r="J11"/>
  <c r="S574"/>
  <c r="T505"/>
  <c r="M448"/>
  <c r="S383"/>
  <c r="T266"/>
  <c r="M213"/>
  <c r="S140"/>
  <c r="T75"/>
  <c r="R574"/>
  <c r="O505"/>
  <c r="P448"/>
  <c r="R383"/>
  <c r="O266"/>
  <c r="P213"/>
  <c r="R140"/>
  <c r="O75"/>
  <c r="T731"/>
  <c r="K441"/>
  <c r="L384"/>
  <c r="N319"/>
  <c r="K202"/>
  <c r="L149"/>
  <c r="N76"/>
  <c r="K11"/>
  <c r="J574"/>
  <c r="G505"/>
  <c r="Q448"/>
  <c r="J383"/>
  <c r="G266"/>
  <c r="Q213"/>
  <c r="J140"/>
  <c r="G75"/>
  <c r="T638"/>
  <c r="M569"/>
  <c r="S496"/>
  <c r="T447"/>
  <c r="M330"/>
  <c r="S261"/>
  <c r="T204"/>
  <c r="M139"/>
  <c r="O638"/>
  <c r="P569"/>
  <c r="R496"/>
  <c r="O447"/>
  <c r="P330"/>
  <c r="R261"/>
  <c r="O204"/>
  <c r="P139"/>
  <c r="M22"/>
  <c r="L505"/>
  <c r="N432"/>
  <c r="K383"/>
  <c r="L266"/>
  <c r="N197"/>
  <c r="K140"/>
  <c r="L75"/>
  <c r="G638"/>
  <c r="Q569"/>
  <c r="J496"/>
  <c r="G447"/>
  <c r="Q330"/>
  <c r="J261"/>
  <c r="G204"/>
  <c r="T14"/>
  <c r="M702"/>
  <c r="S617"/>
  <c r="T560"/>
  <c r="M511"/>
  <c r="S378"/>
  <c r="T325"/>
  <c r="M268"/>
  <c r="O14"/>
  <c r="P702"/>
  <c r="R617"/>
  <c r="O560"/>
  <c r="P511"/>
  <c r="R378"/>
  <c r="I99"/>
  <c r="I58"/>
  <c r="I570"/>
  <c r="L366"/>
  <c r="H127"/>
  <c r="H639"/>
  <c r="Y407"/>
  <c r="U175"/>
  <c r="U687"/>
  <c r="H582"/>
  <c r="Y350"/>
  <c r="U118"/>
  <c r="U630"/>
  <c r="I373"/>
  <c r="I144"/>
  <c r="I656"/>
  <c r="I415"/>
  <c r="I54"/>
  <c r="I566"/>
  <c r="N350"/>
  <c r="H123"/>
  <c r="H635"/>
  <c r="Y403"/>
  <c r="U171"/>
  <c r="V525"/>
  <c r="V517"/>
  <c r="H88"/>
  <c r="V367"/>
  <c r="U481"/>
  <c r="U480"/>
  <c r="H16"/>
  <c r="H19"/>
  <c r="U541"/>
  <c r="H652"/>
  <c r="Y436"/>
  <c r="U204"/>
  <c r="V340"/>
  <c r="W108"/>
  <c r="W620"/>
  <c r="X388"/>
  <c r="V343"/>
  <c r="W111"/>
  <c r="W623"/>
  <c r="X391"/>
  <c r="H153"/>
  <c r="H665"/>
  <c r="Y433"/>
  <c r="U201"/>
  <c r="H152"/>
  <c r="H664"/>
  <c r="Y432"/>
  <c r="U200"/>
  <c r="H115"/>
  <c r="H627"/>
  <c r="Y395"/>
  <c r="U163"/>
  <c r="U675"/>
  <c r="H570"/>
  <c r="Y338"/>
  <c r="U106"/>
  <c r="U618"/>
  <c r="I361"/>
  <c r="I132"/>
  <c r="I644"/>
  <c r="I403"/>
  <c r="I42"/>
  <c r="I554"/>
  <c r="N334"/>
  <c r="H111"/>
  <c r="H623"/>
  <c r="Y391"/>
  <c r="U159"/>
  <c r="U671"/>
  <c r="H566"/>
  <c r="Y334"/>
  <c r="U102"/>
  <c r="U614"/>
  <c r="I357"/>
  <c r="I128"/>
  <c r="I640"/>
  <c r="I399"/>
  <c r="I38"/>
  <c r="I550"/>
  <c r="K334"/>
  <c r="H107"/>
  <c r="H619"/>
  <c r="Y387"/>
  <c r="U155"/>
  <c r="H70"/>
  <c r="X630"/>
  <c r="U389"/>
  <c r="Y137"/>
  <c r="Y136"/>
  <c r="W416"/>
  <c r="W419"/>
  <c r="Y229"/>
  <c r="H300"/>
  <c r="Y164"/>
  <c r="Y676"/>
  <c r="U444"/>
  <c r="V580"/>
  <c r="W348"/>
  <c r="X116"/>
  <c r="X628"/>
  <c r="V583"/>
  <c r="W351"/>
  <c r="X119"/>
  <c r="X631"/>
  <c r="H393"/>
  <c r="Y161"/>
  <c r="Y673"/>
  <c r="U441"/>
  <c r="H392"/>
  <c r="Y160"/>
  <c r="Y672"/>
  <c r="U440"/>
  <c r="H355"/>
  <c r="Y123"/>
  <c r="Y635"/>
  <c r="U403"/>
  <c r="H298"/>
  <c r="Y66"/>
  <c r="Y578"/>
  <c r="U346"/>
  <c r="I89"/>
  <c r="I601"/>
  <c r="I372"/>
  <c r="I131"/>
  <c r="I643"/>
  <c r="I282"/>
  <c r="I745"/>
  <c r="Y55"/>
  <c r="H742"/>
  <c r="I533"/>
  <c r="I214"/>
  <c r="Y51"/>
  <c r="H146"/>
  <c r="H658"/>
  <c r="Y426"/>
  <c r="U194"/>
  <c r="U706"/>
  <c r="I449"/>
  <c r="I220"/>
  <c r="U723"/>
  <c r="I491"/>
  <c r="I130"/>
  <c r="I642"/>
  <c r="L462"/>
  <c r="H151"/>
  <c r="H663"/>
  <c r="Y431"/>
  <c r="U199"/>
  <c r="U711"/>
  <c r="H606"/>
  <c r="Y374"/>
  <c r="U142"/>
  <c r="U654"/>
  <c r="I397"/>
  <c r="I168"/>
  <c r="I696"/>
  <c r="I439"/>
  <c r="I78"/>
  <c r="I590"/>
  <c r="N382"/>
  <c r="K297"/>
  <c r="L240"/>
  <c r="N175"/>
  <c r="K58"/>
  <c r="L746"/>
  <c r="N677"/>
  <c r="K620"/>
  <c r="J430"/>
  <c r="G361"/>
  <c r="Q304"/>
  <c r="J239"/>
  <c r="G122"/>
  <c r="Q69"/>
  <c r="J741"/>
  <c r="G684"/>
  <c r="T494"/>
  <c r="M425"/>
  <c r="S352"/>
  <c r="T303"/>
  <c r="M186"/>
  <c r="S117"/>
  <c r="T60"/>
  <c r="M748"/>
  <c r="O494"/>
  <c r="P425"/>
  <c r="R352"/>
  <c r="O303"/>
  <c r="P186"/>
  <c r="R117"/>
  <c r="O60"/>
  <c r="P748"/>
  <c r="M651"/>
  <c r="L361"/>
  <c r="N288"/>
  <c r="K239"/>
  <c r="L122"/>
  <c r="N53"/>
  <c r="K741"/>
  <c r="L684"/>
  <c r="G494"/>
  <c r="Q425"/>
  <c r="J352"/>
  <c r="G303"/>
  <c r="Q186"/>
  <c r="J117"/>
  <c r="G60"/>
  <c r="Q748"/>
  <c r="M558"/>
  <c r="S473"/>
  <c r="T416"/>
  <c r="M367"/>
  <c r="S234"/>
  <c r="T181"/>
  <c r="M124"/>
  <c r="S43"/>
  <c r="P558"/>
  <c r="R473"/>
  <c r="O416"/>
  <c r="P367"/>
  <c r="R234"/>
  <c r="O181"/>
  <c r="P124"/>
  <c r="R43"/>
  <c r="S699"/>
  <c r="N409"/>
  <c r="K352"/>
  <c r="L303"/>
  <c r="N170"/>
  <c r="K117"/>
  <c r="L60"/>
  <c r="N732"/>
  <c r="Q558"/>
  <c r="J473"/>
  <c r="G416"/>
  <c r="Q367"/>
  <c r="J234"/>
  <c r="G181"/>
  <c r="Q124"/>
  <c r="J43"/>
  <c r="S606"/>
  <c r="T537"/>
  <c r="M480"/>
  <c r="S415"/>
  <c r="T298"/>
  <c r="M245"/>
  <c r="S172"/>
  <c r="T107"/>
  <c r="R606"/>
  <c r="O537"/>
  <c r="P480"/>
  <c r="R415"/>
  <c r="O298"/>
  <c r="I35"/>
  <c r="U738"/>
  <c r="I506"/>
  <c r="N270"/>
  <c r="U624"/>
  <c r="H575"/>
  <c r="Y343"/>
  <c r="U111"/>
  <c r="U623"/>
  <c r="H518"/>
  <c r="Y286"/>
  <c r="U54"/>
  <c r="U566"/>
  <c r="I309"/>
  <c r="I80"/>
  <c r="I592"/>
  <c r="I351"/>
  <c r="U734"/>
  <c r="I502"/>
  <c r="K270"/>
  <c r="U612"/>
  <c r="H571"/>
  <c r="Y339"/>
  <c r="U107"/>
  <c r="U619"/>
  <c r="X42"/>
  <c r="W552"/>
  <c r="W644"/>
  <c r="U225"/>
  <c r="U224"/>
  <c r="X504"/>
  <c r="X507"/>
  <c r="U317"/>
  <c r="H572"/>
  <c r="Y372"/>
  <c r="U140"/>
  <c r="H17"/>
  <c r="W44"/>
  <c r="W556"/>
  <c r="X324"/>
  <c r="H92"/>
  <c r="W47"/>
  <c r="W559"/>
  <c r="X327"/>
  <c r="H95"/>
  <c r="H601"/>
  <c r="Y369"/>
  <c r="U137"/>
  <c r="U649"/>
  <c r="H600"/>
  <c r="Y368"/>
  <c r="U136"/>
  <c r="U596"/>
  <c r="H563"/>
  <c r="Y331"/>
  <c r="U99"/>
  <c r="U611"/>
  <c r="H506"/>
  <c r="Y274"/>
  <c r="U42"/>
  <c r="U554"/>
  <c r="I297"/>
  <c r="I68"/>
  <c r="I580"/>
  <c r="I339"/>
  <c r="U722"/>
  <c r="I490"/>
  <c r="K254"/>
  <c r="U592"/>
  <c r="H559"/>
  <c r="Y327"/>
  <c r="U95"/>
  <c r="U607"/>
  <c r="H502"/>
  <c r="Y270"/>
  <c r="U38"/>
  <c r="U550"/>
  <c r="I293"/>
  <c r="I64"/>
  <c r="I576"/>
  <c r="I335"/>
  <c r="U718"/>
  <c r="I486"/>
  <c r="L254"/>
  <c r="U580"/>
  <c r="H555"/>
  <c r="Y323"/>
  <c r="U91"/>
  <c r="W534"/>
  <c r="W350"/>
  <c r="Y109"/>
  <c r="H625"/>
  <c r="H624"/>
  <c r="W160"/>
  <c r="W163"/>
  <c r="H717"/>
  <c r="H204"/>
  <c r="Y100"/>
  <c r="Y612"/>
  <c r="U380"/>
  <c r="V516"/>
  <c r="W284"/>
  <c r="X52"/>
  <c r="X564"/>
  <c r="V519"/>
  <c r="W287"/>
  <c r="X55"/>
  <c r="X567"/>
  <c r="H329"/>
  <c r="Y97"/>
  <c r="Y609"/>
  <c r="U377"/>
  <c r="H328"/>
  <c r="Y96"/>
  <c r="Y608"/>
  <c r="U376"/>
  <c r="H291"/>
  <c r="Y59"/>
  <c r="Y571"/>
  <c r="U339"/>
  <c r="H234"/>
  <c r="H746"/>
  <c r="Y514"/>
  <c r="U282"/>
  <c r="I25"/>
  <c r="I537"/>
  <c r="I308"/>
  <c r="I67"/>
  <c r="I579"/>
  <c r="I218"/>
  <c r="I730"/>
  <c r="H543"/>
  <c r="H486"/>
  <c r="I277"/>
  <c r="U692"/>
  <c r="H539"/>
  <c r="U699"/>
  <c r="H594"/>
  <c r="Y362"/>
  <c r="U130"/>
  <c r="U642"/>
  <c r="I385"/>
  <c r="I156"/>
  <c r="I668"/>
  <c r="I427"/>
  <c r="I66"/>
  <c r="I578"/>
  <c r="N366"/>
  <c r="U648"/>
  <c r="H599"/>
  <c r="Y367"/>
  <c r="U135"/>
  <c r="U647"/>
  <c r="H542"/>
  <c r="Y310"/>
  <c r="U78"/>
  <c r="U590"/>
  <c r="I333"/>
  <c r="I104"/>
  <c r="I616"/>
  <c r="I375"/>
  <c r="I14"/>
  <c r="I526"/>
  <c r="K302"/>
  <c r="L217"/>
  <c r="N144"/>
  <c r="K95"/>
  <c r="L711"/>
  <c r="N650"/>
  <c r="K597"/>
  <c r="L540"/>
  <c r="Z197"/>
  <c r="Z477"/>
  <c r="Z330"/>
  <c r="V154"/>
  <c r="Z378"/>
  <c r="V202"/>
  <c r="Z591"/>
  <c r="Z135"/>
  <c r="Z415"/>
  <c r="Z548"/>
  <c r="V84"/>
  <c r="Z596"/>
  <c r="V132"/>
  <c r="X706"/>
  <c r="X698"/>
  <c r="Z71"/>
  <c r="Z349"/>
  <c r="V498"/>
  <c r="Z202"/>
  <c r="Z486"/>
  <c r="V26"/>
  <c r="V22"/>
  <c r="Z250"/>
  <c r="Z534"/>
  <c r="V74"/>
  <c r="V70"/>
  <c r="Z79"/>
  <c r="X653"/>
  <c r="X649"/>
  <c r="X645"/>
  <c r="Z261"/>
  <c r="Z545"/>
  <c r="Z541"/>
  <c r="V690"/>
  <c r="Z394"/>
  <c r="Z678"/>
  <c r="V218"/>
  <c r="V214"/>
  <c r="Z442"/>
  <c r="Z726"/>
  <c r="V266"/>
  <c r="V262"/>
  <c r="V103"/>
  <c r="H86"/>
  <c r="W366"/>
  <c r="W312"/>
  <c r="Y125"/>
  <c r="W404"/>
  <c r="Z219"/>
  <c r="W538"/>
  <c r="Z204"/>
  <c r="X429"/>
  <c r="X425"/>
  <c r="X421"/>
  <c r="X241"/>
  <c r="X179"/>
  <c r="Y732"/>
  <c r="X271"/>
  <c r="Z140"/>
  <c r="H22"/>
  <c r="W302"/>
  <c r="W248"/>
  <c r="Y61"/>
  <c r="W340"/>
  <c r="X623"/>
  <c r="Z247"/>
  <c r="Z527"/>
  <c r="H10"/>
  <c r="V233"/>
  <c r="W74"/>
  <c r="W85"/>
  <c r="W70"/>
  <c r="W81"/>
  <c r="W66"/>
  <c r="W77"/>
  <c r="V630"/>
  <c r="V641"/>
  <c r="V576"/>
  <c r="V579"/>
  <c r="H389"/>
  <c r="H388"/>
  <c r="V668"/>
  <c r="V671"/>
  <c r="H481"/>
  <c r="V169"/>
  <c r="W58"/>
  <c r="X589"/>
  <c r="X585"/>
  <c r="X581"/>
  <c r="X518"/>
  <c r="X529"/>
  <c r="X464"/>
  <c r="X467"/>
  <c r="U277"/>
  <c r="U276"/>
  <c r="X556"/>
  <c r="X559"/>
  <c r="V268"/>
  <c r="Z271"/>
  <c r="X690"/>
  <c r="Z721"/>
  <c r="W10"/>
  <c r="W21"/>
  <c r="V750"/>
  <c r="W17"/>
  <c r="V746"/>
  <c r="W13"/>
  <c r="V566"/>
  <c r="V577"/>
  <c r="V512"/>
  <c r="V515"/>
  <c r="H325"/>
  <c r="H324"/>
  <c r="V604"/>
  <c r="V607"/>
  <c r="H417"/>
  <c r="Z657"/>
  <c r="V738"/>
  <c r="X525"/>
  <c r="X521"/>
  <c r="X517"/>
  <c r="X454"/>
  <c r="X465"/>
  <c r="X400"/>
  <c r="X403"/>
  <c r="U213"/>
  <c r="U212"/>
  <c r="X492"/>
  <c r="X495"/>
  <c r="V12"/>
  <c r="Z15"/>
  <c r="X626"/>
  <c r="Z465"/>
  <c r="V610"/>
  <c r="V701"/>
  <c r="V686"/>
  <c r="V697"/>
  <c r="V682"/>
  <c r="V693"/>
  <c r="V502"/>
  <c r="V513"/>
  <c r="V448"/>
  <c r="V451"/>
  <c r="H261"/>
  <c r="H260"/>
  <c r="V540"/>
  <c r="V543"/>
  <c r="H353"/>
  <c r="Z401"/>
  <c r="V546"/>
  <c r="W133"/>
  <c r="W118"/>
  <c r="W129"/>
  <c r="W114"/>
  <c r="W125"/>
  <c r="V678"/>
  <c r="V689"/>
  <c r="V624"/>
  <c r="V627"/>
  <c r="H437"/>
  <c r="H436"/>
  <c r="V716"/>
  <c r="V719"/>
  <c r="V461"/>
  <c r="V453"/>
  <c r="H24"/>
  <c r="V303"/>
  <c r="U465"/>
  <c r="U464"/>
  <c r="X744"/>
  <c r="X747"/>
  <c r="V397"/>
  <c r="V389"/>
  <c r="X704"/>
  <c r="H52"/>
  <c r="U449"/>
  <c r="U448"/>
  <c r="X728"/>
  <c r="X731"/>
  <c r="V333"/>
  <c r="V325"/>
  <c r="X640"/>
  <c r="X732"/>
  <c r="U433"/>
  <c r="U432"/>
  <c r="X712"/>
  <c r="X715"/>
  <c r="U525"/>
  <c r="H596"/>
  <c r="W611"/>
  <c r="Y724"/>
  <c r="X164"/>
  <c r="X167"/>
  <c r="Y721"/>
  <c r="Y720"/>
  <c r="Y683"/>
  <c r="Y626"/>
  <c r="I420"/>
  <c r="L46"/>
  <c r="Y679"/>
  <c r="Y622"/>
  <c r="I416"/>
  <c r="N30"/>
  <c r="Y675"/>
  <c r="H340"/>
  <c r="W547"/>
  <c r="Y708"/>
  <c r="X148"/>
  <c r="X151"/>
  <c r="Y705"/>
  <c r="Y704"/>
  <c r="Y667"/>
  <c r="Y610"/>
  <c r="I404"/>
  <c r="W69"/>
  <c r="W54"/>
  <c r="W65"/>
  <c r="W50"/>
  <c r="W61"/>
  <c r="V614"/>
  <c r="V625"/>
  <c r="V560"/>
  <c r="V563"/>
  <c r="H373"/>
  <c r="H372"/>
  <c r="V652"/>
  <c r="V655"/>
  <c r="H465"/>
  <c r="X746"/>
  <c r="X512"/>
  <c r="X604"/>
  <c r="U401"/>
  <c r="U400"/>
  <c r="X680"/>
  <c r="X683"/>
  <c r="U493"/>
  <c r="X682"/>
  <c r="X448"/>
  <c r="X540"/>
  <c r="U385"/>
  <c r="U384"/>
  <c r="X664"/>
  <c r="X667"/>
  <c r="U477"/>
  <c r="X618"/>
  <c r="X384"/>
  <c r="X476"/>
  <c r="U369"/>
  <c r="U368"/>
  <c r="X648"/>
  <c r="X651"/>
  <c r="U461"/>
  <c r="U133"/>
  <c r="W355"/>
  <c r="Y660"/>
  <c r="X100"/>
  <c r="W335"/>
  <c r="X615"/>
  <c r="Y145"/>
  <c r="U425"/>
  <c r="Y144"/>
  <c r="U424"/>
  <c r="Y107"/>
  <c r="U387"/>
  <c r="Y50"/>
  <c r="U330"/>
  <c r="I585"/>
  <c r="I115"/>
  <c r="I266"/>
  <c r="K638"/>
  <c r="Y103"/>
  <c r="U383"/>
  <c r="Y46"/>
  <c r="U326"/>
  <c r="I581"/>
  <c r="I111"/>
  <c r="I262"/>
  <c r="L638"/>
  <c r="Y99"/>
  <c r="U379"/>
  <c r="X118"/>
  <c r="Y9"/>
  <c r="W288"/>
  <c r="Y101"/>
  <c r="Y132"/>
  <c r="U412"/>
  <c r="W316"/>
  <c r="X596"/>
  <c r="W319"/>
  <c r="X599"/>
  <c r="Y129"/>
  <c r="U409"/>
  <c r="Y128"/>
  <c r="U408"/>
  <c r="Y91"/>
  <c r="U371"/>
  <c r="Y34"/>
  <c r="U314"/>
  <c r="I569"/>
  <c r="X530"/>
  <c r="W261"/>
  <c r="X541"/>
  <c r="W246"/>
  <c r="X526"/>
  <c r="W257"/>
  <c r="X537"/>
  <c r="W242"/>
  <c r="X522"/>
  <c r="W253"/>
  <c r="X533"/>
  <c r="W62"/>
  <c r="X342"/>
  <c r="W73"/>
  <c r="X353"/>
  <c r="W8"/>
  <c r="X288"/>
  <c r="W11"/>
  <c r="X291"/>
  <c r="H565"/>
  <c r="U101"/>
  <c r="H564"/>
  <c r="U100"/>
  <c r="W100"/>
  <c r="X380"/>
  <c r="W103"/>
  <c r="X383"/>
  <c r="W229"/>
  <c r="W225"/>
  <c r="W221"/>
  <c r="W41"/>
  <c r="V723"/>
  <c r="H532"/>
  <c r="W71"/>
  <c r="Y313"/>
  <c r="U593"/>
  <c r="Y312"/>
  <c r="H85"/>
  <c r="W592"/>
  <c r="V315"/>
  <c r="W595"/>
  <c r="H125"/>
  <c r="Y405"/>
  <c r="W165"/>
  <c r="W161"/>
  <c r="W157"/>
  <c r="V721"/>
  <c r="V659"/>
  <c r="H468"/>
  <c r="V751"/>
  <c r="Y297"/>
  <c r="U577"/>
  <c r="Y296"/>
  <c r="H53"/>
  <c r="W576"/>
  <c r="V299"/>
  <c r="W579"/>
  <c r="H109"/>
  <c r="Y389"/>
  <c r="W101"/>
  <c r="W97"/>
  <c r="W93"/>
  <c r="V657"/>
  <c r="V595"/>
  <c r="H404"/>
  <c r="V687"/>
  <c r="Y281"/>
  <c r="U561"/>
  <c r="Y280"/>
  <c r="H21"/>
  <c r="W560"/>
  <c r="H96"/>
  <c r="W563"/>
  <c r="H99"/>
  <c r="Y373"/>
  <c r="U653"/>
  <c r="W274"/>
  <c r="W132"/>
  <c r="U96"/>
  <c r="X379"/>
  <c r="H524"/>
  <c r="U108"/>
  <c r="W12"/>
  <c r="X292"/>
  <c r="W15"/>
  <c r="X295"/>
  <c r="H569"/>
  <c r="U105"/>
  <c r="H568"/>
  <c r="U104"/>
  <c r="H531"/>
  <c r="U67"/>
  <c r="H474"/>
  <c r="U10"/>
  <c r="I265"/>
  <c r="I548"/>
  <c r="U668"/>
  <c r="N206"/>
  <c r="H527"/>
  <c r="U63"/>
  <c r="H470"/>
  <c r="Y750"/>
  <c r="I261"/>
  <c r="I544"/>
  <c r="U660"/>
  <c r="K206"/>
  <c r="H523"/>
  <c r="U59"/>
  <c r="W18"/>
  <c r="V620"/>
  <c r="U32"/>
  <c r="X315"/>
  <c r="H508"/>
  <c r="U92"/>
  <c r="V740"/>
  <c r="X276"/>
  <c r="V743"/>
  <c r="X279"/>
  <c r="H553"/>
  <c r="U89"/>
  <c r="H552"/>
  <c r="U88"/>
  <c r="H515"/>
  <c r="U51"/>
  <c r="H458"/>
  <c r="Y738"/>
  <c r="I249"/>
  <c r="I532"/>
  <c r="V685"/>
  <c r="X221"/>
  <c r="V670"/>
  <c r="X206"/>
  <c r="V681"/>
  <c r="X217"/>
  <c r="V666"/>
  <c r="X202"/>
  <c r="V677"/>
  <c r="X213"/>
  <c r="V486"/>
  <c r="X22"/>
  <c r="V497"/>
  <c r="X33"/>
  <c r="V432"/>
  <c r="W712"/>
  <c r="V435"/>
  <c r="W715"/>
  <c r="H245"/>
  <c r="Y525"/>
  <c r="H244"/>
  <c r="Y524"/>
  <c r="V524"/>
  <c r="X60"/>
  <c r="V527"/>
  <c r="X63"/>
  <c r="H337"/>
  <c r="X238"/>
  <c r="X234"/>
  <c r="X54"/>
  <c r="W744"/>
  <c r="Y557"/>
  <c r="X92"/>
  <c r="H737"/>
  <c r="U273"/>
  <c r="H736"/>
  <c r="U272"/>
  <c r="W272"/>
  <c r="X552"/>
  <c r="W275"/>
  <c r="X555"/>
  <c r="Y85"/>
  <c r="U365"/>
  <c r="X174"/>
  <c r="X170"/>
  <c r="W734"/>
  <c r="W680"/>
  <c r="Y493"/>
  <c r="X28"/>
  <c r="H721"/>
  <c r="U257"/>
  <c r="H720"/>
  <c r="U256"/>
  <c r="W256"/>
  <c r="X536"/>
  <c r="W259"/>
  <c r="X539"/>
  <c r="Y69"/>
  <c r="U349"/>
  <c r="X110"/>
  <c r="X106"/>
  <c r="W670"/>
  <c r="W616"/>
  <c r="Y429"/>
  <c r="W708"/>
  <c r="H705"/>
  <c r="U241"/>
  <c r="H704"/>
  <c r="U240"/>
  <c r="W240"/>
  <c r="X520"/>
  <c r="W243"/>
  <c r="X523"/>
  <c r="Y53"/>
  <c r="U333"/>
  <c r="X573"/>
  <c r="X323"/>
  <c r="H304"/>
  <c r="V587"/>
  <c r="H108"/>
  <c r="Y532"/>
  <c r="V436"/>
  <c r="W716"/>
  <c r="V439"/>
  <c r="W719"/>
  <c r="H249"/>
  <c r="Y529"/>
  <c r="H248"/>
  <c r="Y528"/>
  <c r="H211"/>
  <c r="Y491"/>
  <c r="H154"/>
  <c r="Y434"/>
  <c r="U665"/>
  <c r="I228"/>
  <c r="I499"/>
  <c r="I650"/>
  <c r="H207"/>
  <c r="Y487"/>
  <c r="H150"/>
  <c r="Y430"/>
  <c r="U710"/>
  <c r="I224"/>
  <c r="I495"/>
  <c r="I646"/>
  <c r="H203"/>
  <c r="Y483"/>
  <c r="X317"/>
  <c r="X67"/>
  <c r="H240"/>
  <c r="V523"/>
  <c r="U637"/>
  <c r="Y516"/>
  <c r="V420"/>
  <c r="W700"/>
  <c r="V423"/>
  <c r="W703"/>
  <c r="H233"/>
  <c r="Y513"/>
  <c r="H232"/>
  <c r="Y512"/>
  <c r="H195"/>
  <c r="Y475"/>
  <c r="H138"/>
  <c r="Y418"/>
  <c r="U698"/>
  <c r="I212"/>
  <c r="I483"/>
  <c r="I442"/>
  <c r="L121"/>
  <c r="Y279"/>
  <c r="U559"/>
  <c r="Y222"/>
  <c r="U502"/>
  <c r="I16"/>
  <c r="I287"/>
  <c r="I438"/>
  <c r="N105"/>
  <c r="Y275"/>
  <c r="U555"/>
  <c r="X749"/>
  <c r="Y713"/>
  <c r="X248"/>
  <c r="U61"/>
  <c r="Y308"/>
  <c r="U588"/>
  <c r="W492"/>
  <c r="H28"/>
  <c r="W495"/>
  <c r="H31"/>
  <c r="Y305"/>
  <c r="U585"/>
  <c r="Y304"/>
  <c r="U584"/>
  <c r="Y267"/>
  <c r="U547"/>
  <c r="Y210"/>
  <c r="U490"/>
  <c r="U748"/>
  <c r="I275"/>
  <c r="I426"/>
  <c r="N89"/>
  <c r="Y263"/>
  <c r="U543"/>
  <c r="Y206"/>
  <c r="U486"/>
  <c r="U744"/>
  <c r="I271"/>
  <c r="I422"/>
  <c r="K89"/>
  <c r="Y259"/>
  <c r="V222"/>
  <c r="X579"/>
  <c r="H368"/>
  <c r="V651"/>
  <c r="H124"/>
  <c r="Y548"/>
  <c r="V452"/>
  <c r="W732"/>
  <c r="V455"/>
  <c r="W735"/>
  <c r="H265"/>
  <c r="Y545"/>
  <c r="H264"/>
  <c r="Y544"/>
  <c r="H227"/>
  <c r="Y507"/>
  <c r="H170"/>
  <c r="Y450"/>
  <c r="U697"/>
  <c r="I244"/>
  <c r="I515"/>
  <c r="I666"/>
  <c r="H230"/>
  <c r="I575"/>
  <c r="U603"/>
  <c r="Y298"/>
  <c r="U578"/>
  <c r="I92"/>
  <c r="I363"/>
  <c r="I514"/>
  <c r="U544"/>
  <c r="Y303"/>
  <c r="U583"/>
  <c r="Y246"/>
  <c r="U526"/>
  <c r="I40"/>
  <c r="I311"/>
  <c r="I462"/>
  <c r="N137"/>
  <c r="L15"/>
  <c r="K570"/>
  <c r="N444"/>
  <c r="J185"/>
  <c r="Q79"/>
  <c r="G634"/>
  <c r="J508"/>
  <c r="T249"/>
  <c r="S127"/>
  <c r="M698"/>
  <c r="T572"/>
  <c r="O249"/>
  <c r="R127"/>
  <c r="P698"/>
  <c r="O572"/>
  <c r="N169"/>
  <c r="N63"/>
  <c r="L634"/>
  <c r="K508"/>
  <c r="G249"/>
  <c r="J127"/>
  <c r="Q698"/>
  <c r="G572"/>
  <c r="M313"/>
  <c r="T191"/>
  <c r="S746"/>
  <c r="M636"/>
  <c r="P313"/>
  <c r="O191"/>
  <c r="R746"/>
  <c r="P636"/>
  <c r="L249"/>
  <c r="K127"/>
  <c r="N682"/>
  <c r="L572"/>
  <c r="Q313"/>
  <c r="G191"/>
  <c r="J746"/>
  <c r="Q636"/>
  <c r="S361"/>
  <c r="M255"/>
  <c r="T69"/>
  <c r="S684"/>
  <c r="R361"/>
  <c r="P255"/>
  <c r="O69"/>
  <c r="I378"/>
  <c r="N25"/>
  <c r="Y215"/>
  <c r="U495"/>
  <c r="Y158"/>
  <c r="U438"/>
  <c r="U680"/>
  <c r="I223"/>
  <c r="I374"/>
  <c r="K25"/>
  <c r="Y211"/>
  <c r="U491"/>
  <c r="W617"/>
  <c r="Y457"/>
  <c r="W736"/>
  <c r="Y549"/>
  <c r="Y244"/>
  <c r="U524"/>
  <c r="W428"/>
  <c r="X708"/>
  <c r="W431"/>
  <c r="X711"/>
  <c r="Y241"/>
  <c r="U521"/>
  <c r="Y240"/>
  <c r="U520"/>
  <c r="Y203"/>
  <c r="U483"/>
  <c r="Y146"/>
  <c r="U426"/>
  <c r="I740"/>
  <c r="I211"/>
  <c r="I362"/>
  <c r="K9"/>
  <c r="Y199"/>
  <c r="U479"/>
  <c r="Y142"/>
  <c r="U422"/>
  <c r="I724"/>
  <c r="I207"/>
  <c r="I358"/>
  <c r="L9"/>
  <c r="Y195"/>
  <c r="W549"/>
  <c r="W299"/>
  <c r="H112"/>
  <c r="V395"/>
  <c r="U605"/>
  <c r="Y484"/>
  <c r="V388"/>
  <c r="W668"/>
  <c r="V391"/>
  <c r="W671"/>
  <c r="H201"/>
  <c r="Y481"/>
  <c r="H200"/>
  <c r="Y480"/>
  <c r="H163"/>
  <c r="Y443"/>
  <c r="H106"/>
  <c r="Y386"/>
  <c r="U666"/>
  <c r="I180"/>
  <c r="I451"/>
  <c r="I602"/>
  <c r="U591"/>
  <c r="I319"/>
  <c r="U475"/>
  <c r="Y234"/>
  <c r="U514"/>
  <c r="I28"/>
  <c r="I299"/>
  <c r="I450"/>
  <c r="N121"/>
  <c r="Y239"/>
  <c r="U519"/>
  <c r="Y182"/>
  <c r="U462"/>
  <c r="U720"/>
  <c r="I247"/>
  <c r="I398"/>
  <c r="K57"/>
  <c r="N656"/>
  <c r="L490"/>
  <c r="K364"/>
  <c r="G105"/>
  <c r="J720"/>
  <c r="Q554"/>
  <c r="G428"/>
  <c r="M169"/>
  <c r="T47"/>
  <c r="S602"/>
  <c r="M492"/>
  <c r="P169"/>
  <c r="O47"/>
  <c r="R602"/>
  <c r="P492"/>
  <c r="S294"/>
  <c r="K720"/>
  <c r="N538"/>
  <c r="L428"/>
  <c r="Q169"/>
  <c r="G47"/>
  <c r="J602"/>
  <c r="Q492"/>
  <c r="S217"/>
  <c r="M111"/>
  <c r="T666"/>
  <c r="S540"/>
  <c r="R217"/>
  <c r="P111"/>
  <c r="O666"/>
  <c r="R540"/>
  <c r="T358"/>
  <c r="L47"/>
  <c r="K602"/>
  <c r="N476"/>
  <c r="J217"/>
  <c r="Q111"/>
  <c r="G666"/>
  <c r="J540"/>
  <c r="T281"/>
  <c r="S159"/>
  <c r="M730"/>
  <c r="T604"/>
  <c r="O281"/>
  <c r="R159"/>
  <c r="P730"/>
  <c r="I314"/>
  <c r="K702"/>
  <c r="Y151"/>
  <c r="U431"/>
  <c r="Y94"/>
  <c r="U374"/>
  <c r="I637"/>
  <c r="I159"/>
  <c r="I310"/>
  <c r="L702"/>
  <c r="Y147"/>
  <c r="U427"/>
  <c r="V337"/>
  <c r="Y201"/>
  <c r="W480"/>
  <c r="Y293"/>
  <c r="Y180"/>
  <c r="U460"/>
  <c r="W364"/>
  <c r="X644"/>
  <c r="W367"/>
  <c r="X647"/>
  <c r="Y177"/>
  <c r="U457"/>
  <c r="Y176"/>
  <c r="U456"/>
  <c r="Y139"/>
  <c r="U419"/>
  <c r="Y82"/>
  <c r="U362"/>
  <c r="I617"/>
  <c r="I147"/>
  <c r="I298"/>
  <c r="L686"/>
  <c r="Y135"/>
  <c r="U415"/>
  <c r="Y78"/>
  <c r="U358"/>
  <c r="I613"/>
  <c r="I143"/>
  <c r="I294"/>
  <c r="N670"/>
  <c r="Y131"/>
  <c r="H74"/>
  <c r="X576"/>
  <c r="U417"/>
  <c r="X696"/>
  <c r="U509"/>
  <c r="Y420"/>
  <c r="V308"/>
  <c r="W604"/>
  <c r="V327"/>
  <c r="W607"/>
  <c r="H137"/>
  <c r="Y417"/>
  <c r="H136"/>
  <c r="Y416"/>
  <c r="H94"/>
  <c r="Y379"/>
  <c r="U659"/>
  <c r="Y322"/>
  <c r="U602"/>
  <c r="I116"/>
  <c r="I387"/>
  <c r="I538"/>
  <c r="U335"/>
  <c r="I63"/>
  <c r="U331"/>
  <c r="Y170"/>
  <c r="U450"/>
  <c r="U704"/>
  <c r="I235"/>
  <c r="I386"/>
  <c r="K41"/>
  <c r="Y175"/>
  <c r="U455"/>
  <c r="Y118"/>
  <c r="U398"/>
  <c r="I709"/>
  <c r="I183"/>
  <c r="I334"/>
  <c r="L734"/>
  <c r="K576"/>
  <c r="N394"/>
  <c r="L284"/>
  <c r="Q25"/>
  <c r="G640"/>
  <c r="J458"/>
  <c r="Q348"/>
  <c r="S73"/>
  <c r="M704"/>
  <c r="T522"/>
  <c r="S396"/>
  <c r="R73"/>
  <c r="P704"/>
  <c r="O522"/>
  <c r="R396"/>
  <c r="T214"/>
  <c r="L640"/>
  <c r="K458"/>
  <c r="N332"/>
  <c r="J73"/>
  <c r="Q704"/>
  <c r="G522"/>
  <c r="J396"/>
  <c r="T137"/>
  <c r="S15"/>
  <c r="M586"/>
  <c r="T460"/>
  <c r="O137"/>
  <c r="R15"/>
  <c r="P586"/>
  <c r="O460"/>
  <c r="M278"/>
  <c r="N688"/>
  <c r="L522"/>
  <c r="K396"/>
  <c r="G137"/>
  <c r="J15"/>
  <c r="Q586"/>
  <c r="G460"/>
  <c r="M201"/>
  <c r="T79"/>
  <c r="S634"/>
  <c r="M524"/>
  <c r="P201"/>
  <c r="O79"/>
  <c r="R634"/>
  <c r="I250"/>
  <c r="L622"/>
  <c r="Y87"/>
  <c r="U367"/>
  <c r="Y30"/>
  <c r="U310"/>
  <c r="I565"/>
  <c r="I95"/>
  <c r="I246"/>
  <c r="N606"/>
  <c r="Y83"/>
  <c r="U363"/>
  <c r="W606"/>
  <c r="H689"/>
  <c r="W224"/>
  <c r="Y37"/>
  <c r="Y116"/>
  <c r="U396"/>
  <c r="W300"/>
  <c r="X580"/>
  <c r="W303"/>
  <c r="X583"/>
  <c r="Y113"/>
  <c r="U393"/>
  <c r="Y112"/>
  <c r="U392"/>
  <c r="Y75"/>
  <c r="U355"/>
  <c r="Y18"/>
  <c r="U298"/>
  <c r="I553"/>
  <c r="I83"/>
  <c r="I234"/>
  <c r="N590"/>
  <c r="Y71"/>
  <c r="U351"/>
  <c r="Y14"/>
  <c r="U294"/>
  <c r="I549"/>
  <c r="I79"/>
  <c r="I230"/>
  <c r="K590"/>
  <c r="Y67"/>
  <c r="U347"/>
  <c r="W296"/>
  <c r="U161"/>
  <c r="X440"/>
  <c r="U253"/>
  <c r="Y356"/>
  <c r="X729"/>
  <c r="W540"/>
  <c r="H76"/>
  <c r="W543"/>
  <c r="H79"/>
  <c r="Y353"/>
  <c r="U633"/>
  <c r="Y352"/>
  <c r="U564"/>
  <c r="Y315"/>
  <c r="U595"/>
  <c r="Y258"/>
  <c r="U538"/>
  <c r="I52"/>
  <c r="I323"/>
  <c r="I474"/>
  <c r="U79"/>
  <c r="I560"/>
  <c r="U75"/>
  <c r="Y106"/>
  <c r="U386"/>
  <c r="I673"/>
  <c r="I171"/>
  <c r="I322"/>
  <c r="L718"/>
  <c r="Y111"/>
  <c r="U391"/>
  <c r="Y54"/>
  <c r="U334"/>
  <c r="I589"/>
  <c r="I119"/>
  <c r="I270"/>
  <c r="N638"/>
  <c r="L496"/>
  <c r="K314"/>
  <c r="N188"/>
  <c r="G350"/>
  <c r="Q281"/>
  <c r="J208"/>
  <c r="G159"/>
  <c r="Q42"/>
  <c r="J714"/>
  <c r="G661"/>
  <c r="Q604"/>
  <c r="M414"/>
  <c r="S329"/>
  <c r="T272"/>
  <c r="M223"/>
  <c r="S90"/>
  <c r="T37"/>
  <c r="M725"/>
  <c r="S652"/>
  <c r="P414"/>
  <c r="R329"/>
  <c r="O272"/>
  <c r="P223"/>
  <c r="R90"/>
  <c r="O37"/>
  <c r="P725"/>
  <c r="R652"/>
  <c r="S555"/>
  <c r="N265"/>
  <c r="K208"/>
  <c r="L159"/>
  <c r="N26"/>
  <c r="K714"/>
  <c r="L661"/>
  <c r="N588"/>
  <c r="Q414"/>
  <c r="J329"/>
  <c r="G272"/>
  <c r="Q223"/>
  <c r="J90"/>
  <c r="G37"/>
  <c r="Q725"/>
  <c r="J652"/>
  <c r="S462"/>
  <c r="T393"/>
  <c r="M336"/>
  <c r="S271"/>
  <c r="T154"/>
  <c r="M101"/>
  <c r="S28"/>
  <c r="T716"/>
  <c r="R462"/>
  <c r="O393"/>
  <c r="P336"/>
  <c r="R271"/>
  <c r="O154"/>
  <c r="P101"/>
  <c r="R28"/>
  <c r="O716"/>
  <c r="T619"/>
  <c r="K329"/>
  <c r="L272"/>
  <c r="N207"/>
  <c r="K90"/>
  <c r="L37"/>
  <c r="N709"/>
  <c r="K652"/>
  <c r="J462"/>
  <c r="G393"/>
  <c r="Q336"/>
  <c r="J271"/>
  <c r="G154"/>
  <c r="Q101"/>
  <c r="J28"/>
  <c r="G716"/>
  <c r="T526"/>
  <c r="M457"/>
  <c r="S384"/>
  <c r="T335"/>
  <c r="M218"/>
  <c r="S149"/>
  <c r="T92"/>
  <c r="M27"/>
  <c r="O526"/>
  <c r="P457"/>
  <c r="R384"/>
  <c r="O335"/>
  <c r="P218"/>
  <c r="R149"/>
  <c r="O92"/>
  <c r="P27"/>
  <c r="H479"/>
  <c r="H422"/>
  <c r="I213"/>
  <c r="I665"/>
  <c r="H475"/>
  <c r="U683"/>
  <c r="H578"/>
  <c r="Y346"/>
  <c r="U114"/>
  <c r="U626"/>
  <c r="I369"/>
  <c r="I140"/>
  <c r="I652"/>
  <c r="I411"/>
  <c r="I50"/>
  <c r="I562"/>
  <c r="K350"/>
  <c r="U632"/>
  <c r="H583"/>
  <c r="Y351"/>
  <c r="U119"/>
  <c r="U631"/>
  <c r="H526"/>
  <c r="Y294"/>
  <c r="U62"/>
  <c r="U574"/>
  <c r="I317"/>
  <c r="I88"/>
  <c r="I600"/>
  <c r="I359"/>
  <c r="U742"/>
  <c r="I510"/>
  <c r="L286"/>
  <c r="L185"/>
  <c r="K128"/>
  <c r="L79"/>
  <c r="N751"/>
  <c r="K634"/>
  <c r="L581"/>
  <c r="N508"/>
  <c r="Q334"/>
  <c r="J249"/>
  <c r="G192"/>
  <c r="Q143"/>
  <c r="J10"/>
  <c r="G698"/>
  <c r="Q645"/>
  <c r="J572"/>
  <c r="S382"/>
  <c r="T313"/>
  <c r="M256"/>
  <c r="S191"/>
  <c r="T74"/>
  <c r="M21"/>
  <c r="S693"/>
  <c r="T636"/>
  <c r="R382"/>
  <c r="O313"/>
  <c r="P256"/>
  <c r="R191"/>
  <c r="O74"/>
  <c r="P21"/>
  <c r="R693"/>
  <c r="O636"/>
  <c r="T539"/>
  <c r="K249"/>
  <c r="L192"/>
  <c r="N127"/>
  <c r="K10"/>
  <c r="L698"/>
  <c r="N629"/>
  <c r="K572"/>
  <c r="J382"/>
  <c r="G313"/>
  <c r="Q256"/>
  <c r="J191"/>
  <c r="G74"/>
  <c r="Q21"/>
  <c r="J693"/>
  <c r="G636"/>
  <c r="T446"/>
  <c r="M377"/>
  <c r="S304"/>
  <c r="T255"/>
  <c r="M138"/>
  <c r="S69"/>
  <c r="T12"/>
  <c r="M700"/>
  <c r="O446"/>
  <c r="P377"/>
  <c r="R304"/>
  <c r="O255"/>
  <c r="P138"/>
  <c r="R69"/>
  <c r="O12"/>
  <c r="P700"/>
  <c r="M603"/>
  <c r="L313"/>
  <c r="N240"/>
  <c r="K191"/>
  <c r="L74"/>
  <c r="N746"/>
  <c r="K693"/>
  <c r="L636"/>
  <c r="G446"/>
  <c r="Q377"/>
  <c r="J304"/>
  <c r="G255"/>
  <c r="Q138"/>
  <c r="J69"/>
  <c r="G12"/>
  <c r="Q700"/>
  <c r="M510"/>
  <c r="S425"/>
  <c r="T368"/>
  <c r="M319"/>
  <c r="S186"/>
  <c r="T133"/>
  <c r="M76"/>
  <c r="S748"/>
  <c r="P510"/>
  <c r="R425"/>
  <c r="O368"/>
  <c r="P319"/>
  <c r="R186"/>
  <c r="O133"/>
  <c r="P76"/>
  <c r="R748"/>
  <c r="H415"/>
  <c r="H358"/>
  <c r="I149"/>
  <c r="I703"/>
  <c r="H411"/>
  <c r="U667"/>
  <c r="H562"/>
  <c r="Y330"/>
  <c r="U98"/>
  <c r="U610"/>
  <c r="I353"/>
  <c r="I124"/>
  <c r="I636"/>
  <c r="I395"/>
  <c r="I34"/>
  <c r="I546"/>
  <c r="L334"/>
  <c r="U608"/>
  <c r="H567"/>
  <c r="Y335"/>
  <c r="U103"/>
  <c r="U615"/>
  <c r="H510"/>
  <c r="Y278"/>
  <c r="U46"/>
  <c r="U558"/>
  <c r="I301"/>
  <c r="I72"/>
  <c r="I584"/>
  <c r="I343"/>
  <c r="U726"/>
  <c r="I494"/>
  <c r="N254"/>
  <c r="K185"/>
  <c r="L112"/>
  <c r="N47"/>
  <c r="K735"/>
  <c r="L618"/>
  <c r="N549"/>
  <c r="K492"/>
  <c r="J302"/>
  <c r="G233"/>
  <c r="Q176"/>
  <c r="J111"/>
  <c r="G743"/>
  <c r="Q682"/>
  <c r="J613"/>
  <c r="G556"/>
  <c r="T366"/>
  <c r="M297"/>
  <c r="S224"/>
  <c r="T175"/>
  <c r="M58"/>
  <c r="S730"/>
  <c r="T677"/>
  <c r="M620"/>
  <c r="O366"/>
  <c r="P297"/>
  <c r="R224"/>
  <c r="O175"/>
  <c r="P58"/>
  <c r="R730"/>
  <c r="O677"/>
  <c r="P620"/>
  <c r="M523"/>
  <c r="L233"/>
  <c r="N160"/>
  <c r="K111"/>
  <c r="L743"/>
  <c r="N666"/>
  <c r="K613"/>
  <c r="L556"/>
  <c r="G366"/>
  <c r="Q297"/>
  <c r="J224"/>
  <c r="G175"/>
  <c r="Q58"/>
  <c r="J730"/>
  <c r="G677"/>
  <c r="Q620"/>
  <c r="M430"/>
  <c r="S345"/>
  <c r="T288"/>
  <c r="M239"/>
  <c r="S106"/>
  <c r="T53"/>
  <c r="M741"/>
  <c r="S668"/>
  <c r="P430"/>
  <c r="R345"/>
  <c r="O288"/>
  <c r="P239"/>
  <c r="R106"/>
  <c r="O53"/>
  <c r="P741"/>
  <c r="R668"/>
  <c r="S571"/>
  <c r="N281"/>
  <c r="K224"/>
  <c r="L175"/>
  <c r="N42"/>
  <c r="K730"/>
  <c r="L677"/>
  <c r="N604"/>
  <c r="Q430"/>
  <c r="J345"/>
  <c r="G288"/>
  <c r="Q239"/>
  <c r="J106"/>
  <c r="G53"/>
  <c r="Q741"/>
  <c r="J668"/>
  <c r="S478"/>
  <c r="T409"/>
  <c r="M352"/>
  <c r="S287"/>
  <c r="T170"/>
  <c r="M117"/>
  <c r="S44"/>
  <c r="T732"/>
  <c r="R478"/>
  <c r="O409"/>
  <c r="P352"/>
  <c r="R287"/>
  <c r="O170"/>
  <c r="P117"/>
  <c r="R44"/>
  <c r="O732"/>
  <c r="H351"/>
  <c r="H294"/>
  <c r="I85"/>
  <c r="I639"/>
  <c r="H347"/>
  <c r="U651"/>
  <c r="H546"/>
  <c r="Y314"/>
  <c r="U82"/>
  <c r="U594"/>
  <c r="I337"/>
  <c r="I108"/>
  <c r="I620"/>
  <c r="I379"/>
  <c r="I18"/>
  <c r="I530"/>
  <c r="N302"/>
  <c r="U576"/>
  <c r="H551"/>
  <c r="Y319"/>
  <c r="U87"/>
  <c r="U599"/>
  <c r="H494"/>
  <c r="Y262"/>
  <c r="U30"/>
  <c r="U542"/>
  <c r="I285"/>
  <c r="I56"/>
  <c r="I568"/>
  <c r="I327"/>
  <c r="U708"/>
  <c r="I478"/>
  <c r="K238"/>
  <c r="L169"/>
  <c r="N80"/>
  <c r="K31"/>
  <c r="L719"/>
  <c r="N586"/>
  <c r="K533"/>
  <c r="L476"/>
  <c r="G286"/>
  <c r="Q217"/>
  <c r="J144"/>
  <c r="G95"/>
  <c r="Q711"/>
  <c r="J650"/>
  <c r="G597"/>
  <c r="Q540"/>
  <c r="M350"/>
  <c r="S265"/>
  <c r="T208"/>
  <c r="M159"/>
  <c r="S26"/>
  <c r="T714"/>
  <c r="M661"/>
  <c r="S588"/>
  <c r="P350"/>
  <c r="R265"/>
  <c r="O208"/>
  <c r="P159"/>
  <c r="R26"/>
  <c r="O714"/>
  <c r="P661"/>
  <c r="R588"/>
  <c r="S491"/>
  <c r="N201"/>
  <c r="K144"/>
  <c r="L95"/>
  <c r="N663"/>
  <c r="K650"/>
  <c r="L597"/>
  <c r="N524"/>
  <c r="Q350"/>
  <c r="J265"/>
  <c r="G208"/>
  <c r="Q159"/>
  <c r="J26"/>
  <c r="G714"/>
  <c r="Q661"/>
  <c r="J588"/>
  <c r="S398"/>
  <c r="T329"/>
  <c r="M272"/>
  <c r="S207"/>
  <c r="T90"/>
  <c r="M37"/>
  <c r="S709"/>
  <c r="T652"/>
  <c r="R398"/>
  <c r="O329"/>
  <c r="P272"/>
  <c r="R207"/>
  <c r="O90"/>
  <c r="P37"/>
  <c r="R709"/>
  <c r="O652"/>
  <c r="T555"/>
  <c r="K265"/>
  <c r="L208"/>
  <c r="N143"/>
  <c r="K26"/>
  <c r="L714"/>
  <c r="N645"/>
  <c r="K588"/>
  <c r="J398"/>
  <c r="G329"/>
  <c r="Q272"/>
  <c r="J207"/>
  <c r="G90"/>
  <c r="Q37"/>
  <c r="J709"/>
  <c r="G652"/>
  <c r="T462"/>
  <c r="M393"/>
  <c r="S320"/>
  <c r="T271"/>
  <c r="M154"/>
  <c r="S85"/>
  <c r="T28"/>
  <c r="M716"/>
  <c r="O462"/>
  <c r="P393"/>
  <c r="R320"/>
  <c r="O271"/>
  <c r="P154"/>
  <c r="R85"/>
  <c r="O28"/>
  <c r="P716"/>
  <c r="M683"/>
  <c r="L329"/>
  <c r="N256"/>
  <c r="K207"/>
  <c r="L90"/>
  <c r="N21"/>
  <c r="K709"/>
  <c r="L652"/>
  <c r="G462"/>
  <c r="Q393"/>
  <c r="J320"/>
  <c r="G271"/>
  <c r="Q154"/>
  <c r="J85"/>
  <c r="G28"/>
  <c r="Q716"/>
  <c r="M526"/>
  <c r="S441"/>
  <c r="T384"/>
  <c r="M335"/>
  <c r="S202"/>
  <c r="T149"/>
  <c r="M92"/>
  <c r="S11"/>
  <c r="P526"/>
  <c r="R441"/>
  <c r="O384"/>
  <c r="P335"/>
  <c r="R202"/>
  <c r="O149"/>
  <c r="P92"/>
  <c r="R11"/>
  <c r="S667"/>
  <c r="T566"/>
  <c r="M513"/>
  <c r="S440"/>
  <c r="T391"/>
  <c r="M402"/>
  <c r="S333"/>
  <c r="T276"/>
  <c r="O651"/>
  <c r="P566"/>
  <c r="R497"/>
  <c r="O440"/>
  <c r="P391"/>
  <c r="R386"/>
  <c r="O333"/>
  <c r="P276"/>
  <c r="K651"/>
  <c r="L566"/>
  <c r="N497"/>
  <c r="K440"/>
  <c r="L391"/>
  <c r="N386"/>
  <c r="K333"/>
  <c r="L276"/>
  <c r="J683"/>
  <c r="G598"/>
  <c r="Q545"/>
  <c r="J472"/>
  <c r="G423"/>
  <c r="Q434"/>
  <c r="J365"/>
  <c r="G308"/>
  <c r="K275"/>
  <c r="M566"/>
  <c r="S497"/>
  <c r="T440"/>
  <c r="M391"/>
  <c r="S386"/>
  <c r="T333"/>
  <c r="M276"/>
  <c r="P651"/>
  <c r="R550"/>
  <c r="O497"/>
  <c r="P440"/>
  <c r="R375"/>
  <c r="O386"/>
  <c r="P333"/>
  <c r="R260"/>
  <c r="L651"/>
  <c r="N550"/>
  <c r="K497"/>
  <c r="L440"/>
  <c r="N375"/>
  <c r="K386"/>
  <c r="L333"/>
  <c r="N260"/>
  <c r="G683"/>
  <c r="Q598"/>
  <c r="J529"/>
  <c r="G472"/>
  <c r="Q423"/>
  <c r="J418"/>
  <c r="G365"/>
  <c r="Q308"/>
  <c r="L275"/>
  <c r="S550"/>
  <c r="T497"/>
  <c r="M440"/>
  <c r="S375"/>
  <c r="T386"/>
  <c r="M333"/>
  <c r="S260"/>
  <c r="R635"/>
  <c r="O550"/>
  <c r="P497"/>
  <c r="R424"/>
  <c r="O375"/>
  <c r="P386"/>
  <c r="R317"/>
  <c r="O260"/>
  <c r="N635"/>
  <c r="K550"/>
  <c r="L497"/>
  <c r="N424"/>
  <c r="K375"/>
  <c r="L386"/>
  <c r="N317"/>
  <c r="K260"/>
  <c r="Q683"/>
  <c r="J582"/>
  <c r="G529"/>
  <c r="Q472"/>
  <c r="J407"/>
  <c r="G418"/>
  <c r="P12"/>
  <c r="R684"/>
  <c r="H223"/>
  <c r="H166"/>
  <c r="U689"/>
  <c r="I511"/>
  <c r="H219"/>
  <c r="U587"/>
  <c r="H514"/>
  <c r="Y282"/>
  <c r="U50"/>
  <c r="U562"/>
  <c r="I305"/>
  <c r="I76"/>
  <c r="I588"/>
  <c r="I347"/>
  <c r="U730"/>
  <c r="I498"/>
  <c r="L270"/>
  <c r="N185"/>
  <c r="H519"/>
  <c r="Y287"/>
  <c r="U55"/>
  <c r="U567"/>
  <c r="H462"/>
  <c r="Y230"/>
  <c r="Y742"/>
  <c r="U510"/>
  <c r="I253"/>
  <c r="I24"/>
  <c r="I536"/>
  <c r="I295"/>
  <c r="I716"/>
  <c r="I446"/>
  <c r="N190"/>
  <c r="K121"/>
  <c r="L48"/>
  <c r="N720"/>
  <c r="K671"/>
  <c r="L554"/>
  <c r="N485"/>
  <c r="K428"/>
  <c r="J238"/>
  <c r="G169"/>
  <c r="Q112"/>
  <c r="J47"/>
  <c r="G735"/>
  <c r="Q618"/>
  <c r="J549"/>
  <c r="G492"/>
  <c r="T302"/>
  <c r="M233"/>
  <c r="S160"/>
  <c r="T111"/>
  <c r="M743"/>
  <c r="S666"/>
  <c r="T613"/>
  <c r="M556"/>
  <c r="O302"/>
  <c r="P233"/>
  <c r="R160"/>
  <c r="O111"/>
  <c r="P743"/>
  <c r="R666"/>
  <c r="O613"/>
  <c r="P556"/>
  <c r="M459"/>
  <c r="S358"/>
  <c r="N96"/>
  <c r="K47"/>
  <c r="L735"/>
  <c r="N602"/>
  <c r="K549"/>
  <c r="L492"/>
  <c r="G302"/>
  <c r="Q233"/>
  <c r="J160"/>
  <c r="G111"/>
  <c r="Q743"/>
  <c r="J666"/>
  <c r="G613"/>
  <c r="Q556"/>
  <c r="M366"/>
  <c r="S281"/>
  <c r="T224"/>
  <c r="M175"/>
  <c r="S42"/>
  <c r="T730"/>
  <c r="M677"/>
  <c r="S604"/>
  <c r="P366"/>
  <c r="R281"/>
  <c r="O224"/>
  <c r="P175"/>
  <c r="R42"/>
  <c r="O730"/>
  <c r="P677"/>
  <c r="R604"/>
  <c r="S507"/>
  <c r="N217"/>
  <c r="K160"/>
  <c r="L111"/>
  <c r="N711"/>
  <c r="K666"/>
  <c r="L613"/>
  <c r="N540"/>
  <c r="Q366"/>
  <c r="J281"/>
  <c r="G224"/>
  <c r="Q175"/>
  <c r="J42"/>
  <c r="G730"/>
  <c r="Q677"/>
  <c r="J604"/>
  <c r="S414"/>
  <c r="T345"/>
  <c r="M288"/>
  <c r="S223"/>
  <c r="T106"/>
  <c r="M53"/>
  <c r="S725"/>
  <c r="T668"/>
  <c r="R414"/>
  <c r="O345"/>
  <c r="P288"/>
  <c r="R223"/>
  <c r="O106"/>
  <c r="P53"/>
  <c r="R725"/>
  <c r="O668"/>
  <c r="H159"/>
  <c r="H101"/>
  <c r="U662"/>
  <c r="I447"/>
  <c r="H155"/>
  <c r="U539"/>
  <c r="H498"/>
  <c r="Y266"/>
  <c r="U34"/>
  <c r="U546"/>
  <c r="I289"/>
  <c r="I60"/>
  <c r="I572"/>
  <c r="I331"/>
  <c r="U714"/>
  <c r="I482"/>
  <c r="N238"/>
  <c r="K169"/>
  <c r="H503"/>
  <c r="Y271"/>
  <c r="U39"/>
  <c r="U551"/>
  <c r="H446"/>
  <c r="Y214"/>
  <c r="Y726"/>
  <c r="U494"/>
  <c r="I237"/>
  <c r="I8"/>
  <c r="I520"/>
  <c r="I279"/>
  <c r="I737"/>
  <c r="I430"/>
  <c r="K174"/>
  <c r="L105"/>
  <c r="N16"/>
  <c r="K704"/>
  <c r="L655"/>
  <c r="N522"/>
  <c r="K469"/>
  <c r="L412"/>
  <c r="G222"/>
  <c r="Q153"/>
  <c r="J80"/>
  <c r="G31"/>
  <c r="Q719"/>
  <c r="J586"/>
  <c r="G533"/>
  <c r="Q476"/>
  <c r="M286"/>
  <c r="S201"/>
  <c r="T144"/>
  <c r="M95"/>
  <c r="S663"/>
  <c r="T650"/>
  <c r="M597"/>
  <c r="S524"/>
  <c r="P286"/>
  <c r="R201"/>
  <c r="O144"/>
  <c r="P95"/>
  <c r="R663"/>
  <c r="O650"/>
  <c r="P597"/>
  <c r="R524"/>
  <c r="S427"/>
  <c r="T342"/>
  <c r="K80"/>
  <c r="L31"/>
  <c r="N703"/>
  <c r="K586"/>
  <c r="L533"/>
  <c r="N460"/>
  <c r="Q286"/>
  <c r="J201"/>
  <c r="G144"/>
  <c r="Q95"/>
  <c r="J663"/>
  <c r="G650"/>
  <c r="Q597"/>
  <c r="J524"/>
  <c r="S334"/>
  <c r="T265"/>
  <c r="M208"/>
  <c r="S143"/>
  <c r="T26"/>
  <c r="M714"/>
  <c r="S645"/>
  <c r="T588"/>
  <c r="R334"/>
  <c r="O265"/>
  <c r="P208"/>
  <c r="R143"/>
  <c r="O26"/>
  <c r="P714"/>
  <c r="R645"/>
  <c r="O588"/>
  <c r="T491"/>
  <c r="K201"/>
  <c r="L144"/>
  <c r="N79"/>
  <c r="K663"/>
  <c r="L650"/>
  <c r="N581"/>
  <c r="K524"/>
  <c r="J334"/>
  <c r="G265"/>
  <c r="Q208"/>
  <c r="J143"/>
  <c r="G26"/>
  <c r="Q714"/>
  <c r="J645"/>
  <c r="G588"/>
  <c r="T398"/>
  <c r="M329"/>
  <c r="S256"/>
  <c r="T207"/>
  <c r="M90"/>
  <c r="S21"/>
  <c r="T709"/>
  <c r="M652"/>
  <c r="O398"/>
  <c r="P329"/>
  <c r="R256"/>
  <c r="O207"/>
  <c r="P90"/>
  <c r="R21"/>
  <c r="O709"/>
  <c r="P652"/>
  <c r="U656"/>
  <c r="U655"/>
  <c r="U598"/>
  <c r="I383"/>
  <c r="U652"/>
  <c r="U523"/>
  <c r="H482"/>
  <c r="Y250"/>
  <c r="U18"/>
  <c r="U530"/>
  <c r="I273"/>
  <c r="I44"/>
  <c r="I556"/>
  <c r="I315"/>
  <c r="U684"/>
  <c r="I466"/>
  <c r="K222"/>
  <c r="L153"/>
  <c r="H487"/>
  <c r="Y255"/>
  <c r="U23"/>
  <c r="U535"/>
  <c r="H430"/>
  <c r="Y198"/>
  <c r="Y710"/>
  <c r="U478"/>
  <c r="I221"/>
  <c r="U736"/>
  <c r="I504"/>
  <c r="I263"/>
  <c r="I689"/>
  <c r="I414"/>
  <c r="L158"/>
  <c r="N73"/>
  <c r="K745"/>
  <c r="L688"/>
  <c r="N623"/>
  <c r="K506"/>
  <c r="L453"/>
  <c r="N380"/>
  <c r="Q206"/>
  <c r="J121"/>
  <c r="G64"/>
  <c r="Q15"/>
  <c r="J687"/>
  <c r="G570"/>
  <c r="Q517"/>
  <c r="J444"/>
  <c r="S254"/>
  <c r="T185"/>
  <c r="M128"/>
  <c r="S63"/>
  <c r="T751"/>
  <c r="M634"/>
  <c r="S565"/>
  <c r="T508"/>
  <c r="R254"/>
  <c r="O185"/>
  <c r="P128"/>
  <c r="R63"/>
  <c r="O751"/>
  <c r="P634"/>
  <c r="R565"/>
  <c r="O508"/>
  <c r="T411"/>
  <c r="M326"/>
  <c r="L64"/>
  <c r="N736"/>
  <c r="K687"/>
  <c r="L570"/>
  <c r="N501"/>
  <c r="K444"/>
  <c r="J254"/>
  <c r="G185"/>
  <c r="Q128"/>
  <c r="J63"/>
  <c r="G751"/>
  <c r="Q634"/>
  <c r="J565"/>
  <c r="G508"/>
  <c r="T318"/>
  <c r="M249"/>
  <c r="S176"/>
  <c r="T127"/>
  <c r="M10"/>
  <c r="S682"/>
  <c r="T629"/>
  <c r="M572"/>
  <c r="O318"/>
  <c r="P249"/>
  <c r="R176"/>
  <c r="O127"/>
  <c r="P10"/>
  <c r="R682"/>
  <c r="O629"/>
  <c r="P572"/>
  <c r="M475"/>
  <c r="N153"/>
  <c r="N112"/>
  <c r="K63"/>
  <c r="L751"/>
  <c r="N618"/>
  <c r="K565"/>
  <c r="L508"/>
  <c r="G318"/>
  <c r="Q249"/>
  <c r="J176"/>
  <c r="G127"/>
  <c r="Q10"/>
  <c r="J682"/>
  <c r="G629"/>
  <c r="Q572"/>
  <c r="M382"/>
  <c r="S297"/>
  <c r="T240"/>
  <c r="M191"/>
  <c r="S58"/>
  <c r="T746"/>
  <c r="M693"/>
  <c r="S620"/>
  <c r="P382"/>
  <c r="R297"/>
  <c r="O240"/>
  <c r="P191"/>
  <c r="R58"/>
  <c r="O746"/>
  <c r="P693"/>
  <c r="R620"/>
  <c r="S587"/>
  <c r="N233"/>
  <c r="K176"/>
  <c r="L127"/>
  <c r="N743"/>
  <c r="K682"/>
  <c r="L629"/>
  <c r="N556"/>
  <c r="Q382"/>
  <c r="J297"/>
  <c r="G240"/>
  <c r="Q191"/>
  <c r="J58"/>
  <c r="G746"/>
  <c r="Q693"/>
  <c r="J620"/>
  <c r="S430"/>
  <c r="T361"/>
  <c r="M304"/>
  <c r="S239"/>
  <c r="T122"/>
  <c r="M69"/>
  <c r="S741"/>
  <c r="T684"/>
  <c r="R430"/>
  <c r="O361"/>
  <c r="P304"/>
  <c r="R239"/>
  <c r="O122"/>
  <c r="P69"/>
  <c r="R741"/>
  <c r="O684"/>
  <c r="T587"/>
  <c r="M486"/>
  <c r="S417"/>
  <c r="T360"/>
  <c r="M311"/>
  <c r="S306"/>
  <c r="T253"/>
  <c r="M196"/>
  <c r="P571"/>
  <c r="R470"/>
  <c r="O417"/>
  <c r="P360"/>
  <c r="R295"/>
  <c r="O306"/>
  <c r="P253"/>
  <c r="R180"/>
  <c r="L571"/>
  <c r="N470"/>
  <c r="K417"/>
  <c r="L360"/>
  <c r="N295"/>
  <c r="K306"/>
  <c r="L253"/>
  <c r="N180"/>
  <c r="G603"/>
  <c r="Q518"/>
  <c r="J449"/>
  <c r="G392"/>
  <c r="Q343"/>
  <c r="J338"/>
  <c r="G285"/>
  <c r="Q228"/>
  <c r="L195"/>
  <c r="S470"/>
  <c r="T417"/>
  <c r="M360"/>
  <c r="S295"/>
  <c r="T306"/>
  <c r="M253"/>
  <c r="S180"/>
  <c r="R555"/>
  <c r="O470"/>
  <c r="P417"/>
  <c r="R344"/>
  <c r="O295"/>
  <c r="P306"/>
  <c r="R237"/>
  <c r="O180"/>
  <c r="N555"/>
  <c r="K470"/>
  <c r="L417"/>
  <c r="N344"/>
  <c r="K295"/>
  <c r="L306"/>
  <c r="N237"/>
  <c r="K180"/>
  <c r="Q603"/>
  <c r="J502"/>
  <c r="G449"/>
  <c r="Q392"/>
  <c r="J327"/>
  <c r="G338"/>
  <c r="Q285"/>
  <c r="J212"/>
  <c r="N179"/>
  <c r="T470"/>
  <c r="M417"/>
  <c r="S344"/>
  <c r="T295"/>
  <c r="M306"/>
  <c r="S237"/>
  <c r="T180"/>
  <c r="O555"/>
  <c r="P470"/>
  <c r="R401"/>
  <c r="O344"/>
  <c r="P295"/>
  <c r="R290"/>
  <c r="O237"/>
  <c r="P180"/>
  <c r="K555"/>
  <c r="L470"/>
  <c r="N401"/>
  <c r="K344"/>
  <c r="L295"/>
  <c r="N290"/>
  <c r="K237"/>
  <c r="L180"/>
  <c r="J587"/>
  <c r="G502"/>
  <c r="Q449"/>
  <c r="J376"/>
  <c r="G327"/>
  <c r="Q338"/>
  <c r="R661"/>
  <c r="O604"/>
  <c r="K73"/>
  <c r="U527"/>
  <c r="U470"/>
  <c r="I255"/>
  <c r="L73"/>
  <c r="U459"/>
  <c r="H450"/>
  <c r="Y218"/>
  <c r="Y730"/>
  <c r="U498"/>
  <c r="I241"/>
  <c r="I12"/>
  <c r="I524"/>
  <c r="I283"/>
  <c r="I749"/>
  <c r="I434"/>
  <c r="N174"/>
  <c r="K105"/>
  <c r="H455"/>
  <c r="Y223"/>
  <c r="Y735"/>
  <c r="U503"/>
  <c r="H398"/>
  <c r="Y166"/>
  <c r="Y678"/>
  <c r="U446"/>
  <c r="I189"/>
  <c r="U696"/>
  <c r="I472"/>
  <c r="I231"/>
  <c r="I743"/>
  <c r="I382"/>
  <c r="K110"/>
  <c r="L41"/>
  <c r="N697"/>
  <c r="K640"/>
  <c r="L591"/>
  <c r="N458"/>
  <c r="K405"/>
  <c r="L348"/>
  <c r="G158"/>
  <c r="Q89"/>
  <c r="J16"/>
  <c r="G704"/>
  <c r="Q655"/>
  <c r="J522"/>
  <c r="G469"/>
  <c r="Q412"/>
  <c r="M222"/>
  <c r="S137"/>
  <c r="T80"/>
  <c r="M31"/>
  <c r="S703"/>
  <c r="T586"/>
  <c r="M533"/>
  <c r="S460"/>
  <c r="P222"/>
  <c r="R137"/>
  <c r="O80"/>
  <c r="P31"/>
  <c r="R703"/>
  <c r="O586"/>
  <c r="P533"/>
  <c r="R460"/>
  <c r="S363"/>
  <c r="T278"/>
  <c r="K16"/>
  <c r="L704"/>
  <c r="N639"/>
  <c r="K522"/>
  <c r="L469"/>
  <c r="N396"/>
  <c r="Q222"/>
  <c r="J137"/>
  <c r="G80"/>
  <c r="Q31"/>
  <c r="J703"/>
  <c r="G586"/>
  <c r="Q533"/>
  <c r="J460"/>
  <c r="S270"/>
  <c r="T201"/>
  <c r="M144"/>
  <c r="S79"/>
  <c r="T663"/>
  <c r="M650"/>
  <c r="S581"/>
  <c r="T524"/>
  <c r="R270"/>
  <c r="O201"/>
  <c r="P144"/>
  <c r="R79"/>
  <c r="O663"/>
  <c r="P650"/>
  <c r="R581"/>
  <c r="O524"/>
  <c r="T427"/>
  <c r="M342"/>
  <c r="L80"/>
  <c r="N15"/>
  <c r="K703"/>
  <c r="L586"/>
  <c r="N517"/>
  <c r="K460"/>
  <c r="J270"/>
  <c r="G201"/>
  <c r="Q144"/>
  <c r="J79"/>
  <c r="G663"/>
  <c r="Q650"/>
  <c r="J581"/>
  <c r="G524"/>
  <c r="T334"/>
  <c r="M265"/>
  <c r="S192"/>
  <c r="T143"/>
  <c r="M26"/>
  <c r="S698"/>
  <c r="T645"/>
  <c r="M588"/>
  <c r="O334"/>
  <c r="P265"/>
  <c r="R192"/>
  <c r="O143"/>
  <c r="P26"/>
  <c r="R698"/>
  <c r="O645"/>
  <c r="P588"/>
  <c r="L750"/>
  <c r="U463"/>
  <c r="U406"/>
  <c r="I191"/>
  <c r="N734"/>
  <c r="U411"/>
  <c r="H434"/>
  <c r="Y202"/>
  <c r="Y714"/>
  <c r="U482"/>
  <c r="I225"/>
  <c r="U740"/>
  <c r="I508"/>
  <c r="I267"/>
  <c r="I705"/>
  <c r="I418"/>
  <c r="K158"/>
  <c r="L89"/>
  <c r="H439"/>
  <c r="Y207"/>
  <c r="Y719"/>
  <c r="U487"/>
  <c r="H382"/>
  <c r="Y150"/>
  <c r="Y662"/>
  <c r="U430"/>
  <c r="I173"/>
  <c r="U664"/>
  <c r="I456"/>
  <c r="I215"/>
  <c r="I727"/>
  <c r="I366"/>
  <c r="L94"/>
  <c r="N9"/>
  <c r="K681"/>
  <c r="L624"/>
  <c r="N559"/>
  <c r="K442"/>
  <c r="L389"/>
  <c r="N316"/>
  <c r="Q142"/>
  <c r="J57"/>
  <c r="G745"/>
  <c r="Q688"/>
  <c r="J623"/>
  <c r="G506"/>
  <c r="Q453"/>
  <c r="J380"/>
  <c r="S190"/>
  <c r="T121"/>
  <c r="M64"/>
  <c r="S736"/>
  <c r="T687"/>
  <c r="M570"/>
  <c r="S501"/>
  <c r="T444"/>
  <c r="R190"/>
  <c r="O121"/>
  <c r="P64"/>
  <c r="R736"/>
  <c r="O687"/>
  <c r="P570"/>
  <c r="R501"/>
  <c r="O444"/>
  <c r="T347"/>
  <c r="M262"/>
  <c r="L745"/>
  <c r="N672"/>
  <c r="K623"/>
  <c r="L506"/>
  <c r="N437"/>
  <c r="K380"/>
  <c r="J190"/>
  <c r="G121"/>
  <c r="Q64"/>
  <c r="J736"/>
  <c r="G687"/>
  <c r="Q570"/>
  <c r="J501"/>
  <c r="G444"/>
  <c r="T254"/>
  <c r="M185"/>
  <c r="S112"/>
  <c r="T63"/>
  <c r="M751"/>
  <c r="S618"/>
  <c r="T565"/>
  <c r="M508"/>
  <c r="O254"/>
  <c r="P185"/>
  <c r="R112"/>
  <c r="O63"/>
  <c r="P751"/>
  <c r="R618"/>
  <c r="O565"/>
  <c r="P508"/>
  <c r="M411"/>
  <c r="S310"/>
  <c r="N48"/>
  <c r="K736"/>
  <c r="L687"/>
  <c r="N554"/>
  <c r="K501"/>
  <c r="L444"/>
  <c r="G254"/>
  <c r="Q185"/>
  <c r="J112"/>
  <c r="G63"/>
  <c r="Q751"/>
  <c r="J618"/>
  <c r="G565"/>
  <c r="Q508"/>
  <c r="M318"/>
  <c r="S233"/>
  <c r="T176"/>
  <c r="M127"/>
  <c r="S743"/>
  <c r="T682"/>
  <c r="M629"/>
  <c r="S556"/>
  <c r="P318"/>
  <c r="R233"/>
  <c r="O176"/>
  <c r="P127"/>
  <c r="R743"/>
  <c r="O682"/>
  <c r="P629"/>
  <c r="R556"/>
  <c r="N654"/>
  <c r="U399"/>
  <c r="U342"/>
  <c r="I127"/>
  <c r="K654"/>
  <c r="U395"/>
  <c r="H418"/>
  <c r="Y186"/>
  <c r="Y698"/>
  <c r="U466"/>
  <c r="I209"/>
  <c r="U724"/>
  <c r="I492"/>
  <c r="I251"/>
  <c r="I653"/>
  <c r="I402"/>
  <c r="L142"/>
  <c r="N57"/>
  <c r="H423"/>
  <c r="Y191"/>
  <c r="Y703"/>
  <c r="U471"/>
  <c r="H366"/>
  <c r="Y134"/>
  <c r="Y646"/>
  <c r="U414"/>
  <c r="I157"/>
  <c r="I692"/>
  <c r="I440"/>
  <c r="I199"/>
  <c r="I711"/>
  <c r="I350"/>
  <c r="N62"/>
  <c r="K750"/>
  <c r="L665"/>
  <c r="N592"/>
  <c r="K543"/>
  <c r="L426"/>
  <c r="N357"/>
  <c r="K300"/>
  <c r="J110"/>
  <c r="G41"/>
  <c r="Q729"/>
  <c r="J656"/>
  <c r="G607"/>
  <c r="Q490"/>
  <c r="J421"/>
  <c r="G364"/>
  <c r="T174"/>
  <c r="M105"/>
  <c r="S32"/>
  <c r="T720"/>
  <c r="M671"/>
  <c r="S538"/>
  <c r="T485"/>
  <c r="M428"/>
  <c r="O174"/>
  <c r="P105"/>
  <c r="R32"/>
  <c r="O720"/>
  <c r="P671"/>
  <c r="R538"/>
  <c r="O485"/>
  <c r="P428"/>
  <c r="M331"/>
  <c r="S230"/>
  <c r="N713"/>
  <c r="K656"/>
  <c r="L607"/>
  <c r="N474"/>
  <c r="K421"/>
  <c r="L364"/>
  <c r="G174"/>
  <c r="Q105"/>
  <c r="J32"/>
  <c r="G720"/>
  <c r="Q671"/>
  <c r="J538"/>
  <c r="G485"/>
  <c r="Q428"/>
  <c r="M238"/>
  <c r="S153"/>
  <c r="T96"/>
  <c r="M47"/>
  <c r="S719"/>
  <c r="T602"/>
  <c r="M549"/>
  <c r="S476"/>
  <c r="P238"/>
  <c r="R153"/>
  <c r="O96"/>
  <c r="P47"/>
  <c r="R719"/>
  <c r="O602"/>
  <c r="P549"/>
  <c r="R476"/>
  <c r="S379"/>
  <c r="T294"/>
  <c r="K32"/>
  <c r="L720"/>
  <c r="N655"/>
  <c r="K538"/>
  <c r="L485"/>
  <c r="N412"/>
  <c r="Q238"/>
  <c r="J153"/>
  <c r="G96"/>
  <c r="Q47"/>
  <c r="J719"/>
  <c r="G602"/>
  <c r="Q549"/>
  <c r="J476"/>
  <c r="S286"/>
  <c r="T217"/>
  <c r="M160"/>
  <c r="S95"/>
  <c r="T711"/>
  <c r="M666"/>
  <c r="S597"/>
  <c r="T540"/>
  <c r="R286"/>
  <c r="O217"/>
  <c r="P160"/>
  <c r="R95"/>
  <c r="O711"/>
  <c r="P666"/>
  <c r="R597"/>
  <c r="O540"/>
  <c r="T507"/>
  <c r="M422"/>
  <c r="L96"/>
  <c r="N31"/>
  <c r="K719"/>
  <c r="L602"/>
  <c r="N533"/>
  <c r="K476"/>
  <c r="J286"/>
  <c r="G217"/>
  <c r="Q160"/>
  <c r="J95"/>
  <c r="G711"/>
  <c r="Q666"/>
  <c r="J597"/>
  <c r="G540"/>
  <c r="T350"/>
  <c r="M281"/>
  <c r="S208"/>
  <c r="T159"/>
  <c r="M42"/>
  <c r="S714"/>
  <c r="T661"/>
  <c r="M604"/>
  <c r="O350"/>
  <c r="P281"/>
  <c r="R208"/>
  <c r="O159"/>
  <c r="P42"/>
  <c r="R714"/>
  <c r="O661"/>
  <c r="P604"/>
  <c r="M507"/>
  <c r="S406"/>
  <c r="T337"/>
  <c r="M280"/>
  <c r="S215"/>
  <c r="T226"/>
  <c r="M173"/>
  <c r="S100"/>
  <c r="R475"/>
  <c r="O390"/>
  <c r="P337"/>
  <c r="R264"/>
  <c r="O215"/>
  <c r="P226"/>
  <c r="R157"/>
  <c r="O100"/>
  <c r="N475"/>
  <c r="K390"/>
  <c r="L337"/>
  <c r="N264"/>
  <c r="K215"/>
  <c r="L226"/>
  <c r="N157"/>
  <c r="K100"/>
  <c r="Q523"/>
  <c r="J422"/>
  <c r="G369"/>
  <c r="Q312"/>
  <c r="J247"/>
  <c r="G258"/>
  <c r="Q205"/>
  <c r="J132"/>
  <c r="N99"/>
  <c r="Q500"/>
  <c r="M337"/>
  <c r="S264"/>
  <c r="T215"/>
  <c r="M226"/>
  <c r="S157"/>
  <c r="T100"/>
  <c r="O475"/>
  <c r="P390"/>
  <c r="R321"/>
  <c r="O264"/>
  <c r="P215"/>
  <c r="R210"/>
  <c r="O157"/>
  <c r="P100"/>
  <c r="K475"/>
  <c r="L390"/>
  <c r="N321"/>
  <c r="K264"/>
  <c r="L215"/>
  <c r="N210"/>
  <c r="K157"/>
  <c r="L100"/>
  <c r="J507"/>
  <c r="G422"/>
  <c r="Q369"/>
  <c r="J296"/>
  <c r="G247"/>
  <c r="Q258"/>
  <c r="J189"/>
  <c r="G132"/>
  <c r="K99"/>
  <c r="J484"/>
  <c r="S321"/>
  <c r="T264"/>
  <c r="M215"/>
  <c r="S210"/>
  <c r="T157"/>
  <c r="M100"/>
  <c r="P475"/>
  <c r="R374"/>
  <c r="O321"/>
  <c r="P264"/>
  <c r="R199"/>
  <c r="O210"/>
  <c r="P157"/>
  <c r="R84"/>
  <c r="L475"/>
  <c r="N374"/>
  <c r="K321"/>
  <c r="L264"/>
  <c r="N199"/>
  <c r="K210"/>
  <c r="L157"/>
  <c r="N84"/>
  <c r="G507"/>
  <c r="Q422"/>
  <c r="J353"/>
  <c r="G296"/>
  <c r="Q247"/>
  <c r="J242"/>
  <c r="O581"/>
  <c r="P524"/>
  <c r="L494"/>
  <c r="U271"/>
  <c r="U214"/>
  <c r="U743"/>
  <c r="N478"/>
  <c r="U267"/>
  <c r="H386"/>
  <c r="Y154"/>
  <c r="Y666"/>
  <c r="U434"/>
  <c r="I177"/>
  <c r="U672"/>
  <c r="I460"/>
  <c r="I219"/>
  <c r="I731"/>
  <c r="I370"/>
  <c r="K94"/>
  <c r="L25"/>
  <c r="H391"/>
  <c r="Y159"/>
  <c r="Y671"/>
  <c r="U439"/>
  <c r="H334"/>
  <c r="Y102"/>
  <c r="Y614"/>
  <c r="U382"/>
  <c r="I125"/>
  <c r="I661"/>
  <c r="I408"/>
  <c r="I167"/>
  <c r="I679"/>
  <c r="I318"/>
  <c r="L30"/>
  <c r="N702"/>
  <c r="K617"/>
  <c r="L560"/>
  <c r="N495"/>
  <c r="K378"/>
  <c r="L325"/>
  <c r="N252"/>
  <c r="Q78"/>
  <c r="J750"/>
  <c r="G681"/>
  <c r="Q624"/>
  <c r="J559"/>
  <c r="G442"/>
  <c r="Q389"/>
  <c r="J316"/>
  <c r="S126"/>
  <c r="T57"/>
  <c r="M745"/>
  <c r="S672"/>
  <c r="T623"/>
  <c r="M506"/>
  <c r="S437"/>
  <c r="T380"/>
  <c r="R126"/>
  <c r="O57"/>
  <c r="P745"/>
  <c r="R672"/>
  <c r="O623"/>
  <c r="P506"/>
  <c r="R437"/>
  <c r="O380"/>
  <c r="T283"/>
  <c r="M198"/>
  <c r="L681"/>
  <c r="N608"/>
  <c r="K559"/>
  <c r="L442"/>
  <c r="N373"/>
  <c r="K316"/>
  <c r="J126"/>
  <c r="G57"/>
  <c r="Q745"/>
  <c r="J672"/>
  <c r="G623"/>
  <c r="Q506"/>
  <c r="J437"/>
  <c r="G380"/>
  <c r="T190"/>
  <c r="M121"/>
  <c r="S48"/>
  <c r="T736"/>
  <c r="M687"/>
  <c r="S554"/>
  <c r="T501"/>
  <c r="M444"/>
  <c r="O190"/>
  <c r="P121"/>
  <c r="R48"/>
  <c r="O736"/>
  <c r="P687"/>
  <c r="R554"/>
  <c r="O501"/>
  <c r="P444"/>
  <c r="M347"/>
  <c r="S246"/>
  <c r="N729"/>
  <c r="K672"/>
  <c r="L623"/>
  <c r="N490"/>
  <c r="K437"/>
  <c r="L380"/>
  <c r="G190"/>
  <c r="Q121"/>
  <c r="J48"/>
  <c r="G736"/>
  <c r="Q687"/>
  <c r="J554"/>
  <c r="G501"/>
  <c r="Q444"/>
  <c r="M254"/>
  <c r="S169"/>
  <c r="T112"/>
  <c r="M63"/>
  <c r="S735"/>
  <c r="T618"/>
  <c r="M565"/>
  <c r="S492"/>
  <c r="P254"/>
  <c r="R169"/>
  <c r="O112"/>
  <c r="P63"/>
  <c r="R735"/>
  <c r="O618"/>
  <c r="P565"/>
  <c r="R492"/>
  <c r="N398"/>
  <c r="U207"/>
  <c r="U150"/>
  <c r="I728"/>
  <c r="K398"/>
  <c r="U203"/>
  <c r="H370"/>
  <c r="Y138"/>
  <c r="Y650"/>
  <c r="U418"/>
  <c r="I161"/>
  <c r="I708"/>
  <c r="I444"/>
  <c r="I203"/>
  <c r="I715"/>
  <c r="I354"/>
  <c r="L78"/>
  <c r="N750"/>
  <c r="H375"/>
  <c r="Y143"/>
  <c r="Y655"/>
  <c r="U423"/>
  <c r="H318"/>
  <c r="Y86"/>
  <c r="Y598"/>
  <c r="U366"/>
  <c r="I109"/>
  <c r="I621"/>
  <c r="I392"/>
  <c r="I151"/>
  <c r="I663"/>
  <c r="I302"/>
  <c r="I748"/>
  <c r="K686"/>
  <c r="L601"/>
  <c r="N528"/>
  <c r="K479"/>
  <c r="L362"/>
  <c r="N293"/>
  <c r="K236"/>
  <c r="J46"/>
  <c r="G734"/>
  <c r="Q665"/>
  <c r="J592"/>
  <c r="G543"/>
  <c r="Q426"/>
  <c r="J357"/>
  <c r="G300"/>
  <c r="T110"/>
  <c r="M41"/>
  <c r="S713"/>
  <c r="T656"/>
  <c r="M607"/>
  <c r="S474"/>
  <c r="T421"/>
  <c r="M364"/>
  <c r="O110"/>
  <c r="P41"/>
  <c r="R713"/>
  <c r="O656"/>
  <c r="P607"/>
  <c r="R474"/>
  <c r="O421"/>
  <c r="P364"/>
  <c r="M267"/>
  <c r="S166"/>
  <c r="N649"/>
  <c r="K592"/>
  <c r="L543"/>
  <c r="N410"/>
  <c r="K357"/>
  <c r="L300"/>
  <c r="G110"/>
  <c r="Q41"/>
  <c r="J713"/>
  <c r="G656"/>
  <c r="Q607"/>
  <c r="J474"/>
  <c r="G421"/>
  <c r="Q364"/>
  <c r="M174"/>
  <c r="S89"/>
  <c r="T32"/>
  <c r="M720"/>
  <c r="S655"/>
  <c r="T538"/>
  <c r="M485"/>
  <c r="S412"/>
  <c r="P174"/>
  <c r="R89"/>
  <c r="O32"/>
  <c r="P720"/>
  <c r="R655"/>
  <c r="O538"/>
  <c r="P485"/>
  <c r="R412"/>
  <c r="S315"/>
  <c r="T230"/>
  <c r="K713"/>
  <c r="L656"/>
  <c r="N591"/>
  <c r="K474"/>
  <c r="L421"/>
  <c r="N348"/>
  <c r="Q174"/>
  <c r="J89"/>
  <c r="G32"/>
  <c r="Q720"/>
  <c r="J655"/>
  <c r="G538"/>
  <c r="Q485"/>
  <c r="J412"/>
  <c r="S222"/>
  <c r="T153"/>
  <c r="M96"/>
  <c r="S31"/>
  <c r="T719"/>
  <c r="M602"/>
  <c r="S533"/>
  <c r="T476"/>
  <c r="R222"/>
  <c r="O153"/>
  <c r="P96"/>
  <c r="R31"/>
  <c r="O719"/>
  <c r="P602"/>
  <c r="R533"/>
  <c r="O476"/>
  <c r="K318"/>
  <c r="U143"/>
  <c r="U86"/>
  <c r="I624"/>
  <c r="L318"/>
  <c r="U139"/>
  <c r="H354"/>
  <c r="Y122"/>
  <c r="Y634"/>
  <c r="U402"/>
  <c r="I145"/>
  <c r="I721"/>
  <c r="I428"/>
  <c r="I187"/>
  <c r="I699"/>
  <c r="I338"/>
  <c r="N46"/>
  <c r="K734"/>
  <c r="H359"/>
  <c r="Y127"/>
  <c r="Y639"/>
  <c r="U407"/>
  <c r="H302"/>
  <c r="Y70"/>
  <c r="Y582"/>
  <c r="U350"/>
  <c r="I93"/>
  <c r="I605"/>
  <c r="I376"/>
  <c r="I135"/>
  <c r="I647"/>
  <c r="I286"/>
  <c r="I684"/>
  <c r="L670"/>
  <c r="N569"/>
  <c r="K512"/>
  <c r="L463"/>
  <c r="N330"/>
  <c r="K277"/>
  <c r="L220"/>
  <c r="G30"/>
  <c r="Q718"/>
  <c r="J633"/>
  <c r="G576"/>
  <c r="Q527"/>
  <c r="J394"/>
  <c r="G341"/>
  <c r="Q284"/>
  <c r="M94"/>
  <c r="S9"/>
  <c r="T697"/>
  <c r="M640"/>
  <c r="S575"/>
  <c r="T458"/>
  <c r="M405"/>
  <c r="S332"/>
  <c r="P94"/>
  <c r="R9"/>
  <c r="O697"/>
  <c r="P640"/>
  <c r="R575"/>
  <c r="O458"/>
  <c r="P405"/>
  <c r="R332"/>
  <c r="S235"/>
  <c r="T150"/>
  <c r="K633"/>
  <c r="L576"/>
  <c r="N511"/>
  <c r="K394"/>
  <c r="L341"/>
  <c r="N268"/>
  <c r="Q94"/>
  <c r="J9"/>
  <c r="G697"/>
  <c r="Q640"/>
  <c r="J575"/>
  <c r="G458"/>
  <c r="Q405"/>
  <c r="J332"/>
  <c r="S142"/>
  <c r="T73"/>
  <c r="M16"/>
  <c r="S688"/>
  <c r="T639"/>
  <c r="M522"/>
  <c r="S453"/>
  <c r="T396"/>
  <c r="R142"/>
  <c r="O73"/>
  <c r="P16"/>
  <c r="R688"/>
  <c r="O639"/>
  <c r="P522"/>
  <c r="R453"/>
  <c r="O396"/>
  <c r="T299"/>
  <c r="M214"/>
  <c r="L697"/>
  <c r="N624"/>
  <c r="K575"/>
  <c r="L458"/>
  <c r="N389"/>
  <c r="K332"/>
  <c r="J142"/>
  <c r="G73"/>
  <c r="Q16"/>
  <c r="J688"/>
  <c r="G639"/>
  <c r="Q522"/>
  <c r="J453"/>
  <c r="G396"/>
  <c r="T206"/>
  <c r="M137"/>
  <c r="S64"/>
  <c r="T15"/>
  <c r="M703"/>
  <c r="S570"/>
  <c r="T517"/>
  <c r="M460"/>
  <c r="O206"/>
  <c r="P137"/>
  <c r="R64"/>
  <c r="O15"/>
  <c r="P703"/>
  <c r="R570"/>
  <c r="O517"/>
  <c r="P460"/>
  <c r="M427"/>
  <c r="S326"/>
  <c r="N745"/>
  <c r="K688"/>
  <c r="L639"/>
  <c r="N506"/>
  <c r="K453"/>
  <c r="L396"/>
  <c r="G206"/>
  <c r="Q137"/>
  <c r="J64"/>
  <c r="G15"/>
  <c r="Q703"/>
  <c r="J570"/>
  <c r="G517"/>
  <c r="Q460"/>
  <c r="M270"/>
  <c r="S185"/>
  <c r="T128"/>
  <c r="M79"/>
  <c r="S751"/>
  <c r="T634"/>
  <c r="M581"/>
  <c r="S508"/>
  <c r="P270"/>
  <c r="R185"/>
  <c r="O128"/>
  <c r="P79"/>
  <c r="R751"/>
  <c r="O634"/>
  <c r="P581"/>
  <c r="R508"/>
  <c r="S411"/>
  <c r="T326"/>
  <c r="M257"/>
  <c r="S184"/>
  <c r="T135"/>
  <c r="M146"/>
  <c r="S77"/>
  <c r="T20"/>
  <c r="O395"/>
  <c r="P310"/>
  <c r="R241"/>
  <c r="O184"/>
  <c r="P135"/>
  <c r="R130"/>
  <c r="O77"/>
  <c r="P20"/>
  <c r="K395"/>
  <c r="L310"/>
  <c r="N241"/>
  <c r="K184"/>
  <c r="L135"/>
  <c r="N130"/>
  <c r="K77"/>
  <c r="L20"/>
  <c r="J427"/>
  <c r="G342"/>
  <c r="Q289"/>
  <c r="J216"/>
  <c r="G167"/>
  <c r="Q178"/>
  <c r="J109"/>
  <c r="G52"/>
  <c r="K19"/>
  <c r="L707"/>
  <c r="S241"/>
  <c r="T184"/>
  <c r="M135"/>
  <c r="S130"/>
  <c r="T77"/>
  <c r="M20"/>
  <c r="P395"/>
  <c r="R294"/>
  <c r="O241"/>
  <c r="P184"/>
  <c r="R119"/>
  <c r="O130"/>
  <c r="P77"/>
  <c r="R749"/>
  <c r="L395"/>
  <c r="N294"/>
  <c r="K241"/>
  <c r="L184"/>
  <c r="N119"/>
  <c r="K130"/>
  <c r="L77"/>
  <c r="N749"/>
  <c r="G427"/>
  <c r="Q342"/>
  <c r="J273"/>
  <c r="G216"/>
  <c r="Q167"/>
  <c r="J162"/>
  <c r="G109"/>
  <c r="Q52"/>
  <c r="L19"/>
  <c r="N691"/>
  <c r="T241"/>
  <c r="M184"/>
  <c r="S119"/>
  <c r="T130"/>
  <c r="M77"/>
  <c r="S749"/>
  <c r="R379"/>
  <c r="O294"/>
  <c r="P241"/>
  <c r="R168"/>
  <c r="O119"/>
  <c r="P130"/>
  <c r="R61"/>
  <c r="O749"/>
  <c r="N379"/>
  <c r="K294"/>
  <c r="L241"/>
  <c r="N168"/>
  <c r="K119"/>
  <c r="L130"/>
  <c r="N61"/>
  <c r="K749"/>
  <c r="Q427"/>
  <c r="J326"/>
  <c r="G273"/>
  <c r="Q216"/>
  <c r="J151"/>
  <c r="G162"/>
  <c r="Q365"/>
  <c r="J292"/>
  <c r="N259"/>
  <c r="Q660"/>
  <c r="T321"/>
  <c r="M264"/>
  <c r="S199"/>
  <c r="T210"/>
  <c r="M157"/>
  <c r="S84"/>
  <c r="R459"/>
  <c r="O374"/>
  <c r="P321"/>
  <c r="R248"/>
  <c r="O199"/>
  <c r="P210"/>
  <c r="R141"/>
  <c r="O84"/>
  <c r="N459"/>
  <c r="K374"/>
  <c r="L321"/>
  <c r="N248"/>
  <c r="K199"/>
  <c r="L210"/>
  <c r="N141"/>
  <c r="K84"/>
  <c r="Q507"/>
  <c r="J406"/>
  <c r="G353"/>
  <c r="Q296"/>
  <c r="J231"/>
  <c r="G242"/>
  <c r="Q189"/>
  <c r="J116"/>
  <c r="N83"/>
  <c r="Q484"/>
  <c r="G371"/>
  <c r="S19"/>
  <c r="T707"/>
  <c r="P355"/>
  <c r="G259"/>
  <c r="S644"/>
  <c r="T595"/>
  <c r="P243"/>
  <c r="Q131"/>
  <c r="T516"/>
  <c r="M467"/>
  <c r="R99"/>
  <c r="O691"/>
  <c r="Q467"/>
  <c r="T115"/>
  <c r="P500"/>
  <c r="R435"/>
  <c r="T571"/>
  <c r="K217"/>
  <c r="L160"/>
  <c r="N95"/>
  <c r="K711"/>
  <c r="L666"/>
  <c r="N597"/>
  <c r="K540"/>
  <c r="J350"/>
  <c r="G281"/>
  <c r="Q224"/>
  <c r="J159"/>
  <c r="G42"/>
  <c r="Q730"/>
  <c r="J661"/>
  <c r="G604"/>
  <c r="T414"/>
  <c r="M345"/>
  <c r="S272"/>
  <c r="T223"/>
  <c r="M106"/>
  <c r="S37"/>
  <c r="T725"/>
  <c r="M668"/>
  <c r="O414"/>
  <c r="P345"/>
  <c r="R272"/>
  <c r="O223"/>
  <c r="P106"/>
  <c r="R37"/>
  <c r="O725"/>
  <c r="P668"/>
  <c r="M571"/>
  <c r="S454"/>
  <c r="T401"/>
  <c r="M344"/>
  <c r="S279"/>
  <c r="T290"/>
  <c r="M237"/>
  <c r="S164"/>
  <c r="R539"/>
  <c r="O454"/>
  <c r="P401"/>
  <c r="R328"/>
  <c r="O279"/>
  <c r="P290"/>
  <c r="R221"/>
  <c r="O164"/>
  <c r="N539"/>
  <c r="K454"/>
  <c r="L401"/>
  <c r="N328"/>
  <c r="K279"/>
  <c r="L290"/>
  <c r="N221"/>
  <c r="K164"/>
  <c r="Q587"/>
  <c r="J486"/>
  <c r="G433"/>
  <c r="Q376"/>
  <c r="J311"/>
  <c r="G322"/>
  <c r="Q269"/>
  <c r="J196"/>
  <c r="N163"/>
  <c r="T454"/>
  <c r="M401"/>
  <c r="S328"/>
  <c r="T279"/>
  <c r="M290"/>
  <c r="S221"/>
  <c r="T164"/>
  <c r="O539"/>
  <c r="P454"/>
  <c r="R385"/>
  <c r="O328"/>
  <c r="P279"/>
  <c r="R274"/>
  <c r="O221"/>
  <c r="P164"/>
  <c r="K539"/>
  <c r="L454"/>
  <c r="N385"/>
  <c r="K328"/>
  <c r="L279"/>
  <c r="N274"/>
  <c r="K221"/>
  <c r="L164"/>
  <c r="J571"/>
  <c r="G486"/>
  <c r="Q433"/>
  <c r="J360"/>
  <c r="G311"/>
  <c r="Q322"/>
  <c r="J253"/>
  <c r="G196"/>
  <c r="K163"/>
  <c r="M454"/>
  <c r="S385"/>
  <c r="T328"/>
  <c r="M279"/>
  <c r="S274"/>
  <c r="T221"/>
  <c r="M164"/>
  <c r="P539"/>
  <c r="R438"/>
  <c r="O385"/>
  <c r="P328"/>
  <c r="R263"/>
  <c r="O274"/>
  <c r="P221"/>
  <c r="R148"/>
  <c r="L539"/>
  <c r="N438"/>
  <c r="K385"/>
  <c r="L328"/>
  <c r="N263"/>
  <c r="K274"/>
  <c r="L221"/>
  <c r="N148"/>
  <c r="G571"/>
  <c r="Q486"/>
  <c r="J417"/>
  <c r="G360"/>
  <c r="Q311"/>
  <c r="J306"/>
  <c r="G253"/>
  <c r="Q196"/>
  <c r="L163"/>
  <c r="G548"/>
  <c r="S209"/>
  <c r="T152"/>
  <c r="M103"/>
  <c r="S98"/>
  <c r="T45"/>
  <c r="M733"/>
  <c r="P363"/>
  <c r="R262"/>
  <c r="O209"/>
  <c r="P152"/>
  <c r="R87"/>
  <c r="O98"/>
  <c r="P45"/>
  <c r="R717"/>
  <c r="L363"/>
  <c r="N262"/>
  <c r="K209"/>
  <c r="L152"/>
  <c r="N87"/>
  <c r="K98"/>
  <c r="L45"/>
  <c r="N717"/>
  <c r="G395"/>
  <c r="Q310"/>
  <c r="J241"/>
  <c r="G184"/>
  <c r="Q135"/>
  <c r="J130"/>
  <c r="G77"/>
  <c r="Q20"/>
  <c r="L724"/>
  <c r="N659"/>
  <c r="J259"/>
  <c r="M660"/>
  <c r="S595"/>
  <c r="O243"/>
  <c r="J147"/>
  <c r="M548"/>
  <c r="S483"/>
  <c r="O131"/>
  <c r="G19"/>
  <c r="Q707"/>
  <c r="T355"/>
  <c r="P740"/>
  <c r="R675"/>
  <c r="G355"/>
  <c r="S740"/>
  <c r="T691"/>
  <c r="P339"/>
  <c r="T379"/>
  <c r="M294"/>
  <c r="L713"/>
  <c r="N640"/>
  <c r="K591"/>
  <c r="L474"/>
  <c r="N405"/>
  <c r="K348"/>
  <c r="J158"/>
  <c r="G89"/>
  <c r="Q32"/>
  <c r="J704"/>
  <c r="G655"/>
  <c r="Q538"/>
  <c r="J469"/>
  <c r="G412"/>
  <c r="T222"/>
  <c r="M153"/>
  <c r="S80"/>
  <c r="T31"/>
  <c r="M719"/>
  <c r="S586"/>
  <c r="T533"/>
  <c r="M476"/>
  <c r="O222"/>
  <c r="P153"/>
  <c r="R80"/>
  <c r="O31"/>
  <c r="P719"/>
  <c r="R586"/>
  <c r="O533"/>
  <c r="P476"/>
  <c r="M379"/>
  <c r="S278"/>
  <c r="T209"/>
  <c r="M152"/>
  <c r="S87"/>
  <c r="T98"/>
  <c r="M45"/>
  <c r="S717"/>
  <c r="R347"/>
  <c r="O262"/>
  <c r="P209"/>
  <c r="R136"/>
  <c r="O87"/>
  <c r="P98"/>
  <c r="R29"/>
  <c r="O717"/>
  <c r="N347"/>
  <c r="K262"/>
  <c r="L209"/>
  <c r="N136"/>
  <c r="K87"/>
  <c r="L98"/>
  <c r="N29"/>
  <c r="K717"/>
  <c r="Q395"/>
  <c r="J294"/>
  <c r="G241"/>
  <c r="Q184"/>
  <c r="J119"/>
  <c r="G130"/>
  <c r="Q77"/>
  <c r="J749"/>
  <c r="N708"/>
  <c r="K659"/>
  <c r="M209"/>
  <c r="S136"/>
  <c r="T87"/>
  <c r="M98"/>
  <c r="S29"/>
  <c r="T717"/>
  <c r="O347"/>
  <c r="P262"/>
  <c r="R193"/>
  <c r="O136"/>
  <c r="P87"/>
  <c r="R82"/>
  <c r="O29"/>
  <c r="P717"/>
  <c r="K347"/>
  <c r="L262"/>
  <c r="N193"/>
  <c r="K136"/>
  <c r="L87"/>
  <c r="N82"/>
  <c r="K29"/>
  <c r="L717"/>
  <c r="J379"/>
  <c r="G294"/>
  <c r="Q241"/>
  <c r="J168"/>
  <c r="G119"/>
  <c r="Q130"/>
  <c r="J61"/>
  <c r="G749"/>
  <c r="K708"/>
  <c r="L659"/>
  <c r="S193"/>
  <c r="T136"/>
  <c r="M87"/>
  <c r="S82"/>
  <c r="T29"/>
  <c r="M717"/>
  <c r="P347"/>
  <c r="R246"/>
  <c r="O193"/>
  <c r="P136"/>
  <c r="R71"/>
  <c r="O82"/>
  <c r="P29"/>
  <c r="R701"/>
  <c r="L347"/>
  <c r="N246"/>
  <c r="K193"/>
  <c r="L136"/>
  <c r="N71"/>
  <c r="K82"/>
  <c r="L29"/>
  <c r="N701"/>
  <c r="G379"/>
  <c r="Q294"/>
  <c r="J225"/>
  <c r="G168"/>
  <c r="Q119"/>
  <c r="J114"/>
  <c r="G61"/>
  <c r="Q749"/>
  <c r="L708"/>
  <c r="N643"/>
  <c r="S17"/>
  <c r="T705"/>
  <c r="M648"/>
  <c r="S583"/>
  <c r="T594"/>
  <c r="M541"/>
  <c r="L155"/>
  <c r="R70"/>
  <c r="O17"/>
  <c r="P705"/>
  <c r="R632"/>
  <c r="O583"/>
  <c r="P594"/>
  <c r="R525"/>
  <c r="Q155"/>
  <c r="N70"/>
  <c r="K17"/>
  <c r="L705"/>
  <c r="N632"/>
  <c r="K583"/>
  <c r="L594"/>
  <c r="N525"/>
  <c r="G203"/>
  <c r="Q118"/>
  <c r="J49"/>
  <c r="G737"/>
  <c r="Q680"/>
  <c r="J615"/>
  <c r="G626"/>
  <c r="Q573"/>
  <c r="L532"/>
  <c r="N467"/>
  <c r="J67"/>
  <c r="M468"/>
  <c r="S403"/>
  <c r="O51"/>
  <c r="J692"/>
  <c r="G643"/>
  <c r="S291"/>
  <c r="O676"/>
  <c r="O707"/>
  <c r="Q515"/>
  <c r="T163"/>
  <c r="P548"/>
  <c r="R483"/>
  <c r="G163"/>
  <c r="S548"/>
  <c r="T499"/>
  <c r="P147"/>
  <c r="O643"/>
  <c r="T182"/>
  <c r="K601"/>
  <c r="L544"/>
  <c r="N479"/>
  <c r="K362"/>
  <c r="L309"/>
  <c r="N236"/>
  <c r="Q62"/>
  <c r="J734"/>
  <c r="G665"/>
  <c r="Q608"/>
  <c r="J543"/>
  <c r="G426"/>
  <c r="Q373"/>
  <c r="J300"/>
  <c r="S110"/>
  <c r="T41"/>
  <c r="M729"/>
  <c r="S656"/>
  <c r="T607"/>
  <c r="M490"/>
  <c r="S421"/>
  <c r="T364"/>
  <c r="R110"/>
  <c r="O41"/>
  <c r="P729"/>
  <c r="R656"/>
  <c r="O607"/>
  <c r="P490"/>
  <c r="R421"/>
  <c r="O364"/>
  <c r="T267"/>
  <c r="M182"/>
  <c r="S97"/>
  <c r="T40"/>
  <c r="M728"/>
  <c r="S727"/>
  <c r="T674"/>
  <c r="M621"/>
  <c r="P251"/>
  <c r="R150"/>
  <c r="O97"/>
  <c r="P40"/>
  <c r="R712"/>
  <c r="O727"/>
  <c r="P674"/>
  <c r="R605"/>
  <c r="L251"/>
  <c r="N150"/>
  <c r="K97"/>
  <c r="L40"/>
  <c r="N712"/>
  <c r="K727"/>
  <c r="L674"/>
  <c r="N605"/>
  <c r="G283"/>
  <c r="Q198"/>
  <c r="J129"/>
  <c r="G72"/>
  <c r="Q23"/>
  <c r="J18"/>
  <c r="G706"/>
  <c r="Q653"/>
  <c r="L612"/>
  <c r="N547"/>
  <c r="T97"/>
  <c r="M40"/>
  <c r="S712"/>
  <c r="T727"/>
  <c r="M674"/>
  <c r="S605"/>
  <c r="R235"/>
  <c r="O150"/>
  <c r="P97"/>
  <c r="R24"/>
  <c r="O712"/>
  <c r="P727"/>
  <c r="R658"/>
  <c r="O605"/>
  <c r="N235"/>
  <c r="K150"/>
  <c r="L97"/>
  <c r="N24"/>
  <c r="K712"/>
  <c r="L727"/>
  <c r="N658"/>
  <c r="K605"/>
  <c r="Q283"/>
  <c r="J182"/>
  <c r="G129"/>
  <c r="Q72"/>
  <c r="J744"/>
  <c r="G18"/>
  <c r="Q706"/>
  <c r="J637"/>
  <c r="N596"/>
  <c r="K547"/>
  <c r="M97"/>
  <c r="S24"/>
  <c r="T712"/>
  <c r="M727"/>
  <c r="S658"/>
  <c r="T605"/>
  <c r="O235"/>
  <c r="P150"/>
  <c r="R81"/>
  <c r="O24"/>
  <c r="P712"/>
  <c r="R679"/>
  <c r="O658"/>
  <c r="P605"/>
  <c r="K235"/>
  <c r="L150"/>
  <c r="N81"/>
  <c r="K24"/>
  <c r="L712"/>
  <c r="N679"/>
  <c r="K658"/>
  <c r="L605"/>
  <c r="J267"/>
  <c r="G182"/>
  <c r="Q129"/>
  <c r="J56"/>
  <c r="G744"/>
  <c r="Q18"/>
  <c r="J690"/>
  <c r="G637"/>
  <c r="K596"/>
  <c r="L547"/>
  <c r="M662"/>
  <c r="S593"/>
  <c r="T536"/>
  <c r="M487"/>
  <c r="S482"/>
  <c r="T429"/>
  <c r="M372"/>
  <c r="P747"/>
  <c r="R646"/>
  <c r="O593"/>
  <c r="P536"/>
  <c r="R471"/>
  <c r="O482"/>
  <c r="P429"/>
  <c r="R356"/>
  <c r="L747"/>
  <c r="N646"/>
  <c r="K593"/>
  <c r="L536"/>
  <c r="N471"/>
  <c r="K482"/>
  <c r="L429"/>
  <c r="N356"/>
  <c r="G695"/>
  <c r="Q694"/>
  <c r="J625"/>
  <c r="G568"/>
  <c r="Q519"/>
  <c r="J514"/>
  <c r="G461"/>
  <c r="Q404"/>
  <c r="L371"/>
  <c r="Q708"/>
  <c r="J643"/>
  <c r="M307"/>
  <c r="R676"/>
  <c r="G532"/>
  <c r="J531"/>
  <c r="M195"/>
  <c r="R564"/>
  <c r="O515"/>
  <c r="G403"/>
  <c r="S51"/>
  <c r="G420"/>
  <c r="P387"/>
  <c r="J51"/>
  <c r="L436"/>
  <c r="S387"/>
  <c r="R371"/>
  <c r="P435"/>
  <c r="M659"/>
  <c r="Q659"/>
  <c r="R627"/>
  <c r="R596"/>
  <c r="G674"/>
  <c r="Q621"/>
  <c r="L580"/>
  <c r="N515"/>
  <c r="S630"/>
  <c r="T577"/>
  <c r="M520"/>
  <c r="S455"/>
  <c r="T466"/>
  <c r="M413"/>
  <c r="S340"/>
  <c r="R715"/>
  <c r="O630"/>
  <c r="P577"/>
  <c r="R504"/>
  <c r="O455"/>
  <c r="P466"/>
  <c r="R397"/>
  <c r="O340"/>
  <c r="N715"/>
  <c r="K630"/>
  <c r="L577"/>
  <c r="N504"/>
  <c r="K455"/>
  <c r="L466"/>
  <c r="N397"/>
  <c r="K340"/>
  <c r="Q647"/>
  <c r="J662"/>
  <c r="G609"/>
  <c r="Q552"/>
  <c r="J487"/>
  <c r="G498"/>
  <c r="Q445"/>
  <c r="J372"/>
  <c r="N339"/>
  <c r="J676"/>
  <c r="G627"/>
  <c r="S275"/>
  <c r="O660"/>
  <c r="R659"/>
  <c r="G515"/>
  <c r="S163"/>
  <c r="O548"/>
  <c r="P499"/>
  <c r="Q387"/>
  <c r="T35"/>
  <c r="M739"/>
  <c r="R355"/>
  <c r="G35"/>
  <c r="Q739"/>
  <c r="T371"/>
  <c r="P19"/>
  <c r="R691"/>
  <c r="T54"/>
  <c r="K473"/>
  <c r="L416"/>
  <c r="N351"/>
  <c r="K234"/>
  <c r="L181"/>
  <c r="N108"/>
  <c r="K43"/>
  <c r="J606"/>
  <c r="G537"/>
  <c r="Q480"/>
  <c r="J415"/>
  <c r="G298"/>
  <c r="Q245"/>
  <c r="J172"/>
  <c r="G107"/>
  <c r="T670"/>
  <c r="M601"/>
  <c r="S528"/>
  <c r="T479"/>
  <c r="M362"/>
  <c r="S293"/>
  <c r="T236"/>
  <c r="M171"/>
  <c r="O670"/>
  <c r="P601"/>
  <c r="R528"/>
  <c r="O479"/>
  <c r="P362"/>
  <c r="R293"/>
  <c r="O236"/>
  <c r="P171"/>
  <c r="M54"/>
  <c r="S710"/>
  <c r="T657"/>
  <c r="M600"/>
  <c r="S535"/>
  <c r="T546"/>
  <c r="M493"/>
  <c r="S420"/>
  <c r="R22"/>
  <c r="O710"/>
  <c r="P657"/>
  <c r="R584"/>
  <c r="O535"/>
  <c r="P546"/>
  <c r="R477"/>
  <c r="O420"/>
  <c r="N22"/>
  <c r="K710"/>
  <c r="L657"/>
  <c r="N584"/>
  <c r="K535"/>
  <c r="L546"/>
  <c r="N477"/>
  <c r="K123"/>
  <c r="Q70"/>
  <c r="J742"/>
  <c r="G689"/>
  <c r="Q632"/>
  <c r="J567"/>
  <c r="G578"/>
  <c r="Q525"/>
  <c r="L484"/>
  <c r="N419"/>
  <c r="T710"/>
  <c r="M657"/>
  <c r="S584"/>
  <c r="T535"/>
  <c r="M546"/>
  <c r="S477"/>
  <c r="T420"/>
  <c r="O22"/>
  <c r="P710"/>
  <c r="R641"/>
  <c r="O584"/>
  <c r="P535"/>
  <c r="R530"/>
  <c r="O477"/>
  <c r="P420"/>
  <c r="K22"/>
  <c r="L710"/>
  <c r="N641"/>
  <c r="K584"/>
  <c r="L535"/>
  <c r="N530"/>
  <c r="K477"/>
  <c r="L420"/>
  <c r="J54"/>
  <c r="G742"/>
  <c r="Q689"/>
  <c r="J616"/>
  <c r="G567"/>
  <c r="Q578"/>
  <c r="J509"/>
  <c r="N468"/>
  <c r="K419"/>
  <c r="M710"/>
  <c r="S641"/>
  <c r="T584"/>
  <c r="M535"/>
  <c r="S530"/>
  <c r="T477"/>
  <c r="M420"/>
  <c r="P22"/>
  <c r="R694"/>
  <c r="O641"/>
  <c r="P584"/>
  <c r="R519"/>
  <c r="O530"/>
  <c r="P477"/>
  <c r="R404"/>
  <c r="L22"/>
  <c r="N694"/>
  <c r="K641"/>
  <c r="L584"/>
  <c r="N519"/>
  <c r="K530"/>
  <c r="L477"/>
  <c r="N404"/>
  <c r="G54"/>
  <c r="Q742"/>
  <c r="J673"/>
  <c r="G616"/>
  <c r="Q567"/>
  <c r="J562"/>
  <c r="G509"/>
  <c r="K468"/>
  <c r="L419"/>
  <c r="M534"/>
  <c r="S465"/>
  <c r="T408"/>
  <c r="M359"/>
  <c r="S354"/>
  <c r="T301"/>
  <c r="M244"/>
  <c r="P619"/>
  <c r="R518"/>
  <c r="O465"/>
  <c r="P408"/>
  <c r="R343"/>
  <c r="O354"/>
  <c r="P301"/>
  <c r="R228"/>
  <c r="L619"/>
  <c r="N518"/>
  <c r="K465"/>
  <c r="L408"/>
  <c r="N343"/>
  <c r="K354"/>
  <c r="L301"/>
  <c r="N228"/>
  <c r="G651"/>
  <c r="Q566"/>
  <c r="J497"/>
  <c r="G440"/>
  <c r="Q391"/>
  <c r="J386"/>
  <c r="G333"/>
  <c r="Q276"/>
  <c r="L243"/>
  <c r="G628"/>
  <c r="J515"/>
  <c r="M179"/>
  <c r="R548"/>
  <c r="O499"/>
  <c r="J403"/>
  <c r="M67"/>
  <c r="Q436"/>
  <c r="O387"/>
  <c r="G275"/>
  <c r="S660"/>
  <c r="T611"/>
  <c r="P259"/>
  <c r="J660"/>
  <c r="G611"/>
  <c r="S259"/>
  <c r="O644"/>
  <c r="P595"/>
  <c r="T635"/>
  <c r="K281"/>
  <c r="L224"/>
  <c r="N159"/>
  <c r="K42"/>
  <c r="L730"/>
  <c r="N661"/>
  <c r="K604"/>
  <c r="J414"/>
  <c r="G345"/>
  <c r="Q288"/>
  <c r="J223"/>
  <c r="G106"/>
  <c r="Q53"/>
  <c r="J725"/>
  <c r="G668"/>
  <c r="T478"/>
  <c r="M409"/>
  <c r="S336"/>
  <c r="T287"/>
  <c r="M170"/>
  <c r="S101"/>
  <c r="T44"/>
  <c r="M732"/>
  <c r="O478"/>
  <c r="P409"/>
  <c r="R336"/>
  <c r="O287"/>
  <c r="P170"/>
  <c r="R101"/>
  <c r="O44"/>
  <c r="P732"/>
  <c r="M635"/>
  <c r="S518"/>
  <c r="T465"/>
  <c r="M408"/>
  <c r="S343"/>
  <c r="T354"/>
  <c r="M301"/>
  <c r="S228"/>
  <c r="R603"/>
  <c r="O518"/>
  <c r="P465"/>
  <c r="R392"/>
  <c r="O343"/>
  <c r="P354"/>
  <c r="R285"/>
  <c r="O228"/>
  <c r="N603"/>
  <c r="K518"/>
  <c r="L465"/>
  <c r="N392"/>
  <c r="K343"/>
  <c r="L354"/>
  <c r="N285"/>
  <c r="K228"/>
  <c r="Q651"/>
  <c r="J550"/>
  <c r="G497"/>
  <c r="Q440"/>
  <c r="J375"/>
  <c r="G386"/>
  <c r="Q333"/>
  <c r="J260"/>
  <c r="N227"/>
  <c r="T518"/>
  <c r="M465"/>
  <c r="S392"/>
  <c r="T343"/>
  <c r="M354"/>
  <c r="S285"/>
  <c r="T228"/>
  <c r="O603"/>
  <c r="P518"/>
  <c r="R449"/>
  <c r="O392"/>
  <c r="P343"/>
  <c r="R338"/>
  <c r="O285"/>
  <c r="P228"/>
  <c r="K603"/>
  <c r="L518"/>
  <c r="N449"/>
  <c r="K392"/>
  <c r="L343"/>
  <c r="N338"/>
  <c r="K285"/>
  <c r="L228"/>
  <c r="J635"/>
  <c r="G550"/>
  <c r="Q497"/>
  <c r="J424"/>
  <c r="G375"/>
  <c r="Q386"/>
  <c r="J317"/>
  <c r="G260"/>
  <c r="K227"/>
  <c r="M518"/>
  <c r="S449"/>
  <c r="T392"/>
  <c r="M343"/>
  <c r="S338"/>
  <c r="T285"/>
  <c r="M228"/>
  <c r="P603"/>
  <c r="R502"/>
  <c r="O449"/>
  <c r="Z481"/>
  <c r="Z614"/>
  <c r="Z662"/>
  <c r="V128"/>
  <c r="Z264"/>
  <c r="Z312"/>
  <c r="Z55"/>
  <c r="V64"/>
  <c r="Z351"/>
  <c r="Z484"/>
  <c r="V20"/>
  <c r="Z532"/>
  <c r="V68"/>
  <c r="X642"/>
  <c r="X634"/>
  <c r="Z263"/>
  <c r="Z543"/>
  <c r="Z676"/>
  <c r="V212"/>
  <c r="Z724"/>
  <c r="V260"/>
  <c r="H90"/>
  <c r="W377"/>
  <c r="Y124"/>
  <c r="V43"/>
  <c r="X418"/>
  <c r="X410"/>
  <c r="X176"/>
  <c r="X268"/>
  <c r="X402"/>
  <c r="W313"/>
  <c r="Y60"/>
  <c r="V240"/>
  <c r="W474"/>
  <c r="V229"/>
  <c r="X365"/>
  <c r="X361"/>
  <c r="X357"/>
  <c r="X177"/>
  <c r="X115"/>
  <c r="Y668"/>
  <c r="X207"/>
  <c r="V165"/>
  <c r="X574"/>
  <c r="W238"/>
  <c r="W184"/>
  <c r="H741"/>
  <c r="W276"/>
  <c r="Z728"/>
  <c r="W410"/>
  <c r="Z717"/>
  <c r="X301"/>
  <c r="X297"/>
  <c r="X293"/>
  <c r="X113"/>
  <c r="X51"/>
  <c r="Y604"/>
  <c r="X143"/>
  <c r="Z653"/>
  <c r="X510"/>
  <c r="W174"/>
  <c r="W120"/>
  <c r="H677"/>
  <c r="W212"/>
  <c r="Z472"/>
  <c r="W346"/>
  <c r="Z461"/>
  <c r="X237"/>
  <c r="X233"/>
  <c r="X229"/>
  <c r="X49"/>
  <c r="W731"/>
  <c r="Y540"/>
  <c r="X79"/>
  <c r="Z397"/>
  <c r="X413"/>
  <c r="X409"/>
  <c r="X405"/>
  <c r="X225"/>
  <c r="X163"/>
  <c r="Y716"/>
  <c r="X255"/>
  <c r="H78"/>
  <c r="Y185"/>
  <c r="W464"/>
  <c r="Y277"/>
  <c r="H14"/>
  <c r="Y169"/>
  <c r="W448"/>
  <c r="Y261"/>
  <c r="X694"/>
  <c r="Y153"/>
  <c r="W432"/>
  <c r="Y245"/>
  <c r="Y328"/>
  <c r="V628"/>
  <c r="H441"/>
  <c r="H403"/>
  <c r="I137"/>
  <c r="H399"/>
  <c r="I133"/>
  <c r="H395"/>
  <c r="Y264"/>
  <c r="V612"/>
  <c r="H425"/>
  <c r="H387"/>
  <c r="I121"/>
  <c r="X349"/>
  <c r="X345"/>
  <c r="X341"/>
  <c r="X161"/>
  <c r="X99"/>
  <c r="Y652"/>
  <c r="X191"/>
  <c r="X566"/>
  <c r="Y121"/>
  <c r="W400"/>
  <c r="Y213"/>
  <c r="X502"/>
  <c r="Y105"/>
  <c r="W384"/>
  <c r="Y197"/>
  <c r="X438"/>
  <c r="Y89"/>
  <c r="W368"/>
  <c r="Y181"/>
  <c r="Y72"/>
  <c r="V564"/>
  <c r="X103"/>
  <c r="Y657"/>
  <c r="Y656"/>
  <c r="Y619"/>
  <c r="Y562"/>
  <c r="I356"/>
  <c r="I701"/>
  <c r="Y615"/>
  <c r="Y558"/>
  <c r="I352"/>
  <c r="I693"/>
  <c r="Y611"/>
  <c r="Y621"/>
  <c r="W291"/>
  <c r="Y644"/>
  <c r="X84"/>
  <c r="X87"/>
  <c r="Y641"/>
  <c r="Y640"/>
  <c r="Y603"/>
  <c r="Y546"/>
  <c r="I340"/>
  <c r="X29"/>
  <c r="X14"/>
  <c r="X25"/>
  <c r="X10"/>
  <c r="X21"/>
  <c r="W574"/>
  <c r="W585"/>
  <c r="W520"/>
  <c r="W523"/>
  <c r="Y333"/>
  <c r="Y332"/>
  <c r="W612"/>
  <c r="W615"/>
  <c r="W214"/>
  <c r="W30"/>
  <c r="H533"/>
  <c r="H545"/>
  <c r="H544"/>
  <c r="W80"/>
  <c r="W83"/>
  <c r="H637"/>
  <c r="W150"/>
  <c r="V710"/>
  <c r="H469"/>
  <c r="H529"/>
  <c r="H528"/>
  <c r="W64"/>
  <c r="W67"/>
  <c r="H621"/>
  <c r="W86"/>
  <c r="V646"/>
  <c r="H405"/>
  <c r="H497"/>
  <c r="H512"/>
  <c r="W48"/>
  <c r="W51"/>
  <c r="H605"/>
  <c r="H604"/>
  <c r="U97"/>
  <c r="U189"/>
  <c r="U620"/>
  <c r="H60"/>
  <c r="H63"/>
  <c r="U617"/>
  <c r="U616"/>
  <c r="U579"/>
  <c r="U522"/>
  <c r="I307"/>
  <c r="K137"/>
  <c r="U575"/>
  <c r="U518"/>
  <c r="I303"/>
  <c r="L137"/>
  <c r="U571"/>
  <c r="U33"/>
  <c r="U125"/>
  <c r="U604"/>
  <c r="H44"/>
  <c r="H47"/>
  <c r="U601"/>
  <c r="U600"/>
  <c r="U563"/>
  <c r="U506"/>
  <c r="X722"/>
  <c r="V30"/>
  <c r="X718"/>
  <c r="V18"/>
  <c r="X714"/>
  <c r="X725"/>
  <c r="X534"/>
  <c r="X545"/>
  <c r="X480"/>
  <c r="X483"/>
  <c r="U293"/>
  <c r="U292"/>
  <c r="X572"/>
  <c r="X575"/>
  <c r="X249"/>
  <c r="X65"/>
  <c r="Y556"/>
  <c r="Y505"/>
  <c r="Y504"/>
  <c r="X40"/>
  <c r="X43"/>
  <c r="Y597"/>
  <c r="X185"/>
  <c r="W745"/>
  <c r="Y492"/>
  <c r="Y489"/>
  <c r="Y488"/>
  <c r="X24"/>
  <c r="X27"/>
  <c r="Y581"/>
  <c r="X121"/>
  <c r="W681"/>
  <c r="Y428"/>
  <c r="Y473"/>
  <c r="Y472"/>
  <c r="X8"/>
  <c r="X11"/>
  <c r="Y565"/>
  <c r="X565"/>
  <c r="V584"/>
  <c r="Y20"/>
  <c r="W204"/>
  <c r="W207"/>
  <c r="Y17"/>
  <c r="Y16"/>
  <c r="H723"/>
  <c r="H666"/>
  <c r="I457"/>
  <c r="I138"/>
  <c r="H719"/>
  <c r="H662"/>
  <c r="I453"/>
  <c r="I134"/>
  <c r="H715"/>
  <c r="X309"/>
  <c r="V520"/>
  <c r="H748"/>
  <c r="W188"/>
  <c r="W191"/>
  <c r="H745"/>
  <c r="H744"/>
  <c r="H707"/>
  <c r="V626"/>
  <c r="V150"/>
  <c r="V198"/>
  <c r="Z419"/>
  <c r="V88"/>
  <c r="V136"/>
  <c r="X702"/>
  <c r="Z355"/>
  <c r="Z200"/>
  <c r="V24"/>
  <c r="AU8" s="1"/>
  <c r="Z248"/>
  <c r="V72"/>
  <c r="V76"/>
  <c r="X638"/>
  <c r="V256"/>
  <c r="Z547"/>
  <c r="Z392"/>
  <c r="V216"/>
  <c r="Z440"/>
  <c r="V264"/>
  <c r="Z567"/>
  <c r="H82"/>
  <c r="W315"/>
  <c r="W407"/>
  <c r="V205"/>
  <c r="X414"/>
  <c r="X230"/>
  <c r="Y733"/>
  <c r="V141"/>
  <c r="H18"/>
  <c r="W251"/>
  <c r="W343"/>
  <c r="Z531"/>
  <c r="Z693"/>
  <c r="X354"/>
  <c r="X350"/>
  <c r="X346"/>
  <c r="X166"/>
  <c r="X112"/>
  <c r="Y669"/>
  <c r="X204"/>
  <c r="Z629"/>
  <c r="X338"/>
  <c r="X570"/>
  <c r="W249"/>
  <c r="W187"/>
  <c r="H740"/>
  <c r="W279"/>
  <c r="Z275"/>
  <c r="Z437"/>
  <c r="X290"/>
  <c r="X286"/>
  <c r="X282"/>
  <c r="X102"/>
  <c r="X48"/>
  <c r="Y605"/>
  <c r="X140"/>
  <c r="Z373"/>
  <c r="X274"/>
  <c r="X506"/>
  <c r="W185"/>
  <c r="W123"/>
  <c r="H676"/>
  <c r="W215"/>
  <c r="Z19"/>
  <c r="Z181"/>
  <c r="X226"/>
  <c r="X222"/>
  <c r="X218"/>
  <c r="X38"/>
  <c r="W728"/>
  <c r="Y541"/>
  <c r="X76"/>
  <c r="Z117"/>
  <c r="X210"/>
  <c r="X398"/>
  <c r="X394"/>
  <c r="X214"/>
  <c r="X160"/>
  <c r="Y717"/>
  <c r="X252"/>
  <c r="V457"/>
  <c r="U581"/>
  <c r="Y184"/>
  <c r="W467"/>
  <c r="V393"/>
  <c r="U517"/>
  <c r="Y168"/>
  <c r="W451"/>
  <c r="V329"/>
  <c r="U453"/>
  <c r="Y152"/>
  <c r="W435"/>
  <c r="W289"/>
  <c r="H364"/>
  <c r="V631"/>
  <c r="H440"/>
  <c r="H346"/>
  <c r="I691"/>
  <c r="H342"/>
  <c r="I687"/>
  <c r="W33"/>
  <c r="H332"/>
  <c r="V615"/>
  <c r="H424"/>
  <c r="H330"/>
  <c r="I675"/>
  <c r="X334"/>
  <c r="X330"/>
  <c r="X150"/>
  <c r="X96"/>
  <c r="Y653"/>
  <c r="X188"/>
  <c r="X750"/>
  <c r="U325"/>
  <c r="Y120"/>
  <c r="W403"/>
  <c r="X686"/>
  <c r="U261"/>
  <c r="Y104"/>
  <c r="W387"/>
  <c r="X622"/>
  <c r="U197"/>
  <c r="Y88"/>
  <c r="W371"/>
  <c r="X558"/>
  <c r="H268"/>
  <c r="V567"/>
  <c r="H377"/>
  <c r="H376"/>
  <c r="H339"/>
  <c r="H282"/>
  <c r="I73"/>
  <c r="I627"/>
  <c r="H335"/>
  <c r="H278"/>
  <c r="I69"/>
  <c r="I623"/>
  <c r="H331"/>
  <c r="X302"/>
  <c r="Y8"/>
  <c r="H252"/>
  <c r="V548"/>
  <c r="V551"/>
  <c r="H361"/>
  <c r="H360"/>
  <c r="H323"/>
  <c r="H266"/>
  <c r="I57"/>
  <c r="V493"/>
  <c r="V478"/>
  <c r="V489"/>
  <c r="V474"/>
  <c r="V485"/>
  <c r="V294"/>
  <c r="V305"/>
  <c r="V316"/>
  <c r="H56"/>
  <c r="H59"/>
  <c r="U613"/>
  <c r="V324"/>
  <c r="V335"/>
  <c r="H145"/>
  <c r="W210"/>
  <c r="V720"/>
  <c r="W68"/>
  <c r="U81"/>
  <c r="U80"/>
  <c r="X360"/>
  <c r="X363"/>
  <c r="U173"/>
  <c r="W146"/>
  <c r="V656"/>
  <c r="V748"/>
  <c r="U65"/>
  <c r="U64"/>
  <c r="X344"/>
  <c r="X347"/>
  <c r="U157"/>
  <c r="W82"/>
  <c r="V592"/>
  <c r="V684"/>
  <c r="U49"/>
  <c r="U48"/>
  <c r="X328"/>
  <c r="X331"/>
  <c r="U141"/>
  <c r="W40"/>
  <c r="X376"/>
  <c r="Y340"/>
  <c r="W524"/>
  <c r="W527"/>
  <c r="Y337"/>
  <c r="Y336"/>
  <c r="Y299"/>
  <c r="Y242"/>
  <c r="I36"/>
  <c r="I458"/>
  <c r="Y295"/>
  <c r="Y238"/>
  <c r="I32"/>
  <c r="I454"/>
  <c r="Y291"/>
  <c r="V528"/>
  <c r="X312"/>
  <c r="Y324"/>
  <c r="W508"/>
  <c r="W511"/>
  <c r="Y321"/>
  <c r="Y320"/>
  <c r="Y283"/>
  <c r="Y226"/>
  <c r="I20"/>
  <c r="W453"/>
  <c r="W438"/>
  <c r="W449"/>
  <c r="W434"/>
  <c r="W445"/>
  <c r="W254"/>
  <c r="W265"/>
  <c r="W200"/>
  <c r="W203"/>
  <c r="Y13"/>
  <c r="Y12"/>
  <c r="W292"/>
  <c r="W295"/>
  <c r="X253"/>
  <c r="X245"/>
  <c r="W747"/>
  <c r="X95"/>
  <c r="H224"/>
  <c r="V504"/>
  <c r="V507"/>
  <c r="H317"/>
  <c r="X189"/>
  <c r="X181"/>
  <c r="W683"/>
  <c r="X31"/>
  <c r="H208"/>
  <c r="V488"/>
  <c r="V491"/>
  <c r="H301"/>
  <c r="X125"/>
  <c r="X117"/>
  <c r="W619"/>
  <c r="W711"/>
  <c r="H192"/>
  <c r="V472"/>
  <c r="V475"/>
  <c r="H285"/>
  <c r="H284"/>
  <c r="X415"/>
  <c r="H397"/>
  <c r="U300"/>
  <c r="X484"/>
  <c r="X487"/>
  <c r="U296"/>
  <c r="U202"/>
  <c r="N462"/>
  <c r="U198"/>
  <c r="K462"/>
  <c r="X159"/>
  <c r="U284"/>
  <c r="X471"/>
  <c r="U280"/>
  <c r="H650"/>
  <c r="I441"/>
  <c r="I700"/>
  <c r="H511"/>
  <c r="H454"/>
  <c r="I245"/>
  <c r="I680"/>
  <c r="H507"/>
  <c r="V506"/>
  <c r="Y712"/>
  <c r="H492"/>
  <c r="V724"/>
  <c r="V727"/>
  <c r="H537"/>
  <c r="H536"/>
  <c r="H499"/>
  <c r="H442"/>
  <c r="I233"/>
  <c r="I725"/>
  <c r="H495"/>
  <c r="H438"/>
  <c r="I229"/>
  <c r="I713"/>
  <c r="H491"/>
  <c r="H77"/>
  <c r="V648"/>
  <c r="Y36"/>
  <c r="W220"/>
  <c r="W223"/>
  <c r="Y33"/>
  <c r="Y32"/>
  <c r="H739"/>
  <c r="H682"/>
  <c r="I473"/>
  <c r="I154"/>
  <c r="I21"/>
  <c r="H530"/>
  <c r="I321"/>
  <c r="U746"/>
  <c r="H535"/>
  <c r="H478"/>
  <c r="I269"/>
  <c r="U676"/>
  <c r="K64"/>
  <c r="L517"/>
  <c r="G128"/>
  <c r="Q581"/>
  <c r="M192"/>
  <c r="S629"/>
  <c r="P192"/>
  <c r="R629"/>
  <c r="L128"/>
  <c r="N565"/>
  <c r="Q192"/>
  <c r="J629"/>
  <c r="S240"/>
  <c r="T693"/>
  <c r="R240"/>
  <c r="O693"/>
  <c r="N176"/>
  <c r="K629"/>
  <c r="J240"/>
  <c r="G693"/>
  <c r="T304"/>
  <c r="M12"/>
  <c r="O304"/>
  <c r="I739"/>
  <c r="H447"/>
  <c r="H390"/>
  <c r="I181"/>
  <c r="I735"/>
  <c r="H443"/>
  <c r="X57"/>
  <c r="Y456"/>
  <c r="H396"/>
  <c r="V660"/>
  <c r="V663"/>
  <c r="H473"/>
  <c r="H472"/>
  <c r="H435"/>
  <c r="H378"/>
  <c r="I169"/>
  <c r="I723"/>
  <c r="H431"/>
  <c r="H374"/>
  <c r="I165"/>
  <c r="I719"/>
  <c r="H427"/>
  <c r="W541"/>
  <c r="V392"/>
  <c r="H716"/>
  <c r="W156"/>
  <c r="W159"/>
  <c r="H713"/>
  <c r="H712"/>
  <c r="H675"/>
  <c r="H618"/>
  <c r="I409"/>
  <c r="I90"/>
  <c r="U534"/>
  <c r="H466"/>
  <c r="I257"/>
  <c r="I732"/>
  <c r="H471"/>
  <c r="H414"/>
  <c r="I205"/>
  <c r="I645"/>
  <c r="L729"/>
  <c r="N421"/>
  <c r="Q48"/>
  <c r="J485"/>
  <c r="S96"/>
  <c r="T549"/>
  <c r="R96"/>
  <c r="O549"/>
  <c r="N32"/>
  <c r="K485"/>
  <c r="J96"/>
  <c r="G549"/>
  <c r="T160"/>
  <c r="M613"/>
  <c r="O160"/>
  <c r="P613"/>
  <c r="K96"/>
  <c r="L549"/>
  <c r="G160"/>
  <c r="Q613"/>
  <c r="M224"/>
  <c r="S661"/>
  <c r="P224"/>
  <c r="I611"/>
  <c r="H383"/>
  <c r="H326"/>
  <c r="I117"/>
  <c r="I671"/>
  <c r="H379"/>
  <c r="V521"/>
  <c r="Y200"/>
  <c r="H316"/>
  <c r="V596"/>
  <c r="V599"/>
  <c r="H409"/>
  <c r="H408"/>
  <c r="H371"/>
  <c r="H314"/>
  <c r="I105"/>
  <c r="I659"/>
  <c r="H367"/>
  <c r="H310"/>
  <c r="I101"/>
  <c r="I655"/>
  <c r="H363"/>
  <c r="H66"/>
  <c r="U416"/>
  <c r="H636"/>
  <c r="W92"/>
  <c r="W95"/>
  <c r="H649"/>
  <c r="H648"/>
  <c r="H611"/>
  <c r="H554"/>
  <c r="I345"/>
  <c r="I26"/>
  <c r="U278"/>
  <c r="H402"/>
  <c r="I193"/>
  <c r="I747"/>
  <c r="H407"/>
  <c r="H350"/>
  <c r="I141"/>
  <c r="I695"/>
  <c r="N633"/>
  <c r="K341"/>
  <c r="J697"/>
  <c r="G405"/>
  <c r="T16"/>
  <c r="M469"/>
  <c r="O16"/>
  <c r="P469"/>
  <c r="K697"/>
  <c r="L405"/>
  <c r="G16"/>
  <c r="Q469"/>
  <c r="M80"/>
  <c r="S517"/>
  <c r="P80"/>
  <c r="R517"/>
  <c r="L16"/>
  <c r="N453"/>
  <c r="Q80"/>
  <c r="J517"/>
  <c r="S128"/>
  <c r="T581"/>
  <c r="R128"/>
  <c r="I547"/>
  <c r="H319"/>
  <c r="H262"/>
  <c r="I53"/>
  <c r="I607"/>
  <c r="H315"/>
  <c r="X46"/>
  <c r="H688"/>
  <c r="H236"/>
  <c r="V532"/>
  <c r="V535"/>
  <c r="H345"/>
  <c r="H344"/>
  <c r="H307"/>
  <c r="H250"/>
  <c r="I41"/>
  <c r="I595"/>
  <c r="H303"/>
  <c r="H246"/>
  <c r="I37"/>
  <c r="I591"/>
  <c r="H299"/>
  <c r="W530"/>
  <c r="U160"/>
  <c r="H556"/>
  <c r="W28"/>
  <c r="W31"/>
  <c r="H585"/>
  <c r="H584"/>
  <c r="H547"/>
  <c r="H490"/>
  <c r="I281"/>
  <c r="U700"/>
  <c r="U22"/>
  <c r="H338"/>
  <c r="I129"/>
  <c r="I683"/>
  <c r="H343"/>
  <c r="H286"/>
  <c r="I77"/>
  <c r="I631"/>
  <c r="K553"/>
  <c r="L261"/>
  <c r="J686"/>
  <c r="Q560"/>
  <c r="G378"/>
  <c r="J252"/>
  <c r="T750"/>
  <c r="S608"/>
  <c r="M442"/>
  <c r="T316"/>
  <c r="O750"/>
  <c r="R608"/>
  <c r="P442"/>
  <c r="O316"/>
  <c r="M134"/>
  <c r="N544"/>
  <c r="L378"/>
  <c r="K252"/>
  <c r="G750"/>
  <c r="J608"/>
  <c r="Q442"/>
  <c r="G316"/>
  <c r="M57"/>
  <c r="T672"/>
  <c r="S490"/>
  <c r="M380"/>
  <c r="P57"/>
  <c r="O672"/>
  <c r="R490"/>
  <c r="P380"/>
  <c r="S182"/>
  <c r="K608"/>
  <c r="N426"/>
  <c r="L316"/>
  <c r="Q57"/>
  <c r="G672"/>
  <c r="J490"/>
  <c r="Q380"/>
  <c r="S105"/>
  <c r="M736"/>
  <c r="T554"/>
  <c r="S428"/>
  <c r="R105"/>
  <c r="P736"/>
  <c r="O554"/>
  <c r="R428"/>
  <c r="U15"/>
  <c r="I496"/>
  <c r="U11"/>
  <c r="Y90"/>
  <c r="U370"/>
  <c r="I625"/>
  <c r="I155"/>
  <c r="I306"/>
  <c r="N686"/>
  <c r="Y95"/>
  <c r="U375"/>
  <c r="Y38"/>
  <c r="U318"/>
  <c r="I573"/>
  <c r="I103"/>
  <c r="I254"/>
  <c r="K622"/>
  <c r="N464"/>
  <c r="L298"/>
  <c r="K172"/>
  <c r="G670"/>
  <c r="J528"/>
  <c r="Q362"/>
  <c r="G236"/>
  <c r="M734"/>
  <c r="T592"/>
  <c r="S410"/>
  <c r="M300"/>
  <c r="P734"/>
  <c r="O592"/>
  <c r="R410"/>
  <c r="P300"/>
  <c r="S102"/>
  <c r="K528"/>
  <c r="N346"/>
  <c r="L236"/>
  <c r="Q734"/>
  <c r="G592"/>
  <c r="J410"/>
  <c r="Q300"/>
  <c r="S25"/>
  <c r="M656"/>
  <c r="T474"/>
  <c r="S348"/>
  <c r="R25"/>
  <c r="P656"/>
  <c r="O474"/>
  <c r="R348"/>
  <c r="T166"/>
  <c r="L592"/>
  <c r="K410"/>
  <c r="N284"/>
  <c r="J25"/>
  <c r="Q656"/>
  <c r="G474"/>
  <c r="J348"/>
  <c r="T89"/>
  <c r="S704"/>
  <c r="M538"/>
  <c r="T412"/>
  <c r="O89"/>
  <c r="R704"/>
  <c r="P538"/>
  <c r="O412"/>
  <c r="Y695"/>
  <c r="I432"/>
  <c r="Y691"/>
  <c r="Y74"/>
  <c r="U354"/>
  <c r="I609"/>
  <c r="I139"/>
  <c r="I290"/>
  <c r="K670"/>
  <c r="Y79"/>
  <c r="U359"/>
  <c r="Y22"/>
  <c r="U302"/>
  <c r="I557"/>
  <c r="I87"/>
  <c r="I238"/>
  <c r="L606"/>
  <c r="K448"/>
  <c r="N266"/>
  <c r="L156"/>
  <c r="Q654"/>
  <c r="G512"/>
  <c r="J330"/>
  <c r="Q220"/>
  <c r="S702"/>
  <c r="M576"/>
  <c r="T394"/>
  <c r="S268"/>
  <c r="R702"/>
  <c r="P576"/>
  <c r="O394"/>
  <c r="R268"/>
  <c r="T86"/>
  <c r="L512"/>
  <c r="K330"/>
  <c r="N204"/>
  <c r="J702"/>
  <c r="Q576"/>
  <c r="G394"/>
  <c r="J268"/>
  <c r="T9"/>
  <c r="S624"/>
  <c r="M458"/>
  <c r="T332"/>
  <c r="O9"/>
  <c r="R624"/>
  <c r="P458"/>
  <c r="O332"/>
  <c r="M150"/>
  <c r="N560"/>
  <c r="L394"/>
  <c r="K268"/>
  <c r="G9"/>
  <c r="J624"/>
  <c r="Q458"/>
  <c r="G332"/>
  <c r="M73"/>
  <c r="T688"/>
  <c r="S506"/>
  <c r="M396"/>
  <c r="P73"/>
  <c r="O688"/>
  <c r="R506"/>
  <c r="P396"/>
  <c r="Y631"/>
  <c r="I368"/>
  <c r="Y627"/>
  <c r="Y58"/>
  <c r="U338"/>
  <c r="I593"/>
  <c r="I123"/>
  <c r="I274"/>
  <c r="L654"/>
  <c r="Y63"/>
  <c r="U343"/>
  <c r="H750"/>
  <c r="U286"/>
  <c r="I541"/>
  <c r="I71"/>
  <c r="I222"/>
  <c r="N574"/>
  <c r="L432"/>
  <c r="K250"/>
  <c r="N124"/>
  <c r="J622"/>
  <c r="Q496"/>
  <c r="G314"/>
  <c r="J188"/>
  <c r="T686"/>
  <c r="S544"/>
  <c r="M378"/>
  <c r="T252"/>
  <c r="O686"/>
  <c r="R544"/>
  <c r="P378"/>
  <c r="O252"/>
  <c r="M70"/>
  <c r="N480"/>
  <c r="L314"/>
  <c r="K188"/>
  <c r="G686"/>
  <c r="J544"/>
  <c r="Q378"/>
  <c r="G252"/>
  <c r="M750"/>
  <c r="T608"/>
  <c r="S426"/>
  <c r="M316"/>
  <c r="P750"/>
  <c r="O608"/>
  <c r="R426"/>
  <c r="P316"/>
  <c r="S118"/>
  <c r="K544"/>
  <c r="N362"/>
  <c r="L252"/>
  <c r="Q750"/>
  <c r="G608"/>
  <c r="J426"/>
  <c r="Q316"/>
  <c r="S41"/>
  <c r="M672"/>
  <c r="T490"/>
  <c r="S364"/>
  <c r="R41"/>
  <c r="P672"/>
  <c r="O490"/>
  <c r="R364"/>
  <c r="T246"/>
  <c r="L608"/>
  <c r="K426"/>
  <c r="N300"/>
  <c r="U297"/>
  <c r="U259"/>
  <c r="U731"/>
  <c r="U255"/>
  <c r="U727"/>
  <c r="U251"/>
  <c r="H333"/>
  <c r="X468"/>
  <c r="U281"/>
  <c r="U243"/>
  <c r="U186"/>
  <c r="U715"/>
  <c r="K190"/>
  <c r="U47"/>
  <c r="Y734"/>
  <c r="I528"/>
  <c r="L190"/>
  <c r="U43"/>
  <c r="V364"/>
  <c r="X251"/>
  <c r="U76"/>
  <c r="X260"/>
  <c r="X263"/>
  <c r="U73"/>
  <c r="U72"/>
  <c r="U35"/>
  <c r="Y722"/>
  <c r="I516"/>
  <c r="L174"/>
  <c r="U31"/>
  <c r="Y718"/>
  <c r="I512"/>
  <c r="N158"/>
  <c r="U27"/>
  <c r="X671"/>
  <c r="H461"/>
  <c r="U316"/>
  <c r="X500"/>
  <c r="X503"/>
  <c r="U313"/>
  <c r="U312"/>
  <c r="U275"/>
  <c r="U218"/>
  <c r="U747"/>
  <c r="H287"/>
  <c r="H283"/>
  <c r="U66"/>
  <c r="I604"/>
  <c r="K286"/>
  <c r="U71"/>
  <c r="U14"/>
  <c r="I552"/>
  <c r="L222"/>
  <c r="N687"/>
  <c r="Q270"/>
  <c r="J751"/>
  <c r="S318"/>
  <c r="T10"/>
  <c r="R318"/>
  <c r="O10"/>
  <c r="T475"/>
  <c r="K751"/>
  <c r="J318"/>
  <c r="G10"/>
  <c r="T382"/>
  <c r="M74"/>
  <c r="O382"/>
  <c r="P74"/>
  <c r="M539"/>
  <c r="L10"/>
  <c r="G382"/>
  <c r="Q74"/>
  <c r="M446"/>
  <c r="S122"/>
  <c r="P446"/>
  <c r="R122"/>
  <c r="L110"/>
  <c r="Y727"/>
  <c r="Y670"/>
  <c r="I464"/>
  <c r="N94"/>
  <c r="Y723"/>
  <c r="Y364"/>
  <c r="W739"/>
  <c r="U12"/>
  <c r="X196"/>
  <c r="X199"/>
  <c r="U9"/>
  <c r="U8"/>
  <c r="Y715"/>
  <c r="Y658"/>
  <c r="I452"/>
  <c r="N78"/>
  <c r="Y711"/>
  <c r="Y654"/>
  <c r="I448"/>
  <c r="K78"/>
  <c r="Y707"/>
  <c r="W391"/>
  <c r="H205"/>
  <c r="U252"/>
  <c r="X436"/>
  <c r="X439"/>
  <c r="U249"/>
  <c r="U248"/>
  <c r="U211"/>
  <c r="U154"/>
  <c r="I744"/>
  <c r="U560"/>
  <c r="U548"/>
  <c r="Y746"/>
  <c r="I540"/>
  <c r="L206"/>
  <c r="Y751"/>
  <c r="Y694"/>
  <c r="I488"/>
  <c r="N126"/>
  <c r="K607"/>
  <c r="J174"/>
  <c r="G671"/>
  <c r="T238"/>
  <c r="M735"/>
  <c r="O238"/>
  <c r="P735"/>
  <c r="M395"/>
  <c r="L671"/>
  <c r="G238"/>
  <c r="Q735"/>
  <c r="M302"/>
  <c r="S711"/>
  <c r="P302"/>
  <c r="R711"/>
  <c r="S443"/>
  <c r="N719"/>
  <c r="Q302"/>
  <c r="J711"/>
  <c r="S350"/>
  <c r="T42"/>
  <c r="R350"/>
  <c r="O42"/>
  <c r="N14"/>
  <c r="Y663"/>
  <c r="Y606"/>
  <c r="I400"/>
  <c r="K14"/>
  <c r="Y659"/>
  <c r="U645"/>
  <c r="W483"/>
  <c r="Y692"/>
  <c r="X132"/>
  <c r="X135"/>
  <c r="Y689"/>
  <c r="Y688"/>
  <c r="Y651"/>
  <c r="Y594"/>
  <c r="I388"/>
  <c r="I736"/>
  <c r="Y647"/>
  <c r="Y590"/>
  <c r="I384"/>
  <c r="I720"/>
  <c r="Y643"/>
  <c r="X668"/>
  <c r="X699"/>
  <c r="U188"/>
  <c r="X372"/>
  <c r="X375"/>
  <c r="U185"/>
  <c r="U184"/>
  <c r="U147"/>
  <c r="U90"/>
  <c r="I628"/>
  <c r="K574"/>
  <c r="L574"/>
  <c r="Y682"/>
  <c r="I476"/>
  <c r="N110"/>
  <c r="Y687"/>
  <c r="Y630"/>
  <c r="I424"/>
  <c r="K46"/>
  <c r="L527"/>
  <c r="G94"/>
  <c r="Q591"/>
  <c r="M158"/>
  <c r="S639"/>
  <c r="P158"/>
  <c r="R639"/>
  <c r="S299"/>
  <c r="N575"/>
  <c r="Q158"/>
  <c r="J639"/>
  <c r="S206"/>
  <c r="T703"/>
  <c r="R206"/>
  <c r="O703"/>
  <c r="T363"/>
  <c r="K639"/>
  <c r="J206"/>
  <c r="G703"/>
  <c r="T270"/>
  <c r="M663"/>
  <c r="O270"/>
  <c r="P663"/>
  <c r="I657"/>
  <c r="Y599"/>
  <c r="Y542"/>
  <c r="I336"/>
  <c r="I641"/>
  <c r="Y595"/>
  <c r="Y365"/>
  <c r="W227"/>
  <c r="Y628"/>
  <c r="X68"/>
  <c r="X71"/>
  <c r="Y625"/>
  <c r="Y624"/>
  <c r="Y587"/>
  <c r="Y530"/>
  <c r="I324"/>
  <c r="I746"/>
  <c r="Y583"/>
  <c r="Y526"/>
  <c r="I320"/>
  <c r="I742"/>
  <c r="Y579"/>
  <c r="W388"/>
  <c r="X443"/>
  <c r="U124"/>
  <c r="X308"/>
  <c r="X311"/>
  <c r="U121"/>
  <c r="U120"/>
  <c r="U83"/>
  <c r="U26"/>
  <c r="I564"/>
  <c r="L238"/>
  <c r="N222"/>
  <c r="Y618"/>
  <c r="I412"/>
  <c r="K30"/>
  <c r="Y623"/>
  <c r="Y566"/>
  <c r="I360"/>
  <c r="I717"/>
  <c r="N431"/>
  <c r="Q14"/>
  <c r="G617"/>
  <c r="J495"/>
  <c r="Q325"/>
  <c r="S62"/>
  <c r="M681"/>
  <c r="T559"/>
  <c r="S373"/>
  <c r="R62"/>
  <c r="P681"/>
  <c r="O559"/>
  <c r="R373"/>
  <c r="T219"/>
  <c r="L617"/>
  <c r="K495"/>
  <c r="N309"/>
  <c r="J62"/>
  <c r="Q681"/>
  <c r="G559"/>
  <c r="J373"/>
  <c r="T126"/>
  <c r="S729"/>
  <c r="M623"/>
  <c r="T437"/>
  <c r="O126"/>
  <c r="R729"/>
  <c r="P623"/>
  <c r="O437"/>
  <c r="M283"/>
  <c r="N665"/>
  <c r="L559"/>
  <c r="K373"/>
  <c r="G126"/>
  <c r="J729"/>
  <c r="Q623"/>
  <c r="G437"/>
  <c r="M190"/>
  <c r="T48"/>
  <c r="S671"/>
  <c r="M501"/>
  <c r="P190"/>
  <c r="O48"/>
  <c r="R671"/>
  <c r="P501"/>
  <c r="S331"/>
  <c r="Y702"/>
  <c r="K142"/>
  <c r="H322"/>
  <c r="Y602"/>
  <c r="I113"/>
  <c r="I396"/>
  <c r="I667"/>
  <c r="L14"/>
  <c r="H327"/>
  <c r="Y607"/>
  <c r="H270"/>
  <c r="Y550"/>
  <c r="I61"/>
  <c r="I344"/>
  <c r="I615"/>
  <c r="I669"/>
  <c r="L537"/>
  <c r="K415"/>
  <c r="N229"/>
  <c r="L107"/>
  <c r="Q601"/>
  <c r="G479"/>
  <c r="J293"/>
  <c r="T46"/>
  <c r="S649"/>
  <c r="M543"/>
  <c r="T357"/>
  <c r="O46"/>
  <c r="R649"/>
  <c r="P543"/>
  <c r="O357"/>
  <c r="M203"/>
  <c r="N585"/>
  <c r="L479"/>
  <c r="K293"/>
  <c r="G46"/>
  <c r="J649"/>
  <c r="Q543"/>
  <c r="G357"/>
  <c r="M110"/>
  <c r="T713"/>
  <c r="S591"/>
  <c r="M421"/>
  <c r="P110"/>
  <c r="O713"/>
  <c r="R591"/>
  <c r="P421"/>
  <c r="S251"/>
  <c r="K649"/>
  <c r="N527"/>
  <c r="L357"/>
  <c r="Q110"/>
  <c r="G713"/>
  <c r="J591"/>
  <c r="Q421"/>
  <c r="S158"/>
  <c r="M32"/>
  <c r="T655"/>
  <c r="S469"/>
  <c r="R158"/>
  <c r="P32"/>
  <c r="O655"/>
  <c r="R469"/>
  <c r="T315"/>
  <c r="Y638"/>
  <c r="L62"/>
  <c r="H306"/>
  <c r="Y586"/>
  <c r="I97"/>
  <c r="I380"/>
  <c r="I651"/>
  <c r="I704"/>
  <c r="H311"/>
  <c r="Y591"/>
  <c r="H254"/>
  <c r="Y534"/>
  <c r="I45"/>
  <c r="I328"/>
  <c r="I599"/>
  <c r="I750"/>
  <c r="N505"/>
  <c r="L399"/>
  <c r="K213"/>
  <c r="N75"/>
  <c r="J569"/>
  <c r="Q463"/>
  <c r="G277"/>
  <c r="M30"/>
  <c r="T633"/>
  <c r="S511"/>
  <c r="M341"/>
  <c r="P30"/>
  <c r="O633"/>
  <c r="R511"/>
  <c r="P341"/>
  <c r="Q171"/>
  <c r="K569"/>
  <c r="N447"/>
  <c r="L277"/>
  <c r="Q30"/>
  <c r="G633"/>
  <c r="J511"/>
  <c r="Q341"/>
  <c r="S78"/>
  <c r="M697"/>
  <c r="T575"/>
  <c r="S389"/>
  <c r="R78"/>
  <c r="P697"/>
  <c r="O575"/>
  <c r="R389"/>
  <c r="T235"/>
  <c r="L633"/>
  <c r="K511"/>
  <c r="N325"/>
  <c r="J78"/>
  <c r="Q697"/>
  <c r="G575"/>
  <c r="J389"/>
  <c r="T142"/>
  <c r="S745"/>
  <c r="M639"/>
  <c r="T453"/>
  <c r="O142"/>
  <c r="R745"/>
  <c r="P639"/>
  <c r="O453"/>
  <c r="M299"/>
  <c r="Y574"/>
  <c r="I733"/>
  <c r="H290"/>
  <c r="Y570"/>
  <c r="I81"/>
  <c r="I364"/>
  <c r="I635"/>
  <c r="I729"/>
  <c r="H295"/>
  <c r="Y575"/>
  <c r="H238"/>
  <c r="Y518"/>
  <c r="I29"/>
  <c r="I312"/>
  <c r="I583"/>
  <c r="I734"/>
  <c r="K489"/>
  <c r="N367"/>
  <c r="L197"/>
  <c r="K59"/>
  <c r="G553"/>
  <c r="J431"/>
  <c r="Q261"/>
  <c r="G123"/>
  <c r="M617"/>
  <c r="T495"/>
  <c r="S309"/>
  <c r="M187"/>
  <c r="P617"/>
  <c r="O495"/>
  <c r="R309"/>
  <c r="P187"/>
  <c r="L553"/>
  <c r="K431"/>
  <c r="N245"/>
  <c r="L123"/>
  <c r="Q617"/>
  <c r="G495"/>
  <c r="J309"/>
  <c r="T62"/>
  <c r="S665"/>
  <c r="M559"/>
  <c r="T373"/>
  <c r="O62"/>
  <c r="R665"/>
  <c r="P559"/>
  <c r="O373"/>
  <c r="M219"/>
  <c r="N601"/>
  <c r="L495"/>
  <c r="K309"/>
  <c r="G62"/>
  <c r="J665"/>
  <c r="Q559"/>
  <c r="G373"/>
  <c r="M126"/>
  <c r="T729"/>
  <c r="S607"/>
  <c r="M437"/>
  <c r="P126"/>
  <c r="O729"/>
  <c r="R607"/>
  <c r="P437"/>
  <c r="S267"/>
  <c r="K665"/>
  <c r="N543"/>
  <c r="L373"/>
  <c r="Q126"/>
  <c r="G729"/>
  <c r="J607"/>
  <c r="Q437"/>
  <c r="S174"/>
  <c r="M48"/>
  <c r="T671"/>
  <c r="S485"/>
  <c r="R174"/>
  <c r="P48"/>
  <c r="O671"/>
  <c r="R485"/>
  <c r="T331"/>
  <c r="S161"/>
  <c r="M55"/>
  <c r="T738"/>
  <c r="P315"/>
  <c r="O161"/>
  <c r="R39"/>
  <c r="P738"/>
  <c r="L315"/>
  <c r="K161"/>
  <c r="N39"/>
  <c r="L738"/>
  <c r="G347"/>
  <c r="J193"/>
  <c r="Q672"/>
  <c r="J364"/>
  <c r="S720"/>
  <c r="T428"/>
  <c r="R720"/>
  <c r="O428"/>
  <c r="T104"/>
  <c r="M685"/>
  <c r="P104"/>
  <c r="R669"/>
  <c r="L104"/>
  <c r="N669"/>
  <c r="G136"/>
  <c r="J82"/>
  <c r="Q717"/>
  <c r="N611"/>
  <c r="M104"/>
  <c r="T50"/>
  <c r="S669"/>
  <c r="O214"/>
  <c r="R88"/>
  <c r="P50"/>
  <c r="O669"/>
  <c r="K214"/>
  <c r="N88"/>
  <c r="L50"/>
  <c r="K669"/>
  <c r="J246"/>
  <c r="Q136"/>
  <c r="G82"/>
  <c r="J701"/>
  <c r="K611"/>
  <c r="S88"/>
  <c r="M50"/>
  <c r="T669"/>
  <c r="P214"/>
  <c r="O88"/>
  <c r="R34"/>
  <c r="P669"/>
  <c r="L214"/>
  <c r="K88"/>
  <c r="N34"/>
  <c r="L669"/>
  <c r="G246"/>
  <c r="J120"/>
  <c r="Q82"/>
  <c r="O348"/>
  <c r="Y503"/>
  <c r="I240"/>
  <c r="Y499"/>
  <c r="Y26"/>
  <c r="U306"/>
  <c r="I561"/>
  <c r="I91"/>
  <c r="I242"/>
  <c r="K606"/>
  <c r="Y31"/>
  <c r="U311"/>
  <c r="H718"/>
  <c r="U254"/>
  <c r="I509"/>
  <c r="I39"/>
  <c r="I190"/>
  <c r="L542"/>
  <c r="K384"/>
  <c r="N202"/>
  <c r="L92"/>
  <c r="Q590"/>
  <c r="G448"/>
  <c r="J266"/>
  <c r="Q156"/>
  <c r="S638"/>
  <c r="M512"/>
  <c r="T330"/>
  <c r="S204"/>
  <c r="R638"/>
  <c r="P512"/>
  <c r="O330"/>
  <c r="R204"/>
  <c r="T22"/>
  <c r="L448"/>
  <c r="K266"/>
  <c r="N140"/>
  <c r="J638"/>
  <c r="Q512"/>
  <c r="G330"/>
  <c r="J204"/>
  <c r="T702"/>
  <c r="S560"/>
  <c r="M394"/>
  <c r="T268"/>
  <c r="O702"/>
  <c r="R560"/>
  <c r="P394"/>
  <c r="O268"/>
  <c r="M86"/>
  <c r="N496"/>
  <c r="L330"/>
  <c r="K204"/>
  <c r="G702"/>
  <c r="J560"/>
  <c r="Q394"/>
  <c r="G268"/>
  <c r="M9"/>
  <c r="T624"/>
  <c r="S442"/>
  <c r="M332"/>
  <c r="P9"/>
  <c r="O624"/>
  <c r="R442"/>
  <c r="P332"/>
  <c r="Y439"/>
  <c r="I176"/>
  <c r="Y435"/>
  <c r="Y10"/>
  <c r="U290"/>
  <c r="I545"/>
  <c r="I75"/>
  <c r="I226"/>
  <c r="L590"/>
  <c r="Y15"/>
  <c r="U295"/>
  <c r="H702"/>
  <c r="U238"/>
  <c r="I493"/>
  <c r="I23"/>
  <c r="I174"/>
  <c r="N510"/>
  <c r="L368"/>
  <c r="K186"/>
  <c r="N60"/>
  <c r="J558"/>
  <c r="Q432"/>
  <c r="G250"/>
  <c r="J124"/>
  <c r="T622"/>
  <c r="S480"/>
  <c r="M314"/>
  <c r="T188"/>
  <c r="O622"/>
  <c r="R480"/>
  <c r="P314"/>
  <c r="O188"/>
  <c r="M695"/>
  <c r="N416"/>
  <c r="L250"/>
  <c r="K124"/>
  <c r="G622"/>
  <c r="J480"/>
  <c r="Q314"/>
  <c r="G188"/>
  <c r="M686"/>
  <c r="T544"/>
  <c r="S362"/>
  <c r="M252"/>
  <c r="P686"/>
  <c r="O544"/>
  <c r="R362"/>
  <c r="P252"/>
  <c r="S54"/>
  <c r="K480"/>
  <c r="N298"/>
  <c r="L188"/>
  <c r="Q686"/>
  <c r="G544"/>
  <c r="J362"/>
  <c r="Q252"/>
  <c r="S734"/>
  <c r="M608"/>
  <c r="T426"/>
  <c r="S300"/>
  <c r="R734"/>
  <c r="P608"/>
  <c r="O426"/>
  <c r="R300"/>
  <c r="Y375"/>
  <c r="I112"/>
  <c r="Y371"/>
  <c r="H738"/>
  <c r="U274"/>
  <c r="I529"/>
  <c r="I59"/>
  <c r="I210"/>
  <c r="N558"/>
  <c r="H743"/>
  <c r="U279"/>
  <c r="H686"/>
  <c r="U222"/>
  <c r="I477"/>
  <c r="U751"/>
  <c r="I158"/>
  <c r="K494"/>
  <c r="N336"/>
  <c r="L170"/>
  <c r="K44"/>
  <c r="G542"/>
  <c r="J400"/>
  <c r="Q234"/>
  <c r="G108"/>
  <c r="M606"/>
  <c r="T464"/>
  <c r="S282"/>
  <c r="M172"/>
  <c r="P606"/>
  <c r="O464"/>
  <c r="R282"/>
  <c r="P172"/>
  <c r="S747"/>
  <c r="K400"/>
  <c r="N218"/>
  <c r="L108"/>
  <c r="Q606"/>
  <c r="G464"/>
  <c r="J282"/>
  <c r="Q172"/>
  <c r="S654"/>
  <c r="M528"/>
  <c r="T346"/>
  <c r="S220"/>
  <c r="R654"/>
  <c r="P528"/>
  <c r="O346"/>
  <c r="R220"/>
  <c r="T38"/>
  <c r="L464"/>
  <c r="K282"/>
  <c r="N156"/>
  <c r="J654"/>
  <c r="Q528"/>
  <c r="G346"/>
  <c r="J220"/>
  <c r="T718"/>
  <c r="S576"/>
  <c r="M410"/>
  <c r="T284"/>
  <c r="O718"/>
  <c r="R576"/>
  <c r="P410"/>
  <c r="O284"/>
  <c r="M166"/>
  <c r="N512"/>
  <c r="L346"/>
  <c r="K220"/>
  <c r="G718"/>
  <c r="J576"/>
  <c r="Q410"/>
  <c r="G284"/>
  <c r="M25"/>
  <c r="T640"/>
  <c r="S458"/>
  <c r="M348"/>
  <c r="P25"/>
  <c r="O640"/>
  <c r="R458"/>
  <c r="P348"/>
  <c r="S150"/>
  <c r="M24"/>
  <c r="T679"/>
  <c r="S589"/>
  <c r="O134"/>
  <c r="R8"/>
  <c r="P679"/>
  <c r="O589"/>
  <c r="K134"/>
  <c r="N8"/>
  <c r="L679"/>
  <c r="K589"/>
  <c r="J166"/>
  <c r="Q56"/>
  <c r="G723"/>
  <c r="J621"/>
  <c r="K531"/>
  <c r="S8"/>
  <c r="M679"/>
  <c r="T589"/>
  <c r="P134"/>
  <c r="O8"/>
  <c r="R631"/>
  <c r="P589"/>
  <c r="L134"/>
  <c r="K8"/>
  <c r="N631"/>
  <c r="L589"/>
  <c r="G166"/>
  <c r="J40"/>
  <c r="Q723"/>
  <c r="G621"/>
  <c r="L531"/>
  <c r="P8"/>
  <c r="S631"/>
  <c r="M589"/>
  <c r="R118"/>
  <c r="L8"/>
  <c r="O631"/>
  <c r="R573"/>
  <c r="N118"/>
  <c r="Q8"/>
  <c r="K631"/>
  <c r="N573"/>
  <c r="Q166"/>
  <c r="G40"/>
  <c r="J727"/>
  <c r="P268"/>
  <c r="Y247"/>
  <c r="U728"/>
  <c r="Y243"/>
  <c r="H706"/>
  <c r="U242"/>
  <c r="I497"/>
  <c r="I27"/>
  <c r="I178"/>
  <c r="L526"/>
  <c r="H711"/>
  <c r="U247"/>
  <c r="H654"/>
  <c r="U190"/>
  <c r="I445"/>
  <c r="U719"/>
  <c r="I126"/>
  <c r="N446"/>
  <c r="L304"/>
  <c r="K122"/>
  <c r="N741"/>
  <c r="J494"/>
  <c r="Q368"/>
  <c r="G186"/>
  <c r="J60"/>
  <c r="T558"/>
  <c r="S416"/>
  <c r="M250"/>
  <c r="T124"/>
  <c r="O558"/>
  <c r="R416"/>
  <c r="P250"/>
  <c r="O124"/>
  <c r="M715"/>
  <c r="N352"/>
  <c r="L186"/>
  <c r="K60"/>
  <c r="G558"/>
  <c r="J416"/>
  <c r="Q250"/>
  <c r="G124"/>
  <c r="M622"/>
  <c r="T480"/>
  <c r="S298"/>
  <c r="M188"/>
  <c r="P622"/>
  <c r="O480"/>
  <c r="R298"/>
  <c r="P188"/>
  <c r="S647"/>
  <c r="K416"/>
  <c r="N234"/>
  <c r="L124"/>
  <c r="Q622"/>
  <c r="G480"/>
  <c r="J298"/>
  <c r="Q188"/>
  <c r="S670"/>
  <c r="M544"/>
  <c r="T362"/>
  <c r="S236"/>
  <c r="R670"/>
  <c r="P544"/>
  <c r="O362"/>
  <c r="R236"/>
  <c r="Y183"/>
  <c r="I741"/>
  <c r="Y179"/>
  <c r="H690"/>
  <c r="U226"/>
  <c r="I481"/>
  <c r="I11"/>
  <c r="I162"/>
  <c r="N494"/>
  <c r="H695"/>
  <c r="U231"/>
  <c r="H638"/>
  <c r="U174"/>
  <c r="I429"/>
  <c r="U693"/>
  <c r="I110"/>
  <c r="K430"/>
  <c r="N272"/>
  <c r="L106"/>
  <c r="K725"/>
  <c r="G478"/>
  <c r="J336"/>
  <c r="Q170"/>
  <c r="G44"/>
  <c r="M542"/>
  <c r="T400"/>
  <c r="S218"/>
  <c r="M108"/>
  <c r="P542"/>
  <c r="O400"/>
  <c r="R218"/>
  <c r="P108"/>
  <c r="S683"/>
  <c r="K336"/>
  <c r="N154"/>
  <c r="L44"/>
  <c r="Q542"/>
  <c r="G400"/>
  <c r="J218"/>
  <c r="Q108"/>
  <c r="S590"/>
  <c r="M464"/>
  <c r="T282"/>
  <c r="S156"/>
  <c r="R590"/>
  <c r="P464"/>
  <c r="O282"/>
  <c r="R156"/>
  <c r="T747"/>
  <c r="L400"/>
  <c r="K218"/>
  <c r="N92"/>
  <c r="J590"/>
  <c r="Q464"/>
  <c r="G282"/>
  <c r="J156"/>
  <c r="T654"/>
  <c r="S512"/>
  <c r="M346"/>
  <c r="T220"/>
  <c r="O654"/>
  <c r="R512"/>
  <c r="P346"/>
  <c r="O220"/>
  <c r="Y119"/>
  <c r="I597"/>
  <c r="Y115"/>
  <c r="H674"/>
  <c r="U210"/>
  <c r="I465"/>
  <c r="U739"/>
  <c r="I146"/>
  <c r="K478"/>
  <c r="H679"/>
  <c r="U215"/>
  <c r="H622"/>
  <c r="U158"/>
  <c r="I413"/>
  <c r="U661"/>
  <c r="I94"/>
  <c r="L414"/>
  <c r="K256"/>
  <c r="N74"/>
  <c r="L709"/>
  <c r="Q462"/>
  <c r="G320"/>
  <c r="J138"/>
  <c r="Q28"/>
  <c r="S510"/>
  <c r="M384"/>
  <c r="T202"/>
  <c r="S76"/>
  <c r="R510"/>
  <c r="P384"/>
  <c r="O202"/>
  <c r="R76"/>
  <c r="T667"/>
  <c r="L320"/>
  <c r="K138"/>
  <c r="N12"/>
  <c r="J510"/>
  <c r="Q384"/>
  <c r="G202"/>
  <c r="J76"/>
  <c r="T574"/>
  <c r="S432"/>
  <c r="M266"/>
  <c r="T140"/>
  <c r="O574"/>
  <c r="R432"/>
  <c r="P266"/>
  <c r="O140"/>
  <c r="M731"/>
  <c r="N368"/>
  <c r="L202"/>
  <c r="K76"/>
  <c r="G574"/>
  <c r="J432"/>
  <c r="Q266"/>
  <c r="G140"/>
  <c r="M638"/>
  <c r="T496"/>
  <c r="S314"/>
  <c r="M204"/>
  <c r="P638"/>
  <c r="O496"/>
  <c r="R314"/>
  <c r="P204"/>
  <c r="S70"/>
  <c r="K432"/>
  <c r="N250"/>
  <c r="L140"/>
  <c r="Q638"/>
  <c r="G496"/>
  <c r="J314"/>
  <c r="Q204"/>
  <c r="S686"/>
  <c r="M560"/>
  <c r="T378"/>
  <c r="S252"/>
  <c r="R686"/>
  <c r="P560"/>
  <c r="O378"/>
  <c r="R252"/>
  <c r="T70"/>
  <c r="S673"/>
  <c r="M567"/>
  <c r="T509"/>
  <c r="P54"/>
  <c r="O673"/>
  <c r="R551"/>
  <c r="P509"/>
  <c r="L54"/>
  <c r="K673"/>
  <c r="N551"/>
  <c r="L509"/>
  <c r="G86"/>
  <c r="J705"/>
  <c r="Q599"/>
  <c r="G541"/>
  <c r="L451"/>
  <c r="T673"/>
  <c r="S551"/>
  <c r="M509"/>
  <c r="R38"/>
  <c r="P673"/>
  <c r="O551"/>
  <c r="R493"/>
  <c r="N38"/>
  <c r="L673"/>
  <c r="K551"/>
  <c r="N493"/>
  <c r="Q86"/>
  <c r="G705"/>
  <c r="J583"/>
  <c r="Q541"/>
  <c r="N435"/>
  <c r="M673"/>
  <c r="T551"/>
  <c r="S493"/>
  <c r="O38"/>
  <c r="R657"/>
  <c r="P551"/>
  <c r="O493"/>
  <c r="K38"/>
  <c r="N657"/>
  <c r="L551"/>
  <c r="K493"/>
  <c r="J70"/>
  <c r="Q705"/>
  <c r="G583"/>
  <c r="R172"/>
  <c r="H735"/>
  <c r="I469"/>
  <c r="H731"/>
  <c r="H642"/>
  <c r="U178"/>
  <c r="I433"/>
  <c r="U701"/>
  <c r="I114"/>
  <c r="N430"/>
  <c r="H647"/>
  <c r="U183"/>
  <c r="H590"/>
  <c r="U126"/>
  <c r="I381"/>
  <c r="I664"/>
  <c r="I62"/>
  <c r="K366"/>
  <c r="N208"/>
  <c r="L42"/>
  <c r="K661"/>
  <c r="G414"/>
  <c r="J272"/>
  <c r="Q106"/>
  <c r="G725"/>
  <c r="M478"/>
  <c r="T336"/>
  <c r="S154"/>
  <c r="M44"/>
  <c r="P478"/>
  <c r="O336"/>
  <c r="R154"/>
  <c r="P44"/>
  <c r="S619"/>
  <c r="K272"/>
  <c r="N90"/>
  <c r="L725"/>
  <c r="Q478"/>
  <c r="G336"/>
  <c r="J154"/>
  <c r="Q44"/>
  <c r="S526"/>
  <c r="M400"/>
  <c r="T218"/>
  <c r="S92"/>
  <c r="R526"/>
  <c r="P400"/>
  <c r="O218"/>
  <c r="R92"/>
  <c r="T683"/>
  <c r="L336"/>
  <c r="K154"/>
  <c r="N28"/>
  <c r="J526"/>
  <c r="Q400"/>
  <c r="G218"/>
  <c r="J92"/>
  <c r="T590"/>
  <c r="S448"/>
  <c r="M282"/>
  <c r="T156"/>
  <c r="O590"/>
  <c r="R448"/>
  <c r="P282"/>
  <c r="O156"/>
  <c r="H671"/>
  <c r="I405"/>
  <c r="H667"/>
  <c r="H626"/>
  <c r="U162"/>
  <c r="I417"/>
  <c r="U669"/>
  <c r="I98"/>
  <c r="K414"/>
  <c r="H631"/>
  <c r="U167"/>
  <c r="H574"/>
  <c r="U110"/>
  <c r="I365"/>
  <c r="I648"/>
  <c r="I46"/>
  <c r="L350"/>
  <c r="K192"/>
  <c r="N10"/>
  <c r="L645"/>
  <c r="Q398"/>
  <c r="G256"/>
  <c r="J74"/>
  <c r="Q709"/>
  <c r="S446"/>
  <c r="M320"/>
  <c r="T138"/>
  <c r="S12"/>
  <c r="R446"/>
  <c r="P320"/>
  <c r="O138"/>
  <c r="R12"/>
  <c r="T603"/>
  <c r="L256"/>
  <c r="K74"/>
  <c r="N693"/>
  <c r="J446"/>
  <c r="Q320"/>
  <c r="G138"/>
  <c r="J12"/>
  <c r="T510"/>
  <c r="S368"/>
  <c r="M202"/>
  <c r="T76"/>
  <c r="O510"/>
  <c r="R368"/>
  <c r="P202"/>
  <c r="O76"/>
  <c r="M667"/>
  <c r="N304"/>
  <c r="L138"/>
  <c r="K12"/>
  <c r="G510"/>
  <c r="J368"/>
  <c r="Q202"/>
  <c r="G76"/>
  <c r="M574"/>
  <c r="T432"/>
  <c r="S250"/>
  <c r="M140"/>
  <c r="P574"/>
  <c r="O432"/>
  <c r="R250"/>
  <c r="P140"/>
  <c r="H607"/>
  <c r="I341"/>
  <c r="H603"/>
  <c r="H610"/>
  <c r="U146"/>
  <c r="I401"/>
  <c r="I712"/>
  <c r="I82"/>
  <c r="L398"/>
  <c r="H615"/>
  <c r="U151"/>
  <c r="H558"/>
  <c r="U94"/>
  <c r="I349"/>
  <c r="I632"/>
  <c r="I30"/>
  <c r="N318"/>
  <c r="L176"/>
  <c r="K743"/>
  <c r="N613"/>
  <c r="J366"/>
  <c r="Q240"/>
  <c r="G58"/>
  <c r="J677"/>
  <c r="T430"/>
  <c r="S288"/>
  <c r="M122"/>
  <c r="T741"/>
  <c r="O430"/>
  <c r="R288"/>
  <c r="P122"/>
  <c r="O741"/>
  <c r="M587"/>
  <c r="N224"/>
  <c r="L58"/>
  <c r="K677"/>
  <c r="G430"/>
  <c r="J288"/>
  <c r="Q122"/>
  <c r="G741"/>
  <c r="M494"/>
  <c r="T352"/>
  <c r="S170"/>
  <c r="M60"/>
  <c r="P494"/>
  <c r="O352"/>
  <c r="R170"/>
  <c r="P60"/>
  <c r="S635"/>
  <c r="K288"/>
  <c r="N106"/>
  <c r="L741"/>
  <c r="Q494"/>
  <c r="G352"/>
  <c r="J170"/>
  <c r="Q60"/>
  <c r="S542"/>
  <c r="M416"/>
  <c r="T234"/>
  <c r="S108"/>
  <c r="R542"/>
  <c r="P416"/>
  <c r="O234"/>
  <c r="R108"/>
  <c r="T647"/>
  <c r="L352"/>
  <c r="K170"/>
  <c r="N44"/>
  <c r="J542"/>
  <c r="Q416"/>
  <c r="G234"/>
  <c r="J108"/>
  <c r="T606"/>
  <c r="S464"/>
  <c r="M298"/>
  <c r="T172"/>
  <c r="O606"/>
  <c r="R464"/>
  <c r="P298"/>
  <c r="O172"/>
  <c r="M647"/>
  <c r="T593"/>
  <c r="S471"/>
  <c r="M429"/>
  <c r="R731"/>
  <c r="P593"/>
  <c r="O471"/>
  <c r="R413"/>
  <c r="N731"/>
  <c r="L593"/>
  <c r="K471"/>
  <c r="N413"/>
  <c r="Q695"/>
  <c r="G625"/>
  <c r="J503"/>
  <c r="Q461"/>
  <c r="N355"/>
  <c r="M593"/>
  <c r="T471"/>
  <c r="S413"/>
  <c r="O731"/>
  <c r="R577"/>
  <c r="P471"/>
  <c r="O413"/>
  <c r="K731"/>
  <c r="N577"/>
  <c r="L471"/>
  <c r="K413"/>
  <c r="J647"/>
  <c r="Q625"/>
  <c r="G503"/>
  <c r="J445"/>
  <c r="K355"/>
  <c r="S577"/>
  <c r="M471"/>
  <c r="T413"/>
  <c r="P731"/>
  <c r="O577"/>
  <c r="R455"/>
  <c r="P413"/>
  <c r="L731"/>
  <c r="K577"/>
  <c r="N455"/>
  <c r="L413"/>
  <c r="G647"/>
  <c r="J609"/>
  <c r="Q503"/>
  <c r="G701"/>
  <c r="L611"/>
  <c r="S657"/>
  <c r="M551"/>
  <c r="T493"/>
  <c r="P38"/>
  <c r="O657"/>
  <c r="R535"/>
  <c r="P493"/>
  <c r="L38"/>
  <c r="K657"/>
  <c r="N535"/>
  <c r="L493"/>
  <c r="G70"/>
  <c r="J689"/>
  <c r="Q583"/>
  <c r="G525"/>
  <c r="L435"/>
  <c r="J707"/>
  <c r="R740"/>
  <c r="J595"/>
  <c r="R628"/>
  <c r="G467"/>
  <c r="O500"/>
  <c r="J115"/>
  <c r="S451"/>
  <c r="P675"/>
  <c r="N553"/>
  <c r="L447"/>
  <c r="K261"/>
  <c r="G14"/>
  <c r="J617"/>
  <c r="Q511"/>
  <c r="G325"/>
  <c r="M78"/>
  <c r="T681"/>
  <c r="S559"/>
  <c r="M389"/>
  <c r="P78"/>
  <c r="O681"/>
  <c r="R559"/>
  <c r="P389"/>
  <c r="S219"/>
  <c r="M65"/>
  <c r="T680"/>
  <c r="S626"/>
  <c r="O203"/>
  <c r="R49"/>
  <c r="P680"/>
  <c r="O626"/>
  <c r="K203"/>
  <c r="N49"/>
  <c r="L680"/>
  <c r="K626"/>
  <c r="J235"/>
  <c r="Q97"/>
  <c r="G712"/>
  <c r="J658"/>
  <c r="K564"/>
  <c r="S49"/>
  <c r="M680"/>
  <c r="T626"/>
  <c r="P203"/>
  <c r="O49"/>
  <c r="R664"/>
  <c r="P626"/>
  <c r="L203"/>
  <c r="K49"/>
  <c r="N664"/>
  <c r="L626"/>
  <c r="G235"/>
  <c r="J81"/>
  <c r="Q712"/>
  <c r="G658"/>
  <c r="L564"/>
  <c r="T49"/>
  <c r="S664"/>
  <c r="M626"/>
  <c r="R187"/>
  <c r="P49"/>
  <c r="O664"/>
  <c r="R610"/>
  <c r="N187"/>
  <c r="L49"/>
  <c r="K664"/>
  <c r="N610"/>
  <c r="Q235"/>
  <c r="G81"/>
  <c r="J696"/>
  <c r="Q658"/>
  <c r="N548"/>
  <c r="T614"/>
  <c r="S488"/>
  <c r="M450"/>
  <c r="T324"/>
  <c r="P614"/>
  <c r="O488"/>
  <c r="R434"/>
  <c r="P324"/>
  <c r="L614"/>
  <c r="K488"/>
  <c r="N434"/>
  <c r="L324"/>
  <c r="G646"/>
  <c r="J520"/>
  <c r="Q482"/>
  <c r="G356"/>
  <c r="G660"/>
  <c r="T259"/>
  <c r="R707"/>
  <c r="T147"/>
  <c r="R467"/>
  <c r="M19"/>
  <c r="O339"/>
  <c r="J691"/>
  <c r="R724"/>
  <c r="S715"/>
  <c r="K304"/>
  <c r="N122"/>
  <c r="L12"/>
  <c r="Q510"/>
  <c r="G368"/>
  <c r="J186"/>
  <c r="Q76"/>
  <c r="S558"/>
  <c r="M432"/>
  <c r="T250"/>
  <c r="S124"/>
  <c r="R558"/>
  <c r="P432"/>
  <c r="O250"/>
  <c r="R124"/>
  <c r="T715"/>
  <c r="S545"/>
  <c r="M439"/>
  <c r="T381"/>
  <c r="P699"/>
  <c r="O545"/>
  <c r="R423"/>
  <c r="P381"/>
  <c r="L699"/>
  <c r="K545"/>
  <c r="N423"/>
  <c r="L381"/>
  <c r="G731"/>
  <c r="J577"/>
  <c r="Q471"/>
  <c r="G413"/>
  <c r="L323"/>
  <c r="T545"/>
  <c r="S423"/>
  <c r="M381"/>
  <c r="R683"/>
  <c r="P545"/>
  <c r="O423"/>
  <c r="R365"/>
  <c r="N683"/>
  <c r="L545"/>
  <c r="K423"/>
  <c r="N365"/>
  <c r="Q731"/>
  <c r="G577"/>
  <c r="J455"/>
  <c r="Q413"/>
  <c r="N307"/>
  <c r="M545"/>
  <c r="T423"/>
  <c r="S365"/>
  <c r="O683"/>
  <c r="R529"/>
  <c r="P423"/>
  <c r="O365"/>
  <c r="K683"/>
  <c r="N529"/>
  <c r="L423"/>
  <c r="K365"/>
  <c r="J715"/>
  <c r="Q577"/>
  <c r="G455"/>
  <c r="J397"/>
  <c r="K307"/>
  <c r="M369"/>
  <c r="T247"/>
  <c r="S189"/>
  <c r="O507"/>
  <c r="R353"/>
  <c r="P247"/>
  <c r="O189"/>
  <c r="K507"/>
  <c r="N353"/>
  <c r="L247"/>
  <c r="K189"/>
  <c r="J539"/>
  <c r="Q401"/>
  <c r="G279"/>
  <c r="J221"/>
  <c r="K131"/>
  <c r="Q419"/>
  <c r="J436"/>
  <c r="Q307"/>
  <c r="M643"/>
  <c r="J163"/>
  <c r="S499"/>
  <c r="P691"/>
  <c r="M163"/>
  <c r="O483"/>
  <c r="M619"/>
  <c r="N192"/>
  <c r="L26"/>
  <c r="K645"/>
  <c r="G398"/>
  <c r="J256"/>
  <c r="Q90"/>
  <c r="G709"/>
  <c r="M462"/>
  <c r="J41"/>
  <c r="G490"/>
  <c r="T105"/>
  <c r="M554"/>
  <c r="O105"/>
  <c r="P554"/>
  <c r="M246"/>
  <c r="S50"/>
  <c r="R214"/>
  <c r="O50"/>
  <c r="N214"/>
  <c r="K50"/>
  <c r="Q262"/>
  <c r="Q87"/>
  <c r="G29"/>
  <c r="L676"/>
  <c r="T161"/>
  <c r="S39"/>
  <c r="M738"/>
  <c r="R299"/>
  <c r="P161"/>
  <c r="O39"/>
  <c r="R722"/>
  <c r="N299"/>
  <c r="L161"/>
  <c r="K39"/>
  <c r="N722"/>
  <c r="Q347"/>
  <c r="G193"/>
  <c r="J71"/>
  <c r="Q29"/>
  <c r="N660"/>
  <c r="M161"/>
  <c r="T39"/>
  <c r="S722"/>
  <c r="O299"/>
  <c r="R145"/>
  <c r="P39"/>
  <c r="O722"/>
  <c r="K299"/>
  <c r="N145"/>
  <c r="L39"/>
  <c r="K722"/>
  <c r="J331"/>
  <c r="Q193"/>
  <c r="G71"/>
  <c r="R405"/>
  <c r="T251"/>
  <c r="Y446"/>
  <c r="I662"/>
  <c r="H258"/>
  <c r="Y538"/>
  <c r="I49"/>
  <c r="I332"/>
  <c r="I603"/>
  <c r="I629"/>
  <c r="H263"/>
  <c r="Y543"/>
  <c r="H206"/>
  <c r="Y486"/>
  <c r="U741"/>
  <c r="I280"/>
  <c r="I551"/>
  <c r="I702"/>
  <c r="N441"/>
  <c r="L335"/>
  <c r="K149"/>
  <c r="N11"/>
  <c r="J505"/>
  <c r="Q399"/>
  <c r="G213"/>
  <c r="J75"/>
  <c r="T569"/>
  <c r="S447"/>
  <c r="M277"/>
  <c r="T139"/>
  <c r="O569"/>
  <c r="R447"/>
  <c r="P277"/>
  <c r="O139"/>
  <c r="K505"/>
  <c r="N383"/>
  <c r="L213"/>
  <c r="K75"/>
  <c r="G569"/>
  <c r="J447"/>
  <c r="Q277"/>
  <c r="S14"/>
  <c r="M633"/>
  <c r="T511"/>
  <c r="S325"/>
  <c r="R14"/>
  <c r="P633"/>
  <c r="O511"/>
  <c r="R325"/>
  <c r="G155"/>
  <c r="L569"/>
  <c r="K447"/>
  <c r="N261"/>
  <c r="J14"/>
  <c r="Q633"/>
  <c r="G511"/>
  <c r="J325"/>
  <c r="T78"/>
  <c r="S681"/>
  <c r="M575"/>
  <c r="T389"/>
  <c r="O78"/>
  <c r="R681"/>
  <c r="P575"/>
  <c r="O389"/>
  <c r="M235"/>
  <c r="Y382"/>
  <c r="I598"/>
  <c r="H242"/>
  <c r="Y522"/>
  <c r="I33"/>
  <c r="I316"/>
  <c r="I587"/>
  <c r="I738"/>
  <c r="H247"/>
  <c r="Y527"/>
  <c r="H190"/>
  <c r="Y470"/>
  <c r="U725"/>
  <c r="I264"/>
  <c r="I535"/>
  <c r="I686"/>
  <c r="K425"/>
  <c r="N303"/>
  <c r="L133"/>
  <c r="K748"/>
  <c r="G489"/>
  <c r="J367"/>
  <c r="Q197"/>
  <c r="G59"/>
  <c r="M553"/>
  <c r="T431"/>
  <c r="S245"/>
  <c r="M123"/>
  <c r="P553"/>
  <c r="O431"/>
  <c r="R245"/>
  <c r="P123"/>
  <c r="L489"/>
  <c r="K367"/>
  <c r="N181"/>
  <c r="L59"/>
  <c r="Q553"/>
  <c r="G431"/>
  <c r="J245"/>
  <c r="Q123"/>
  <c r="S601"/>
  <c r="M495"/>
  <c r="T309"/>
  <c r="S171"/>
  <c r="R601"/>
  <c r="P495"/>
  <c r="O309"/>
  <c r="R171"/>
  <c r="N537"/>
  <c r="L431"/>
  <c r="K245"/>
  <c r="N107"/>
  <c r="J601"/>
  <c r="Q495"/>
  <c r="G309"/>
  <c r="M62"/>
  <c r="T665"/>
  <c r="S543"/>
  <c r="M373"/>
  <c r="P62"/>
  <c r="O665"/>
  <c r="R543"/>
  <c r="P373"/>
  <c r="S203"/>
  <c r="Y318"/>
  <c r="I534"/>
  <c r="H226"/>
  <c r="Y506"/>
  <c r="I17"/>
  <c r="I300"/>
  <c r="I571"/>
  <c r="I722"/>
  <c r="H231"/>
  <c r="Y511"/>
  <c r="H174"/>
  <c r="Y454"/>
  <c r="U705"/>
  <c r="I248"/>
  <c r="I519"/>
  <c r="I670"/>
  <c r="L409"/>
  <c r="K287"/>
  <c r="N101"/>
  <c r="L732"/>
  <c r="Q473"/>
  <c r="G351"/>
  <c r="J165"/>
  <c r="Q43"/>
  <c r="S521"/>
  <c r="M415"/>
  <c r="T229"/>
  <c r="S91"/>
  <c r="R521"/>
  <c r="P415"/>
  <c r="O229"/>
  <c r="R91"/>
  <c r="N457"/>
  <c r="L351"/>
  <c r="K165"/>
  <c r="N27"/>
  <c r="J521"/>
  <c r="Q415"/>
  <c r="G229"/>
  <c r="J91"/>
  <c r="T585"/>
  <c r="S463"/>
  <c r="M293"/>
  <c r="T155"/>
  <c r="O585"/>
  <c r="R463"/>
  <c r="P293"/>
  <c r="O155"/>
  <c r="K521"/>
  <c r="N399"/>
  <c r="L229"/>
  <c r="K91"/>
  <c r="G585"/>
  <c r="J463"/>
  <c r="Q293"/>
  <c r="S30"/>
  <c r="M649"/>
  <c r="T527"/>
  <c r="S341"/>
  <c r="R30"/>
  <c r="P649"/>
  <c r="O527"/>
  <c r="R341"/>
  <c r="T187"/>
  <c r="L585"/>
  <c r="K463"/>
  <c r="N277"/>
  <c r="J30"/>
  <c r="Q649"/>
  <c r="G527"/>
  <c r="J341"/>
  <c r="T94"/>
  <c r="S697"/>
  <c r="M591"/>
  <c r="T405"/>
  <c r="O94"/>
  <c r="R697"/>
  <c r="P591"/>
  <c r="O405"/>
  <c r="M251"/>
  <c r="T81"/>
  <c r="S696"/>
  <c r="M658"/>
  <c r="R219"/>
  <c r="P81"/>
  <c r="O696"/>
  <c r="R642"/>
  <c r="N219"/>
  <c r="L81"/>
  <c r="K696"/>
  <c r="N642"/>
  <c r="Q267"/>
  <c r="G113"/>
  <c r="J728"/>
  <c r="Q690"/>
  <c r="N580"/>
  <c r="M81"/>
  <c r="T696"/>
  <c r="S642"/>
  <c r="O219"/>
  <c r="R65"/>
  <c r="P696"/>
  <c r="O642"/>
  <c r="K219"/>
  <c r="N65"/>
  <c r="L696"/>
  <c r="K642"/>
  <c r="J251"/>
  <c r="Q113"/>
  <c r="G728"/>
  <c r="J674"/>
  <c r="K580"/>
  <c r="S65"/>
  <c r="M696"/>
  <c r="T642"/>
  <c r="P219"/>
  <c r="O65"/>
  <c r="R680"/>
  <c r="P642"/>
  <c r="L219"/>
  <c r="K65"/>
  <c r="N680"/>
  <c r="L642"/>
  <c r="G251"/>
  <c r="J97"/>
  <c r="Q728"/>
  <c r="O325"/>
  <c r="J139"/>
  <c r="Y190"/>
  <c r="I406"/>
  <c r="H194"/>
  <c r="Y474"/>
  <c r="U729"/>
  <c r="I268"/>
  <c r="I539"/>
  <c r="I690"/>
  <c r="H199"/>
  <c r="Y479"/>
  <c r="H142"/>
  <c r="Y422"/>
  <c r="U702"/>
  <c r="I216"/>
  <c r="I487"/>
  <c r="I638"/>
  <c r="K361"/>
  <c r="N239"/>
  <c r="L69"/>
  <c r="K684"/>
  <c r="G425"/>
  <c r="J303"/>
  <c r="Q133"/>
  <c r="G748"/>
  <c r="M489"/>
  <c r="T367"/>
  <c r="S181"/>
  <c r="M59"/>
  <c r="P489"/>
  <c r="O367"/>
  <c r="R181"/>
  <c r="P59"/>
  <c r="L425"/>
  <c r="K303"/>
  <c r="N117"/>
  <c r="L748"/>
  <c r="Q489"/>
  <c r="G367"/>
  <c r="J181"/>
  <c r="Q59"/>
  <c r="S537"/>
  <c r="M431"/>
  <c r="T245"/>
  <c r="S107"/>
  <c r="R537"/>
  <c r="P431"/>
  <c r="O245"/>
  <c r="R107"/>
  <c r="N473"/>
  <c r="L367"/>
  <c r="K181"/>
  <c r="N43"/>
  <c r="J537"/>
  <c r="Q431"/>
  <c r="G245"/>
  <c r="J107"/>
  <c r="T601"/>
  <c r="S479"/>
  <c r="M309"/>
  <c r="T171"/>
  <c r="O601"/>
  <c r="R479"/>
  <c r="P309"/>
  <c r="O171"/>
  <c r="Y126"/>
  <c r="I342"/>
  <c r="H178"/>
  <c r="Y458"/>
  <c r="U713"/>
  <c r="I252"/>
  <c r="I523"/>
  <c r="I674"/>
  <c r="H183"/>
  <c r="Y463"/>
  <c r="H126"/>
  <c r="Y406"/>
  <c r="U686"/>
  <c r="I200"/>
  <c r="I471"/>
  <c r="I622"/>
  <c r="L345"/>
  <c r="K223"/>
  <c r="N37"/>
  <c r="L668"/>
  <c r="Q409"/>
  <c r="G287"/>
  <c r="J101"/>
  <c r="Q732"/>
  <c r="S457"/>
  <c r="M351"/>
  <c r="T165"/>
  <c r="S27"/>
  <c r="R457"/>
  <c r="P351"/>
  <c r="O165"/>
  <c r="R27"/>
  <c r="N393"/>
  <c r="L287"/>
  <c r="K101"/>
  <c r="N716"/>
  <c r="J457"/>
  <c r="Q351"/>
  <c r="G165"/>
  <c r="J27"/>
  <c r="T521"/>
  <c r="S399"/>
  <c r="M229"/>
  <c r="T91"/>
  <c r="O521"/>
  <c r="R399"/>
  <c r="P229"/>
  <c r="O91"/>
  <c r="K457"/>
  <c r="N335"/>
  <c r="L165"/>
  <c r="K27"/>
  <c r="G521"/>
  <c r="J399"/>
  <c r="Q229"/>
  <c r="G91"/>
  <c r="M585"/>
  <c r="T463"/>
  <c r="S277"/>
  <c r="M155"/>
  <c r="P585"/>
  <c r="O463"/>
  <c r="R277"/>
  <c r="P155"/>
  <c r="Y62"/>
  <c r="I278"/>
  <c r="H162"/>
  <c r="Y442"/>
  <c r="U681"/>
  <c r="I236"/>
  <c r="I507"/>
  <c r="I658"/>
  <c r="H167"/>
  <c r="Y447"/>
  <c r="H110"/>
  <c r="Y390"/>
  <c r="U670"/>
  <c r="I184"/>
  <c r="I455"/>
  <c r="I606"/>
  <c r="N313"/>
  <c r="L207"/>
  <c r="K21"/>
  <c r="N636"/>
  <c r="J377"/>
  <c r="Q271"/>
  <c r="G85"/>
  <c r="J700"/>
  <c r="T441"/>
  <c r="S319"/>
  <c r="M149"/>
  <c r="T11"/>
  <c r="O441"/>
  <c r="R319"/>
  <c r="P149"/>
  <c r="O11"/>
  <c r="K377"/>
  <c r="N255"/>
  <c r="L85"/>
  <c r="K700"/>
  <c r="G441"/>
  <c r="J319"/>
  <c r="Q149"/>
  <c r="G11"/>
  <c r="M505"/>
  <c r="T383"/>
  <c r="S197"/>
  <c r="M75"/>
  <c r="P505"/>
  <c r="O383"/>
  <c r="R197"/>
  <c r="P75"/>
  <c r="L441"/>
  <c r="K319"/>
  <c r="N133"/>
  <c r="L11"/>
  <c r="Q505"/>
  <c r="G383"/>
  <c r="J197"/>
  <c r="Q75"/>
  <c r="S553"/>
  <c r="M447"/>
  <c r="T261"/>
  <c r="S123"/>
  <c r="R553"/>
  <c r="P447"/>
  <c r="O261"/>
  <c r="R123"/>
  <c r="N489"/>
  <c r="L383"/>
  <c r="K197"/>
  <c r="N59"/>
  <c r="J553"/>
  <c r="Q447"/>
  <c r="G261"/>
  <c r="M14"/>
  <c r="T617"/>
  <c r="S495"/>
  <c r="M325"/>
  <c r="P14"/>
  <c r="O617"/>
  <c r="R495"/>
  <c r="P325"/>
  <c r="Q139"/>
  <c r="M742"/>
  <c r="T616"/>
  <c r="S562"/>
  <c r="M452"/>
  <c r="R726"/>
  <c r="P616"/>
  <c r="O562"/>
  <c r="R436"/>
  <c r="N726"/>
  <c r="L616"/>
  <c r="K562"/>
  <c r="L171"/>
  <c r="Q33"/>
  <c r="G648"/>
  <c r="J594"/>
  <c r="K500"/>
  <c r="S726"/>
  <c r="M616"/>
  <c r="T562"/>
  <c r="S436"/>
  <c r="O726"/>
  <c r="R600"/>
  <c r="P562"/>
  <c r="O436"/>
  <c r="K726"/>
  <c r="N600"/>
  <c r="L562"/>
  <c r="K155"/>
  <c r="J17"/>
  <c r="Q648"/>
  <c r="G594"/>
  <c r="L500"/>
  <c r="T726"/>
  <c r="S600"/>
  <c r="M562"/>
  <c r="T436"/>
  <c r="P726"/>
  <c r="O600"/>
  <c r="R546"/>
  <c r="P436"/>
  <c r="L726"/>
  <c r="K600"/>
  <c r="N546"/>
  <c r="N139"/>
  <c r="G17"/>
  <c r="J632"/>
  <c r="P245"/>
  <c r="O107"/>
  <c r="H678"/>
  <c r="I150"/>
  <c r="H130"/>
  <c r="Y410"/>
  <c r="U690"/>
  <c r="I204"/>
  <c r="I475"/>
  <c r="I626"/>
  <c r="H135"/>
  <c r="Y415"/>
  <c r="U695"/>
  <c r="Y358"/>
  <c r="U638"/>
  <c r="I152"/>
  <c r="I423"/>
  <c r="I574"/>
  <c r="L281"/>
  <c r="K159"/>
  <c r="N714"/>
  <c r="L604"/>
  <c r="Q345"/>
  <c r="G223"/>
  <c r="J37"/>
  <c r="Q668"/>
  <c r="S393"/>
  <c r="M287"/>
  <c r="T101"/>
  <c r="S716"/>
  <c r="R393"/>
  <c r="P287"/>
  <c r="O101"/>
  <c r="R716"/>
  <c r="N329"/>
  <c r="L223"/>
  <c r="K37"/>
  <c r="N652"/>
  <c r="J393"/>
  <c r="Q287"/>
  <c r="G101"/>
  <c r="J716"/>
  <c r="T457"/>
  <c r="S335"/>
  <c r="M165"/>
  <c r="T27"/>
  <c r="O457"/>
  <c r="R335"/>
  <c r="P165"/>
  <c r="O27"/>
  <c r="K393"/>
  <c r="N271"/>
  <c r="L101"/>
  <c r="K716"/>
  <c r="G457"/>
  <c r="J335"/>
  <c r="Q165"/>
  <c r="G27"/>
  <c r="M521"/>
  <c r="T399"/>
  <c r="S213"/>
  <c r="M91"/>
  <c r="P521"/>
  <c r="O399"/>
  <c r="R213"/>
  <c r="P91"/>
  <c r="H614"/>
  <c r="I86"/>
  <c r="H114"/>
  <c r="Y394"/>
  <c r="U674"/>
  <c r="I188"/>
  <c r="I459"/>
  <c r="I610"/>
  <c r="H119"/>
  <c r="Y399"/>
  <c r="U679"/>
  <c r="Y342"/>
  <c r="U622"/>
  <c r="I136"/>
  <c r="I407"/>
  <c r="I558"/>
  <c r="N249"/>
  <c r="L143"/>
  <c r="K698"/>
  <c r="N572"/>
  <c r="J313"/>
  <c r="Q207"/>
  <c r="G21"/>
  <c r="J636"/>
  <c r="T377"/>
  <c r="S255"/>
  <c r="M85"/>
  <c r="T700"/>
  <c r="O377"/>
  <c r="R255"/>
  <c r="P85"/>
  <c r="O700"/>
  <c r="K313"/>
  <c r="N191"/>
  <c r="L21"/>
  <c r="K636"/>
  <c r="G377"/>
  <c r="J255"/>
  <c r="Q85"/>
  <c r="G700"/>
  <c r="M441"/>
  <c r="T319"/>
  <c r="S133"/>
  <c r="M11"/>
  <c r="P441"/>
  <c r="O319"/>
  <c r="R133"/>
  <c r="P11"/>
  <c r="L377"/>
  <c r="K255"/>
  <c r="N69"/>
  <c r="L700"/>
  <c r="Q441"/>
  <c r="G319"/>
  <c r="J133"/>
  <c r="Q11"/>
  <c r="S489"/>
  <c r="M383"/>
  <c r="T197"/>
  <c r="S59"/>
  <c r="R489"/>
  <c r="P383"/>
  <c r="O197"/>
  <c r="R59"/>
  <c r="H550"/>
  <c r="I22"/>
  <c r="AH8" s="1"/>
  <c r="H93"/>
  <c r="Y378"/>
  <c r="U658"/>
  <c r="I172"/>
  <c r="I443"/>
  <c r="I594"/>
  <c r="H102"/>
  <c r="Y383"/>
  <c r="U663"/>
  <c r="Y326"/>
  <c r="U606"/>
  <c r="I120"/>
  <c r="I391"/>
  <c r="I542"/>
  <c r="K233"/>
  <c r="N111"/>
  <c r="L682"/>
  <c r="K556"/>
  <c r="G297"/>
  <c r="J175"/>
  <c r="Q746"/>
  <c r="G620"/>
  <c r="M361"/>
  <c r="T239"/>
  <c r="S53"/>
  <c r="M684"/>
  <c r="P361"/>
  <c r="O239"/>
  <c r="R53"/>
  <c r="P684"/>
  <c r="L297"/>
  <c r="K175"/>
  <c r="N730"/>
  <c r="L620"/>
  <c r="Q361"/>
  <c r="G239"/>
  <c r="J53"/>
  <c r="Q684"/>
  <c r="S409"/>
  <c r="M303"/>
  <c r="T117"/>
  <c r="S732"/>
  <c r="R409"/>
  <c r="P303"/>
  <c r="O117"/>
  <c r="R732"/>
  <c r="N345"/>
  <c r="L239"/>
  <c r="K53"/>
  <c r="N668"/>
  <c r="J409"/>
  <c r="Q303"/>
  <c r="G117"/>
  <c r="J732"/>
  <c r="T473"/>
  <c r="S351"/>
  <c r="M181"/>
  <c r="T43"/>
  <c r="O473"/>
  <c r="R351"/>
  <c r="P181"/>
  <c r="O43"/>
  <c r="K409"/>
  <c r="N287"/>
  <c r="L117"/>
  <c r="K732"/>
  <c r="G473"/>
  <c r="J351"/>
  <c r="Q181"/>
  <c r="G43"/>
  <c r="M537"/>
  <c r="T415"/>
  <c r="S229"/>
  <c r="M107"/>
  <c r="P537"/>
  <c r="O415"/>
  <c r="R229"/>
  <c r="P107"/>
  <c r="S646"/>
  <c r="M536"/>
  <c r="T482"/>
  <c r="S356"/>
  <c r="O646"/>
  <c r="R520"/>
  <c r="P482"/>
  <c r="O356"/>
  <c r="K646"/>
  <c r="N520"/>
  <c r="L482"/>
  <c r="K356"/>
  <c r="J678"/>
  <c r="Q568"/>
  <c r="G514"/>
  <c r="J388"/>
  <c r="T646"/>
  <c r="S520"/>
  <c r="M482"/>
  <c r="T356"/>
  <c r="P646"/>
  <c r="O520"/>
  <c r="R466"/>
  <c r="P356"/>
  <c r="L646"/>
  <c r="K520"/>
  <c r="N466"/>
  <c r="L356"/>
  <c r="G678"/>
  <c r="J552"/>
  <c r="Q514"/>
  <c r="G388"/>
  <c r="M646"/>
  <c r="T520"/>
  <c r="S466"/>
  <c r="M356"/>
  <c r="R630"/>
  <c r="P520"/>
  <c r="O466"/>
  <c r="R340"/>
  <c r="N630"/>
  <c r="L520"/>
  <c r="K466"/>
  <c r="N340"/>
  <c r="Q678"/>
  <c r="G552"/>
  <c r="J13"/>
  <c r="K660"/>
  <c r="M726"/>
  <c r="T600"/>
  <c r="S546"/>
  <c r="M436"/>
  <c r="R710"/>
  <c r="P600"/>
  <c r="O546"/>
  <c r="R420"/>
  <c r="N710"/>
  <c r="L600"/>
  <c r="K546"/>
  <c r="L139"/>
  <c r="Q17"/>
  <c r="G632"/>
  <c r="J578"/>
  <c r="K484"/>
  <c r="Q35"/>
  <c r="M371"/>
  <c r="J644"/>
  <c r="M259"/>
  <c r="O579"/>
  <c r="S115"/>
  <c r="P451"/>
  <c r="M516"/>
  <c r="O99"/>
  <c r="S134"/>
  <c r="K496"/>
  <c r="N314"/>
  <c r="L204"/>
  <c r="Q702"/>
  <c r="G560"/>
  <c r="J378"/>
  <c r="Q268"/>
  <c r="S750"/>
  <c r="M624"/>
  <c r="T442"/>
  <c r="S316"/>
  <c r="R750"/>
  <c r="P624"/>
  <c r="O442"/>
  <c r="R316"/>
  <c r="T134"/>
  <c r="S737"/>
  <c r="M631"/>
  <c r="T573"/>
  <c r="P118"/>
  <c r="O737"/>
  <c r="R615"/>
  <c r="P573"/>
  <c r="L118"/>
  <c r="K737"/>
  <c r="N615"/>
  <c r="L573"/>
  <c r="G150"/>
  <c r="J24"/>
  <c r="Q727"/>
  <c r="G605"/>
  <c r="L515"/>
  <c r="T737"/>
  <c r="S615"/>
  <c r="M573"/>
  <c r="R102"/>
  <c r="P737"/>
  <c r="O615"/>
  <c r="R557"/>
  <c r="N102"/>
  <c r="L737"/>
  <c r="K615"/>
  <c r="N557"/>
  <c r="Q150"/>
  <c r="G24"/>
  <c r="J679"/>
  <c r="Q605"/>
  <c r="N499"/>
  <c r="M737"/>
  <c r="T615"/>
  <c r="S557"/>
  <c r="O102"/>
  <c r="R721"/>
  <c r="P615"/>
  <c r="O557"/>
  <c r="K102"/>
  <c r="N721"/>
  <c r="L615"/>
  <c r="K557"/>
  <c r="J134"/>
  <c r="Q24"/>
  <c r="G679"/>
  <c r="J589"/>
  <c r="K499"/>
  <c r="M561"/>
  <c r="T439"/>
  <c r="S381"/>
  <c r="O699"/>
  <c r="R545"/>
  <c r="P439"/>
  <c r="O381"/>
  <c r="K699"/>
  <c r="N545"/>
  <c r="L439"/>
  <c r="K381"/>
  <c r="J731"/>
  <c r="Q593"/>
  <c r="G471"/>
  <c r="J413"/>
  <c r="K323"/>
  <c r="Q611"/>
  <c r="P644"/>
  <c r="Q499"/>
  <c r="P532"/>
  <c r="J355"/>
  <c r="S691"/>
  <c r="Q19"/>
  <c r="M355"/>
  <c r="O675"/>
  <c r="N361"/>
  <c r="L255"/>
  <c r="K69"/>
  <c r="N684"/>
  <c r="J425"/>
  <c r="Q319"/>
  <c r="G133"/>
  <c r="J748"/>
  <c r="T489"/>
  <c r="S367"/>
  <c r="M197"/>
  <c r="T59"/>
  <c r="O489"/>
  <c r="R367"/>
  <c r="P197"/>
  <c r="O59"/>
  <c r="M614"/>
  <c r="T488"/>
  <c r="S434"/>
  <c r="M324"/>
  <c r="R598"/>
  <c r="P488"/>
  <c r="O434"/>
  <c r="R308"/>
  <c r="N598"/>
  <c r="L488"/>
  <c r="K434"/>
  <c r="N308"/>
  <c r="Q646"/>
  <c r="G520"/>
  <c r="J466"/>
  <c r="Q356"/>
  <c r="S598"/>
  <c r="M488"/>
  <c r="T434"/>
  <c r="S308"/>
  <c r="O598"/>
  <c r="R472"/>
  <c r="P434"/>
  <c r="O308"/>
  <c r="K598"/>
  <c r="N472"/>
  <c r="L434"/>
  <c r="K308"/>
  <c r="J630"/>
  <c r="Q520"/>
  <c r="G466"/>
  <c r="J340"/>
  <c r="T598"/>
  <c r="S472"/>
  <c r="M434"/>
  <c r="T308"/>
  <c r="P598"/>
  <c r="O472"/>
  <c r="R418"/>
  <c r="P308"/>
  <c r="L598"/>
  <c r="K472"/>
  <c r="N418"/>
  <c r="L308"/>
  <c r="G630"/>
  <c r="J504"/>
  <c r="Q466"/>
  <c r="G340"/>
  <c r="T422"/>
  <c r="S296"/>
  <c r="M258"/>
  <c r="T132"/>
  <c r="P422"/>
  <c r="O296"/>
  <c r="R242"/>
  <c r="P132"/>
  <c r="L422"/>
  <c r="K296"/>
  <c r="N242"/>
  <c r="L132"/>
  <c r="G454"/>
  <c r="J328"/>
  <c r="Q290"/>
  <c r="G164"/>
  <c r="J516"/>
  <c r="T67"/>
  <c r="R387"/>
  <c r="T692"/>
  <c r="R275"/>
  <c r="M564"/>
  <c r="O147"/>
  <c r="J499"/>
  <c r="R532"/>
  <c r="AX9"/>
  <c r="L265"/>
  <c r="K143"/>
  <c r="N698"/>
  <c r="Q329"/>
  <c r="J21"/>
  <c r="S377"/>
  <c r="M271"/>
  <c r="T85"/>
  <c r="S700"/>
  <c r="R377"/>
  <c r="P271"/>
  <c r="O85"/>
  <c r="R700"/>
  <c r="T502"/>
  <c r="S376"/>
  <c r="M338"/>
  <c r="T212"/>
  <c r="P502"/>
  <c r="O376"/>
  <c r="R322"/>
  <c r="P212"/>
  <c r="L502"/>
  <c r="K376"/>
  <c r="N322"/>
  <c r="L212"/>
  <c r="G534"/>
  <c r="J408"/>
  <c r="Q370"/>
  <c r="G244"/>
  <c r="M502"/>
  <c r="T376"/>
  <c r="S322"/>
  <c r="M212"/>
  <c r="R486"/>
  <c r="P376"/>
  <c r="O322"/>
  <c r="R196"/>
  <c r="N486"/>
  <c r="L376"/>
  <c r="K322"/>
  <c r="N196"/>
  <c r="Q534"/>
  <c r="G408"/>
  <c r="J354"/>
  <c r="Q244"/>
  <c r="S486"/>
  <c r="M376"/>
  <c r="T322"/>
  <c r="S196"/>
  <c r="O486"/>
  <c r="R360"/>
  <c r="P322"/>
  <c r="O196"/>
  <c r="K486"/>
  <c r="N360"/>
  <c r="L322"/>
  <c r="K196"/>
  <c r="J518"/>
  <c r="Q408"/>
  <c r="G354"/>
  <c r="J228"/>
  <c r="Q596"/>
  <c r="M200"/>
  <c r="T146"/>
  <c r="S20"/>
  <c r="O310"/>
  <c r="R184"/>
  <c r="P146"/>
  <c r="O20"/>
  <c r="K310"/>
  <c r="N184"/>
  <c r="L146"/>
  <c r="K20"/>
  <c r="J342"/>
  <c r="Q232"/>
  <c r="G178"/>
  <c r="J52"/>
  <c r="K707"/>
  <c r="S692"/>
  <c r="P291"/>
  <c r="S580"/>
  <c r="P179"/>
  <c r="N436"/>
  <c r="R35"/>
  <c r="Q403"/>
  <c r="O35"/>
  <c r="AY8"/>
  <c r="T708"/>
  <c r="S643"/>
  <c r="AT10"/>
  <c r="G212"/>
  <c r="J564"/>
  <c r="S168"/>
  <c r="M130"/>
  <c r="T749"/>
  <c r="P294"/>
  <c r="O168"/>
  <c r="R114"/>
  <c r="P749"/>
  <c r="L294"/>
  <c r="K168"/>
  <c r="N114"/>
  <c r="L749"/>
  <c r="G326"/>
  <c r="J200"/>
  <c r="Q162"/>
  <c r="G36"/>
  <c r="L691"/>
  <c r="T676"/>
  <c r="R259"/>
  <c r="T564"/>
  <c r="R147"/>
  <c r="G739"/>
  <c r="O19"/>
  <c r="J371"/>
  <c r="S707"/>
  <c r="M491"/>
  <c r="N64"/>
  <c r="L703"/>
  <c r="K517"/>
  <c r="G270"/>
  <c r="J128"/>
  <c r="Q663"/>
  <c r="G581"/>
  <c r="M334"/>
  <c r="T192"/>
  <c r="S10"/>
  <c r="M645"/>
  <c r="P334"/>
  <c r="O192"/>
  <c r="R10"/>
  <c r="P645"/>
  <c r="S475"/>
  <c r="M321"/>
  <c r="T199"/>
  <c r="S141"/>
  <c r="O459"/>
  <c r="R305"/>
  <c r="P199"/>
  <c r="O141"/>
  <c r="K459"/>
  <c r="N305"/>
  <c r="L199"/>
  <c r="K141"/>
  <c r="J491"/>
  <c r="Q353"/>
  <c r="G231"/>
  <c r="J173"/>
  <c r="K83"/>
  <c r="S305"/>
  <c r="M199"/>
  <c r="T141"/>
  <c r="P459"/>
  <c r="O305"/>
  <c r="R183"/>
  <c r="P141"/>
  <c r="L459"/>
  <c r="K305"/>
  <c r="N183"/>
  <c r="L141"/>
  <c r="G491"/>
  <c r="J337"/>
  <c r="Q231"/>
  <c r="G173"/>
  <c r="L83"/>
  <c r="T305"/>
  <c r="S183"/>
  <c r="M141"/>
  <c r="R443"/>
  <c r="P305"/>
  <c r="O183"/>
  <c r="R125"/>
  <c r="N443"/>
  <c r="L305"/>
  <c r="K183"/>
  <c r="N125"/>
  <c r="Q491"/>
  <c r="G337"/>
  <c r="J215"/>
  <c r="Q173"/>
  <c r="N67"/>
  <c r="T129"/>
  <c r="S744"/>
  <c r="M706"/>
  <c r="R267"/>
  <c r="P129"/>
  <c r="O744"/>
  <c r="R690"/>
  <c r="N267"/>
  <c r="L129"/>
  <c r="K744"/>
  <c r="N690"/>
  <c r="Q315"/>
  <c r="G161"/>
  <c r="J39"/>
  <c r="Q738"/>
  <c r="N628"/>
  <c r="G179"/>
  <c r="T515"/>
  <c r="G67"/>
  <c r="T403"/>
  <c r="Q676"/>
  <c r="M275"/>
  <c r="O595"/>
  <c r="T660"/>
  <c r="R243"/>
  <c r="S198"/>
  <c r="K560"/>
  <c r="N378"/>
  <c r="L268"/>
  <c r="Q9"/>
  <c r="G624"/>
  <c r="J442"/>
  <c r="Q332"/>
  <c r="S57"/>
  <c r="M688"/>
  <c r="T506"/>
  <c r="S380"/>
  <c r="R57"/>
  <c r="P688"/>
  <c r="O506"/>
  <c r="R380"/>
  <c r="T198"/>
  <c r="S56"/>
  <c r="M18"/>
  <c r="T637"/>
  <c r="P182"/>
  <c r="O56"/>
  <c r="R723"/>
  <c r="P637"/>
  <c r="L182"/>
  <c r="K56"/>
  <c r="N723"/>
  <c r="L637"/>
  <c r="G214"/>
  <c r="J88"/>
  <c r="Q50"/>
  <c r="G669"/>
  <c r="L579"/>
  <c r="T56"/>
  <c r="S723"/>
  <c r="M637"/>
  <c r="R166"/>
  <c r="P56"/>
  <c r="O723"/>
  <c r="R621"/>
  <c r="N166"/>
  <c r="L56"/>
  <c r="K723"/>
  <c r="N621"/>
  <c r="Q214"/>
  <c r="G88"/>
  <c r="J34"/>
  <c r="Q669"/>
  <c r="N563"/>
  <c r="M56"/>
  <c r="T723"/>
  <c r="S621"/>
  <c r="O166"/>
  <c r="R40"/>
  <c r="O728"/>
  <c r="P723"/>
  <c r="R674"/>
  <c r="O621"/>
  <c r="N251"/>
  <c r="K166"/>
  <c r="L113"/>
  <c r="N40"/>
  <c r="K728"/>
  <c r="L723"/>
  <c r="N674"/>
  <c r="K621"/>
  <c r="Q299"/>
  <c r="J198"/>
  <c r="G145"/>
  <c r="Q88"/>
  <c r="J23"/>
  <c r="G34"/>
  <c r="Q722"/>
  <c r="J653"/>
  <c r="N612"/>
  <c r="K563"/>
  <c r="T678"/>
  <c r="M625"/>
  <c r="S552"/>
  <c r="T503"/>
  <c r="M514"/>
  <c r="S445"/>
  <c r="T388"/>
  <c r="O647"/>
  <c r="P678"/>
  <c r="R609"/>
  <c r="O552"/>
  <c r="P503"/>
  <c r="R498"/>
  <c r="O445"/>
  <c r="P388"/>
  <c r="K647"/>
  <c r="L678"/>
  <c r="N609"/>
  <c r="K552"/>
  <c r="L503"/>
  <c r="N498"/>
  <c r="K445"/>
  <c r="L388"/>
  <c r="J22"/>
  <c r="G710"/>
  <c r="Q657"/>
  <c r="J584"/>
  <c r="G535"/>
  <c r="Q546"/>
  <c r="J477"/>
  <c r="N420"/>
  <c r="K387"/>
  <c r="G724"/>
  <c r="Q675"/>
  <c r="T323"/>
  <c r="P708"/>
  <c r="Q580"/>
  <c r="Q563"/>
  <c r="T211"/>
  <c r="P596"/>
  <c r="R531"/>
  <c r="J419"/>
  <c r="M83"/>
  <c r="R452"/>
  <c r="O403"/>
  <c r="Q83"/>
  <c r="T468"/>
  <c r="M419"/>
  <c r="R51"/>
  <c r="P547"/>
  <c r="AU9"/>
  <c r="M102"/>
  <c r="L521"/>
  <c r="N448"/>
  <c r="K399"/>
  <c r="L282"/>
  <c r="N213"/>
  <c r="K156"/>
  <c r="L91"/>
  <c r="G654"/>
  <c r="Q585"/>
  <c r="J512"/>
  <c r="G463"/>
  <c r="Q346"/>
  <c r="J277"/>
  <c r="G220"/>
  <c r="T30"/>
  <c r="M718"/>
  <c r="S633"/>
  <c r="T576"/>
  <c r="M527"/>
  <c r="S394"/>
  <c r="T341"/>
  <c r="M284"/>
  <c r="O30"/>
  <c r="P718"/>
  <c r="R633"/>
  <c r="O576"/>
  <c r="P527"/>
  <c r="R394"/>
  <c r="O341"/>
  <c r="P284"/>
  <c r="J171"/>
  <c r="S86"/>
  <c r="T17"/>
  <c r="M705"/>
  <c r="S632"/>
  <c r="T583"/>
  <c r="M594"/>
  <c r="S525"/>
  <c r="K139"/>
  <c r="O70"/>
  <c r="P17"/>
  <c r="R689"/>
  <c r="O632"/>
  <c r="P583"/>
  <c r="R578"/>
  <c r="O525"/>
  <c r="G139"/>
  <c r="K70"/>
  <c r="L17"/>
  <c r="N689"/>
  <c r="K632"/>
  <c r="L583"/>
  <c r="N578"/>
  <c r="K525"/>
  <c r="Q203"/>
  <c r="J102"/>
  <c r="G49"/>
  <c r="Q737"/>
  <c r="J664"/>
  <c r="G615"/>
  <c r="Q626"/>
  <c r="J557"/>
  <c r="N516"/>
  <c r="K467"/>
  <c r="M17"/>
  <c r="S689"/>
  <c r="T632"/>
  <c r="M583"/>
  <c r="S578"/>
  <c r="T525"/>
  <c r="N123"/>
  <c r="P70"/>
  <c r="R742"/>
  <c r="O689"/>
  <c r="P632"/>
  <c r="R567"/>
  <c r="O578"/>
  <c r="P525"/>
  <c r="J123"/>
  <c r="L70"/>
  <c r="N742"/>
  <c r="K689"/>
  <c r="L632"/>
  <c r="N567"/>
  <c r="K578"/>
  <c r="L525"/>
  <c r="J187"/>
  <c r="G102"/>
  <c r="Q49"/>
  <c r="J721"/>
  <c r="G664"/>
  <c r="Q615"/>
  <c r="J610"/>
  <c r="G557"/>
  <c r="K516"/>
  <c r="L467"/>
  <c r="S742"/>
  <c r="T689"/>
  <c r="M632"/>
  <c r="S567"/>
  <c r="T578"/>
  <c r="M525"/>
  <c r="S452"/>
  <c r="R54"/>
  <c r="O742"/>
  <c r="P689"/>
  <c r="R616"/>
  <c r="O567"/>
  <c r="P578"/>
  <c r="R509"/>
  <c r="O452"/>
  <c r="N54"/>
  <c r="K742"/>
  <c r="L689"/>
  <c r="N616"/>
  <c r="K567"/>
  <c r="L578"/>
  <c r="N509"/>
  <c r="G187"/>
  <c r="Q102"/>
  <c r="J33"/>
  <c r="G721"/>
  <c r="Q664"/>
  <c r="J599"/>
  <c r="G610"/>
  <c r="Q557"/>
  <c r="L516"/>
  <c r="N451"/>
  <c r="S566"/>
  <c r="T513"/>
  <c r="M456"/>
  <c r="S391"/>
  <c r="T402"/>
  <c r="M349"/>
  <c r="S276"/>
  <c r="R651"/>
  <c r="O566"/>
  <c r="P513"/>
  <c r="R440"/>
  <c r="O391"/>
  <c r="P402"/>
  <c r="R333"/>
  <c r="O276"/>
  <c r="N651"/>
  <c r="K566"/>
  <c r="L513"/>
  <c r="N440"/>
  <c r="K391"/>
  <c r="L402"/>
  <c r="N333"/>
  <c r="K276"/>
  <c r="Q699"/>
  <c r="J598"/>
  <c r="G545"/>
  <c r="Q488"/>
  <c r="J423"/>
  <c r="G434"/>
  <c r="Q381"/>
  <c r="J308"/>
  <c r="N275"/>
  <c r="G580"/>
  <c r="G563"/>
  <c r="S211"/>
  <c r="O596"/>
  <c r="R579"/>
  <c r="G451"/>
  <c r="S99"/>
  <c r="O484"/>
  <c r="Q323"/>
  <c r="R291"/>
  <c r="P692"/>
  <c r="M227"/>
  <c r="AU10"/>
  <c r="G189"/>
  <c r="Q132"/>
  <c r="L99"/>
  <c r="G484"/>
  <c r="S145"/>
  <c r="T88"/>
  <c r="M39"/>
  <c r="S34"/>
  <c r="T722"/>
  <c r="M669"/>
  <c r="P299"/>
  <c r="R198"/>
  <c r="O145"/>
  <c r="P88"/>
  <c r="R23"/>
  <c r="O34"/>
  <c r="P722"/>
  <c r="R653"/>
  <c r="L299"/>
  <c r="N198"/>
  <c r="K145"/>
  <c r="L88"/>
  <c r="N23"/>
  <c r="K34"/>
  <c r="L722"/>
  <c r="N653"/>
  <c r="G331"/>
  <c r="Q246"/>
  <c r="J177"/>
  <c r="G120"/>
  <c r="Q71"/>
  <c r="J66"/>
  <c r="G13"/>
  <c r="Q701"/>
  <c r="L660"/>
  <c r="N595"/>
  <c r="J195"/>
  <c r="M596"/>
  <c r="S531"/>
  <c r="O179"/>
  <c r="J83"/>
  <c r="M484"/>
  <c r="S419"/>
  <c r="O67"/>
  <c r="G692"/>
  <c r="Q643"/>
  <c r="T291"/>
  <c r="P676"/>
  <c r="R611"/>
  <c r="G291"/>
  <c r="S676"/>
  <c r="T627"/>
  <c r="P275"/>
  <c r="S395"/>
  <c r="T310"/>
  <c r="K729"/>
  <c r="L672"/>
  <c r="N607"/>
  <c r="K490"/>
  <c r="L437"/>
  <c r="N364"/>
  <c r="Q190"/>
  <c r="J105"/>
  <c r="G48"/>
  <c r="Q736"/>
  <c r="J671"/>
  <c r="G554"/>
  <c r="Q501"/>
  <c r="J428"/>
  <c r="S238"/>
  <c r="T169"/>
  <c r="M112"/>
  <c r="S47"/>
  <c r="T735"/>
  <c r="M618"/>
  <c r="S549"/>
  <c r="T492"/>
  <c r="R238"/>
  <c r="O169"/>
  <c r="P112"/>
  <c r="R47"/>
  <c r="O735"/>
  <c r="P618"/>
  <c r="R549"/>
  <c r="O492"/>
  <c r="T395"/>
  <c r="M310"/>
  <c r="S225"/>
  <c r="T168"/>
  <c r="M119"/>
  <c r="S114"/>
  <c r="T61"/>
  <c r="M749"/>
  <c r="P379"/>
  <c r="R278"/>
  <c r="O225"/>
  <c r="P168"/>
  <c r="R103"/>
  <c r="O114"/>
  <c r="P61"/>
  <c r="R733"/>
  <c r="L379"/>
  <c r="N278"/>
  <c r="K225"/>
  <c r="L168"/>
  <c r="N103"/>
  <c r="K114"/>
  <c r="L61"/>
  <c r="N733"/>
  <c r="G411"/>
  <c r="Q326"/>
  <c r="J257"/>
  <c r="G200"/>
  <c r="Q151"/>
  <c r="J146"/>
  <c r="G93"/>
  <c r="Q36"/>
  <c r="L740"/>
  <c r="N675"/>
  <c r="T225"/>
  <c r="M168"/>
  <c r="S103"/>
  <c r="T114"/>
  <c r="M61"/>
  <c r="S733"/>
  <c r="R363"/>
  <c r="O278"/>
  <c r="P225"/>
  <c r="R152"/>
  <c r="O103"/>
  <c r="P114"/>
  <c r="R45"/>
  <c r="O733"/>
  <c r="N363"/>
  <c r="K278"/>
  <c r="L225"/>
  <c r="N152"/>
  <c r="K103"/>
  <c r="L114"/>
  <c r="N45"/>
  <c r="K733"/>
  <c r="Q411"/>
  <c r="J310"/>
  <c r="G257"/>
  <c r="Q200"/>
  <c r="J135"/>
  <c r="G146"/>
  <c r="Q93"/>
  <c r="J20"/>
  <c r="N724"/>
  <c r="K675"/>
  <c r="M225"/>
  <c r="S152"/>
  <c r="T103"/>
  <c r="M114"/>
  <c r="S45"/>
  <c r="T733"/>
  <c r="O363"/>
  <c r="P278"/>
  <c r="R209"/>
  <c r="O152"/>
  <c r="P103"/>
  <c r="R98"/>
  <c r="O45"/>
  <c r="P733"/>
  <c r="K363"/>
  <c r="L278"/>
  <c r="N209"/>
  <c r="K152"/>
  <c r="L103"/>
  <c r="N98"/>
  <c r="K45"/>
  <c r="L733"/>
  <c r="J395"/>
  <c r="G310"/>
  <c r="Q257"/>
  <c r="J184"/>
  <c r="G135"/>
  <c r="Q146"/>
  <c r="J77"/>
  <c r="G20"/>
  <c r="K724"/>
  <c r="L675"/>
  <c r="M49"/>
  <c r="S721"/>
  <c r="T664"/>
  <c r="M615"/>
  <c r="S610"/>
  <c r="T557"/>
  <c r="O187"/>
  <c r="P102"/>
  <c r="R33"/>
  <c r="O721"/>
  <c r="P664"/>
  <c r="R599"/>
  <c r="O610"/>
  <c r="P557"/>
  <c r="K187"/>
  <c r="L102"/>
  <c r="N33"/>
  <c r="K721"/>
  <c r="L664"/>
  <c r="N599"/>
  <c r="K610"/>
  <c r="L557"/>
  <c r="J219"/>
  <c r="G134"/>
  <c r="Q81"/>
  <c r="J8"/>
  <c r="G696"/>
  <c r="Q679"/>
  <c r="J642"/>
  <c r="G589"/>
  <c r="K548"/>
  <c r="L499"/>
  <c r="Q99"/>
  <c r="T484"/>
  <c r="M435"/>
  <c r="R67"/>
  <c r="Q724"/>
  <c r="J659"/>
  <c r="M323"/>
  <c r="R692"/>
  <c r="G516"/>
  <c r="G531"/>
  <c r="S179"/>
  <c r="O564"/>
  <c r="P515"/>
  <c r="J179"/>
  <c r="M580"/>
  <c r="S515"/>
  <c r="O163"/>
  <c r="R739"/>
  <c r="T118"/>
  <c r="K537"/>
  <c r="L480"/>
  <c r="N415"/>
  <c r="K298"/>
  <c r="L245"/>
  <c r="N172"/>
  <c r="K107"/>
  <c r="J670"/>
  <c r="G601"/>
  <c r="Q544"/>
  <c r="J479"/>
  <c r="G362"/>
  <c r="Q309"/>
  <c r="J236"/>
  <c r="S46"/>
  <c r="T734"/>
  <c r="M665"/>
  <c r="S592"/>
  <c r="T543"/>
  <c r="M426"/>
  <c r="S357"/>
  <c r="T300"/>
  <c r="R46"/>
  <c r="O734"/>
  <c r="P665"/>
  <c r="R592"/>
  <c r="O543"/>
  <c r="P426"/>
  <c r="R357"/>
  <c r="O300"/>
  <c r="T203"/>
  <c r="M118"/>
  <c r="S33"/>
  <c r="T721"/>
  <c r="M664"/>
  <c r="S599"/>
  <c r="T610"/>
  <c r="M557"/>
  <c r="L187"/>
  <c r="R86"/>
  <c r="O33"/>
  <c r="P721"/>
  <c r="R648"/>
  <c r="O599"/>
  <c r="P610"/>
  <c r="R541"/>
  <c r="Q187"/>
  <c r="N86"/>
  <c r="K33"/>
  <c r="L721"/>
  <c r="N648"/>
  <c r="K599"/>
  <c r="L610"/>
  <c r="N541"/>
  <c r="G219"/>
  <c r="Q134"/>
  <c r="J65"/>
  <c r="T8"/>
  <c r="Q696"/>
  <c r="J631"/>
  <c r="G642"/>
  <c r="Q589"/>
  <c r="L548"/>
  <c r="N483"/>
  <c r="T33"/>
  <c r="M721"/>
  <c r="S648"/>
  <c r="T599"/>
  <c r="M610"/>
  <c r="S541"/>
  <c r="K171"/>
  <c r="O86"/>
  <c r="P33"/>
  <c r="R705"/>
  <c r="O648"/>
  <c r="P599"/>
  <c r="R594"/>
  <c r="O541"/>
  <c r="G171"/>
  <c r="K86"/>
  <c r="L33"/>
  <c r="N705"/>
  <c r="K648"/>
  <c r="L599"/>
  <c r="N594"/>
  <c r="K541"/>
  <c r="Q219"/>
  <c r="J118"/>
  <c r="G65"/>
  <c r="M8"/>
  <c r="J680"/>
  <c r="G631"/>
  <c r="Q642"/>
  <c r="J573"/>
  <c r="N532"/>
  <c r="K483"/>
  <c r="M33"/>
  <c r="S705"/>
  <c r="T648"/>
  <c r="M599"/>
  <c r="S594"/>
  <c r="T541"/>
  <c r="N155"/>
  <c r="P86"/>
  <c r="R17"/>
  <c r="O705"/>
  <c r="P648"/>
  <c r="R583"/>
  <c r="O594"/>
  <c r="P541"/>
  <c r="J155"/>
  <c r="L86"/>
  <c r="N17"/>
  <c r="K705"/>
  <c r="L648"/>
  <c r="N583"/>
  <c r="K594"/>
  <c r="L541"/>
  <c r="J203"/>
  <c r="G118"/>
  <c r="Q65"/>
  <c r="J737"/>
  <c r="G680"/>
  <c r="Q631"/>
  <c r="J626"/>
  <c r="G573"/>
  <c r="K532"/>
  <c r="L483"/>
  <c r="M598"/>
  <c r="S529"/>
  <c r="T472"/>
  <c r="M423"/>
  <c r="S418"/>
  <c r="T365"/>
  <c r="M308"/>
  <c r="P683"/>
  <c r="R582"/>
  <c r="O529"/>
  <c r="P472"/>
  <c r="R407"/>
  <c r="O418"/>
  <c r="P365"/>
  <c r="R292"/>
  <c r="L683"/>
  <c r="N582"/>
  <c r="K529"/>
  <c r="L472"/>
  <c r="N407"/>
  <c r="K418"/>
  <c r="L365"/>
  <c r="N292"/>
  <c r="G715"/>
  <c r="Q630"/>
  <c r="J561"/>
  <c r="G504"/>
  <c r="Q455"/>
  <c r="J450"/>
  <c r="G397"/>
  <c r="Q340"/>
  <c r="L307"/>
  <c r="Q628"/>
  <c r="J579"/>
  <c r="M243"/>
  <c r="R612"/>
  <c r="R643"/>
  <c r="J467"/>
  <c r="M131"/>
  <c r="R500"/>
  <c r="O451"/>
  <c r="G339"/>
  <c r="S724"/>
  <c r="T675"/>
  <c r="P323"/>
  <c r="J724"/>
  <c r="G675"/>
  <c r="S323"/>
  <c r="O708"/>
  <c r="P659"/>
  <c r="AH9"/>
  <c r="S695"/>
  <c r="N425"/>
  <c r="K368"/>
  <c r="L319"/>
  <c r="N186"/>
  <c r="K133"/>
  <c r="L76"/>
  <c r="N748"/>
  <c r="Q574"/>
  <c r="J489"/>
  <c r="G432"/>
  <c r="Q383"/>
  <c r="J250"/>
  <c r="G197"/>
  <c r="Q140"/>
  <c r="J59"/>
  <c r="S622"/>
  <c r="T553"/>
  <c r="M496"/>
  <c r="S431"/>
  <c r="T314"/>
  <c r="M261"/>
  <c r="S188"/>
  <c r="T123"/>
  <c r="R622"/>
  <c r="O553"/>
  <c r="P496"/>
  <c r="R431"/>
  <c r="O314"/>
  <c r="P261"/>
  <c r="R188"/>
  <c r="O123"/>
  <c r="T695"/>
  <c r="M678"/>
  <c r="S609"/>
  <c r="T552"/>
  <c r="M503"/>
  <c r="S498"/>
  <c r="T445"/>
  <c r="M388"/>
  <c r="P647"/>
  <c r="R662"/>
  <c r="O609"/>
  <c r="P552"/>
  <c r="R487"/>
  <c r="O498"/>
  <c r="P445"/>
  <c r="R372"/>
  <c r="L647"/>
  <c r="N662"/>
  <c r="K609"/>
  <c r="L552"/>
  <c r="N487"/>
  <c r="K498"/>
  <c r="L445"/>
  <c r="N372"/>
  <c r="G22"/>
  <c r="Q710"/>
  <c r="J641"/>
  <c r="G584"/>
  <c r="Q535"/>
  <c r="J530"/>
  <c r="G477"/>
  <c r="Q420"/>
  <c r="L387"/>
  <c r="S662"/>
  <c r="T609"/>
  <c r="M552"/>
  <c r="S487"/>
  <c r="T498"/>
  <c r="M445"/>
  <c r="S372"/>
  <c r="R747"/>
  <c r="O662"/>
  <c r="P609"/>
  <c r="R536"/>
  <c r="O487"/>
  <c r="P498"/>
  <c r="R429"/>
  <c r="O372"/>
  <c r="N747"/>
  <c r="K662"/>
  <c r="L609"/>
  <c r="N536"/>
  <c r="K487"/>
  <c r="L498"/>
  <c r="N429"/>
  <c r="K372"/>
  <c r="Q22"/>
  <c r="J694"/>
  <c r="G641"/>
  <c r="Q584"/>
  <c r="J519"/>
  <c r="G530"/>
  <c r="Q477"/>
  <c r="J404"/>
  <c r="N371"/>
  <c r="T662"/>
  <c r="M609"/>
  <c r="S536"/>
  <c r="T487"/>
  <c r="M498"/>
  <c r="S429"/>
  <c r="T372"/>
  <c r="O747"/>
  <c r="P662"/>
  <c r="R593"/>
  <c r="O536"/>
  <c r="P487"/>
  <c r="R482"/>
  <c r="O429"/>
  <c r="P372"/>
  <c r="K747"/>
  <c r="L662"/>
  <c r="N593"/>
  <c r="K536"/>
  <c r="L487"/>
  <c r="N482"/>
  <c r="K429"/>
  <c r="L372"/>
  <c r="J695"/>
  <c r="G694"/>
  <c r="Q641"/>
  <c r="J568"/>
  <c r="G519"/>
  <c r="Q530"/>
  <c r="J461"/>
  <c r="G404"/>
  <c r="K371"/>
  <c r="T486"/>
  <c r="M433"/>
  <c r="S360"/>
  <c r="T311"/>
  <c r="M322"/>
  <c r="S253"/>
  <c r="T196"/>
  <c r="O571"/>
  <c r="P486"/>
  <c r="R417"/>
  <c r="O360"/>
  <c r="P311"/>
  <c r="R306"/>
  <c r="O253"/>
  <c r="P196"/>
  <c r="K571"/>
  <c r="L486"/>
  <c r="N417"/>
  <c r="K360"/>
  <c r="L311"/>
  <c r="N306"/>
  <c r="K253"/>
  <c r="L196"/>
  <c r="J603"/>
  <c r="G518"/>
  <c r="Q465"/>
  <c r="J392"/>
  <c r="G343"/>
  <c r="Q354"/>
  <c r="J285"/>
  <c r="G228"/>
  <c r="K195"/>
  <c r="J580"/>
  <c r="Q483"/>
  <c r="T131"/>
  <c r="P516"/>
  <c r="R451"/>
  <c r="Q371"/>
  <c r="T19"/>
  <c r="M707"/>
  <c r="R339"/>
  <c r="J227"/>
  <c r="M628"/>
  <c r="S563"/>
  <c r="O211"/>
  <c r="S612"/>
  <c r="O547"/>
  <c r="Q109"/>
  <c r="J36"/>
  <c r="N740"/>
  <c r="K691"/>
  <c r="T65"/>
  <c r="G8"/>
  <c r="S680"/>
  <c r="T631"/>
  <c r="M642"/>
  <c r="S573"/>
  <c r="R203"/>
  <c r="O118"/>
  <c r="P65"/>
  <c r="R737"/>
  <c r="O680"/>
  <c r="P631"/>
  <c r="R626"/>
  <c r="O573"/>
  <c r="N203"/>
  <c r="K118"/>
  <c r="L65"/>
  <c r="N737"/>
  <c r="K680"/>
  <c r="L631"/>
  <c r="N626"/>
  <c r="K573"/>
  <c r="Q251"/>
  <c r="J150"/>
  <c r="G97"/>
  <c r="Q40"/>
  <c r="J712"/>
  <c r="G727"/>
  <c r="Q674"/>
  <c r="J605"/>
  <c r="N564"/>
  <c r="K515"/>
  <c r="G115"/>
  <c r="S500"/>
  <c r="T451"/>
  <c r="P99"/>
  <c r="G740"/>
  <c r="Q691"/>
  <c r="T339"/>
  <c r="P724"/>
  <c r="Q564"/>
  <c r="J547"/>
  <c r="M211"/>
  <c r="R580"/>
  <c r="O531"/>
  <c r="Q211"/>
  <c r="T596"/>
  <c r="M547"/>
  <c r="R179"/>
  <c r="AW9"/>
  <c r="M230"/>
  <c r="L649"/>
  <c r="N576"/>
  <c r="K527"/>
  <c r="L410"/>
  <c r="N341"/>
  <c r="K284"/>
  <c r="J94"/>
  <c r="G25"/>
  <c r="Q713"/>
  <c r="J640"/>
  <c r="G591"/>
  <c r="Q474"/>
  <c r="J405"/>
  <c r="G348"/>
  <c r="T158"/>
  <c r="M89"/>
  <c r="S16"/>
  <c r="T704"/>
  <c r="M655"/>
  <c r="S522"/>
  <c r="T469"/>
  <c r="M412"/>
  <c r="O158"/>
  <c r="P89"/>
  <c r="R16"/>
  <c r="O704"/>
  <c r="P655"/>
  <c r="R522"/>
  <c r="O469"/>
  <c r="P412"/>
  <c r="M315"/>
  <c r="S214"/>
  <c r="T145"/>
  <c r="M88"/>
  <c r="S23"/>
  <c r="T34"/>
  <c r="M722"/>
  <c r="S653"/>
  <c r="R283"/>
  <c r="O198"/>
  <c r="P145"/>
  <c r="R72"/>
  <c r="O23"/>
  <c r="P34"/>
  <c r="R706"/>
  <c r="O653"/>
  <c r="N283"/>
  <c r="K198"/>
  <c r="L145"/>
  <c r="N72"/>
  <c r="K23"/>
  <c r="L34"/>
  <c r="N706"/>
  <c r="K653"/>
  <c r="Q331"/>
  <c r="J230"/>
  <c r="G177"/>
  <c r="Q120"/>
  <c r="J55"/>
  <c r="G66"/>
  <c r="Q13"/>
  <c r="J685"/>
  <c r="N644"/>
  <c r="K595"/>
  <c r="M145"/>
  <c r="S72"/>
  <c r="T23"/>
  <c r="M34"/>
  <c r="S706"/>
  <c r="T653"/>
  <c r="O283"/>
  <c r="P198"/>
  <c r="R129"/>
  <c r="O72"/>
  <c r="P23"/>
  <c r="R18"/>
  <c r="O706"/>
  <c r="P653"/>
  <c r="K283"/>
  <c r="L198"/>
  <c r="N129"/>
  <c r="K72"/>
  <c r="L23"/>
  <c r="N18"/>
  <c r="K706"/>
  <c r="L653"/>
  <c r="J315"/>
  <c r="G230"/>
  <c r="Q177"/>
  <c r="J104"/>
  <c r="G55"/>
  <c r="Q66"/>
  <c r="J738"/>
  <c r="G685"/>
  <c r="K644"/>
  <c r="L595"/>
  <c r="S129"/>
  <c r="T72"/>
  <c r="M23"/>
  <c r="S18"/>
  <c r="T706"/>
  <c r="M653"/>
  <c r="P283"/>
  <c r="R182"/>
  <c r="O129"/>
  <c r="P72"/>
  <c r="R744"/>
  <c r="O18"/>
  <c r="P706"/>
  <c r="R637"/>
  <c r="L283"/>
  <c r="N182"/>
  <c r="K129"/>
  <c r="L72"/>
  <c r="N744"/>
  <c r="K18"/>
  <c r="L706"/>
  <c r="N637"/>
  <c r="G315"/>
  <c r="Q230"/>
  <c r="J161"/>
  <c r="G104"/>
  <c r="Q55"/>
  <c r="J50"/>
  <c r="G738"/>
  <c r="Q685"/>
  <c r="L644"/>
  <c r="N579"/>
  <c r="S694"/>
  <c r="T641"/>
  <c r="M584"/>
  <c r="S519"/>
  <c r="T530"/>
  <c r="M477"/>
  <c r="S404"/>
  <c r="R695"/>
  <c r="O694"/>
  <c r="P641"/>
  <c r="R568"/>
  <c r="O519"/>
  <c r="P530"/>
  <c r="R461"/>
  <c r="O404"/>
  <c r="N695"/>
  <c r="K694"/>
  <c r="L641"/>
  <c r="N568"/>
  <c r="K519"/>
  <c r="L530"/>
  <c r="N461"/>
  <c r="K404"/>
  <c r="Q54"/>
  <c r="J726"/>
  <c r="G673"/>
  <c r="Q616"/>
  <c r="J551"/>
  <c r="G562"/>
  <c r="Q509"/>
  <c r="L468"/>
  <c r="N403"/>
  <c r="J740"/>
  <c r="G691"/>
  <c r="S339"/>
  <c r="O724"/>
  <c r="J612"/>
  <c r="G579"/>
  <c r="S227"/>
  <c r="O612"/>
  <c r="P563"/>
  <c r="Q451"/>
  <c r="T99"/>
  <c r="P484"/>
  <c r="R419"/>
  <c r="G99"/>
  <c r="S484"/>
  <c r="T435"/>
  <c r="P83"/>
  <c r="P611"/>
  <c r="M38"/>
  <c r="L457"/>
  <c r="N384"/>
  <c r="K335"/>
  <c r="L218"/>
  <c r="N149"/>
  <c r="K92"/>
  <c r="L27"/>
  <c r="G590"/>
  <c r="Q521"/>
  <c r="J448"/>
  <c r="G399"/>
  <c r="Q282"/>
  <c r="J213"/>
  <c r="G156"/>
  <c r="Q91"/>
  <c r="M654"/>
  <c r="S569"/>
  <c r="T512"/>
  <c r="M463"/>
  <c r="S330"/>
  <c r="T277"/>
  <c r="M220"/>
  <c r="S139"/>
  <c r="P654"/>
  <c r="R569"/>
  <c r="O512"/>
  <c r="P463"/>
  <c r="R330"/>
  <c r="O277"/>
  <c r="P220"/>
  <c r="R139"/>
  <c r="S22"/>
  <c r="T694"/>
  <c r="M641"/>
  <c r="S568"/>
  <c r="T519"/>
  <c r="M530"/>
  <c r="S461"/>
  <c r="T404"/>
  <c r="O695"/>
  <c r="P694"/>
  <c r="R625"/>
  <c r="O568"/>
  <c r="P519"/>
  <c r="R514"/>
  <c r="O461"/>
  <c r="P404"/>
  <c r="K695"/>
  <c r="L694"/>
  <c r="N625"/>
  <c r="K568"/>
  <c r="L519"/>
  <c r="N514"/>
  <c r="K461"/>
  <c r="L404"/>
  <c r="J38"/>
  <c r="G726"/>
  <c r="Q673"/>
  <c r="J600"/>
  <c r="G551"/>
  <c r="Q562"/>
  <c r="J493"/>
  <c r="N452"/>
  <c r="K403"/>
  <c r="M694"/>
  <c r="S625"/>
  <c r="T568"/>
  <c r="M519"/>
  <c r="S514"/>
  <c r="T461"/>
  <c r="M404"/>
  <c r="P695"/>
  <c r="R678"/>
  <c r="O625"/>
  <c r="P568"/>
  <c r="R503"/>
  <c r="O514"/>
  <c r="P461"/>
  <c r="R388"/>
  <c r="L695"/>
  <c r="N678"/>
  <c r="K625"/>
  <c r="L568"/>
  <c r="N503"/>
  <c r="K514"/>
  <c r="L461"/>
  <c r="N388"/>
  <c r="G38"/>
  <c r="Q726"/>
  <c r="J657"/>
  <c r="G600"/>
  <c r="Q551"/>
  <c r="J546"/>
  <c r="G493"/>
  <c r="L452"/>
  <c r="L403"/>
  <c r="S678"/>
  <c r="T625"/>
  <c r="M568"/>
  <c r="S503"/>
  <c r="T514"/>
  <c r="M461"/>
  <c r="S388"/>
  <c r="R647"/>
  <c r="O678"/>
  <c r="P625"/>
  <c r="R552"/>
  <c r="O503"/>
  <c r="P514"/>
  <c r="R445"/>
  <c r="O388"/>
  <c r="N647"/>
  <c r="K678"/>
  <c r="L625"/>
  <c r="N552"/>
  <c r="K503"/>
  <c r="L514"/>
  <c r="N445"/>
  <c r="K388"/>
  <c r="Q38"/>
  <c r="J710"/>
  <c r="G657"/>
  <c r="Q600"/>
  <c r="J535"/>
  <c r="G546"/>
  <c r="Q493"/>
  <c r="K436"/>
  <c r="N387"/>
  <c r="S502"/>
  <c r="T449"/>
  <c r="M392"/>
  <c r="S327"/>
  <c r="T338"/>
  <c r="M285"/>
  <c r="S212"/>
  <c r="R587"/>
  <c r="O502"/>
  <c r="P449"/>
  <c r="R376"/>
  <c r="O327"/>
  <c r="P338"/>
  <c r="R269"/>
  <c r="O212"/>
  <c r="N587"/>
  <c r="K502"/>
  <c r="L449"/>
  <c r="N376"/>
  <c r="K327"/>
  <c r="L338"/>
  <c r="N269"/>
  <c r="K212"/>
  <c r="Q635"/>
  <c r="J534"/>
  <c r="G481"/>
  <c r="Q424"/>
  <c r="J359"/>
  <c r="G370"/>
  <c r="Q317"/>
  <c r="J244"/>
  <c r="N211"/>
  <c r="Q612"/>
  <c r="G499"/>
  <c r="S147"/>
  <c r="O532"/>
  <c r="P483"/>
  <c r="G387"/>
  <c r="S35"/>
  <c r="T739"/>
  <c r="P371"/>
  <c r="Q259"/>
  <c r="T644"/>
  <c r="M595"/>
  <c r="R227"/>
  <c r="Q644"/>
  <c r="Q595"/>
  <c r="T243"/>
  <c r="P628"/>
  <c r="R563"/>
  <c r="AX8"/>
  <c r="T699"/>
  <c r="K345"/>
  <c r="L288"/>
  <c r="N223"/>
  <c r="K106"/>
  <c r="L53"/>
  <c r="N725"/>
  <c r="K668"/>
  <c r="J478"/>
  <c r="G409"/>
  <c r="Q352"/>
  <c r="J287"/>
  <c r="G170"/>
  <c r="Q117"/>
  <c r="J44"/>
  <c r="G732"/>
  <c r="T542"/>
  <c r="M473"/>
  <c r="S400"/>
  <c r="T351"/>
  <c r="M234"/>
  <c r="S165"/>
  <c r="T108"/>
  <c r="M43"/>
  <c r="O542"/>
  <c r="P473"/>
  <c r="R400"/>
  <c r="O351"/>
  <c r="P234"/>
  <c r="R165"/>
  <c r="O108"/>
  <c r="P43"/>
  <c r="M699"/>
  <c r="S582"/>
  <c r="T529"/>
  <c r="M472"/>
  <c r="S407"/>
  <c r="T418"/>
  <c r="M365"/>
  <c r="S292"/>
  <c r="R667"/>
  <c r="O582"/>
  <c r="P529"/>
  <c r="R456"/>
  <c r="O407"/>
  <c r="P418"/>
  <c r="R349"/>
  <c r="O292"/>
  <c r="N667"/>
  <c r="K582"/>
  <c r="L529"/>
  <c r="N456"/>
  <c r="K407"/>
  <c r="L418"/>
  <c r="N349"/>
  <c r="K292"/>
  <c r="Q715"/>
  <c r="J614"/>
  <c r="G561"/>
  <c r="Q504"/>
  <c r="J439"/>
  <c r="G450"/>
  <c r="Q397"/>
  <c r="J324"/>
  <c r="N291"/>
  <c r="T582"/>
  <c r="M529"/>
  <c r="S456"/>
  <c r="T407"/>
  <c r="M418"/>
  <c r="S349"/>
  <c r="T292"/>
  <c r="O667"/>
  <c r="P582"/>
  <c r="R513"/>
  <c r="O456"/>
  <c r="P407"/>
  <c r="R402"/>
  <c r="O349"/>
  <c r="P292"/>
  <c r="K667"/>
  <c r="L582"/>
  <c r="N513"/>
  <c r="K456"/>
  <c r="L407"/>
  <c r="N402"/>
  <c r="K349"/>
  <c r="L292"/>
  <c r="J699"/>
  <c r="G614"/>
  <c r="Q561"/>
  <c r="J488"/>
  <c r="G439"/>
  <c r="Q450"/>
  <c r="J381"/>
  <c r="G324"/>
  <c r="K291"/>
  <c r="M582"/>
  <c r="S513"/>
  <c r="T456"/>
  <c r="M407"/>
  <c r="S402"/>
  <c r="T349"/>
  <c r="M292"/>
  <c r="P667"/>
  <c r="R566"/>
  <c r="O513"/>
  <c r="P456"/>
  <c r="R391"/>
  <c r="O402"/>
  <c r="P349"/>
  <c r="R276"/>
  <c r="L667"/>
  <c r="N566"/>
  <c r="K513"/>
  <c r="L456"/>
  <c r="N391"/>
  <c r="K402"/>
  <c r="L349"/>
  <c r="N276"/>
  <c r="G699"/>
  <c r="Q614"/>
  <c r="J545"/>
  <c r="G488"/>
  <c r="Q439"/>
  <c r="J434"/>
  <c r="G381"/>
  <c r="Q324"/>
  <c r="L291"/>
  <c r="S374"/>
  <c r="S337"/>
  <c r="T280"/>
  <c r="M231"/>
  <c r="S226"/>
  <c r="T173"/>
  <c r="M116"/>
  <c r="P491"/>
  <c r="R390"/>
  <c r="O337"/>
  <c r="P280"/>
  <c r="R215"/>
  <c r="O226"/>
  <c r="P173"/>
  <c r="R100"/>
  <c r="L491"/>
  <c r="N390"/>
  <c r="K337"/>
  <c r="L280"/>
  <c r="N215"/>
  <c r="K226"/>
  <c r="L173"/>
  <c r="N100"/>
  <c r="G523"/>
  <c r="Q438"/>
  <c r="J369"/>
  <c r="G312"/>
  <c r="Q263"/>
  <c r="J258"/>
  <c r="G205"/>
  <c r="Q148"/>
  <c r="L115"/>
  <c r="G500"/>
  <c r="J387"/>
  <c r="M51"/>
  <c r="S739"/>
  <c r="O371"/>
  <c r="J275"/>
  <c r="M676"/>
  <c r="O259"/>
  <c r="G147"/>
  <c r="T483"/>
  <c r="R595"/>
  <c r="S131"/>
  <c r="P467"/>
  <c r="J708"/>
  <c r="J307"/>
  <c r="AV9"/>
  <c r="L588"/>
  <c r="G207"/>
  <c r="Q652"/>
  <c r="T320"/>
  <c r="S138"/>
  <c r="M28"/>
  <c r="P462"/>
  <c r="O320"/>
  <c r="R138"/>
  <c r="P28"/>
  <c r="S603"/>
  <c r="M449"/>
  <c r="T327"/>
  <c r="S269"/>
  <c r="O587"/>
  <c r="R433"/>
  <c r="P327"/>
  <c r="O269"/>
  <c r="K587"/>
  <c r="N433"/>
  <c r="L327"/>
  <c r="K269"/>
  <c r="J619"/>
  <c r="Q481"/>
  <c r="G359"/>
  <c r="J301"/>
  <c r="K211"/>
  <c r="S433"/>
  <c r="M327"/>
  <c r="T269"/>
  <c r="P587"/>
  <c r="O433"/>
  <c r="R311"/>
  <c r="P269"/>
  <c r="L587"/>
  <c r="K433"/>
  <c r="N311"/>
  <c r="L269"/>
  <c r="G619"/>
  <c r="J465"/>
  <c r="Q359"/>
  <c r="G301"/>
  <c r="L211"/>
  <c r="T433"/>
  <c r="S311"/>
  <c r="M269"/>
  <c r="R571"/>
  <c r="P433"/>
  <c r="O311"/>
  <c r="R253"/>
  <c r="N571"/>
  <c r="L433"/>
  <c r="K311"/>
  <c r="N253"/>
  <c r="Q619"/>
  <c r="G465"/>
  <c r="J343"/>
  <c r="Q301"/>
  <c r="N195"/>
  <c r="T257"/>
  <c r="S135"/>
  <c r="M93"/>
  <c r="R395"/>
  <c r="P257"/>
  <c r="O135"/>
  <c r="R77"/>
  <c r="N395"/>
  <c r="L257"/>
  <c r="K135"/>
  <c r="N77"/>
  <c r="Q443"/>
  <c r="G289"/>
  <c r="J167"/>
  <c r="Q125"/>
  <c r="N19"/>
  <c r="G307"/>
  <c r="T643"/>
  <c r="G195"/>
  <c r="T531"/>
  <c r="Q67"/>
  <c r="M403"/>
  <c r="O739"/>
  <c r="T51"/>
  <c r="P739"/>
  <c r="AH10"/>
  <c r="P643"/>
  <c r="J563"/>
  <c r="J269"/>
  <c r="K179"/>
  <c r="M241"/>
  <c r="T119"/>
  <c r="S61"/>
  <c r="O379"/>
  <c r="R225"/>
  <c r="P119"/>
  <c r="O61"/>
  <c r="K379"/>
  <c r="N225"/>
  <c r="L119"/>
  <c r="K61"/>
  <c r="J411"/>
  <c r="Q273"/>
  <c r="G151"/>
  <c r="J93"/>
  <c r="K740"/>
  <c r="Q291"/>
  <c r="M627"/>
  <c r="Q179"/>
  <c r="M515"/>
  <c r="J35"/>
  <c r="S371"/>
  <c r="P707"/>
  <c r="M35"/>
  <c r="O355"/>
  <c r="S390"/>
  <c r="K15"/>
  <c r="N570"/>
  <c r="L460"/>
  <c r="Q201"/>
  <c r="G79"/>
  <c r="J634"/>
  <c r="Q524"/>
  <c r="S249"/>
  <c r="M143"/>
  <c r="T698"/>
  <c r="S572"/>
  <c r="R249"/>
  <c r="P143"/>
  <c r="O698"/>
  <c r="R572"/>
  <c r="T390"/>
  <c r="S248"/>
  <c r="M210"/>
  <c r="T84"/>
  <c r="P374"/>
  <c r="O248"/>
  <c r="R194"/>
  <c r="P84"/>
  <c r="L374"/>
  <c r="K248"/>
  <c r="N194"/>
  <c r="L84"/>
  <c r="G406"/>
  <c r="J280"/>
  <c r="Q242"/>
  <c r="G116"/>
  <c r="J468"/>
  <c r="T248"/>
  <c r="S194"/>
  <c r="M84"/>
  <c r="R358"/>
  <c r="P248"/>
  <c r="O194"/>
  <c r="R68"/>
  <c r="N358"/>
  <c r="L248"/>
  <c r="K194"/>
  <c r="N68"/>
  <c r="Q406"/>
  <c r="G280"/>
  <c r="J226"/>
  <c r="Q116"/>
  <c r="G468"/>
  <c r="M248"/>
  <c r="T194"/>
  <c r="S68"/>
  <c r="O358"/>
  <c r="R232"/>
  <c r="P194"/>
  <c r="O68"/>
  <c r="K358"/>
  <c r="N232"/>
  <c r="L194"/>
  <c r="K68"/>
  <c r="J390"/>
  <c r="Q280"/>
  <c r="G226"/>
  <c r="J100"/>
  <c r="Q468"/>
  <c r="M72"/>
  <c r="T18"/>
  <c r="S637"/>
  <c r="O182"/>
  <c r="R56"/>
  <c r="P18"/>
  <c r="O637"/>
  <c r="K182"/>
  <c r="N56"/>
  <c r="L18"/>
  <c r="K637"/>
  <c r="J214"/>
  <c r="Q104"/>
  <c r="G50"/>
  <c r="J669"/>
  <c r="K579"/>
  <c r="S564"/>
  <c r="P163"/>
  <c r="K452"/>
  <c r="P51"/>
  <c r="J611"/>
  <c r="R644"/>
  <c r="Q275"/>
  <c r="M611"/>
  <c r="AY9"/>
  <c r="N617"/>
  <c r="L511"/>
  <c r="K325"/>
  <c r="G78"/>
  <c r="J681"/>
  <c r="Q575"/>
  <c r="G389"/>
  <c r="M142"/>
  <c r="T745"/>
  <c r="S623"/>
  <c r="M453"/>
  <c r="P142"/>
  <c r="O745"/>
  <c r="R623"/>
  <c r="P453"/>
  <c r="S283"/>
  <c r="M129"/>
  <c r="T744"/>
  <c r="S690"/>
  <c r="O267"/>
  <c r="R113"/>
  <c r="P744"/>
  <c r="O690"/>
  <c r="K267"/>
  <c r="N113"/>
  <c r="L744"/>
  <c r="K690"/>
  <c r="J299"/>
  <c r="Q161"/>
  <c r="G39"/>
  <c r="J722"/>
  <c r="K628"/>
  <c r="S113"/>
  <c r="M744"/>
  <c r="T690"/>
  <c r="P267"/>
  <c r="O113"/>
  <c r="R728"/>
  <c r="P690"/>
  <c r="L267"/>
  <c r="K113"/>
  <c r="N728"/>
  <c r="L690"/>
  <c r="G299"/>
  <c r="J145"/>
  <c r="Q39"/>
  <c r="G722"/>
  <c r="L628"/>
  <c r="T113"/>
  <c r="S728"/>
  <c r="M690"/>
  <c r="R251"/>
  <c r="P113"/>
  <c r="P392"/>
  <c r="R327"/>
  <c r="O338"/>
  <c r="P285"/>
  <c r="R212"/>
  <c r="L603"/>
  <c r="N502"/>
  <c r="K449"/>
  <c r="L392"/>
  <c r="N327"/>
  <c r="K338"/>
  <c r="L285"/>
  <c r="N212"/>
  <c r="G635"/>
  <c r="Q550"/>
  <c r="J481"/>
  <c r="G424"/>
  <c r="Q375"/>
  <c r="J370"/>
  <c r="G317"/>
  <c r="Q260"/>
  <c r="L227"/>
  <c r="G612"/>
  <c r="S273"/>
  <c r="T216"/>
  <c r="M167"/>
  <c r="S162"/>
  <c r="T109"/>
  <c r="M52"/>
  <c r="P427"/>
  <c r="R326"/>
  <c r="O273"/>
  <c r="P216"/>
  <c r="R151"/>
  <c r="O162"/>
  <c r="P109"/>
  <c r="R36"/>
  <c r="L427"/>
  <c r="N326"/>
  <c r="K273"/>
  <c r="L216"/>
  <c r="N151"/>
  <c r="K162"/>
  <c r="L109"/>
  <c r="N36"/>
  <c r="G459"/>
  <c r="Q374"/>
  <c r="J305"/>
  <c r="G248"/>
  <c r="Q199"/>
  <c r="J194"/>
  <c r="G141"/>
  <c r="Q84"/>
  <c r="L51"/>
  <c r="N739"/>
  <c r="J323"/>
  <c r="M724"/>
  <c r="S659"/>
  <c r="O307"/>
  <c r="J211"/>
  <c r="M612"/>
  <c r="S547"/>
  <c r="O195"/>
  <c r="G83"/>
  <c r="S468"/>
  <c r="T419"/>
  <c r="P67"/>
  <c r="O563"/>
  <c r="G419"/>
  <c r="S67"/>
  <c r="G452"/>
  <c r="P403"/>
  <c r="AT9"/>
  <c r="S523"/>
  <c r="K153"/>
  <c r="K112"/>
  <c r="L63"/>
  <c r="N735"/>
  <c r="K618"/>
  <c r="L565"/>
  <c r="N492"/>
  <c r="Q318"/>
  <c r="J233"/>
  <c r="G176"/>
  <c r="Q127"/>
  <c r="J743"/>
  <c r="G682"/>
  <c r="Q629"/>
  <c r="J556"/>
  <c r="S366"/>
  <c r="T297"/>
  <c r="M240"/>
  <c r="S175"/>
  <c r="T58"/>
  <c r="M746"/>
  <c r="S677"/>
  <c r="T620"/>
  <c r="R366"/>
  <c r="O297"/>
  <c r="P240"/>
  <c r="R175"/>
  <c r="O58"/>
  <c r="P746"/>
  <c r="R677"/>
  <c r="O620"/>
  <c r="T523"/>
  <c r="T406"/>
  <c r="S353"/>
  <c r="T296"/>
  <c r="M247"/>
  <c r="S242"/>
  <c r="T189"/>
  <c r="M132"/>
  <c r="P507"/>
  <c r="R406"/>
  <c r="O353"/>
  <c r="P296"/>
  <c r="R231"/>
  <c r="O242"/>
  <c r="P189"/>
  <c r="R116"/>
  <c r="L507"/>
  <c r="N406"/>
  <c r="K353"/>
  <c r="L296"/>
  <c r="N231"/>
  <c r="K242"/>
  <c r="L189"/>
  <c r="N116"/>
  <c r="G539"/>
  <c r="Q454"/>
  <c r="J385"/>
  <c r="G328"/>
  <c r="Q279"/>
  <c r="J274"/>
  <c r="G221"/>
  <c r="Q164"/>
  <c r="L131"/>
  <c r="M406"/>
  <c r="T353"/>
  <c r="M296"/>
  <c r="S231"/>
  <c r="T242"/>
  <c r="M189"/>
  <c r="S116"/>
  <c r="R491"/>
  <c r="O406"/>
  <c r="P353"/>
  <c r="R280"/>
  <c r="O231"/>
  <c r="P242"/>
  <c r="R173"/>
  <c r="O116"/>
  <c r="N491"/>
  <c r="K406"/>
  <c r="L353"/>
  <c r="N280"/>
  <c r="K231"/>
  <c r="L242"/>
  <c r="N173"/>
  <c r="K116"/>
  <c r="Q539"/>
  <c r="J438"/>
  <c r="G385"/>
  <c r="Q328"/>
  <c r="J263"/>
  <c r="G274"/>
  <c r="Q221"/>
  <c r="J148"/>
  <c r="N115"/>
  <c r="M390"/>
  <c r="M353"/>
  <c r="S280"/>
  <c r="T231"/>
  <c r="M242"/>
  <c r="S173"/>
  <c r="T116"/>
  <c r="O491"/>
  <c r="P406"/>
  <c r="R337"/>
  <c r="O280"/>
  <c r="P231"/>
  <c r="R226"/>
  <c r="O173"/>
  <c r="P116"/>
  <c r="K491"/>
  <c r="L406"/>
  <c r="N337"/>
  <c r="K280"/>
  <c r="L231"/>
  <c r="N226"/>
  <c r="K173"/>
  <c r="L116"/>
  <c r="J523"/>
  <c r="G438"/>
  <c r="Q385"/>
  <c r="J312"/>
  <c r="G263"/>
  <c r="Q274"/>
  <c r="J205"/>
  <c r="G148"/>
  <c r="K115"/>
  <c r="J500"/>
  <c r="M177"/>
  <c r="S104"/>
  <c r="T55"/>
  <c r="M66"/>
  <c r="S738"/>
  <c r="T685"/>
  <c r="O315"/>
  <c r="P230"/>
  <c r="R161"/>
  <c r="O104"/>
  <c r="P55"/>
  <c r="R50"/>
  <c r="O738"/>
  <c r="P685"/>
  <c r="K315"/>
  <c r="L230"/>
  <c r="N161"/>
  <c r="K104"/>
  <c r="L55"/>
  <c r="N50"/>
  <c r="K738"/>
  <c r="L685"/>
  <c r="J347"/>
  <c r="G262"/>
  <c r="Q209"/>
  <c r="J136"/>
  <c r="G87"/>
  <c r="Q98"/>
  <c r="J29"/>
  <c r="G717"/>
  <c r="K676"/>
  <c r="L627"/>
  <c r="Q227"/>
  <c r="T612"/>
  <c r="M563"/>
  <c r="R195"/>
  <c r="Q115"/>
  <c r="T500"/>
  <c r="M451"/>
  <c r="R83"/>
  <c r="S307"/>
  <c r="M708"/>
  <c r="G596"/>
  <c r="AT8"/>
  <c r="Q594"/>
  <c r="J525"/>
  <c r="N484"/>
  <c r="K435"/>
  <c r="T550"/>
  <c r="M497"/>
  <c r="S424"/>
  <c r="T375"/>
  <c r="M386"/>
  <c r="S317"/>
  <c r="T260"/>
  <c r="O635"/>
  <c r="P550"/>
  <c r="R481"/>
  <c r="O424"/>
  <c r="P375"/>
  <c r="R370"/>
  <c r="O317"/>
  <c r="P260"/>
  <c r="K635"/>
  <c r="L550"/>
  <c r="N481"/>
  <c r="K424"/>
  <c r="L375"/>
  <c r="N370"/>
  <c r="K317"/>
  <c r="L260"/>
  <c r="J667"/>
  <c r="G582"/>
  <c r="Q529"/>
  <c r="J456"/>
  <c r="G407"/>
  <c r="Q418"/>
  <c r="J349"/>
  <c r="G292"/>
  <c r="K259"/>
  <c r="J532"/>
  <c r="Q547"/>
  <c r="T195"/>
  <c r="P580"/>
  <c r="R515"/>
  <c r="Q435"/>
  <c r="T83"/>
  <c r="P468"/>
  <c r="R403"/>
  <c r="J291"/>
  <c r="M692"/>
  <c r="S627"/>
  <c r="O275"/>
  <c r="Q692"/>
  <c r="J627"/>
  <c r="M291"/>
  <c r="R660"/>
  <c r="O611"/>
  <c r="M747"/>
  <c r="L393"/>
  <c r="N320"/>
  <c r="K271"/>
  <c r="L154"/>
  <c r="N85"/>
  <c r="K28"/>
  <c r="L716"/>
  <c r="G526"/>
  <c r="Q457"/>
  <c r="J384"/>
  <c r="G335"/>
  <c r="Q218"/>
  <c r="J149"/>
  <c r="G92"/>
  <c r="Q27"/>
  <c r="M590"/>
  <c r="S505"/>
  <c r="T448"/>
  <c r="M399"/>
  <c r="S266"/>
  <c r="T213"/>
  <c r="M156"/>
  <c r="S75"/>
  <c r="P590"/>
  <c r="R505"/>
  <c r="O448"/>
  <c r="P399"/>
  <c r="R266"/>
  <c r="O213"/>
  <c r="P156"/>
  <c r="R75"/>
  <c r="S731"/>
  <c r="T630"/>
  <c r="M577"/>
  <c r="S504"/>
  <c r="T455"/>
  <c r="M466"/>
  <c r="S397"/>
  <c r="T340"/>
  <c r="O715"/>
  <c r="P630"/>
  <c r="R561"/>
  <c r="O504"/>
  <c r="P455"/>
  <c r="R450"/>
  <c r="O397"/>
  <c r="P340"/>
  <c r="K715"/>
  <c r="L630"/>
  <c r="N561"/>
  <c r="K504"/>
  <c r="L455"/>
  <c r="N450"/>
  <c r="K397"/>
  <c r="L340"/>
  <c r="J747"/>
  <c r="G662"/>
  <c r="Q609"/>
  <c r="J536"/>
  <c r="G487"/>
  <c r="Q498"/>
  <c r="J429"/>
  <c r="G372"/>
  <c r="K339"/>
  <c r="M630"/>
  <c r="S561"/>
  <c r="T504"/>
  <c r="M455"/>
  <c r="S450"/>
  <c r="T397"/>
  <c r="M340"/>
  <c r="P715"/>
  <c r="R614"/>
  <c r="O561"/>
  <c r="P504"/>
  <c r="R439"/>
  <c r="O450"/>
  <c r="P397"/>
  <c r="R324"/>
  <c r="L715"/>
  <c r="N614"/>
  <c r="K561"/>
  <c r="L504"/>
  <c r="N439"/>
  <c r="K450"/>
  <c r="L397"/>
  <c r="N324"/>
  <c r="G747"/>
  <c r="Q662"/>
  <c r="J593"/>
  <c r="G536"/>
  <c r="Q487"/>
  <c r="J482"/>
  <c r="G429"/>
  <c r="Q372"/>
  <c r="L339"/>
  <c r="S614"/>
  <c r="T561"/>
  <c r="M504"/>
  <c r="S439"/>
  <c r="T450"/>
  <c r="M397"/>
  <c r="S324"/>
  <c r="R699"/>
  <c r="O614"/>
  <c r="P561"/>
  <c r="R488"/>
  <c r="O439"/>
  <c r="P450"/>
  <c r="R381"/>
  <c r="O324"/>
  <c r="N699"/>
  <c r="K614"/>
  <c r="L561"/>
  <c r="N488"/>
  <c r="K439"/>
  <c r="L450"/>
  <c r="N381"/>
  <c r="K324"/>
  <c r="Q747"/>
  <c r="J646"/>
  <c r="G593"/>
  <c r="Q536"/>
  <c r="J471"/>
  <c r="G482"/>
  <c r="Q429"/>
  <c r="J356"/>
  <c r="N323"/>
  <c r="S438"/>
  <c r="T385"/>
  <c r="M328"/>
  <c r="S263"/>
  <c r="T274"/>
  <c r="M221"/>
  <c r="S148"/>
  <c r="R523"/>
  <c r="O438"/>
  <c r="P385"/>
  <c r="R312"/>
  <c r="O263"/>
  <c r="P274"/>
  <c r="R205"/>
  <c r="O148"/>
  <c r="N523"/>
  <c r="K438"/>
  <c r="L385"/>
  <c r="N312"/>
  <c r="K263"/>
  <c r="L274"/>
  <c r="N205"/>
  <c r="K148"/>
  <c r="Q571"/>
  <c r="J470"/>
  <c r="G417"/>
  <c r="Q360"/>
  <c r="J295"/>
  <c r="G306"/>
  <c r="Q253"/>
  <c r="J180"/>
  <c r="N147"/>
  <c r="Q548"/>
  <c r="G435"/>
  <c r="S83"/>
  <c r="O468"/>
  <c r="P419"/>
  <c r="G323"/>
  <c r="S708"/>
  <c r="T659"/>
  <c r="P307"/>
  <c r="Q195"/>
  <c r="T580"/>
  <c r="M531"/>
  <c r="R163"/>
  <c r="Q516"/>
  <c r="Q531"/>
  <c r="T179"/>
  <c r="P564"/>
  <c r="R499"/>
  <c r="M555"/>
  <c r="L201"/>
  <c r="N128"/>
  <c r="K79"/>
  <c r="L663"/>
  <c r="N634"/>
  <c r="K581"/>
  <c r="L524"/>
  <c r="G334"/>
  <c r="Q265"/>
  <c r="J192"/>
  <c r="G143"/>
  <c r="Q26"/>
  <c r="J698"/>
  <c r="G645"/>
  <c r="Q588"/>
  <c r="M398"/>
  <c r="S313"/>
  <c r="T256"/>
  <c r="M207"/>
  <c r="S74"/>
  <c r="T21"/>
  <c r="M709"/>
  <c r="S636"/>
  <c r="P398"/>
  <c r="R313"/>
  <c r="O256"/>
  <c r="P207"/>
  <c r="R74"/>
  <c r="O21"/>
  <c r="P709"/>
  <c r="R636"/>
  <c r="S539"/>
  <c r="T438"/>
  <c r="M385"/>
  <c r="S312"/>
  <c r="T263"/>
  <c r="M274"/>
  <c r="S205"/>
  <c r="T148"/>
  <c r="O523"/>
  <c r="P438"/>
  <c r="R369"/>
  <c r="O312"/>
  <c r="P263"/>
  <c r="R258"/>
  <c r="O205"/>
  <c r="P148"/>
  <c r="K523"/>
  <c r="L438"/>
  <c r="N369"/>
  <c r="K312"/>
  <c r="L263"/>
  <c r="N258"/>
  <c r="K205"/>
  <c r="L148"/>
  <c r="J555"/>
  <c r="G470"/>
  <c r="Q417"/>
  <c r="J344"/>
  <c r="G295"/>
  <c r="Q306"/>
  <c r="J237"/>
  <c r="G180"/>
  <c r="K147"/>
  <c r="M438"/>
  <c r="S369"/>
  <c r="T312"/>
  <c r="M263"/>
  <c r="S258"/>
  <c r="T205"/>
  <c r="M148"/>
  <c r="P523"/>
  <c r="R422"/>
  <c r="O369"/>
  <c r="P312"/>
  <c r="R247"/>
  <c r="O258"/>
  <c r="P205"/>
  <c r="R132"/>
  <c r="L523"/>
  <c r="N422"/>
  <c r="K369"/>
  <c r="L312"/>
  <c r="N247"/>
  <c r="K258"/>
  <c r="L205"/>
  <c r="N132"/>
  <c r="G555"/>
  <c r="Q470"/>
  <c r="J401"/>
  <c r="G344"/>
  <c r="Q295"/>
  <c r="J290"/>
  <c r="G237"/>
  <c r="Q180"/>
  <c r="L147"/>
  <c r="S422"/>
  <c r="T369"/>
  <c r="M312"/>
  <c r="S247"/>
  <c r="T258"/>
  <c r="M205"/>
  <c r="S132"/>
  <c r="R507"/>
  <c r="O422"/>
  <c r="P369"/>
  <c r="R296"/>
  <c r="O247"/>
  <c r="P258"/>
  <c r="R189"/>
  <c r="O132"/>
  <c r="N507"/>
  <c r="K422"/>
  <c r="L369"/>
  <c r="N296"/>
  <c r="K247"/>
  <c r="L258"/>
  <c r="N189"/>
  <c r="K132"/>
  <c r="Q555"/>
  <c r="J454"/>
  <c r="G401"/>
  <c r="Q344"/>
  <c r="J279"/>
  <c r="G290"/>
  <c r="Q237"/>
  <c r="J164"/>
  <c r="N131"/>
  <c r="Q532"/>
  <c r="T193"/>
  <c r="M136"/>
  <c r="S71"/>
  <c r="T82"/>
  <c r="M29"/>
  <c r="S701"/>
  <c r="R331"/>
  <c r="O246"/>
  <c r="P193"/>
  <c r="R120"/>
  <c r="O71"/>
  <c r="P82"/>
  <c r="R13"/>
  <c r="O701"/>
  <c r="N331"/>
  <c r="K246"/>
  <c r="L193"/>
  <c r="N120"/>
  <c r="K71"/>
  <c r="L82"/>
  <c r="N13"/>
  <c r="K701"/>
  <c r="Q379"/>
  <c r="J278"/>
  <c r="G225"/>
  <c r="Q168"/>
  <c r="J103"/>
  <c r="G114"/>
  <c r="Q61"/>
  <c r="J733"/>
  <c r="N692"/>
  <c r="K643"/>
  <c r="G243"/>
  <c r="S628"/>
  <c r="T579"/>
  <c r="P227"/>
  <c r="G131"/>
  <c r="S516"/>
  <c r="T467"/>
  <c r="P115"/>
  <c r="Q740"/>
  <c r="J675"/>
  <c r="M339"/>
  <c r="R708"/>
  <c r="O659"/>
  <c r="Q339"/>
  <c r="T724"/>
  <c r="M675"/>
  <c r="R307"/>
  <c r="AV8"/>
  <c r="T443"/>
  <c r="M358"/>
  <c r="L32"/>
  <c r="N704"/>
  <c r="K655"/>
  <c r="L538"/>
  <c r="N469"/>
  <c r="K412"/>
  <c r="J222"/>
  <c r="G153"/>
  <c r="Q96"/>
  <c r="J31"/>
  <c r="G719"/>
  <c r="Q602"/>
  <c r="J533"/>
  <c r="G476"/>
  <c r="T286"/>
  <c r="M217"/>
  <c r="S144"/>
  <c r="T95"/>
  <c r="M711"/>
  <c r="S650"/>
  <c r="T597"/>
  <c r="M540"/>
  <c r="O286"/>
  <c r="P217"/>
  <c r="R144"/>
  <c r="O95"/>
  <c r="P711"/>
  <c r="R650"/>
  <c r="O597"/>
  <c r="P540"/>
  <c r="M443"/>
  <c r="S342"/>
  <c r="T273"/>
  <c r="M216"/>
  <c r="S151"/>
  <c r="T162"/>
  <c r="M109"/>
  <c r="S36"/>
  <c r="R411"/>
  <c r="O326"/>
  <c r="P273"/>
  <c r="R200"/>
  <c r="O151"/>
  <c r="P162"/>
  <c r="R93"/>
  <c r="O36"/>
  <c r="N411"/>
  <c r="K326"/>
  <c r="L273"/>
  <c r="N200"/>
  <c r="K151"/>
  <c r="L162"/>
  <c r="N93"/>
  <c r="K36"/>
  <c r="Q459"/>
  <c r="J358"/>
  <c r="G305"/>
  <c r="Q248"/>
  <c r="J183"/>
  <c r="G194"/>
  <c r="Q141"/>
  <c r="J68"/>
  <c r="N35"/>
  <c r="K739"/>
  <c r="M273"/>
  <c r="S200"/>
  <c r="T151"/>
  <c r="M162"/>
  <c r="S93"/>
  <c r="T36"/>
  <c r="O411"/>
  <c r="P326"/>
  <c r="R257"/>
  <c r="O200"/>
  <c r="P151"/>
  <c r="R146"/>
  <c r="O93"/>
  <c r="P36"/>
  <c r="K411"/>
  <c r="L326"/>
  <c r="N257"/>
  <c r="K200"/>
  <c r="L151"/>
  <c r="N146"/>
  <c r="K93"/>
  <c r="L36"/>
  <c r="J443"/>
  <c r="G358"/>
  <c r="Q305"/>
  <c r="J232"/>
  <c r="G183"/>
  <c r="Q194"/>
  <c r="J125"/>
  <c r="G68"/>
  <c r="K35"/>
  <c r="L739"/>
  <c r="S257"/>
  <c r="T200"/>
  <c r="M151"/>
  <c r="S146"/>
  <c r="T93"/>
  <c r="M36"/>
  <c r="P411"/>
  <c r="R310"/>
  <c r="O257"/>
  <c r="P200"/>
  <c r="R135"/>
  <c r="O146"/>
  <c r="P93"/>
  <c r="R20"/>
  <c r="L411"/>
  <c r="N310"/>
  <c r="K257"/>
  <c r="L200"/>
  <c r="N135"/>
  <c r="K146"/>
  <c r="L93"/>
  <c r="N20"/>
  <c r="G443"/>
  <c r="Q358"/>
  <c r="J289"/>
  <c r="G232"/>
  <c r="Q183"/>
  <c r="J178"/>
  <c r="G125"/>
  <c r="Q68"/>
  <c r="L35"/>
  <c r="N707"/>
  <c r="S81"/>
  <c r="T24"/>
  <c r="M712"/>
  <c r="S679"/>
  <c r="T658"/>
  <c r="M605"/>
  <c r="P235"/>
  <c r="R134"/>
  <c r="O81"/>
  <c r="P24"/>
  <c r="R696"/>
  <c r="O679"/>
  <c r="P658"/>
  <c r="R589"/>
  <c r="L235"/>
  <c r="N134"/>
  <c r="K81"/>
  <c r="L24"/>
  <c r="N696"/>
  <c r="K679"/>
  <c r="L658"/>
  <c r="N589"/>
  <c r="G267"/>
  <c r="Q182"/>
  <c r="J113"/>
  <c r="G56"/>
  <c r="Q744"/>
  <c r="J723"/>
  <c r="G690"/>
  <c r="Q637"/>
  <c r="L596"/>
  <c r="N531"/>
  <c r="J131"/>
  <c r="M532"/>
  <c r="S467"/>
  <c r="O115"/>
  <c r="J19"/>
  <c r="G707"/>
  <c r="S355"/>
  <c r="O740"/>
  <c r="J596"/>
  <c r="Q579"/>
  <c r="T227"/>
  <c r="P612"/>
  <c r="R547"/>
  <c r="T563"/>
  <c r="J498"/>
  <c r="G445"/>
  <c r="Q388"/>
  <c r="L355"/>
  <c r="M470"/>
  <c r="S401"/>
  <c r="T344"/>
  <c r="M295"/>
  <c r="S290"/>
  <c r="T237"/>
  <c r="M180"/>
  <c r="P555"/>
  <c r="R454"/>
  <c r="O401"/>
  <c r="P344"/>
  <c r="R279"/>
  <c r="O290"/>
  <c r="P237"/>
  <c r="R164"/>
  <c r="L555"/>
  <c r="N454"/>
  <c r="K401"/>
  <c r="L344"/>
  <c r="N279"/>
  <c r="K290"/>
  <c r="L237"/>
  <c r="N164"/>
  <c r="G587"/>
  <c r="Q502"/>
  <c r="J433"/>
  <c r="G376"/>
  <c r="Q327"/>
  <c r="J322"/>
  <c r="G269"/>
  <c r="Q212"/>
  <c r="L179"/>
  <c r="G564"/>
  <c r="J451"/>
  <c r="M115"/>
  <c r="R484"/>
  <c r="O435"/>
  <c r="J339"/>
  <c r="M740"/>
  <c r="S675"/>
  <c r="O323"/>
  <c r="G211"/>
  <c r="S596"/>
  <c r="T547"/>
  <c r="P195"/>
  <c r="J548"/>
  <c r="G547"/>
  <c r="S195"/>
  <c r="O580"/>
  <c r="P531"/>
  <c r="S651"/>
  <c r="N297"/>
  <c r="K240"/>
  <c r="L191"/>
  <c r="N58"/>
  <c r="K746"/>
  <c r="L693"/>
  <c r="N620"/>
  <c r="Q446"/>
  <c r="J361"/>
  <c r="G304"/>
  <c r="Q255"/>
  <c r="J122"/>
  <c r="G69"/>
  <c r="Q12"/>
  <c r="J684"/>
  <c r="S494"/>
  <c r="T425"/>
  <c r="M368"/>
  <c r="S303"/>
  <c r="T186"/>
  <c r="M133"/>
  <c r="S60"/>
  <c r="T748"/>
  <c r="R494"/>
  <c r="O425"/>
  <c r="P368"/>
  <c r="R303"/>
  <c r="O186"/>
  <c r="P133"/>
  <c r="R60"/>
  <c r="O748"/>
  <c r="T651"/>
  <c r="M550"/>
  <c r="S481"/>
  <c r="T424"/>
  <c r="M375"/>
  <c r="S370"/>
  <c r="T317"/>
  <c r="M260"/>
  <c r="P635"/>
  <c r="R534"/>
  <c r="O481"/>
  <c r="P424"/>
  <c r="R359"/>
  <c r="O370"/>
  <c r="P317"/>
  <c r="R244"/>
  <c r="L635"/>
  <c r="N534"/>
  <c r="K481"/>
  <c r="L424"/>
  <c r="N359"/>
  <c r="K370"/>
  <c r="L317"/>
  <c r="N244"/>
  <c r="G667"/>
  <c r="Q582"/>
  <c r="J513"/>
  <c r="G456"/>
  <c r="Q407"/>
  <c r="J402"/>
  <c r="G349"/>
  <c r="Q292"/>
  <c r="L259"/>
  <c r="S534"/>
  <c r="T481"/>
  <c r="M424"/>
  <c r="S359"/>
  <c r="T370"/>
  <c r="M317"/>
  <c r="S244"/>
  <c r="R619"/>
  <c r="O534"/>
  <c r="P481"/>
  <c r="R408"/>
  <c r="O359"/>
  <c r="P370"/>
  <c r="R301"/>
  <c r="O244"/>
  <c r="N619"/>
  <c r="K534"/>
  <c r="L481"/>
  <c r="N408"/>
  <c r="K359"/>
  <c r="L370"/>
  <c r="N301"/>
  <c r="K244"/>
  <c r="Q667"/>
  <c r="J566"/>
  <c r="G513"/>
  <c r="Q456"/>
  <c r="J391"/>
  <c r="G402"/>
  <c r="Q349"/>
  <c r="J276"/>
  <c r="N243"/>
  <c r="T534"/>
  <c r="M481"/>
  <c r="S408"/>
  <c r="T359"/>
  <c r="M370"/>
  <c r="S301"/>
  <c r="T244"/>
  <c r="O619"/>
  <c r="P534"/>
  <c r="R465"/>
  <c r="O408"/>
  <c r="P359"/>
  <c r="R354"/>
  <c r="O301"/>
  <c r="P244"/>
  <c r="K619"/>
  <c r="L534"/>
  <c r="N465"/>
  <c r="K408"/>
  <c r="L359"/>
  <c r="N354"/>
  <c r="K301"/>
  <c r="L244"/>
  <c r="J651"/>
  <c r="G566"/>
  <c r="Q513"/>
  <c r="J440"/>
  <c r="G391"/>
  <c r="Q402"/>
  <c r="J333"/>
  <c r="G276"/>
  <c r="K243"/>
  <c r="J628"/>
  <c r="M305"/>
  <c r="S232"/>
  <c r="T183"/>
  <c r="M194"/>
  <c r="S125"/>
  <c r="T68"/>
  <c r="O443"/>
  <c r="P358"/>
  <c r="R289"/>
  <c r="O232"/>
  <c r="P183"/>
  <c r="R178"/>
  <c r="O125"/>
  <c r="P68"/>
  <c r="K443"/>
  <c r="L358"/>
  <c r="N289"/>
  <c r="K232"/>
  <c r="L183"/>
  <c r="N178"/>
  <c r="K125"/>
  <c r="L68"/>
  <c r="J475"/>
  <c r="G390"/>
  <c r="Q337"/>
  <c r="J264"/>
  <c r="G215"/>
  <c r="Q226"/>
  <c r="J157"/>
  <c r="G100"/>
  <c r="K67"/>
  <c r="J452"/>
  <c r="Q355"/>
  <c r="T740"/>
  <c r="M691"/>
  <c r="R323"/>
  <c r="Q243"/>
  <c r="T628"/>
  <c r="M579"/>
  <c r="R211"/>
  <c r="J99"/>
  <c r="M500"/>
  <c r="S435"/>
  <c r="O83"/>
  <c r="O627"/>
  <c r="J435"/>
  <c r="M99"/>
  <c r="R468"/>
  <c r="O419"/>
  <c r="S459"/>
  <c r="T374"/>
  <c r="K48"/>
  <c r="L736"/>
  <c r="N671"/>
  <c r="K554"/>
  <c r="L501"/>
  <c r="N428"/>
  <c r="Q254"/>
  <c r="J169"/>
  <c r="G112"/>
  <c r="Q63"/>
  <c r="J735"/>
  <c r="G618"/>
  <c r="Q565"/>
  <c r="J492"/>
  <c r="S302"/>
  <c r="T233"/>
  <c r="M176"/>
  <c r="S111"/>
  <c r="T743"/>
  <c r="M682"/>
  <c r="S613"/>
  <c r="T556"/>
  <c r="R302"/>
  <c r="O233"/>
  <c r="P176"/>
  <c r="R111"/>
  <c r="O743"/>
  <c r="P682"/>
  <c r="R613"/>
  <c r="O556"/>
  <c r="T459"/>
  <c r="M374"/>
  <c r="S289"/>
  <c r="T232"/>
  <c r="M183"/>
  <c r="S178"/>
  <c r="T125"/>
  <c r="M68"/>
  <c r="P443"/>
  <c r="R342"/>
  <c r="O289"/>
  <c r="P232"/>
  <c r="R167"/>
  <c r="O178"/>
  <c r="P125"/>
  <c r="R52"/>
  <c r="L443"/>
  <c r="N342"/>
  <c r="K289"/>
  <c r="L232"/>
  <c r="N167"/>
  <c r="K178"/>
  <c r="L125"/>
  <c r="N52"/>
  <c r="G475"/>
  <c r="Q390"/>
  <c r="J321"/>
  <c r="G264"/>
  <c r="Q215"/>
  <c r="J210"/>
  <c r="G157"/>
  <c r="Q100"/>
  <c r="L67"/>
  <c r="Q452"/>
  <c r="T289"/>
  <c r="M232"/>
  <c r="S167"/>
  <c r="T178"/>
  <c r="M125"/>
  <c r="S52"/>
  <c r="R427"/>
  <c r="O342"/>
  <c r="P289"/>
  <c r="R216"/>
  <c r="O167"/>
  <c r="P178"/>
  <c r="R109"/>
  <c r="O52"/>
  <c r="N427"/>
  <c r="K342"/>
  <c r="L289"/>
  <c r="N216"/>
  <c r="K167"/>
  <c r="L178"/>
  <c r="N109"/>
  <c r="K52"/>
  <c r="Q475"/>
  <c r="J374"/>
  <c r="G321"/>
  <c r="Q264"/>
  <c r="J199"/>
  <c r="G210"/>
  <c r="Q157"/>
  <c r="J84"/>
  <c r="N51"/>
  <c r="G436"/>
  <c r="M289"/>
  <c r="S216"/>
  <c r="T167"/>
  <c r="M178"/>
  <c r="S109"/>
  <c r="T52"/>
  <c r="O427"/>
  <c r="P342"/>
  <c r="R273"/>
  <c r="O216"/>
  <c r="P167"/>
  <c r="R162"/>
  <c r="O109"/>
  <c r="P52"/>
  <c r="K427"/>
  <c r="L342"/>
  <c r="N273"/>
  <c r="K216"/>
  <c r="L167"/>
  <c r="N162"/>
  <c r="K109"/>
  <c r="L52"/>
  <c r="J459"/>
  <c r="G374"/>
  <c r="Q321"/>
  <c r="J248"/>
  <c r="G199"/>
  <c r="Q210"/>
  <c r="J141"/>
  <c r="G84"/>
  <c r="K51"/>
  <c r="J420"/>
  <c r="M113"/>
  <c r="S40"/>
  <c r="T728"/>
  <c r="M723"/>
  <c r="S674"/>
  <c r="T621"/>
  <c r="O251"/>
  <c r="P166"/>
  <c r="R97"/>
  <c r="O40"/>
  <c r="P728"/>
  <c r="R727"/>
  <c r="O674"/>
  <c r="P621"/>
  <c r="K251"/>
  <c r="L166"/>
  <c r="N97"/>
  <c r="K40"/>
  <c r="L728"/>
  <c r="N727"/>
  <c r="K674"/>
  <c r="L621"/>
  <c r="J283"/>
  <c r="G198"/>
  <c r="Q145"/>
  <c r="J72"/>
  <c r="G23"/>
  <c r="Q34"/>
  <c r="J706"/>
  <c r="G653"/>
  <c r="K612"/>
  <c r="L563"/>
  <c r="Q163"/>
  <c r="T548"/>
  <c r="M499"/>
  <c r="R131"/>
  <c r="Q51"/>
  <c r="J739"/>
  <c r="M387"/>
  <c r="R19"/>
  <c r="G644"/>
  <c r="G595"/>
  <c r="S243"/>
  <c r="O628"/>
  <c r="P579"/>
  <c r="J243"/>
  <c r="M644"/>
  <c r="S579"/>
  <c r="O227"/>
  <c r="AG8"/>
  <c r="M363"/>
  <c r="S262"/>
  <c r="N681"/>
  <c r="K624"/>
  <c r="L575"/>
  <c r="N442"/>
  <c r="K389"/>
  <c r="L332"/>
  <c r="G142"/>
  <c r="Q73"/>
  <c r="J745"/>
  <c r="G688"/>
  <c r="Q639"/>
  <c r="J506"/>
  <c r="G453"/>
  <c r="Q396"/>
  <c r="M206"/>
  <c r="S121"/>
  <c r="T64"/>
  <c r="M15"/>
  <c r="S687"/>
  <c r="T570"/>
  <c r="M517"/>
  <c r="S444"/>
  <c r="P206"/>
  <c r="R121"/>
  <c r="O64"/>
  <c r="P15"/>
  <c r="R687"/>
  <c r="O570"/>
  <c r="P517"/>
  <c r="R444"/>
  <c r="S347"/>
  <c r="T262"/>
  <c r="M193"/>
  <c r="S120"/>
  <c r="T71"/>
  <c r="M82"/>
  <c r="S13"/>
  <c r="T701"/>
  <c r="O331"/>
  <c r="P246"/>
  <c r="R177"/>
  <c r="O120"/>
  <c r="P71"/>
  <c r="R66"/>
  <c r="O13"/>
  <c r="AN8" s="1"/>
  <c r="P701"/>
  <c r="K331"/>
  <c r="L246"/>
  <c r="N177"/>
  <c r="K120"/>
  <c r="L71"/>
  <c r="N66"/>
  <c r="K13"/>
  <c r="L701"/>
  <c r="J363"/>
  <c r="G278"/>
  <c r="Q225"/>
  <c r="J152"/>
  <c r="G103"/>
  <c r="Q114"/>
  <c r="J45"/>
  <c r="G733"/>
  <c r="K692"/>
  <c r="L643"/>
  <c r="S177"/>
  <c r="T120"/>
  <c r="M71"/>
  <c r="S66"/>
  <c r="T13"/>
  <c r="M701"/>
  <c r="P331"/>
  <c r="R230"/>
  <c r="O177"/>
  <c r="P120"/>
  <c r="R55"/>
  <c r="O66"/>
  <c r="P13"/>
  <c r="R685"/>
  <c r="L331"/>
  <c r="N230"/>
  <c r="K177"/>
  <c r="L120"/>
  <c r="N55"/>
  <c r="K66"/>
  <c r="AJ10" s="1"/>
  <c r="L13"/>
  <c r="N685"/>
  <c r="G363"/>
  <c r="Q278"/>
  <c r="J209"/>
  <c r="G152"/>
  <c r="Q103"/>
  <c r="J98"/>
  <c r="G45"/>
  <c r="Q733"/>
  <c r="L692"/>
  <c r="N627"/>
  <c r="T177"/>
  <c r="M120"/>
  <c r="S55"/>
  <c r="T66"/>
  <c r="AS10" s="1"/>
  <c r="M13"/>
  <c r="S685"/>
  <c r="R315"/>
  <c r="O230"/>
  <c r="P177"/>
  <c r="R104"/>
  <c r="O55"/>
  <c r="P66"/>
  <c r="R738"/>
  <c r="O685"/>
  <c r="N315"/>
  <c r="K230"/>
  <c r="L177"/>
  <c r="N104"/>
  <c r="K55"/>
  <c r="L66"/>
  <c r="N738"/>
  <c r="K685"/>
  <c r="Q363"/>
  <c r="J262"/>
  <c r="G209"/>
  <c r="Q152"/>
  <c r="J87"/>
  <c r="G98"/>
  <c r="Q45"/>
  <c r="J717"/>
  <c r="N676"/>
  <c r="K627"/>
  <c r="T742"/>
  <c r="M689"/>
  <c r="S616"/>
  <c r="T567"/>
  <c r="M578"/>
  <c r="S509"/>
  <c r="T452"/>
  <c r="O54"/>
  <c r="P742"/>
  <c r="R673"/>
  <c r="O616"/>
  <c r="P567"/>
  <c r="R562"/>
  <c r="O509"/>
  <c r="P452"/>
  <c r="K54"/>
  <c r="L742"/>
  <c r="N673"/>
  <c r="K616"/>
  <c r="L567"/>
  <c r="N562"/>
  <c r="K509"/>
  <c r="N171"/>
  <c r="J86"/>
  <c r="G33"/>
  <c r="Q721"/>
  <c r="J648"/>
  <c r="G599"/>
  <c r="Q610"/>
  <c r="J541"/>
  <c r="N500"/>
  <c r="K451"/>
  <c r="G51"/>
  <c r="K420"/>
  <c r="T387"/>
  <c r="P35"/>
  <c r="G676"/>
  <c r="Q627"/>
  <c r="T275"/>
  <c r="P660"/>
  <c r="P627"/>
  <c r="J483"/>
  <c r="M147"/>
  <c r="R516"/>
  <c r="O467"/>
  <c r="Q147"/>
  <c r="T532"/>
  <c r="M483"/>
  <c r="R115"/>
  <c r="AF8"/>
  <c r="AG9"/>
  <c r="AK10"/>
  <c r="AV10"/>
  <c r="AF9"/>
  <c r="G659"/>
  <c r="G708"/>
  <c r="T307"/>
  <c r="AO8"/>
  <c r="AG10"/>
  <c r="P211"/>
  <c r="AO10"/>
  <c r="AW10"/>
  <c r="AF10"/>
  <c r="AR10"/>
  <c r="AR9"/>
  <c r="AL8"/>
  <c r="S611"/>
  <c r="S532"/>
  <c r="P131"/>
  <c r="G483"/>
  <c r="O516"/>
  <c r="AL9"/>
  <c r="AY10"/>
  <c r="AP10"/>
  <c r="O692"/>
  <c r="O291"/>
  <c r="G227"/>
  <c r="AX10"/>
  <c r="AN10"/>
  <c r="AS8"/>
  <c r="AX11"/>
  <c r="AV11"/>
  <c r="AM9"/>
  <c r="AP11"/>
  <c r="AI8"/>
  <c r="AK9"/>
  <c r="AM8"/>
  <c r="AQ8"/>
  <c r="AQ9"/>
  <c r="AJ8"/>
  <c r="AM11"/>
  <c r="AY11"/>
  <c r="AN9"/>
  <c r="AK11"/>
  <c r="AF11"/>
  <c r="AO9"/>
  <c r="AI9"/>
  <c r="AW8"/>
  <c r="AR8"/>
  <c r="AB227" l="1"/>
  <c r="AB483"/>
  <c r="AA532"/>
  <c r="AA611"/>
  <c r="AB708"/>
  <c r="AB659"/>
  <c r="AB676"/>
  <c r="AB51"/>
  <c r="AB599"/>
  <c r="AB33"/>
  <c r="AA509"/>
  <c r="AA616"/>
  <c r="AB98"/>
  <c r="AB209"/>
  <c r="AA685"/>
  <c r="AA55"/>
  <c r="AB45"/>
  <c r="AB152"/>
  <c r="AB363"/>
  <c r="AA66"/>
  <c r="AA177"/>
  <c r="AB733"/>
  <c r="AB103"/>
  <c r="AB278"/>
  <c r="AA13"/>
  <c r="AA120"/>
  <c r="AA347"/>
  <c r="AA444"/>
  <c r="AA687"/>
  <c r="AA121"/>
  <c r="AB453"/>
  <c r="AB688"/>
  <c r="AB142"/>
  <c r="AA262"/>
  <c r="AA579"/>
  <c r="AA243"/>
  <c r="AB595"/>
  <c r="AB644"/>
  <c r="AB653"/>
  <c r="AB23"/>
  <c r="AB198"/>
  <c r="AA674"/>
  <c r="AA40"/>
  <c r="AB84"/>
  <c r="AB199"/>
  <c r="AB374"/>
  <c r="AA109"/>
  <c r="AA216"/>
  <c r="AB436"/>
  <c r="AB210"/>
  <c r="AB321"/>
  <c r="AA52"/>
  <c r="AA167"/>
  <c r="AB157"/>
  <c r="AB264"/>
  <c r="AB475"/>
  <c r="AA178"/>
  <c r="AA289"/>
  <c r="AA613"/>
  <c r="AA111"/>
  <c r="AA302"/>
  <c r="AB618"/>
  <c r="AB112"/>
  <c r="AA459"/>
  <c r="AA435"/>
  <c r="AB100"/>
  <c r="AB215"/>
  <c r="AB390"/>
  <c r="AA125"/>
  <c r="AA232"/>
  <c r="AB276"/>
  <c r="AB391"/>
  <c r="AB566"/>
  <c r="AA301"/>
  <c r="AA408"/>
  <c r="AB402"/>
  <c r="AB513"/>
  <c r="AA244"/>
  <c r="AA359"/>
  <c r="AA534"/>
  <c r="AB349"/>
  <c r="AB456"/>
  <c r="AB667"/>
  <c r="AA370"/>
  <c r="AA481"/>
  <c r="AA60"/>
  <c r="AA303"/>
  <c r="AA494"/>
  <c r="AB69"/>
  <c r="AB304"/>
  <c r="AA651"/>
  <c r="AA195"/>
  <c r="AB547"/>
  <c r="AA596"/>
  <c r="AB211"/>
  <c r="AA675"/>
  <c r="AB564"/>
  <c r="AB269"/>
  <c r="AB376"/>
  <c r="AB587"/>
  <c r="AA290"/>
  <c r="AA401"/>
  <c r="AB445"/>
  <c r="AA355"/>
  <c r="AB707"/>
  <c r="AA467"/>
  <c r="AB690"/>
  <c r="AB56"/>
  <c r="AB267"/>
  <c r="AA679"/>
  <c r="AA81"/>
  <c r="AB125"/>
  <c r="AB232"/>
  <c r="AB443"/>
  <c r="AA146"/>
  <c r="AA257"/>
  <c r="AB68"/>
  <c r="AB183"/>
  <c r="AB358"/>
  <c r="AA93"/>
  <c r="AA200"/>
  <c r="AB194"/>
  <c r="AB305"/>
  <c r="AA36"/>
  <c r="AA151"/>
  <c r="AA342"/>
  <c r="AA650"/>
  <c r="AA144"/>
  <c r="AB476"/>
  <c r="AB719"/>
  <c r="AB153"/>
  <c r="AA516"/>
  <c r="AB131"/>
  <c r="AA628"/>
  <c r="AB243"/>
  <c r="AB114"/>
  <c r="AB225"/>
  <c r="AA701"/>
  <c r="AA71"/>
  <c r="AB290"/>
  <c r="AB401"/>
  <c r="AA132"/>
  <c r="AA247"/>
  <c r="AA422"/>
  <c r="AB237"/>
  <c r="AB344"/>
  <c r="AB555"/>
  <c r="AA258"/>
  <c r="AA369"/>
  <c r="AB180"/>
  <c r="AB295"/>
  <c r="AB470"/>
  <c r="AA205"/>
  <c r="AA312"/>
  <c r="AA539"/>
  <c r="AA636"/>
  <c r="AA74"/>
  <c r="AA313"/>
  <c r="AB645"/>
  <c r="AB143"/>
  <c r="AB334"/>
  <c r="AA708"/>
  <c r="AB323"/>
  <c r="AA83"/>
  <c r="AB435"/>
  <c r="AB306"/>
  <c r="AB417"/>
  <c r="AA148"/>
  <c r="AA263"/>
  <c r="AA438"/>
  <c r="AB482"/>
  <c r="AB593"/>
  <c r="AA324"/>
  <c r="AA439"/>
  <c r="AA614"/>
  <c r="AB429"/>
  <c r="AB536"/>
  <c r="AB747"/>
  <c r="AA450"/>
  <c r="AA561"/>
  <c r="AB372"/>
  <c r="AB487"/>
  <c r="AB662"/>
  <c r="AA397"/>
  <c r="AA504"/>
  <c r="AA731"/>
  <c r="AA75"/>
  <c r="AA266"/>
  <c r="AA505"/>
  <c r="AB92"/>
  <c r="AB335"/>
  <c r="AB526"/>
  <c r="AA627"/>
  <c r="AB292"/>
  <c r="AB407"/>
  <c r="AB582"/>
  <c r="AA317"/>
  <c r="AA424"/>
  <c r="AB596"/>
  <c r="AA307"/>
  <c r="AB717"/>
  <c r="AB87"/>
  <c r="AB262"/>
  <c r="AA738"/>
  <c r="AA104"/>
  <c r="AB148"/>
  <c r="AB263"/>
  <c r="AB438"/>
  <c r="AA173"/>
  <c r="AA280"/>
  <c r="AB274"/>
  <c r="AB385"/>
  <c r="AA116"/>
  <c r="AA231"/>
  <c r="AB221"/>
  <c r="AB328"/>
  <c r="AB539"/>
  <c r="AA242"/>
  <c r="AA353"/>
  <c r="AA677"/>
  <c r="AA175"/>
  <c r="AA366"/>
  <c r="AB682"/>
  <c r="AB176"/>
  <c r="AA523"/>
  <c r="AB452"/>
  <c r="AA67"/>
  <c r="AB419"/>
  <c r="AA468"/>
  <c r="AB83"/>
  <c r="AA547"/>
  <c r="AA659"/>
  <c r="AB141"/>
  <c r="AB248"/>
  <c r="AB459"/>
  <c r="AA162"/>
  <c r="AA273"/>
  <c r="AB612"/>
  <c r="AB317"/>
  <c r="AB424"/>
  <c r="AB635"/>
  <c r="AA728"/>
  <c r="AB722"/>
  <c r="AB299"/>
  <c r="AA113"/>
  <c r="AB39"/>
  <c r="AA690"/>
  <c r="AA283"/>
  <c r="AA623"/>
  <c r="AB389"/>
  <c r="AB78"/>
  <c r="AA564"/>
  <c r="AB50"/>
  <c r="AA637"/>
  <c r="AB226"/>
  <c r="AA68"/>
  <c r="AB468"/>
  <c r="AB280"/>
  <c r="AA194"/>
  <c r="AB116"/>
  <c r="AB406"/>
  <c r="AA248"/>
  <c r="AA572"/>
  <c r="AA249"/>
  <c r="AB79"/>
  <c r="AA390"/>
  <c r="AA371"/>
  <c r="AB151"/>
  <c r="AA61"/>
  <c r="AB195"/>
  <c r="AB307"/>
  <c r="AB289"/>
  <c r="AA135"/>
  <c r="AB465"/>
  <c r="AA311"/>
  <c r="AB301"/>
  <c r="AB619"/>
  <c r="AA433"/>
  <c r="AB359"/>
  <c r="AA269"/>
  <c r="AA603"/>
  <c r="AA138"/>
  <c r="AB207"/>
  <c r="AA131"/>
  <c r="AB147"/>
  <c r="AA739"/>
  <c r="AB500"/>
  <c r="AB205"/>
  <c r="AB312"/>
  <c r="AB523"/>
  <c r="AA226"/>
  <c r="AA337"/>
  <c r="AA374"/>
  <c r="AB381"/>
  <c r="AB488"/>
  <c r="AB699"/>
  <c r="AA402"/>
  <c r="AA513"/>
  <c r="AB324"/>
  <c r="AB439"/>
  <c r="AB614"/>
  <c r="AA349"/>
  <c r="AA456"/>
  <c r="AB450"/>
  <c r="AB561"/>
  <c r="AA292"/>
  <c r="AA407"/>
  <c r="AA582"/>
  <c r="AA165"/>
  <c r="AA400"/>
  <c r="AB732"/>
  <c r="AB170"/>
  <c r="AB409"/>
  <c r="AA35"/>
  <c r="AB387"/>
  <c r="AA147"/>
  <c r="AB499"/>
  <c r="AB370"/>
  <c r="AB481"/>
  <c r="AA212"/>
  <c r="AA327"/>
  <c r="AA502"/>
  <c r="AB546"/>
  <c r="AB657"/>
  <c r="AA388"/>
  <c r="AA503"/>
  <c r="AA678"/>
  <c r="AB493"/>
  <c r="AB600"/>
  <c r="AB38"/>
  <c r="AA514"/>
  <c r="AA625"/>
  <c r="AB551"/>
  <c r="AB726"/>
  <c r="AA461"/>
  <c r="AA568"/>
  <c r="AA22"/>
  <c r="AA139"/>
  <c r="AA330"/>
  <c r="AA569"/>
  <c r="AB156"/>
  <c r="AB399"/>
  <c r="AB590"/>
  <c r="AA484"/>
  <c r="AB99"/>
  <c r="AA227"/>
  <c r="AB579"/>
  <c r="AA339"/>
  <c r="AB691"/>
  <c r="AB562"/>
  <c r="AB673"/>
  <c r="AA404"/>
  <c r="AA519"/>
  <c r="AA694"/>
  <c r="AB738"/>
  <c r="AB104"/>
  <c r="AB315"/>
  <c r="AA18"/>
  <c r="AA129"/>
  <c r="AB685"/>
  <c r="AB55"/>
  <c r="AB230"/>
  <c r="AA706"/>
  <c r="AA72"/>
  <c r="AB66"/>
  <c r="AB177"/>
  <c r="AA653"/>
  <c r="AA23"/>
  <c r="AA214"/>
  <c r="AA522"/>
  <c r="AA16"/>
  <c r="AB348"/>
  <c r="AB591"/>
  <c r="AB25"/>
  <c r="AB740"/>
  <c r="AA500"/>
  <c r="AB115"/>
  <c r="AB727"/>
  <c r="AB97"/>
  <c r="AA573"/>
  <c r="AA680"/>
  <c r="BA736"/>
  <c r="BA692"/>
  <c r="BA732"/>
  <c r="BA590"/>
  <c r="BA464"/>
  <c r="BA334"/>
  <c r="BA206"/>
  <c r="BA100"/>
  <c r="BA693"/>
  <c r="BA708"/>
  <c r="BA748"/>
  <c r="BA608"/>
  <c r="BA480"/>
  <c r="BA350"/>
  <c r="BA222"/>
  <c r="BA116"/>
  <c r="BA709"/>
  <c r="BA724"/>
  <c r="BA680"/>
  <c r="BA624"/>
  <c r="BA496"/>
  <c r="BA366"/>
  <c r="BA238"/>
  <c r="BA132"/>
  <c r="BA725"/>
  <c r="BA740"/>
  <c r="BA696"/>
  <c r="BA640"/>
  <c r="BA510"/>
  <c r="BA382"/>
  <c r="BA254"/>
  <c r="BA148"/>
  <c r="BA741"/>
  <c r="BA563"/>
  <c r="BA437"/>
  <c r="BA307"/>
  <c r="BA24"/>
  <c r="BA73"/>
  <c r="BA670"/>
  <c r="BA540"/>
  <c r="BA414"/>
  <c r="BA284"/>
  <c r="BA178"/>
  <c r="BA50"/>
  <c r="BA647"/>
  <c r="BA517"/>
  <c r="BA389"/>
  <c r="BA261"/>
  <c r="BA155"/>
  <c r="BA8"/>
  <c r="BA546"/>
  <c r="BA420"/>
  <c r="BA290"/>
  <c r="BA184"/>
  <c r="BA56"/>
  <c r="BA649"/>
  <c r="BA519"/>
  <c r="BA391"/>
  <c r="BA263"/>
  <c r="BA157"/>
  <c r="BA10"/>
  <c r="BA626"/>
  <c r="BA498"/>
  <c r="BA368"/>
  <c r="BA240"/>
  <c r="BA134"/>
  <c r="BA731"/>
  <c r="BA602"/>
  <c r="BA475"/>
  <c r="BA345"/>
  <c r="BA217"/>
  <c r="BA111"/>
  <c r="BA632"/>
  <c r="BA502"/>
  <c r="BA374"/>
  <c r="BA246"/>
  <c r="BA140"/>
  <c r="BA733"/>
  <c r="BA605"/>
  <c r="BA477"/>
  <c r="BA347"/>
  <c r="BA219"/>
  <c r="BA113"/>
  <c r="BA710"/>
  <c r="BA580"/>
  <c r="BA454"/>
  <c r="BA324"/>
  <c r="BA196"/>
  <c r="BA90"/>
  <c r="BA687"/>
  <c r="BA557"/>
  <c r="BA431"/>
  <c r="BA301"/>
  <c r="BA18"/>
  <c r="BA67"/>
  <c r="BA586"/>
  <c r="BA460"/>
  <c r="BA330"/>
  <c r="BA202"/>
  <c r="BA96"/>
  <c r="BA689"/>
  <c r="BA559"/>
  <c r="BA433"/>
  <c r="BA303"/>
  <c r="BA20"/>
  <c r="BA69"/>
  <c r="BA666"/>
  <c r="BA536"/>
  <c r="BA410"/>
  <c r="BA280"/>
  <c r="BA174"/>
  <c r="BA46"/>
  <c r="BA643"/>
  <c r="BA513"/>
  <c r="BA385"/>
  <c r="BA257"/>
  <c r="BA151"/>
  <c r="AB8"/>
  <c r="BA579"/>
  <c r="BA453"/>
  <c r="BA323"/>
  <c r="BA195"/>
  <c r="BA89"/>
  <c r="BA686"/>
  <c r="BA556"/>
  <c r="BA430"/>
  <c r="BA300"/>
  <c r="BA16"/>
  <c r="BA66"/>
  <c r="BA663"/>
  <c r="BA533"/>
  <c r="BA407"/>
  <c r="BA277"/>
  <c r="BA171"/>
  <c r="BA43"/>
  <c r="BA562"/>
  <c r="BA436"/>
  <c r="BA306"/>
  <c r="BA23"/>
  <c r="BA72"/>
  <c r="BA665"/>
  <c r="BA535"/>
  <c r="BA409"/>
  <c r="BA279"/>
  <c r="BA173"/>
  <c r="BA45"/>
  <c r="BA642"/>
  <c r="BA512"/>
  <c r="BA384"/>
  <c r="BA256"/>
  <c r="BA150"/>
  <c r="BA747"/>
  <c r="BA619"/>
  <c r="BA491"/>
  <c r="BA361"/>
  <c r="BA233"/>
  <c r="BA127"/>
  <c r="BA672"/>
  <c r="BA656"/>
  <c r="BA400"/>
  <c r="BA164"/>
  <c r="BA688"/>
  <c r="BA684"/>
  <c r="BA416"/>
  <c r="BA180"/>
  <c r="BA704"/>
  <c r="BA700"/>
  <c r="BA432"/>
  <c r="BA19"/>
  <c r="BA720"/>
  <c r="BA716"/>
  <c r="BA448"/>
  <c r="BA396"/>
  <c r="BA629"/>
  <c r="BA371"/>
  <c r="BA137"/>
  <c r="BA606"/>
  <c r="BA348"/>
  <c r="BA114"/>
  <c r="BA581"/>
  <c r="BA325"/>
  <c r="BA91"/>
  <c r="BA484"/>
  <c r="BA226"/>
  <c r="BA713"/>
  <c r="BA457"/>
  <c r="BA199"/>
  <c r="BA690"/>
  <c r="BA434"/>
  <c r="BA21"/>
  <c r="BA667"/>
  <c r="BA411"/>
  <c r="BA175"/>
  <c r="BA566"/>
  <c r="BA310"/>
  <c r="BA76"/>
  <c r="BA539"/>
  <c r="BA283"/>
  <c r="BA49"/>
  <c r="BA516"/>
  <c r="BA260"/>
  <c r="BA751"/>
  <c r="BA495"/>
  <c r="BA237"/>
  <c r="BA652"/>
  <c r="BA394"/>
  <c r="BA160"/>
  <c r="BA625"/>
  <c r="BA367"/>
  <c r="BA133"/>
  <c r="BA600"/>
  <c r="BA344"/>
  <c r="BA110"/>
  <c r="BA577"/>
  <c r="BA321"/>
  <c r="BA87"/>
  <c r="BA515"/>
  <c r="BA259"/>
  <c r="BA750"/>
  <c r="BA494"/>
  <c r="BA236"/>
  <c r="BA727"/>
  <c r="BA471"/>
  <c r="BA213"/>
  <c r="BA628"/>
  <c r="BA370"/>
  <c r="BA136"/>
  <c r="BA599"/>
  <c r="BA343"/>
  <c r="BA109"/>
  <c r="BA576"/>
  <c r="BA320"/>
  <c r="BA86"/>
  <c r="BA553"/>
  <c r="BA297"/>
  <c r="BA63"/>
  <c r="BA582"/>
  <c r="BA456"/>
  <c r="BA326"/>
  <c r="BA198"/>
  <c r="BA92"/>
  <c r="BA685"/>
  <c r="BA555"/>
  <c r="BA429"/>
  <c r="BA299"/>
  <c r="BA14"/>
  <c r="BA65"/>
  <c r="BA662"/>
  <c r="BA532"/>
  <c r="BA406"/>
  <c r="BA276"/>
  <c r="BA170"/>
  <c r="BA42"/>
  <c r="BA639"/>
  <c r="BA509"/>
  <c r="BA381"/>
  <c r="BA253"/>
  <c r="BA147"/>
  <c r="BA668"/>
  <c r="BA538"/>
  <c r="BA412"/>
  <c r="BA282"/>
  <c r="BA176"/>
  <c r="BA48"/>
  <c r="BA641"/>
  <c r="BA511"/>
  <c r="BA383"/>
  <c r="BA255"/>
  <c r="BA149"/>
  <c r="BA746"/>
  <c r="BA618"/>
  <c r="BA490"/>
  <c r="BA360"/>
  <c r="BA232"/>
  <c r="BA126"/>
  <c r="BA723"/>
  <c r="BA593"/>
  <c r="BA467"/>
  <c r="BA337"/>
  <c r="BA209"/>
  <c r="BA103"/>
  <c r="BA661"/>
  <c r="BA531"/>
  <c r="BA405"/>
  <c r="BA275"/>
  <c r="BA169"/>
  <c r="BA41"/>
  <c r="BA638"/>
  <c r="BA508"/>
  <c r="BA380"/>
  <c r="BA252"/>
  <c r="BA146"/>
  <c r="BA743"/>
  <c r="BA615"/>
  <c r="BA487"/>
  <c r="BA357"/>
  <c r="BA229"/>
  <c r="BA123"/>
  <c r="BA644"/>
  <c r="BA514"/>
  <c r="BA386"/>
  <c r="BA258"/>
  <c r="BA152"/>
  <c r="BA745"/>
  <c r="BA617"/>
  <c r="BA489"/>
  <c r="BA359"/>
  <c r="BA231"/>
  <c r="BA125"/>
  <c r="BA722"/>
  <c r="BA592"/>
  <c r="BA466"/>
  <c r="BA336"/>
  <c r="BA208"/>
  <c r="BA102"/>
  <c r="BA699"/>
  <c r="BA569"/>
  <c r="BA443"/>
  <c r="BA313"/>
  <c r="BA30"/>
  <c r="BA79"/>
  <c r="BA598"/>
  <c r="BA472"/>
  <c r="BA342"/>
  <c r="BA214"/>
  <c r="BA108"/>
  <c r="BA701"/>
  <c r="BA571"/>
  <c r="BA445"/>
  <c r="BA315"/>
  <c r="BA32"/>
  <c r="BA81"/>
  <c r="BA678"/>
  <c r="BA548"/>
  <c r="BA422"/>
  <c r="BA292"/>
  <c r="BA186"/>
  <c r="BA58"/>
  <c r="BA655"/>
  <c r="BA525"/>
  <c r="BA399"/>
  <c r="BA269"/>
  <c r="BA163"/>
  <c r="BA35"/>
  <c r="BA554"/>
  <c r="BA428"/>
  <c r="BA298"/>
  <c r="BA11"/>
  <c r="BA64"/>
  <c r="BA657"/>
  <c r="BA527"/>
  <c r="BA401"/>
  <c r="BA271"/>
  <c r="BA165"/>
  <c r="BA37"/>
  <c r="BA634"/>
  <c r="BA504"/>
  <c r="BA376"/>
  <c r="BA248"/>
  <c r="BA142"/>
  <c r="BA739"/>
  <c r="BA611"/>
  <c r="BA483"/>
  <c r="BA353"/>
  <c r="BA225"/>
  <c r="BA119"/>
  <c r="BA677"/>
  <c r="BA547"/>
  <c r="BA421"/>
  <c r="BA291"/>
  <c r="BA185"/>
  <c r="BA57"/>
  <c r="BA654"/>
  <c r="BA524"/>
  <c r="BA397"/>
  <c r="BA268"/>
  <c r="BA162"/>
  <c r="BA9"/>
  <c r="BA631"/>
  <c r="BA501"/>
  <c r="BA373"/>
  <c r="BA245"/>
  <c r="BA139"/>
  <c r="BA660"/>
  <c r="BA530"/>
  <c r="BA404"/>
  <c r="BA274"/>
  <c r="BA168"/>
  <c r="BA40"/>
  <c r="BA633"/>
  <c r="BA503"/>
  <c r="BA375"/>
  <c r="BA247"/>
  <c r="BA141"/>
  <c r="BA712"/>
  <c r="BA526"/>
  <c r="BA270"/>
  <c r="BA36"/>
  <c r="BA728"/>
  <c r="BA542"/>
  <c r="BA286"/>
  <c r="BA52"/>
  <c r="BA744"/>
  <c r="BA558"/>
  <c r="BA302"/>
  <c r="BA68"/>
  <c r="BA676"/>
  <c r="BA574"/>
  <c r="BA318"/>
  <c r="BA84"/>
  <c r="BA603"/>
  <c r="BA243"/>
  <c r="BA734"/>
  <c r="BA478"/>
  <c r="BA220"/>
  <c r="BA711"/>
  <c r="BA455"/>
  <c r="BA197"/>
  <c r="BA612"/>
  <c r="BA354"/>
  <c r="BA120"/>
  <c r="BA583"/>
  <c r="BA327"/>
  <c r="BA93"/>
  <c r="BA560"/>
  <c r="BA304"/>
  <c r="BA70"/>
  <c r="BA537"/>
  <c r="BA281"/>
  <c r="BA47"/>
  <c r="BA440"/>
  <c r="BA27"/>
  <c r="BA669"/>
  <c r="BA413"/>
  <c r="BA177"/>
  <c r="BA646"/>
  <c r="BA388"/>
  <c r="BA154"/>
  <c r="BA623"/>
  <c r="BA365"/>
  <c r="BA131"/>
  <c r="BA522"/>
  <c r="BA266"/>
  <c r="BA15"/>
  <c r="BA497"/>
  <c r="BA239"/>
  <c r="BA730"/>
  <c r="BA474"/>
  <c r="BA216"/>
  <c r="BA707"/>
  <c r="BA451"/>
  <c r="BA193"/>
  <c r="BA645"/>
  <c r="BA387"/>
  <c r="BA153"/>
  <c r="BA622"/>
  <c r="BA364"/>
  <c r="BA130"/>
  <c r="BA597"/>
  <c r="BA341"/>
  <c r="BA107"/>
  <c r="BA601"/>
  <c r="BA242"/>
  <c r="BA729"/>
  <c r="BA473"/>
  <c r="BA215"/>
  <c r="BA706"/>
  <c r="BA450"/>
  <c r="BA192"/>
  <c r="BA683"/>
  <c r="BA427"/>
  <c r="BA191"/>
  <c r="BA648"/>
  <c r="BA518"/>
  <c r="BA390"/>
  <c r="BA262"/>
  <c r="BA156"/>
  <c r="BA749"/>
  <c r="BA621"/>
  <c r="BA493"/>
  <c r="BA363"/>
  <c r="BA235"/>
  <c r="BA129"/>
  <c r="BA726"/>
  <c r="BA596"/>
  <c r="BA470"/>
  <c r="BA340"/>
  <c r="BA212"/>
  <c r="BA106"/>
  <c r="BA703"/>
  <c r="BA573"/>
  <c r="BA447"/>
  <c r="BA317"/>
  <c r="BA34"/>
  <c r="BA83"/>
  <c r="BA604"/>
  <c r="BA476"/>
  <c r="BA346"/>
  <c r="BA218"/>
  <c r="BA112"/>
  <c r="BA705"/>
  <c r="BA575"/>
  <c r="BA449"/>
  <c r="BA319"/>
  <c r="BA398"/>
  <c r="BA85"/>
  <c r="BA682"/>
  <c r="BA552"/>
  <c r="BA426"/>
  <c r="BA296"/>
  <c r="BA190"/>
  <c r="BA62"/>
  <c r="BA659"/>
  <c r="BA529"/>
  <c r="BA403"/>
  <c r="BA273"/>
  <c r="BA167"/>
  <c r="BA39"/>
  <c r="BA595"/>
  <c r="BA469"/>
  <c r="BA339"/>
  <c r="BA211"/>
  <c r="BA105"/>
  <c r="BA702"/>
  <c r="BA572"/>
  <c r="BA446"/>
  <c r="BA316"/>
  <c r="BA33"/>
  <c r="BA82"/>
  <c r="BA679"/>
  <c r="BA549"/>
  <c r="BA423"/>
  <c r="BA293"/>
  <c r="BA187"/>
  <c r="BA59"/>
  <c r="BA578"/>
  <c r="BA452"/>
  <c r="BA322"/>
  <c r="BA194"/>
  <c r="BA88"/>
  <c r="BA681"/>
  <c r="BA551"/>
  <c r="BA425"/>
  <c r="BA295"/>
  <c r="BA189"/>
  <c r="BA61"/>
  <c r="BA658"/>
  <c r="BA528"/>
  <c r="BA402"/>
  <c r="BA272"/>
  <c r="BA166"/>
  <c r="BA38"/>
  <c r="BA635"/>
  <c r="BA505"/>
  <c r="BA377"/>
  <c r="BA249"/>
  <c r="BA143"/>
  <c r="BA664"/>
  <c r="BA534"/>
  <c r="BA408"/>
  <c r="BA278"/>
  <c r="BA172"/>
  <c r="BA44"/>
  <c r="BA637"/>
  <c r="BA507"/>
  <c r="BA379"/>
  <c r="BA251"/>
  <c r="BA145"/>
  <c r="BA742"/>
  <c r="BA614"/>
  <c r="BA486"/>
  <c r="BA356"/>
  <c r="BA228"/>
  <c r="BA122"/>
  <c r="BA719"/>
  <c r="BA589"/>
  <c r="BA463"/>
  <c r="BA333"/>
  <c r="BA205"/>
  <c r="BA99"/>
  <c r="BA620"/>
  <c r="BA492"/>
  <c r="BA362"/>
  <c r="BA234"/>
  <c r="BA128"/>
  <c r="BA721"/>
  <c r="BA591"/>
  <c r="BA465"/>
  <c r="BA335"/>
  <c r="BA207"/>
  <c r="BA101"/>
  <c r="BA698"/>
  <c r="BA568"/>
  <c r="BA442"/>
  <c r="BA312"/>
  <c r="BA29"/>
  <c r="BA78"/>
  <c r="BA675"/>
  <c r="BA545"/>
  <c r="BA419"/>
  <c r="BA289"/>
  <c r="BA183"/>
  <c r="BA55"/>
  <c r="BA613"/>
  <c r="BA485"/>
  <c r="BA355"/>
  <c r="BA227"/>
  <c r="BA121"/>
  <c r="BA718"/>
  <c r="BA588"/>
  <c r="BA462"/>
  <c r="BA332"/>
  <c r="BA204"/>
  <c r="BA98"/>
  <c r="BA695"/>
  <c r="BA565"/>
  <c r="BA439"/>
  <c r="BA309"/>
  <c r="BA26"/>
  <c r="BA75"/>
  <c r="BA594"/>
  <c r="BA468"/>
  <c r="BA338"/>
  <c r="BA210"/>
  <c r="BA104"/>
  <c r="BA697"/>
  <c r="BA567"/>
  <c r="BA441"/>
  <c r="BA311"/>
  <c r="BA28"/>
  <c r="BA738"/>
  <c r="BA610"/>
  <c r="BA482"/>
  <c r="BA352"/>
  <c r="BA224"/>
  <c r="BA118"/>
  <c r="BA715"/>
  <c r="BA585"/>
  <c r="BA459"/>
  <c r="BA329"/>
  <c r="BA201"/>
  <c r="BA95"/>
  <c r="BA616"/>
  <c r="BA488"/>
  <c r="BA358"/>
  <c r="BA230"/>
  <c r="BA124"/>
  <c r="BA717"/>
  <c r="BA587"/>
  <c r="BA461"/>
  <c r="BA331"/>
  <c r="BA203"/>
  <c r="BA97"/>
  <c r="BA694"/>
  <c r="BA564"/>
  <c r="BA438"/>
  <c r="BA308"/>
  <c r="BA25"/>
  <c r="BA74"/>
  <c r="BA671"/>
  <c r="BA541"/>
  <c r="BA415"/>
  <c r="BA285"/>
  <c r="BA179"/>
  <c r="BA51"/>
  <c r="BA570"/>
  <c r="BA444"/>
  <c r="BA314"/>
  <c r="BA31"/>
  <c r="BA80"/>
  <c r="BA673"/>
  <c r="BA543"/>
  <c r="BA417"/>
  <c r="BA287"/>
  <c r="BA181"/>
  <c r="BA53"/>
  <c r="BA650"/>
  <c r="BA520"/>
  <c r="BA392"/>
  <c r="BA264"/>
  <c r="BA158"/>
  <c r="BA12"/>
  <c r="BA627"/>
  <c r="BA499"/>
  <c r="BA369"/>
  <c r="BA241"/>
  <c r="BA135"/>
  <c r="BA77"/>
  <c r="BA674"/>
  <c r="BA544"/>
  <c r="BA418"/>
  <c r="BA288"/>
  <c r="BA182"/>
  <c r="BA54"/>
  <c r="BA651"/>
  <c r="BA521"/>
  <c r="BA393"/>
  <c r="BA265"/>
  <c r="BA159"/>
  <c r="BA13"/>
  <c r="BA550"/>
  <c r="BA424"/>
  <c r="BA294"/>
  <c r="BA188"/>
  <c r="BA60"/>
  <c r="BA653"/>
  <c r="BA523"/>
  <c r="BA395"/>
  <c r="BA267"/>
  <c r="BA161"/>
  <c r="BA17"/>
  <c r="BA630"/>
  <c r="BA500"/>
  <c r="BA372"/>
  <c r="BA244"/>
  <c r="BA138"/>
  <c r="BA735"/>
  <c r="BA607"/>
  <c r="BA479"/>
  <c r="BA349"/>
  <c r="BA221"/>
  <c r="BA115"/>
  <c r="BA636"/>
  <c r="BA506"/>
  <c r="BA378"/>
  <c r="BA250"/>
  <c r="BA144"/>
  <c r="BA737"/>
  <c r="BA609"/>
  <c r="BA481"/>
  <c r="BA351"/>
  <c r="BA223"/>
  <c r="BA117"/>
  <c r="BA714"/>
  <c r="BA584"/>
  <c r="BA458"/>
  <c r="BA328"/>
  <c r="BA200"/>
  <c r="BA94"/>
  <c r="BA691"/>
  <c r="BA561"/>
  <c r="BA435"/>
  <c r="BA305"/>
  <c r="BA22"/>
  <c r="BA71"/>
  <c r="AA612"/>
  <c r="AA563"/>
  <c r="AB228"/>
  <c r="AB343"/>
  <c r="AB518"/>
  <c r="AA253"/>
  <c r="AA360"/>
  <c r="AB404"/>
  <c r="AB519"/>
  <c r="AB694"/>
  <c r="AA429"/>
  <c r="AA536"/>
  <c r="AB530"/>
  <c r="AB641"/>
  <c r="AA372"/>
  <c r="AA487"/>
  <c r="AA662"/>
  <c r="AB477"/>
  <c r="AB584"/>
  <c r="AB22"/>
  <c r="AA498"/>
  <c r="AA609"/>
  <c r="AA188"/>
  <c r="AA431"/>
  <c r="AA622"/>
  <c r="AB197"/>
  <c r="AB432"/>
  <c r="AA695"/>
  <c r="AA323"/>
  <c r="AB675"/>
  <c r="AA724"/>
  <c r="AB339"/>
  <c r="AB397"/>
  <c r="AB504"/>
  <c r="AB715"/>
  <c r="AA418"/>
  <c r="AA529"/>
  <c r="AB573"/>
  <c r="AB680"/>
  <c r="AB118"/>
  <c r="AA594"/>
  <c r="AA705"/>
  <c r="AB631"/>
  <c r="BG716"/>
  <c r="BG588"/>
  <c r="BG460"/>
  <c r="BG332"/>
  <c r="BG204"/>
  <c r="BG76"/>
  <c r="BG692"/>
  <c r="BG565"/>
  <c r="BG437"/>
  <c r="BG309"/>
  <c r="BG181"/>
  <c r="BG53"/>
  <c r="BG669"/>
  <c r="BG542"/>
  <c r="BG414"/>
  <c r="BG286"/>
  <c r="BG158"/>
  <c r="BG30"/>
  <c r="BG644"/>
  <c r="BG519"/>
  <c r="BG391"/>
  <c r="BG263"/>
  <c r="BG135"/>
  <c r="BG736"/>
  <c r="BG605"/>
  <c r="BG480"/>
  <c r="BG352"/>
  <c r="BG224"/>
  <c r="BG96"/>
  <c r="BG713"/>
  <c r="BG585"/>
  <c r="BG457"/>
  <c r="BG329"/>
  <c r="BG201"/>
  <c r="BG73"/>
  <c r="BG689"/>
  <c r="BG562"/>
  <c r="BG434"/>
  <c r="BG306"/>
  <c r="BG178"/>
  <c r="BG50"/>
  <c r="BG666"/>
  <c r="BG539"/>
  <c r="BG411"/>
  <c r="BG283"/>
  <c r="BG155"/>
  <c r="BG27"/>
  <c r="BG641"/>
  <c r="BG516"/>
  <c r="BG388"/>
  <c r="BG260"/>
  <c r="BG132"/>
  <c r="BG749"/>
  <c r="BG618"/>
  <c r="BG493"/>
  <c r="BG365"/>
  <c r="BG237"/>
  <c r="BG109"/>
  <c r="BG726"/>
  <c r="BG598"/>
  <c r="BG470"/>
  <c r="BG342"/>
  <c r="BG214"/>
  <c r="BG86"/>
  <c r="BG703"/>
  <c r="BG575"/>
  <c r="BG447"/>
  <c r="BG319"/>
  <c r="BG191"/>
  <c r="BG63"/>
  <c r="BG679"/>
  <c r="BG552"/>
  <c r="BG424"/>
  <c r="BG296"/>
  <c r="BG168"/>
  <c r="BG40"/>
  <c r="BG701"/>
  <c r="BG529"/>
  <c r="BG401"/>
  <c r="BG273"/>
  <c r="BG145"/>
  <c r="BG17"/>
  <c r="BG631"/>
  <c r="BG732"/>
  <c r="BG601"/>
  <c r="BG476"/>
  <c r="BG348"/>
  <c r="BG220"/>
  <c r="BG92"/>
  <c r="BG709"/>
  <c r="BG581"/>
  <c r="BG453"/>
  <c r="BG325"/>
  <c r="BG197"/>
  <c r="BG69"/>
  <c r="BG685"/>
  <c r="BG558"/>
  <c r="BG430"/>
  <c r="BG302"/>
  <c r="BG174"/>
  <c r="BG46"/>
  <c r="BG662"/>
  <c r="BG535"/>
  <c r="BG407"/>
  <c r="BG279"/>
  <c r="BG151"/>
  <c r="BG23"/>
  <c r="BG621"/>
  <c r="BG496"/>
  <c r="BG368"/>
  <c r="BG240"/>
  <c r="BG112"/>
  <c r="BG729"/>
  <c r="BG656"/>
  <c r="BG473"/>
  <c r="BG345"/>
  <c r="BG217"/>
  <c r="BG89"/>
  <c r="BG706"/>
  <c r="BG578"/>
  <c r="BG450"/>
  <c r="BG322"/>
  <c r="BG194"/>
  <c r="BG66"/>
  <c r="BG682"/>
  <c r="BG555"/>
  <c r="BG427"/>
  <c r="BG299"/>
  <c r="BG171"/>
  <c r="BG43"/>
  <c r="BG659"/>
  <c r="BG532"/>
  <c r="BG404"/>
  <c r="BG276"/>
  <c r="BG148"/>
  <c r="BG20"/>
  <c r="BG634"/>
  <c r="BG509"/>
  <c r="BG381"/>
  <c r="BG253"/>
  <c r="BG125"/>
  <c r="BG742"/>
  <c r="BG611"/>
  <c r="BG486"/>
  <c r="BG358"/>
  <c r="BG230"/>
  <c r="BG102"/>
  <c r="BG719"/>
  <c r="BG591"/>
  <c r="BG463"/>
  <c r="BG335"/>
  <c r="BG207"/>
  <c r="BG79"/>
  <c r="BG695"/>
  <c r="BG568"/>
  <c r="BG440"/>
  <c r="BG312"/>
  <c r="BG184"/>
  <c r="BG56"/>
  <c r="BG672"/>
  <c r="BG545"/>
  <c r="BG417"/>
  <c r="BG289"/>
  <c r="BG161"/>
  <c r="BG33"/>
  <c r="BG647"/>
  <c r="BG748"/>
  <c r="BG617"/>
  <c r="BG492"/>
  <c r="BG364"/>
  <c r="BG236"/>
  <c r="BG108"/>
  <c r="BG725"/>
  <c r="BG597"/>
  <c r="BG469"/>
  <c r="BG341"/>
  <c r="BG213"/>
  <c r="BG85"/>
  <c r="BG702"/>
  <c r="BG574"/>
  <c r="BG446"/>
  <c r="BG318"/>
  <c r="BG190"/>
  <c r="BG62"/>
  <c r="BG678"/>
  <c r="BG551"/>
  <c r="BG423"/>
  <c r="BG295"/>
  <c r="BG167"/>
  <c r="BG39"/>
  <c r="BG637"/>
  <c r="BG512"/>
  <c r="BG384"/>
  <c r="BG256"/>
  <c r="BG128"/>
  <c r="BG745"/>
  <c r="BG614"/>
  <c r="BG489"/>
  <c r="BG361"/>
  <c r="BG233"/>
  <c r="BG105"/>
  <c r="BG722"/>
  <c r="BG594"/>
  <c r="BG466"/>
  <c r="BG338"/>
  <c r="BG210"/>
  <c r="BG82"/>
  <c r="BG698"/>
  <c r="BG571"/>
  <c r="BG443"/>
  <c r="BG315"/>
  <c r="BG187"/>
  <c r="BG59"/>
  <c r="BG675"/>
  <c r="BG548"/>
  <c r="BG420"/>
  <c r="BG292"/>
  <c r="BG164"/>
  <c r="BG36"/>
  <c r="BG650"/>
  <c r="BG525"/>
  <c r="BG396"/>
  <c r="BG269"/>
  <c r="BG141"/>
  <c r="BG13"/>
  <c r="BG627"/>
  <c r="BG502"/>
  <c r="BG374"/>
  <c r="BG246"/>
  <c r="BG118"/>
  <c r="BG735"/>
  <c r="BG604"/>
  <c r="BG479"/>
  <c r="BG351"/>
  <c r="BG223"/>
  <c r="BG95"/>
  <c r="BG712"/>
  <c r="BG584"/>
  <c r="BG456"/>
  <c r="BG328"/>
  <c r="BG200"/>
  <c r="BG72"/>
  <c r="BG688"/>
  <c r="BG561"/>
  <c r="BG433"/>
  <c r="BG305"/>
  <c r="BG177"/>
  <c r="BG49"/>
  <c r="BG665"/>
  <c r="BG699"/>
  <c r="BG572"/>
  <c r="BG444"/>
  <c r="BG316"/>
  <c r="BG188"/>
  <c r="BG60"/>
  <c r="BG676"/>
  <c r="BG549"/>
  <c r="BG421"/>
  <c r="BG293"/>
  <c r="BG165"/>
  <c r="BG37"/>
  <c r="BG651"/>
  <c r="BG526"/>
  <c r="BG398"/>
  <c r="BG270"/>
  <c r="BG142"/>
  <c r="BG14"/>
  <c r="BG628"/>
  <c r="BG503"/>
  <c r="BG375"/>
  <c r="BG247"/>
  <c r="BG119"/>
  <c r="BG720"/>
  <c r="BG592"/>
  <c r="BG464"/>
  <c r="BG336"/>
  <c r="BG208"/>
  <c r="BG80"/>
  <c r="BG696"/>
  <c r="BG569"/>
  <c r="BG441"/>
  <c r="BG313"/>
  <c r="BG185"/>
  <c r="BG57"/>
  <c r="BG673"/>
  <c r="BG546"/>
  <c r="BG418"/>
  <c r="BG290"/>
  <c r="BG162"/>
  <c r="BG34"/>
  <c r="BG648"/>
  <c r="BG523"/>
  <c r="BG395"/>
  <c r="BG267"/>
  <c r="BG139"/>
  <c r="BG11"/>
  <c r="BG625"/>
  <c r="BG500"/>
  <c r="BG372"/>
  <c r="BG244"/>
  <c r="BG116"/>
  <c r="BG733"/>
  <c r="BG602"/>
  <c r="BG477"/>
  <c r="BG349"/>
  <c r="BG221"/>
  <c r="BG93"/>
  <c r="BG710"/>
  <c r="BG582"/>
  <c r="BG454"/>
  <c r="BG326"/>
  <c r="BG198"/>
  <c r="BG70"/>
  <c r="BG686"/>
  <c r="BG559"/>
  <c r="BG431"/>
  <c r="BG303"/>
  <c r="BG175"/>
  <c r="BG47"/>
  <c r="BG663"/>
  <c r="BG536"/>
  <c r="BG408"/>
  <c r="BG280"/>
  <c r="BG152"/>
  <c r="BG24"/>
  <c r="BG638"/>
  <c r="BG513"/>
  <c r="BG385"/>
  <c r="BG257"/>
  <c r="BG129"/>
  <c r="BG746"/>
  <c r="BG615"/>
  <c r="BG442"/>
  <c r="BG314"/>
  <c r="BG186"/>
  <c r="BG58"/>
  <c r="BG674"/>
  <c r="BG547"/>
  <c r="BG419"/>
  <c r="BG291"/>
  <c r="BG163"/>
  <c r="BG35"/>
  <c r="BG458"/>
  <c r="BG330"/>
  <c r="BG202"/>
  <c r="BG74"/>
  <c r="BG690"/>
  <c r="BG563"/>
  <c r="BG435"/>
  <c r="BG307"/>
  <c r="BG179"/>
  <c r="BG51"/>
  <c r="BG474"/>
  <c r="BG346"/>
  <c r="BG218"/>
  <c r="BG90"/>
  <c r="BG707"/>
  <c r="BG579"/>
  <c r="BG451"/>
  <c r="BG323"/>
  <c r="BG195"/>
  <c r="BG67"/>
  <c r="BG490"/>
  <c r="BG362"/>
  <c r="BG234"/>
  <c r="BG106"/>
  <c r="BG723"/>
  <c r="BG595"/>
  <c r="BG467"/>
  <c r="BG339"/>
  <c r="BG211"/>
  <c r="BG83"/>
  <c r="BG649"/>
  <c r="BG524"/>
  <c r="BG397"/>
  <c r="BG268"/>
  <c r="BG140"/>
  <c r="BG12"/>
  <c r="BG626"/>
  <c r="BG501"/>
  <c r="BG373"/>
  <c r="BG245"/>
  <c r="BG117"/>
  <c r="BG734"/>
  <c r="BG603"/>
  <c r="BG478"/>
  <c r="BG350"/>
  <c r="BG222"/>
  <c r="BG94"/>
  <c r="BG711"/>
  <c r="BG583"/>
  <c r="BG455"/>
  <c r="BG327"/>
  <c r="BG199"/>
  <c r="BG71"/>
  <c r="BG671"/>
  <c r="BG544"/>
  <c r="BG416"/>
  <c r="BG288"/>
  <c r="BG160"/>
  <c r="BG32"/>
  <c r="BG646"/>
  <c r="BG521"/>
  <c r="BG393"/>
  <c r="BG265"/>
  <c r="BG137"/>
  <c r="BG9"/>
  <c r="BG623"/>
  <c r="BG498"/>
  <c r="BG370"/>
  <c r="BG242"/>
  <c r="BG114"/>
  <c r="BG731"/>
  <c r="BG600"/>
  <c r="BG475"/>
  <c r="BG347"/>
  <c r="BG219"/>
  <c r="BG91"/>
  <c r="BG708"/>
  <c r="BG580"/>
  <c r="BG452"/>
  <c r="BG324"/>
  <c r="BG196"/>
  <c r="BG68"/>
  <c r="BG684"/>
  <c r="BG557"/>
  <c r="BG429"/>
  <c r="BG301"/>
  <c r="BG173"/>
  <c r="BG45"/>
  <c r="BG661"/>
  <c r="BG534"/>
  <c r="BG406"/>
  <c r="BG278"/>
  <c r="BG150"/>
  <c r="BG22"/>
  <c r="BG636"/>
  <c r="BG511"/>
  <c r="BG383"/>
  <c r="BG255"/>
  <c r="BG127"/>
  <c r="BG744"/>
  <c r="BG613"/>
  <c r="BG488"/>
  <c r="BG360"/>
  <c r="BG232"/>
  <c r="BG104"/>
  <c r="BG721"/>
  <c r="BG593"/>
  <c r="BG465"/>
  <c r="BG337"/>
  <c r="BG209"/>
  <c r="BG81"/>
  <c r="BG697"/>
  <c r="BG570"/>
  <c r="BG667"/>
  <c r="BG540"/>
  <c r="BG412"/>
  <c r="BG284"/>
  <c r="BG156"/>
  <c r="BG28"/>
  <c r="BG642"/>
  <c r="BG517"/>
  <c r="BG389"/>
  <c r="BG261"/>
  <c r="BG133"/>
  <c r="BG750"/>
  <c r="BG619"/>
  <c r="BG494"/>
  <c r="BG366"/>
  <c r="BG238"/>
  <c r="BG110"/>
  <c r="BG727"/>
  <c r="BG599"/>
  <c r="BG471"/>
  <c r="BG343"/>
  <c r="BG215"/>
  <c r="BG87"/>
  <c r="BG687"/>
  <c r="BG560"/>
  <c r="BG432"/>
  <c r="BG304"/>
  <c r="BG176"/>
  <c r="BG48"/>
  <c r="BG664"/>
  <c r="BG537"/>
  <c r="BG409"/>
  <c r="BG281"/>
  <c r="BG153"/>
  <c r="BG25"/>
  <c r="BG639"/>
  <c r="BG514"/>
  <c r="BG386"/>
  <c r="BG258"/>
  <c r="BG130"/>
  <c r="BG747"/>
  <c r="BG616"/>
  <c r="BG491"/>
  <c r="BG363"/>
  <c r="BG235"/>
  <c r="BG107"/>
  <c r="BG724"/>
  <c r="BG596"/>
  <c r="BG468"/>
  <c r="BG340"/>
  <c r="BG212"/>
  <c r="BG84"/>
  <c r="BG700"/>
  <c r="BG573"/>
  <c r="BG445"/>
  <c r="BG317"/>
  <c r="BG189"/>
  <c r="BG61"/>
  <c r="BG677"/>
  <c r="BG550"/>
  <c r="BG422"/>
  <c r="BG294"/>
  <c r="BG166"/>
  <c r="BG38"/>
  <c r="BG652"/>
  <c r="BG527"/>
  <c r="BG399"/>
  <c r="BG271"/>
  <c r="BG143"/>
  <c r="BG15"/>
  <c r="BG629"/>
  <c r="BG504"/>
  <c r="BG376"/>
  <c r="BG248"/>
  <c r="BG120"/>
  <c r="BG737"/>
  <c r="BG606"/>
  <c r="BG481"/>
  <c r="BG353"/>
  <c r="BG225"/>
  <c r="BG97"/>
  <c r="BG714"/>
  <c r="BG586"/>
  <c r="BG683"/>
  <c r="BG556"/>
  <c r="BG428"/>
  <c r="BG300"/>
  <c r="BG172"/>
  <c r="BG44"/>
  <c r="BG660"/>
  <c r="BG533"/>
  <c r="BG405"/>
  <c r="BG277"/>
  <c r="BG149"/>
  <c r="BG21"/>
  <c r="BG635"/>
  <c r="BG510"/>
  <c r="BG382"/>
  <c r="BG254"/>
  <c r="BG126"/>
  <c r="BG743"/>
  <c r="BG612"/>
  <c r="BG487"/>
  <c r="BG359"/>
  <c r="BG231"/>
  <c r="BG103"/>
  <c r="BG704"/>
  <c r="BG576"/>
  <c r="BG448"/>
  <c r="BG320"/>
  <c r="BG192"/>
  <c r="BG64"/>
  <c r="BG680"/>
  <c r="BG553"/>
  <c r="BG425"/>
  <c r="BG297"/>
  <c r="BG169"/>
  <c r="BG41"/>
  <c r="BG657"/>
  <c r="BG530"/>
  <c r="BG402"/>
  <c r="BG274"/>
  <c r="BG146"/>
  <c r="BG18"/>
  <c r="BG632"/>
  <c r="BG507"/>
  <c r="BG379"/>
  <c r="BG251"/>
  <c r="BG123"/>
  <c r="BG740"/>
  <c r="BG609"/>
  <c r="BG484"/>
  <c r="BG356"/>
  <c r="BG228"/>
  <c r="BG100"/>
  <c r="BG717"/>
  <c r="BG589"/>
  <c r="BG461"/>
  <c r="BG333"/>
  <c r="BG205"/>
  <c r="BG77"/>
  <c r="BG693"/>
  <c r="BG566"/>
  <c r="BG438"/>
  <c r="BG310"/>
  <c r="BG182"/>
  <c r="BG54"/>
  <c r="BG670"/>
  <c r="BG543"/>
  <c r="BG415"/>
  <c r="BG287"/>
  <c r="BG159"/>
  <c r="BG31"/>
  <c r="BG645"/>
  <c r="BG520"/>
  <c r="BG392"/>
  <c r="BG264"/>
  <c r="BG136"/>
  <c r="BG8"/>
  <c r="BG622"/>
  <c r="BG497"/>
  <c r="BG369"/>
  <c r="BG241"/>
  <c r="BG113"/>
  <c r="BG730"/>
  <c r="BG655"/>
  <c r="BG633"/>
  <c r="BG508"/>
  <c r="BG380"/>
  <c r="BG252"/>
  <c r="BG124"/>
  <c r="BG741"/>
  <c r="BG610"/>
  <c r="BG485"/>
  <c r="BG357"/>
  <c r="BG229"/>
  <c r="BG101"/>
  <c r="BG718"/>
  <c r="BG590"/>
  <c r="BG462"/>
  <c r="BG334"/>
  <c r="BG206"/>
  <c r="BG78"/>
  <c r="BG694"/>
  <c r="BG567"/>
  <c r="BG439"/>
  <c r="BG311"/>
  <c r="BG183"/>
  <c r="BG55"/>
  <c r="BG653"/>
  <c r="BG528"/>
  <c r="BG400"/>
  <c r="BG272"/>
  <c r="BG144"/>
  <c r="BG16"/>
  <c r="BG630"/>
  <c r="BG505"/>
  <c r="BG377"/>
  <c r="BG249"/>
  <c r="BG121"/>
  <c r="BG738"/>
  <c r="BG607"/>
  <c r="BG482"/>
  <c r="BG354"/>
  <c r="BG226"/>
  <c r="BG98"/>
  <c r="BG715"/>
  <c r="BG587"/>
  <c r="BG459"/>
  <c r="BG331"/>
  <c r="BG203"/>
  <c r="BG75"/>
  <c r="BG691"/>
  <c r="BG564"/>
  <c r="BG436"/>
  <c r="BG308"/>
  <c r="BG180"/>
  <c r="BG52"/>
  <c r="BG668"/>
  <c r="BG541"/>
  <c r="BG413"/>
  <c r="BG285"/>
  <c r="BG157"/>
  <c r="BG29"/>
  <c r="BG643"/>
  <c r="BG518"/>
  <c r="BG390"/>
  <c r="BG262"/>
  <c r="BG134"/>
  <c r="BG751"/>
  <c r="BG620"/>
  <c r="BG495"/>
  <c r="BG367"/>
  <c r="BG239"/>
  <c r="BG111"/>
  <c r="BG728"/>
  <c r="BG654"/>
  <c r="BG472"/>
  <c r="BG344"/>
  <c r="BG216"/>
  <c r="BG88"/>
  <c r="BG705"/>
  <c r="BG577"/>
  <c r="BG449"/>
  <c r="BG321"/>
  <c r="BG193"/>
  <c r="BG65"/>
  <c r="BG681"/>
  <c r="BG506"/>
  <c r="BG378"/>
  <c r="BG250"/>
  <c r="BG122"/>
  <c r="BG739"/>
  <c r="BG608"/>
  <c r="BG483"/>
  <c r="BG355"/>
  <c r="BG227"/>
  <c r="BG99"/>
  <c r="BG522"/>
  <c r="BG394"/>
  <c r="BG266"/>
  <c r="BG138"/>
  <c r="BG10"/>
  <c r="BG624"/>
  <c r="BG499"/>
  <c r="BG371"/>
  <c r="BG243"/>
  <c r="BG115"/>
  <c r="BG538"/>
  <c r="BG410"/>
  <c r="BG282"/>
  <c r="BG154"/>
  <c r="BG26"/>
  <c r="BG640"/>
  <c r="BG515"/>
  <c r="BG387"/>
  <c r="BG259"/>
  <c r="BG131"/>
  <c r="BG554"/>
  <c r="BG426"/>
  <c r="BG298"/>
  <c r="BG170"/>
  <c r="BG42"/>
  <c r="BG658"/>
  <c r="BG531"/>
  <c r="BG403"/>
  <c r="BG275"/>
  <c r="BG147"/>
  <c r="BG19"/>
  <c r="AB65"/>
  <c r="AB171"/>
  <c r="AA541"/>
  <c r="AA648"/>
  <c r="AB642"/>
  <c r="BN736"/>
  <c r="BN608"/>
  <c r="BN478"/>
  <c r="BN633"/>
  <c r="BN505"/>
  <c r="BN705"/>
  <c r="BN530"/>
  <c r="BN680"/>
  <c r="BN555"/>
  <c r="BN422"/>
  <c r="BN296"/>
  <c r="BN168"/>
  <c r="BN40"/>
  <c r="BN377"/>
  <c r="BN249"/>
  <c r="BN121"/>
  <c r="BN456"/>
  <c r="BN330"/>
  <c r="BN202"/>
  <c r="BN74"/>
  <c r="BN409"/>
  <c r="BN283"/>
  <c r="BN155"/>
  <c r="BN27"/>
  <c r="BN644"/>
  <c r="BN516"/>
  <c r="BN666"/>
  <c r="BN541"/>
  <c r="BN691"/>
  <c r="BN566"/>
  <c r="BN719"/>
  <c r="BN591"/>
  <c r="BN458"/>
  <c r="BN332"/>
  <c r="BN669"/>
  <c r="BN544"/>
  <c r="BN694"/>
  <c r="BN569"/>
  <c r="BN722"/>
  <c r="BN594"/>
  <c r="BN747"/>
  <c r="BN619"/>
  <c r="BN489"/>
  <c r="BN360"/>
  <c r="BN232"/>
  <c r="BN104"/>
  <c r="BN439"/>
  <c r="BN313"/>
  <c r="BN185"/>
  <c r="BN57"/>
  <c r="BN499"/>
  <c r="BN266"/>
  <c r="BN138"/>
  <c r="BN10"/>
  <c r="BN347"/>
  <c r="BN219"/>
  <c r="BN91"/>
  <c r="BN708"/>
  <c r="BN580"/>
  <c r="BN733"/>
  <c r="BN605"/>
  <c r="BN475"/>
  <c r="BN630"/>
  <c r="BN502"/>
  <c r="BN653"/>
  <c r="BN527"/>
  <c r="BN394"/>
  <c r="BN204"/>
  <c r="BN76"/>
  <c r="BN411"/>
  <c r="BN285"/>
  <c r="BN157"/>
  <c r="BN29"/>
  <c r="BN366"/>
  <c r="BN238"/>
  <c r="BN110"/>
  <c r="BN445"/>
  <c r="BN319"/>
  <c r="BN191"/>
  <c r="BN63"/>
  <c r="BN677"/>
  <c r="BN552"/>
  <c r="BN701"/>
  <c r="BN577"/>
  <c r="BN730"/>
  <c r="BN602"/>
  <c r="BN472"/>
  <c r="BN627"/>
  <c r="BN497"/>
  <c r="BN368"/>
  <c r="BN240"/>
  <c r="BN112"/>
  <c r="BN447"/>
  <c r="BN321"/>
  <c r="BN193"/>
  <c r="BN65"/>
  <c r="BN400"/>
  <c r="BN274"/>
  <c r="BN146"/>
  <c r="BN18"/>
  <c r="BN355"/>
  <c r="BN227"/>
  <c r="BN99"/>
  <c r="BN716"/>
  <c r="BN588"/>
  <c r="BN741"/>
  <c r="BN613"/>
  <c r="BN483"/>
  <c r="BN638"/>
  <c r="BN510"/>
  <c r="BN660"/>
  <c r="BN535"/>
  <c r="BN402"/>
  <c r="BN276"/>
  <c r="BN148"/>
  <c r="BN20"/>
  <c r="BN357"/>
  <c r="BN229"/>
  <c r="BN101"/>
  <c r="BN436"/>
  <c r="BN310"/>
  <c r="BN182"/>
  <c r="BN54"/>
  <c r="BN391"/>
  <c r="BN263"/>
  <c r="BN135"/>
  <c r="BN685"/>
  <c r="BN560"/>
  <c r="BN713"/>
  <c r="BN585"/>
  <c r="BN738"/>
  <c r="BN610"/>
  <c r="BN480"/>
  <c r="BN635"/>
  <c r="BN507"/>
  <c r="BN376"/>
  <c r="BN248"/>
  <c r="BN120"/>
  <c r="BN455"/>
  <c r="BN329"/>
  <c r="BN201"/>
  <c r="BN73"/>
  <c r="BN408"/>
  <c r="BN282"/>
  <c r="BN154"/>
  <c r="BN26"/>
  <c r="BN363"/>
  <c r="BN235"/>
  <c r="BN107"/>
  <c r="BN724"/>
  <c r="BN596"/>
  <c r="BN749"/>
  <c r="BN621"/>
  <c r="BN491"/>
  <c r="BN646"/>
  <c r="BN518"/>
  <c r="BN668"/>
  <c r="BN543"/>
  <c r="BN410"/>
  <c r="BN284"/>
  <c r="BN156"/>
  <c r="BN28"/>
  <c r="BN365"/>
  <c r="BN237"/>
  <c r="BN109"/>
  <c r="BN444"/>
  <c r="BN318"/>
  <c r="BN190"/>
  <c r="BN62"/>
  <c r="BN397"/>
  <c r="BN271"/>
  <c r="BN143"/>
  <c r="BN15"/>
  <c r="BN632"/>
  <c r="BN504"/>
  <c r="BN702"/>
  <c r="BN529"/>
  <c r="BN679"/>
  <c r="BN554"/>
  <c r="BN707"/>
  <c r="BN579"/>
  <c r="BN446"/>
  <c r="BN320"/>
  <c r="BN192"/>
  <c r="BN64"/>
  <c r="BN399"/>
  <c r="BN273"/>
  <c r="BN145"/>
  <c r="BN17"/>
  <c r="BN354"/>
  <c r="BN226"/>
  <c r="BN98"/>
  <c r="BN433"/>
  <c r="BN307"/>
  <c r="BN179"/>
  <c r="BN51"/>
  <c r="BN665"/>
  <c r="BN540"/>
  <c r="BN690"/>
  <c r="BN565"/>
  <c r="BN718"/>
  <c r="BN590"/>
  <c r="BN743"/>
  <c r="BN615"/>
  <c r="BN485"/>
  <c r="BN356"/>
  <c r="BN228"/>
  <c r="BN100"/>
  <c r="BN435"/>
  <c r="BN309"/>
  <c r="BN181"/>
  <c r="BN53"/>
  <c r="BN390"/>
  <c r="BN262"/>
  <c r="BN134"/>
  <c r="BN469"/>
  <c r="BN343"/>
  <c r="BN215"/>
  <c r="BN87"/>
  <c r="BN704"/>
  <c r="BN576"/>
  <c r="BN729"/>
  <c r="BN601"/>
  <c r="BN471"/>
  <c r="BN626"/>
  <c r="BN496"/>
  <c r="BN651"/>
  <c r="BN523"/>
  <c r="BN392"/>
  <c r="BN264"/>
  <c r="BN136"/>
  <c r="BN8"/>
  <c r="BN345"/>
  <c r="BN217"/>
  <c r="BN89"/>
  <c r="BN424"/>
  <c r="BN298"/>
  <c r="BN170"/>
  <c r="BN42"/>
  <c r="BN379"/>
  <c r="BN251"/>
  <c r="BN123"/>
  <c r="BN740"/>
  <c r="BN612"/>
  <c r="BN482"/>
  <c r="BN637"/>
  <c r="BN509"/>
  <c r="BN659"/>
  <c r="BN534"/>
  <c r="BN684"/>
  <c r="BN559"/>
  <c r="BN426"/>
  <c r="BN300"/>
  <c r="BN172"/>
  <c r="BN44"/>
  <c r="BN381"/>
  <c r="BN253"/>
  <c r="BN125"/>
  <c r="BN460"/>
  <c r="BN334"/>
  <c r="BN206"/>
  <c r="BN78"/>
  <c r="BN413"/>
  <c r="BN287"/>
  <c r="BN159"/>
  <c r="BN31"/>
  <c r="BN648"/>
  <c r="BN520"/>
  <c r="BN670"/>
  <c r="BN545"/>
  <c r="BN695"/>
  <c r="BN570"/>
  <c r="BN723"/>
  <c r="BN595"/>
  <c r="BN462"/>
  <c r="BN336"/>
  <c r="BN208"/>
  <c r="BN80"/>
  <c r="BN415"/>
  <c r="BN289"/>
  <c r="BN161"/>
  <c r="BN33"/>
  <c r="BN370"/>
  <c r="BN242"/>
  <c r="BN114"/>
  <c r="BN449"/>
  <c r="BN323"/>
  <c r="BN195"/>
  <c r="BN67"/>
  <c r="BN681"/>
  <c r="BN556"/>
  <c r="BN709"/>
  <c r="BN581"/>
  <c r="BN734"/>
  <c r="BN606"/>
  <c r="BN476"/>
  <c r="BN631"/>
  <c r="BN503"/>
  <c r="BN372"/>
  <c r="BN244"/>
  <c r="BN116"/>
  <c r="BN451"/>
  <c r="BN325"/>
  <c r="BN197"/>
  <c r="BN69"/>
  <c r="BN404"/>
  <c r="BN278"/>
  <c r="BN150"/>
  <c r="BN22"/>
  <c r="BN359"/>
  <c r="BN231"/>
  <c r="BN103"/>
  <c r="BN720"/>
  <c r="BN592"/>
  <c r="BN745"/>
  <c r="BN617"/>
  <c r="BN487"/>
  <c r="BN642"/>
  <c r="BN514"/>
  <c r="BN664"/>
  <c r="BN539"/>
  <c r="BN406"/>
  <c r="BN280"/>
  <c r="BN152"/>
  <c r="BN24"/>
  <c r="BN361"/>
  <c r="BN233"/>
  <c r="BN105"/>
  <c r="BN440"/>
  <c r="BN314"/>
  <c r="BN186"/>
  <c r="BN58"/>
  <c r="BN501"/>
  <c r="BN267"/>
  <c r="BN139"/>
  <c r="BN11"/>
  <c r="BN628"/>
  <c r="BN498"/>
  <c r="BN654"/>
  <c r="BN525"/>
  <c r="BN675"/>
  <c r="BN550"/>
  <c r="BN700"/>
  <c r="BN575"/>
  <c r="BN442"/>
  <c r="BN316"/>
  <c r="BN188"/>
  <c r="BN60"/>
  <c r="BN395"/>
  <c r="BN269"/>
  <c r="BN141"/>
  <c r="BN13"/>
  <c r="BN350"/>
  <c r="BN222"/>
  <c r="BN94"/>
  <c r="BN429"/>
  <c r="BN303"/>
  <c r="BN175"/>
  <c r="BN47"/>
  <c r="BN661"/>
  <c r="BN536"/>
  <c r="BN686"/>
  <c r="BN561"/>
  <c r="BN714"/>
  <c r="BN586"/>
  <c r="BN739"/>
  <c r="BN611"/>
  <c r="BN481"/>
  <c r="BN352"/>
  <c r="BN224"/>
  <c r="BN96"/>
  <c r="BN431"/>
  <c r="BN305"/>
  <c r="BN177"/>
  <c r="BN49"/>
  <c r="BN386"/>
  <c r="BN258"/>
  <c r="BN130"/>
  <c r="BN465"/>
  <c r="BN339"/>
  <c r="BN211"/>
  <c r="BN83"/>
  <c r="BN697"/>
  <c r="BN572"/>
  <c r="BN725"/>
  <c r="BN597"/>
  <c r="BN750"/>
  <c r="BN622"/>
  <c r="BN492"/>
  <c r="BN647"/>
  <c r="BN519"/>
  <c r="BN388"/>
  <c r="BN260"/>
  <c r="BN132"/>
  <c r="BN467"/>
  <c r="BN341"/>
  <c r="BN213"/>
  <c r="BN85"/>
  <c r="BN420"/>
  <c r="BN294"/>
  <c r="BN166"/>
  <c r="BN38"/>
  <c r="BN375"/>
  <c r="BN247"/>
  <c r="BN119"/>
  <c r="BN268"/>
  <c r="BN140"/>
  <c r="BN12"/>
  <c r="BN349"/>
  <c r="BN221"/>
  <c r="BN93"/>
  <c r="BN428"/>
  <c r="BN302"/>
  <c r="BN174"/>
  <c r="BN46"/>
  <c r="BN383"/>
  <c r="BN255"/>
  <c r="BN127"/>
  <c r="BN744"/>
  <c r="BN616"/>
  <c r="BN486"/>
  <c r="BN641"/>
  <c r="BN513"/>
  <c r="BN663"/>
  <c r="BN538"/>
  <c r="BN688"/>
  <c r="BN563"/>
  <c r="BN430"/>
  <c r="BN304"/>
  <c r="BN176"/>
  <c r="BN48"/>
  <c r="BN385"/>
  <c r="BN257"/>
  <c r="BN129"/>
  <c r="BN464"/>
  <c r="BN338"/>
  <c r="BN210"/>
  <c r="BN82"/>
  <c r="BN417"/>
  <c r="BN291"/>
  <c r="BN163"/>
  <c r="BN35"/>
  <c r="BN652"/>
  <c r="BN524"/>
  <c r="BN674"/>
  <c r="BN549"/>
  <c r="BN699"/>
  <c r="BN574"/>
  <c r="BN727"/>
  <c r="BN599"/>
  <c r="BN466"/>
  <c r="BN340"/>
  <c r="BN212"/>
  <c r="BN84"/>
  <c r="BN419"/>
  <c r="BN293"/>
  <c r="BN165"/>
  <c r="BN37"/>
  <c r="BN374"/>
  <c r="BN246"/>
  <c r="BN118"/>
  <c r="BN453"/>
  <c r="BN327"/>
  <c r="BN199"/>
  <c r="BN71"/>
  <c r="BN624"/>
  <c r="BN494"/>
  <c r="BN649"/>
  <c r="BN521"/>
  <c r="BN671"/>
  <c r="BN546"/>
  <c r="BN696"/>
  <c r="BN571"/>
  <c r="BN438"/>
  <c r="BN312"/>
  <c r="BN184"/>
  <c r="BN56"/>
  <c r="BN393"/>
  <c r="BN265"/>
  <c r="BN137"/>
  <c r="BN9"/>
  <c r="BN346"/>
  <c r="BN218"/>
  <c r="BN90"/>
  <c r="BN425"/>
  <c r="BN299"/>
  <c r="BN171"/>
  <c r="BN43"/>
  <c r="BN657"/>
  <c r="BN532"/>
  <c r="BN682"/>
  <c r="BN557"/>
  <c r="BN710"/>
  <c r="BN582"/>
  <c r="BN735"/>
  <c r="BN607"/>
  <c r="BN477"/>
  <c r="BN348"/>
  <c r="BN220"/>
  <c r="BN92"/>
  <c r="BN427"/>
  <c r="BN301"/>
  <c r="BN173"/>
  <c r="BN45"/>
  <c r="BN382"/>
  <c r="BN254"/>
  <c r="BN126"/>
  <c r="BN461"/>
  <c r="BN335"/>
  <c r="BN207"/>
  <c r="BN79"/>
  <c r="BN693"/>
  <c r="BN568"/>
  <c r="BN721"/>
  <c r="BN593"/>
  <c r="BN746"/>
  <c r="BN618"/>
  <c r="BN488"/>
  <c r="BN643"/>
  <c r="BN515"/>
  <c r="BN384"/>
  <c r="BN256"/>
  <c r="BN128"/>
  <c r="BN463"/>
  <c r="BN337"/>
  <c r="BN209"/>
  <c r="BN81"/>
  <c r="BN416"/>
  <c r="BN290"/>
  <c r="BN162"/>
  <c r="BN34"/>
  <c r="BN371"/>
  <c r="BN243"/>
  <c r="BN115"/>
  <c r="BN732"/>
  <c r="BN604"/>
  <c r="BN474"/>
  <c r="BN629"/>
  <c r="BN500"/>
  <c r="BN656"/>
  <c r="BN526"/>
  <c r="BN676"/>
  <c r="BN551"/>
  <c r="BN418"/>
  <c r="BN292"/>
  <c r="BN164"/>
  <c r="BN36"/>
  <c r="BN373"/>
  <c r="BN245"/>
  <c r="BN117"/>
  <c r="BN452"/>
  <c r="BN326"/>
  <c r="BN198"/>
  <c r="BN70"/>
  <c r="BN405"/>
  <c r="BN279"/>
  <c r="BN151"/>
  <c r="BN23"/>
  <c r="BN640"/>
  <c r="BN512"/>
  <c r="BN662"/>
  <c r="BN537"/>
  <c r="BN687"/>
  <c r="BN562"/>
  <c r="BN715"/>
  <c r="BN587"/>
  <c r="BN454"/>
  <c r="BN328"/>
  <c r="BN200"/>
  <c r="BN72"/>
  <c r="BN407"/>
  <c r="BN281"/>
  <c r="BN153"/>
  <c r="BN25"/>
  <c r="BN362"/>
  <c r="BN234"/>
  <c r="BN106"/>
  <c r="BN441"/>
  <c r="BN315"/>
  <c r="BN187"/>
  <c r="BN59"/>
  <c r="BN673"/>
  <c r="BN548"/>
  <c r="BN698"/>
  <c r="BN573"/>
  <c r="BN726"/>
  <c r="BN598"/>
  <c r="BN751"/>
  <c r="BN623"/>
  <c r="BN493"/>
  <c r="BN364"/>
  <c r="BN236"/>
  <c r="BN108"/>
  <c r="BN443"/>
  <c r="BN317"/>
  <c r="BN189"/>
  <c r="BN61"/>
  <c r="BN396"/>
  <c r="BN270"/>
  <c r="BN142"/>
  <c r="BN14"/>
  <c r="BN351"/>
  <c r="BN223"/>
  <c r="BN95"/>
  <c r="BN712"/>
  <c r="BN584"/>
  <c r="BN737"/>
  <c r="BN609"/>
  <c r="BN479"/>
  <c r="BN634"/>
  <c r="BN506"/>
  <c r="BN703"/>
  <c r="BN531"/>
  <c r="BN398"/>
  <c r="BN272"/>
  <c r="BN144"/>
  <c r="BN16"/>
  <c r="BN353"/>
  <c r="BN225"/>
  <c r="BN97"/>
  <c r="BN432"/>
  <c r="BN306"/>
  <c r="BN178"/>
  <c r="BN50"/>
  <c r="BN387"/>
  <c r="BN259"/>
  <c r="BN131"/>
  <c r="BN748"/>
  <c r="BN620"/>
  <c r="BN490"/>
  <c r="BN645"/>
  <c r="BN517"/>
  <c r="BN667"/>
  <c r="BN542"/>
  <c r="BN692"/>
  <c r="BN567"/>
  <c r="BN434"/>
  <c r="BN308"/>
  <c r="BN180"/>
  <c r="BN52"/>
  <c r="BN389"/>
  <c r="BN261"/>
  <c r="BN133"/>
  <c r="BN468"/>
  <c r="BN342"/>
  <c r="BN214"/>
  <c r="BN86"/>
  <c r="BN421"/>
  <c r="BN295"/>
  <c r="BN167"/>
  <c r="BN39"/>
  <c r="BN655"/>
  <c r="BN528"/>
  <c r="BN678"/>
  <c r="BN553"/>
  <c r="BN706"/>
  <c r="BN578"/>
  <c r="BN731"/>
  <c r="BN603"/>
  <c r="BN473"/>
  <c r="BN344"/>
  <c r="BN216"/>
  <c r="BN88"/>
  <c r="BN423"/>
  <c r="BN297"/>
  <c r="BN169"/>
  <c r="BN41"/>
  <c r="BN378"/>
  <c r="BN250"/>
  <c r="BN122"/>
  <c r="BN457"/>
  <c r="BN331"/>
  <c r="BN203"/>
  <c r="BN75"/>
  <c r="BN689"/>
  <c r="BN564"/>
  <c r="BN717"/>
  <c r="BN589"/>
  <c r="BN742"/>
  <c r="BN614"/>
  <c r="BN484"/>
  <c r="BN639"/>
  <c r="BN511"/>
  <c r="BN380"/>
  <c r="BN252"/>
  <c r="BN124"/>
  <c r="BN459"/>
  <c r="BN333"/>
  <c r="BN205"/>
  <c r="BN77"/>
  <c r="BN412"/>
  <c r="BN286"/>
  <c r="BN158"/>
  <c r="BN30"/>
  <c r="BN367"/>
  <c r="BN239"/>
  <c r="BN111"/>
  <c r="BN728"/>
  <c r="BN600"/>
  <c r="BN470"/>
  <c r="BN625"/>
  <c r="BN495"/>
  <c r="BN650"/>
  <c r="BN522"/>
  <c r="BN672"/>
  <c r="BN547"/>
  <c r="BN414"/>
  <c r="BN288"/>
  <c r="BN160"/>
  <c r="BN32"/>
  <c r="BN369"/>
  <c r="BN241"/>
  <c r="BN113"/>
  <c r="BN448"/>
  <c r="BN322"/>
  <c r="BN194"/>
  <c r="BN66"/>
  <c r="BN401"/>
  <c r="BN275"/>
  <c r="BN147"/>
  <c r="BN19"/>
  <c r="BN636"/>
  <c r="BN508"/>
  <c r="BN658"/>
  <c r="BN533"/>
  <c r="BN683"/>
  <c r="BN558"/>
  <c r="BN711"/>
  <c r="BN583"/>
  <c r="BN450"/>
  <c r="BN324"/>
  <c r="BN196"/>
  <c r="BN68"/>
  <c r="BN403"/>
  <c r="BN277"/>
  <c r="BN149"/>
  <c r="BN21"/>
  <c r="BN358"/>
  <c r="BN230"/>
  <c r="BN102"/>
  <c r="BN437"/>
  <c r="BN311"/>
  <c r="BN183"/>
  <c r="BN55"/>
  <c r="AB219"/>
  <c r="AA599"/>
  <c r="AA33"/>
  <c r="AA357"/>
  <c r="AA592"/>
  <c r="AA46"/>
  <c r="AB362"/>
  <c r="AB601"/>
  <c r="AA515"/>
  <c r="AA179"/>
  <c r="AB531"/>
  <c r="AB516"/>
  <c r="AB589"/>
  <c r="AB696"/>
  <c r="BD652"/>
  <c r="BD522"/>
  <c r="BD396"/>
  <c r="BD268"/>
  <c r="BD140"/>
  <c r="BD12"/>
  <c r="BD629"/>
  <c r="BD502"/>
  <c r="BD373"/>
  <c r="BD245"/>
  <c r="BD117"/>
  <c r="BD734"/>
  <c r="BD606"/>
  <c r="BD478"/>
  <c r="BD350"/>
  <c r="BD222"/>
  <c r="BD94"/>
  <c r="BD711"/>
  <c r="BD581"/>
  <c r="BD455"/>
  <c r="BD327"/>
  <c r="BD199"/>
  <c r="BD71"/>
  <c r="BD672"/>
  <c r="BD542"/>
  <c r="BD416"/>
  <c r="BD288"/>
  <c r="BD160"/>
  <c r="BD32"/>
  <c r="BD649"/>
  <c r="BD519"/>
  <c r="BD393"/>
  <c r="BD265"/>
  <c r="BD137"/>
  <c r="BD9"/>
  <c r="BD626"/>
  <c r="BD498"/>
  <c r="BD370"/>
  <c r="BD242"/>
  <c r="BD114"/>
  <c r="BD731"/>
  <c r="BD603"/>
  <c r="BD475"/>
  <c r="BD347"/>
  <c r="BD219"/>
  <c r="BD91"/>
  <c r="BD708"/>
  <c r="BD578"/>
  <c r="BD452"/>
  <c r="BD324"/>
  <c r="BD196"/>
  <c r="BD68"/>
  <c r="BD685"/>
  <c r="BD555"/>
  <c r="BD429"/>
  <c r="BD301"/>
  <c r="BD173"/>
  <c r="BD45"/>
  <c r="BD662"/>
  <c r="BD532"/>
  <c r="BD406"/>
  <c r="BD278"/>
  <c r="BD150"/>
  <c r="BD22"/>
  <c r="BD639"/>
  <c r="BD509"/>
  <c r="BD383"/>
  <c r="BD255"/>
  <c r="BD127"/>
  <c r="BD744"/>
  <c r="BD616"/>
  <c r="BD488"/>
  <c r="BD360"/>
  <c r="BD232"/>
  <c r="BD104"/>
  <c r="BD721"/>
  <c r="BD591"/>
  <c r="BD465"/>
  <c r="BD337"/>
  <c r="BD209"/>
  <c r="BD81"/>
  <c r="BD698"/>
  <c r="BD568"/>
  <c r="BD442"/>
  <c r="BD314"/>
  <c r="BD186"/>
  <c r="BD58"/>
  <c r="BD675"/>
  <c r="BD545"/>
  <c r="BD419"/>
  <c r="BD291"/>
  <c r="BD163"/>
  <c r="BD35"/>
  <c r="BD668"/>
  <c r="BD538"/>
  <c r="BD412"/>
  <c r="BD284"/>
  <c r="BD156"/>
  <c r="BD28"/>
  <c r="BD645"/>
  <c r="BD515"/>
  <c r="BD389"/>
  <c r="BD261"/>
  <c r="BD133"/>
  <c r="BD750"/>
  <c r="BD622"/>
  <c r="BD494"/>
  <c r="BD366"/>
  <c r="BD238"/>
  <c r="BD110"/>
  <c r="BD727"/>
  <c r="BD597"/>
  <c r="BD471"/>
  <c r="BD343"/>
  <c r="BD215"/>
  <c r="BD87"/>
  <c r="BD688"/>
  <c r="BD558"/>
  <c r="BD432"/>
  <c r="BD304"/>
  <c r="BD176"/>
  <c r="BD48"/>
  <c r="BD665"/>
  <c r="BD535"/>
  <c r="BD409"/>
  <c r="BD281"/>
  <c r="BD153"/>
  <c r="BD25"/>
  <c r="BD642"/>
  <c r="BD512"/>
  <c r="BD386"/>
  <c r="BD258"/>
  <c r="BD130"/>
  <c r="BD747"/>
  <c r="BD619"/>
  <c r="BD491"/>
  <c r="BD363"/>
  <c r="BD235"/>
  <c r="BD107"/>
  <c r="BD724"/>
  <c r="BD594"/>
  <c r="BD468"/>
  <c r="BD340"/>
  <c r="BD212"/>
  <c r="BD84"/>
  <c r="BD703"/>
  <c r="BD571"/>
  <c r="BD445"/>
  <c r="BD317"/>
  <c r="BD189"/>
  <c r="BD61"/>
  <c r="BD678"/>
  <c r="BD548"/>
  <c r="BD422"/>
  <c r="BD294"/>
  <c r="BD166"/>
  <c r="BD38"/>
  <c r="BD655"/>
  <c r="BD525"/>
  <c r="BD399"/>
  <c r="BD271"/>
  <c r="BD143"/>
  <c r="BD15"/>
  <c r="BD632"/>
  <c r="BD600"/>
  <c r="BD376"/>
  <c r="BD248"/>
  <c r="BD120"/>
  <c r="BD737"/>
  <c r="BD609"/>
  <c r="BD481"/>
  <c r="BD353"/>
  <c r="BD225"/>
  <c r="BD97"/>
  <c r="BD714"/>
  <c r="BD584"/>
  <c r="BD458"/>
  <c r="BD330"/>
  <c r="BD202"/>
  <c r="BD74"/>
  <c r="BD691"/>
  <c r="BD561"/>
  <c r="BD435"/>
  <c r="BD307"/>
  <c r="BD179"/>
  <c r="BD51"/>
  <c r="BD684"/>
  <c r="BD554"/>
  <c r="BD428"/>
  <c r="BD300"/>
  <c r="BD172"/>
  <c r="BD44"/>
  <c r="BD661"/>
  <c r="BD531"/>
  <c r="BD405"/>
  <c r="BD277"/>
  <c r="BD149"/>
  <c r="BD21"/>
  <c r="BD638"/>
  <c r="BD508"/>
  <c r="BD382"/>
  <c r="BD254"/>
  <c r="BD126"/>
  <c r="BD743"/>
  <c r="BD615"/>
  <c r="BD487"/>
  <c r="BD359"/>
  <c r="BD231"/>
  <c r="BD103"/>
  <c r="BD707"/>
  <c r="BD574"/>
  <c r="BD448"/>
  <c r="BD320"/>
  <c r="BD192"/>
  <c r="BD64"/>
  <c r="BD681"/>
  <c r="BD551"/>
  <c r="BD425"/>
  <c r="BD297"/>
  <c r="BD169"/>
  <c r="BD41"/>
  <c r="BD658"/>
  <c r="BD528"/>
  <c r="BD402"/>
  <c r="BD274"/>
  <c r="BD146"/>
  <c r="BD18"/>
  <c r="BD635"/>
  <c r="BD505"/>
  <c r="BD379"/>
  <c r="BD251"/>
  <c r="BD123"/>
  <c r="BD740"/>
  <c r="BD612"/>
  <c r="BD484"/>
  <c r="BD356"/>
  <c r="BD228"/>
  <c r="BD100"/>
  <c r="BD717"/>
  <c r="BD587"/>
  <c r="BD461"/>
  <c r="BD333"/>
  <c r="BD205"/>
  <c r="BD77"/>
  <c r="BD694"/>
  <c r="BD564"/>
  <c r="BD438"/>
  <c r="BD310"/>
  <c r="BD182"/>
  <c r="BD54"/>
  <c r="BD671"/>
  <c r="BD541"/>
  <c r="BD415"/>
  <c r="BD287"/>
  <c r="BD159"/>
  <c r="BD31"/>
  <c r="BD648"/>
  <c r="BD518"/>
  <c r="BD392"/>
  <c r="BD264"/>
  <c r="BD136"/>
  <c r="BD8"/>
  <c r="BD625"/>
  <c r="BD497"/>
  <c r="BD369"/>
  <c r="BD241"/>
  <c r="BD113"/>
  <c r="BD730"/>
  <c r="BD601"/>
  <c r="BD474"/>
  <c r="BD346"/>
  <c r="BD218"/>
  <c r="BD90"/>
  <c r="BD706"/>
  <c r="BD577"/>
  <c r="BD451"/>
  <c r="BD323"/>
  <c r="BD195"/>
  <c r="BD67"/>
  <c r="BD636"/>
  <c r="BD506"/>
  <c r="BD380"/>
  <c r="BD252"/>
  <c r="BD124"/>
  <c r="BD741"/>
  <c r="BD613"/>
  <c r="BD485"/>
  <c r="BD357"/>
  <c r="BD229"/>
  <c r="BD101"/>
  <c r="BD718"/>
  <c r="BD588"/>
  <c r="BD462"/>
  <c r="BD334"/>
  <c r="BD206"/>
  <c r="BD78"/>
  <c r="BD695"/>
  <c r="BD565"/>
  <c r="BD439"/>
  <c r="BD311"/>
  <c r="BD183"/>
  <c r="BD55"/>
  <c r="BD656"/>
  <c r="BD526"/>
  <c r="BD400"/>
  <c r="BD272"/>
  <c r="BD144"/>
  <c r="BD16"/>
  <c r="BD633"/>
  <c r="BD602"/>
  <c r="BD377"/>
  <c r="BD249"/>
  <c r="BD121"/>
  <c r="BD738"/>
  <c r="BD610"/>
  <c r="BD482"/>
  <c r="BD354"/>
  <c r="BD226"/>
  <c r="BD98"/>
  <c r="BD715"/>
  <c r="BD585"/>
  <c r="BD459"/>
  <c r="BD331"/>
  <c r="BD203"/>
  <c r="BD75"/>
  <c r="BD692"/>
  <c r="BD562"/>
  <c r="BD436"/>
  <c r="BD308"/>
  <c r="BD180"/>
  <c r="BD52"/>
  <c r="BD669"/>
  <c r="BD539"/>
  <c r="BD413"/>
  <c r="BD285"/>
  <c r="BD157"/>
  <c r="BD29"/>
  <c r="BD646"/>
  <c r="BD516"/>
  <c r="BD390"/>
  <c r="BD262"/>
  <c r="BD134"/>
  <c r="BD751"/>
  <c r="BD623"/>
  <c r="BD495"/>
  <c r="BD367"/>
  <c r="BD239"/>
  <c r="BD111"/>
  <c r="BD728"/>
  <c r="BD598"/>
  <c r="BD472"/>
  <c r="BD344"/>
  <c r="BD216"/>
  <c r="BD88"/>
  <c r="BD702"/>
  <c r="BD575"/>
  <c r="BD449"/>
  <c r="BD321"/>
  <c r="BD193"/>
  <c r="BD65"/>
  <c r="BD682"/>
  <c r="BD552"/>
  <c r="BD426"/>
  <c r="BD298"/>
  <c r="BD170"/>
  <c r="BD42"/>
  <c r="BD659"/>
  <c r="BD529"/>
  <c r="BD403"/>
  <c r="BD275"/>
  <c r="BD147"/>
  <c r="BD19"/>
  <c r="BD716"/>
  <c r="BD586"/>
  <c r="BD460"/>
  <c r="BD332"/>
  <c r="BD204"/>
  <c r="BD76"/>
  <c r="BD693"/>
  <c r="BD563"/>
  <c r="BD437"/>
  <c r="BD309"/>
  <c r="BD181"/>
  <c r="BD53"/>
  <c r="BD670"/>
  <c r="BD540"/>
  <c r="BD414"/>
  <c r="BD286"/>
  <c r="BD158"/>
  <c r="BD30"/>
  <c r="BD647"/>
  <c r="BD517"/>
  <c r="BD391"/>
  <c r="BD263"/>
  <c r="BD135"/>
  <c r="BD736"/>
  <c r="BD608"/>
  <c r="BD480"/>
  <c r="BD352"/>
  <c r="BD224"/>
  <c r="BD96"/>
  <c r="BD713"/>
  <c r="BD583"/>
  <c r="BD457"/>
  <c r="BD329"/>
  <c r="BD201"/>
  <c r="BD73"/>
  <c r="BD690"/>
  <c r="BD560"/>
  <c r="BD434"/>
  <c r="BD306"/>
  <c r="BD178"/>
  <c r="BD50"/>
  <c r="BD667"/>
  <c r="BD537"/>
  <c r="BD411"/>
  <c r="BD283"/>
  <c r="BD155"/>
  <c r="BD27"/>
  <c r="BD644"/>
  <c r="BD514"/>
  <c r="BD388"/>
  <c r="BD260"/>
  <c r="BD132"/>
  <c r="BD749"/>
  <c r="BD621"/>
  <c r="BD493"/>
  <c r="BD365"/>
  <c r="BD237"/>
  <c r="BD109"/>
  <c r="BD726"/>
  <c r="BD596"/>
  <c r="BD470"/>
  <c r="BD342"/>
  <c r="BD214"/>
  <c r="BD86"/>
  <c r="BD701"/>
  <c r="BD573"/>
  <c r="BD447"/>
  <c r="BD319"/>
  <c r="BD191"/>
  <c r="BD63"/>
  <c r="BD680"/>
  <c r="BD550"/>
  <c r="BD424"/>
  <c r="BD296"/>
  <c r="BD168"/>
  <c r="BD40"/>
  <c r="BD657"/>
  <c r="BD527"/>
  <c r="BD401"/>
  <c r="BD273"/>
  <c r="BD145"/>
  <c r="BD17"/>
  <c r="BD634"/>
  <c r="BD504"/>
  <c r="BD378"/>
  <c r="BD250"/>
  <c r="BD122"/>
  <c r="BD739"/>
  <c r="BD611"/>
  <c r="BD483"/>
  <c r="BD355"/>
  <c r="BD227"/>
  <c r="BD99"/>
  <c r="BD732"/>
  <c r="BD604"/>
  <c r="BD476"/>
  <c r="BD348"/>
  <c r="BD220"/>
  <c r="BD92"/>
  <c r="BD709"/>
  <c r="BD579"/>
  <c r="BD453"/>
  <c r="BD325"/>
  <c r="BD197"/>
  <c r="BD69"/>
  <c r="BD686"/>
  <c r="BD556"/>
  <c r="BD430"/>
  <c r="BD302"/>
  <c r="BD174"/>
  <c r="BD46"/>
  <c r="BD663"/>
  <c r="BD533"/>
  <c r="BD407"/>
  <c r="BD279"/>
  <c r="BD151"/>
  <c r="BD23"/>
  <c r="BD624"/>
  <c r="BD496"/>
  <c r="BD368"/>
  <c r="BD240"/>
  <c r="BD112"/>
  <c r="BD729"/>
  <c r="BD599"/>
  <c r="BD473"/>
  <c r="BD345"/>
  <c r="BD217"/>
  <c r="BD89"/>
  <c r="BD704"/>
  <c r="BD576"/>
  <c r="BD450"/>
  <c r="BD322"/>
  <c r="BD194"/>
  <c r="BD66"/>
  <c r="BD683"/>
  <c r="BD553"/>
  <c r="BD427"/>
  <c r="BD299"/>
  <c r="BD171"/>
  <c r="BD43"/>
  <c r="BD660"/>
  <c r="BD530"/>
  <c r="BD404"/>
  <c r="BD276"/>
  <c r="BD148"/>
  <c r="BD20"/>
  <c r="BD637"/>
  <c r="BD507"/>
  <c r="BD381"/>
  <c r="BD253"/>
  <c r="BD125"/>
  <c r="BD742"/>
  <c r="BD614"/>
  <c r="BD486"/>
  <c r="BD358"/>
  <c r="BD230"/>
  <c r="BD102"/>
  <c r="BD719"/>
  <c r="BD589"/>
  <c r="BD463"/>
  <c r="BD335"/>
  <c r="BD207"/>
  <c r="BD79"/>
  <c r="BD696"/>
  <c r="BD566"/>
  <c r="BD440"/>
  <c r="BD312"/>
  <c r="BD184"/>
  <c r="BD56"/>
  <c r="BD673"/>
  <c r="BD543"/>
  <c r="BD417"/>
  <c r="BD289"/>
  <c r="BD161"/>
  <c r="BD33"/>
  <c r="BD650"/>
  <c r="BD520"/>
  <c r="BD394"/>
  <c r="BD266"/>
  <c r="BD138"/>
  <c r="BD10"/>
  <c r="BD627"/>
  <c r="BD499"/>
  <c r="BD371"/>
  <c r="BD243"/>
  <c r="BD115"/>
  <c r="BD748"/>
  <c r="BD620"/>
  <c r="BD492"/>
  <c r="BD364"/>
  <c r="BD236"/>
  <c r="BD108"/>
  <c r="BD725"/>
  <c r="BD595"/>
  <c r="BD469"/>
  <c r="BD341"/>
  <c r="BD213"/>
  <c r="BD85"/>
  <c r="BD705"/>
  <c r="BD572"/>
  <c r="BD446"/>
  <c r="BD318"/>
  <c r="BD190"/>
  <c r="BD62"/>
  <c r="BD679"/>
  <c r="BD549"/>
  <c r="BD423"/>
  <c r="BD295"/>
  <c r="BD167"/>
  <c r="BD39"/>
  <c r="BD640"/>
  <c r="BD510"/>
  <c r="BD384"/>
  <c r="BD256"/>
  <c r="BD128"/>
  <c r="BD745"/>
  <c r="BD617"/>
  <c r="BD489"/>
  <c r="BD361"/>
  <c r="BD233"/>
  <c r="BD105"/>
  <c r="BD722"/>
  <c r="BD592"/>
  <c r="BD466"/>
  <c r="BD338"/>
  <c r="BD210"/>
  <c r="BD82"/>
  <c r="BD699"/>
  <c r="BD569"/>
  <c r="BD443"/>
  <c r="BD315"/>
  <c r="BD187"/>
  <c r="BD59"/>
  <c r="BD676"/>
  <c r="BD546"/>
  <c r="BD420"/>
  <c r="BD292"/>
  <c r="BD164"/>
  <c r="BD36"/>
  <c r="BD653"/>
  <c r="BD523"/>
  <c r="BD397"/>
  <c r="BD269"/>
  <c r="BD141"/>
  <c r="BD13"/>
  <c r="BD630"/>
  <c r="BD501"/>
  <c r="BD374"/>
  <c r="BD246"/>
  <c r="BD118"/>
  <c r="BD735"/>
  <c r="BD607"/>
  <c r="BD479"/>
  <c r="BD351"/>
  <c r="BD223"/>
  <c r="BD95"/>
  <c r="BD712"/>
  <c r="BD582"/>
  <c r="BD456"/>
  <c r="BD328"/>
  <c r="BD200"/>
  <c r="BD72"/>
  <c r="BD689"/>
  <c r="BD559"/>
  <c r="BD433"/>
  <c r="BD305"/>
  <c r="BD177"/>
  <c r="BD49"/>
  <c r="BD666"/>
  <c r="BD536"/>
  <c r="BD410"/>
  <c r="BD282"/>
  <c r="BD154"/>
  <c r="BD26"/>
  <c r="BD643"/>
  <c r="BD513"/>
  <c r="BD387"/>
  <c r="BD259"/>
  <c r="BD131"/>
  <c r="BD700"/>
  <c r="BD570"/>
  <c r="BD444"/>
  <c r="BD316"/>
  <c r="BD188"/>
  <c r="BD60"/>
  <c r="BD677"/>
  <c r="BD547"/>
  <c r="BD421"/>
  <c r="BD293"/>
  <c r="BD165"/>
  <c r="BD37"/>
  <c r="BD654"/>
  <c r="BD524"/>
  <c r="BD398"/>
  <c r="BD270"/>
  <c r="BD142"/>
  <c r="BD14"/>
  <c r="BD631"/>
  <c r="BD503"/>
  <c r="BD375"/>
  <c r="BD247"/>
  <c r="BD119"/>
  <c r="BD720"/>
  <c r="BD590"/>
  <c r="BD464"/>
  <c r="BD336"/>
  <c r="BD208"/>
  <c r="BD80"/>
  <c r="BD697"/>
  <c r="BD567"/>
  <c r="BD441"/>
  <c r="BD313"/>
  <c r="BD185"/>
  <c r="BD57"/>
  <c r="BD674"/>
  <c r="BD544"/>
  <c r="BD418"/>
  <c r="BD290"/>
  <c r="BD162"/>
  <c r="BD34"/>
  <c r="BD651"/>
  <c r="BD521"/>
  <c r="BD395"/>
  <c r="BD267"/>
  <c r="BD139"/>
  <c r="BD11"/>
  <c r="BD628"/>
  <c r="BD500"/>
  <c r="BD372"/>
  <c r="BD244"/>
  <c r="BD116"/>
  <c r="BD733"/>
  <c r="BD605"/>
  <c r="BD477"/>
  <c r="BD349"/>
  <c r="BD221"/>
  <c r="BD93"/>
  <c r="BD710"/>
  <c r="BD580"/>
  <c r="BD454"/>
  <c r="BD326"/>
  <c r="BD198"/>
  <c r="BD70"/>
  <c r="BD687"/>
  <c r="BD557"/>
  <c r="BD431"/>
  <c r="BD303"/>
  <c r="BD175"/>
  <c r="BD47"/>
  <c r="BD664"/>
  <c r="BD534"/>
  <c r="BD408"/>
  <c r="BD280"/>
  <c r="BD152"/>
  <c r="BD24"/>
  <c r="BD641"/>
  <c r="BD511"/>
  <c r="BD385"/>
  <c r="BD257"/>
  <c r="BD129"/>
  <c r="BD746"/>
  <c r="BD618"/>
  <c r="BD490"/>
  <c r="BD362"/>
  <c r="BD234"/>
  <c r="BD106"/>
  <c r="BD723"/>
  <c r="BD593"/>
  <c r="BD467"/>
  <c r="BD339"/>
  <c r="BD211"/>
  <c r="BD83"/>
  <c r="AB134"/>
  <c r="AA610"/>
  <c r="AA721"/>
  <c r="AB20"/>
  <c r="AB135"/>
  <c r="AB310"/>
  <c r="AA45"/>
  <c r="AA152"/>
  <c r="AB146"/>
  <c r="AB257"/>
  <c r="AA733"/>
  <c r="AA103"/>
  <c r="AB93"/>
  <c r="AB200"/>
  <c r="AB411"/>
  <c r="AA114"/>
  <c r="AA225"/>
  <c r="AA549"/>
  <c r="AA47"/>
  <c r="AA238"/>
  <c r="AB554"/>
  <c r="AB48"/>
  <c r="AA395"/>
  <c r="AA676"/>
  <c r="AB291"/>
  <c r="AB692"/>
  <c r="AA419"/>
  <c r="AA531"/>
  <c r="AB13"/>
  <c r="AB120"/>
  <c r="AB331"/>
  <c r="AA34"/>
  <c r="AA145"/>
  <c r="AB484"/>
  <c r="AB189"/>
  <c r="AA99"/>
  <c r="AB451"/>
  <c r="AA211"/>
  <c r="AB563"/>
  <c r="AB580"/>
  <c r="AB434"/>
  <c r="AB545"/>
  <c r="AA276"/>
  <c r="AA391"/>
  <c r="AA566"/>
  <c r="AB610"/>
  <c r="AB721"/>
  <c r="AB187"/>
  <c r="AA452"/>
  <c r="AA567"/>
  <c r="AA742"/>
  <c r="AB557"/>
  <c r="AB664"/>
  <c r="AB102"/>
  <c r="AA578"/>
  <c r="AA689"/>
  <c r="AB615"/>
  <c r="AB49"/>
  <c r="AB139"/>
  <c r="AA525"/>
  <c r="AA632"/>
  <c r="AA86"/>
  <c r="AA394"/>
  <c r="AA633"/>
  <c r="AB220"/>
  <c r="AB463"/>
  <c r="AB654"/>
  <c r="AB724"/>
  <c r="AB535"/>
  <c r="AB710"/>
  <c r="AA445"/>
  <c r="AA552"/>
  <c r="AB34"/>
  <c r="AB145"/>
  <c r="AA621"/>
  <c r="AB88"/>
  <c r="AA723"/>
  <c r="AB669"/>
  <c r="AB214"/>
  <c r="AA56"/>
  <c r="AA380"/>
  <c r="AA57"/>
  <c r="AB624"/>
  <c r="AA198"/>
  <c r="AB67"/>
  <c r="AB179"/>
  <c r="AB161"/>
  <c r="AA744"/>
  <c r="AB337"/>
  <c r="AA183"/>
  <c r="AB173"/>
  <c r="AB491"/>
  <c r="AA305"/>
  <c r="AB231"/>
  <c r="AA141"/>
  <c r="AA475"/>
  <c r="AA10"/>
  <c r="AB581"/>
  <c r="AB270"/>
  <c r="AA707"/>
  <c r="AB739"/>
  <c r="AB36"/>
  <c r="AB326"/>
  <c r="AA168"/>
  <c r="AB212"/>
  <c r="AA643"/>
  <c r="AA580"/>
  <c r="AA692"/>
  <c r="AB178"/>
  <c r="AA20"/>
  <c r="AB354"/>
  <c r="AA196"/>
  <c r="AA486"/>
  <c r="AB408"/>
  <c r="AA322"/>
  <c r="AB244"/>
  <c r="AB534"/>
  <c r="AA376"/>
  <c r="AA700"/>
  <c r="AA377"/>
  <c r="AB164"/>
  <c r="AB454"/>
  <c r="AA296"/>
  <c r="AB340"/>
  <c r="AB630"/>
  <c r="AA472"/>
  <c r="AB466"/>
  <c r="AA308"/>
  <c r="AA598"/>
  <c r="AB520"/>
  <c r="AA434"/>
  <c r="AA367"/>
  <c r="AB133"/>
  <c r="AA691"/>
  <c r="AB471"/>
  <c r="AA381"/>
  <c r="AB679"/>
  <c r="AA557"/>
  <c r="AB24"/>
  <c r="AA615"/>
  <c r="AB605"/>
  <c r="AB150"/>
  <c r="AA737"/>
  <c r="AA316"/>
  <c r="AA750"/>
  <c r="AB560"/>
  <c r="AA134"/>
  <c r="AA115"/>
  <c r="AB632"/>
  <c r="AA546"/>
  <c r="AB552"/>
  <c r="AA466"/>
  <c r="AB388"/>
  <c r="AB678"/>
  <c r="AA520"/>
  <c r="AB514"/>
  <c r="AA356"/>
  <c r="AA646"/>
  <c r="AA229"/>
  <c r="AB43"/>
  <c r="AB473"/>
  <c r="AA351"/>
  <c r="AB117"/>
  <c r="AA732"/>
  <c r="AA409"/>
  <c r="AB239"/>
  <c r="AA53"/>
  <c r="AB620"/>
  <c r="AB297"/>
  <c r="AA59"/>
  <c r="AA489"/>
  <c r="AB319"/>
  <c r="AA133"/>
  <c r="AB700"/>
  <c r="AB377"/>
  <c r="AA255"/>
  <c r="AB21"/>
  <c r="AA213"/>
  <c r="AB27"/>
  <c r="AB457"/>
  <c r="AA335"/>
  <c r="AB101"/>
  <c r="AA716"/>
  <c r="AA393"/>
  <c r="AB223"/>
  <c r="AB17"/>
  <c r="AA600"/>
  <c r="AB594"/>
  <c r="AA436"/>
  <c r="AA726"/>
  <c r="AB648"/>
  <c r="AA562"/>
  <c r="AA495"/>
  <c r="AB261"/>
  <c r="AA123"/>
  <c r="AA553"/>
  <c r="AB383"/>
  <c r="AA197"/>
  <c r="AB11"/>
  <c r="AB441"/>
  <c r="AA319"/>
  <c r="AB85"/>
  <c r="AA277"/>
  <c r="AB91"/>
  <c r="AB521"/>
  <c r="AA399"/>
  <c r="AB165"/>
  <c r="AA27"/>
  <c r="AA457"/>
  <c r="AB287"/>
  <c r="AA479"/>
  <c r="AB245"/>
  <c r="AA107"/>
  <c r="AA537"/>
  <c r="AB367"/>
  <c r="AA181"/>
  <c r="AB748"/>
  <c r="AB425"/>
  <c r="AB251"/>
  <c r="AA65"/>
  <c r="AB728"/>
  <c r="AA642"/>
  <c r="AB113"/>
  <c r="AA696"/>
  <c r="AA697"/>
  <c r="AB527"/>
  <c r="AA341"/>
  <c r="AA30"/>
  <c r="AB585"/>
  <c r="AA463"/>
  <c r="AB229"/>
  <c r="AA91"/>
  <c r="AA521"/>
  <c r="AB351"/>
  <c r="AA203"/>
  <c r="AA543"/>
  <c r="AB309"/>
  <c r="AA171"/>
  <c r="AA601"/>
  <c r="AB431"/>
  <c r="AA245"/>
  <c r="AB59"/>
  <c r="AB489"/>
  <c r="AA681"/>
  <c r="AB511"/>
  <c r="AB155"/>
  <c r="AA325"/>
  <c r="AA14"/>
  <c r="AB569"/>
  <c r="AA447"/>
  <c r="AB213"/>
  <c r="AB71"/>
  <c r="AA722"/>
  <c r="AB193"/>
  <c r="AA39"/>
  <c r="AB29"/>
  <c r="AA50"/>
  <c r="AB490"/>
  <c r="AB709"/>
  <c r="AB398"/>
  <c r="AA499"/>
  <c r="AB279"/>
  <c r="AA189"/>
  <c r="AB455"/>
  <c r="AA365"/>
  <c r="AB577"/>
  <c r="AA423"/>
  <c r="AB413"/>
  <c r="AB731"/>
  <c r="AA545"/>
  <c r="AA124"/>
  <c r="AA558"/>
  <c r="AB368"/>
  <c r="AA715"/>
  <c r="AB660"/>
  <c r="AB356"/>
  <c r="AB646"/>
  <c r="AA488"/>
  <c r="AB81"/>
  <c r="AA664"/>
  <c r="AB658"/>
  <c r="AB235"/>
  <c r="AA49"/>
  <c r="AB712"/>
  <c r="AA626"/>
  <c r="AA219"/>
  <c r="AA559"/>
  <c r="AB325"/>
  <c r="AB14"/>
  <c r="AA451"/>
  <c r="AB467"/>
  <c r="AB525"/>
  <c r="AB70"/>
  <c r="AA657"/>
  <c r="AB701"/>
  <c r="AB647"/>
  <c r="AA577"/>
  <c r="AB503"/>
  <c r="AA413"/>
  <c r="AB625"/>
  <c r="AA471"/>
  <c r="AA464"/>
  <c r="AB234"/>
  <c r="AA108"/>
  <c r="AA542"/>
  <c r="AB352"/>
  <c r="AA635"/>
  <c r="AA170"/>
  <c r="AB741"/>
  <c r="AB430"/>
  <c r="AA288"/>
  <c r="AB58"/>
  <c r="AA250"/>
  <c r="AB76"/>
  <c r="AB510"/>
  <c r="AA368"/>
  <c r="AB138"/>
  <c r="AA12"/>
  <c r="AA446"/>
  <c r="AB256"/>
  <c r="AA448"/>
  <c r="AB218"/>
  <c r="AA92"/>
  <c r="AA526"/>
  <c r="AB336"/>
  <c r="AA619"/>
  <c r="AA154"/>
  <c r="AB725"/>
  <c r="AB414"/>
  <c r="AB583"/>
  <c r="AA493"/>
  <c r="AB705"/>
  <c r="AA551"/>
  <c r="AB541"/>
  <c r="AB86"/>
  <c r="AA673"/>
  <c r="AA252"/>
  <c r="AA686"/>
  <c r="AB496"/>
  <c r="AA70"/>
  <c r="AA314"/>
  <c r="AB140"/>
  <c r="AB574"/>
  <c r="AA432"/>
  <c r="AB202"/>
  <c r="AA76"/>
  <c r="AA510"/>
  <c r="AB320"/>
  <c r="AA512"/>
  <c r="AB282"/>
  <c r="AA156"/>
  <c r="AA590"/>
  <c r="AB400"/>
  <c r="AA683"/>
  <c r="AA218"/>
  <c r="AB44"/>
  <c r="AB478"/>
  <c r="AA236"/>
  <c r="AA670"/>
  <c r="AB480"/>
  <c r="AA647"/>
  <c r="AA298"/>
  <c r="AB124"/>
  <c r="AB558"/>
  <c r="AA416"/>
  <c r="AB186"/>
  <c r="AB40"/>
  <c r="BK732"/>
  <c r="BK600"/>
  <c r="BK476"/>
  <c r="BK348"/>
  <c r="BK220"/>
  <c r="BK92"/>
  <c r="BK709"/>
  <c r="BK581"/>
  <c r="BK453"/>
  <c r="BK325"/>
  <c r="BK197"/>
  <c r="BK69"/>
  <c r="BK686"/>
  <c r="BK558"/>
  <c r="BK430"/>
  <c r="BK302"/>
  <c r="BK174"/>
  <c r="BK46"/>
  <c r="BK663"/>
  <c r="BK535"/>
  <c r="BK407"/>
  <c r="BK279"/>
  <c r="BK151"/>
  <c r="BK23"/>
  <c r="BK620"/>
  <c r="BK496"/>
  <c r="BK368"/>
  <c r="BK240"/>
  <c r="BK112"/>
  <c r="BK729"/>
  <c r="BK655"/>
  <c r="BK473"/>
  <c r="BK345"/>
  <c r="BK217"/>
  <c r="BK89"/>
  <c r="BK706"/>
  <c r="BK578"/>
  <c r="BK450"/>
  <c r="BK322"/>
  <c r="BK194"/>
  <c r="BK66"/>
  <c r="BK683"/>
  <c r="BK555"/>
  <c r="BK427"/>
  <c r="BK299"/>
  <c r="BK171"/>
  <c r="BK43"/>
  <c r="BK660"/>
  <c r="BK532"/>
  <c r="BK404"/>
  <c r="BK276"/>
  <c r="BK148"/>
  <c r="BK20"/>
  <c r="BK633"/>
  <c r="BK509"/>
  <c r="BK381"/>
  <c r="BK253"/>
  <c r="BK125"/>
  <c r="BK742"/>
  <c r="BK610"/>
  <c r="BK486"/>
  <c r="BK358"/>
  <c r="BK230"/>
  <c r="BK102"/>
  <c r="BK719"/>
  <c r="BK591"/>
  <c r="BK463"/>
  <c r="BK335"/>
  <c r="BK207"/>
  <c r="BK79"/>
  <c r="BK696"/>
  <c r="BK568"/>
  <c r="BK440"/>
  <c r="BK312"/>
  <c r="BK184"/>
  <c r="BK56"/>
  <c r="BK673"/>
  <c r="BK545"/>
  <c r="BK417"/>
  <c r="BK289"/>
  <c r="BK161"/>
  <c r="BK33"/>
  <c r="BK646"/>
  <c r="BK522"/>
  <c r="BK394"/>
  <c r="BK266"/>
  <c r="BK138"/>
  <c r="BK10"/>
  <c r="BK623"/>
  <c r="BK499"/>
  <c r="BK371"/>
  <c r="BK243"/>
  <c r="BK115"/>
  <c r="BK748"/>
  <c r="BK616"/>
  <c r="BK492"/>
  <c r="BK364"/>
  <c r="BK236"/>
  <c r="BK108"/>
  <c r="BK725"/>
  <c r="BK597"/>
  <c r="BK469"/>
  <c r="BK341"/>
  <c r="BK213"/>
  <c r="BK85"/>
  <c r="BK702"/>
  <c r="BK574"/>
  <c r="BK446"/>
  <c r="BK318"/>
  <c r="BK190"/>
  <c r="BK62"/>
  <c r="BK679"/>
  <c r="BK551"/>
  <c r="BK423"/>
  <c r="BK295"/>
  <c r="BK167"/>
  <c r="BK39"/>
  <c r="BK636"/>
  <c r="BK512"/>
  <c r="BK384"/>
  <c r="BK256"/>
  <c r="BK128"/>
  <c r="BK745"/>
  <c r="BK613"/>
  <c r="BK489"/>
  <c r="BK361"/>
  <c r="BK233"/>
  <c r="BK105"/>
  <c r="BK722"/>
  <c r="BK594"/>
  <c r="BK466"/>
  <c r="BK338"/>
  <c r="BK210"/>
  <c r="BK82"/>
  <c r="BK699"/>
  <c r="BK571"/>
  <c r="BK443"/>
  <c r="BK315"/>
  <c r="BK187"/>
  <c r="BK59"/>
  <c r="BK676"/>
  <c r="BK548"/>
  <c r="BK420"/>
  <c r="BK292"/>
  <c r="BK164"/>
  <c r="BK36"/>
  <c r="BK649"/>
  <c r="BK525"/>
  <c r="BK395"/>
  <c r="BK269"/>
  <c r="BK141"/>
  <c r="BK13"/>
  <c r="BK626"/>
  <c r="BK502"/>
  <c r="BK374"/>
  <c r="BK246"/>
  <c r="BK118"/>
  <c r="BK735"/>
  <c r="BK603"/>
  <c r="BK479"/>
  <c r="BK351"/>
  <c r="BK223"/>
  <c r="BK95"/>
  <c r="BK712"/>
  <c r="BK584"/>
  <c r="BK456"/>
  <c r="BK328"/>
  <c r="BK200"/>
  <c r="BK72"/>
  <c r="BK689"/>
  <c r="BK561"/>
  <c r="BK433"/>
  <c r="BK305"/>
  <c r="BK177"/>
  <c r="BK49"/>
  <c r="BK666"/>
  <c r="BK538"/>
  <c r="BK410"/>
  <c r="BK282"/>
  <c r="BK154"/>
  <c r="BK26"/>
  <c r="BK639"/>
  <c r="BK515"/>
  <c r="BK387"/>
  <c r="BK259"/>
  <c r="BK131"/>
  <c r="BK700"/>
  <c r="BK572"/>
  <c r="BK444"/>
  <c r="BK316"/>
  <c r="BK188"/>
  <c r="BK60"/>
  <c r="BK677"/>
  <c r="BK549"/>
  <c r="BK421"/>
  <c r="BK293"/>
  <c r="BK165"/>
  <c r="BK37"/>
  <c r="BK650"/>
  <c r="BK526"/>
  <c r="BK397"/>
  <c r="BK270"/>
  <c r="BK142"/>
  <c r="BK14"/>
  <c r="BK627"/>
  <c r="BK503"/>
  <c r="BK375"/>
  <c r="BK247"/>
  <c r="BK119"/>
  <c r="BK720"/>
  <c r="BK592"/>
  <c r="BK464"/>
  <c r="BK336"/>
  <c r="BK208"/>
  <c r="BK80"/>
  <c r="BK697"/>
  <c r="BK569"/>
  <c r="BK441"/>
  <c r="BK313"/>
  <c r="BK185"/>
  <c r="BK57"/>
  <c r="BK674"/>
  <c r="BK546"/>
  <c r="BK418"/>
  <c r="BK290"/>
  <c r="BK162"/>
  <c r="BK34"/>
  <c r="BK647"/>
  <c r="BK523"/>
  <c r="BK396"/>
  <c r="BK267"/>
  <c r="BK139"/>
  <c r="BK11"/>
  <c r="BK624"/>
  <c r="BK500"/>
  <c r="BK372"/>
  <c r="BK244"/>
  <c r="BK116"/>
  <c r="BK733"/>
  <c r="BK601"/>
  <c r="BK477"/>
  <c r="BK349"/>
  <c r="BK221"/>
  <c r="BK93"/>
  <c r="BK710"/>
  <c r="BK582"/>
  <c r="BK454"/>
  <c r="BK326"/>
  <c r="BK198"/>
  <c r="BK70"/>
  <c r="BK687"/>
  <c r="BK559"/>
  <c r="BK431"/>
  <c r="BK303"/>
  <c r="BK175"/>
  <c r="BK47"/>
  <c r="BK664"/>
  <c r="BK536"/>
  <c r="BK408"/>
  <c r="BK280"/>
  <c r="BK152"/>
  <c r="BK24"/>
  <c r="BK637"/>
  <c r="BK513"/>
  <c r="BK385"/>
  <c r="BK257"/>
  <c r="BK129"/>
  <c r="BK746"/>
  <c r="BK614"/>
  <c r="BK490"/>
  <c r="BK362"/>
  <c r="BK234"/>
  <c r="BK106"/>
  <c r="BK723"/>
  <c r="BK595"/>
  <c r="BK467"/>
  <c r="BK339"/>
  <c r="BK211"/>
  <c r="BK83"/>
  <c r="BK716"/>
  <c r="BK588"/>
  <c r="BK460"/>
  <c r="BK332"/>
  <c r="BK204"/>
  <c r="BK76"/>
  <c r="BK693"/>
  <c r="BK565"/>
  <c r="BK437"/>
  <c r="BK309"/>
  <c r="BK181"/>
  <c r="BK53"/>
  <c r="BK670"/>
  <c r="BK542"/>
  <c r="BK414"/>
  <c r="BK286"/>
  <c r="BK158"/>
  <c r="BK30"/>
  <c r="BK643"/>
  <c r="BK519"/>
  <c r="BK391"/>
  <c r="BK263"/>
  <c r="BK135"/>
  <c r="BK736"/>
  <c r="BK604"/>
  <c r="BK480"/>
  <c r="BK352"/>
  <c r="BK224"/>
  <c r="BK96"/>
  <c r="BK713"/>
  <c r="BK585"/>
  <c r="BK457"/>
  <c r="BK329"/>
  <c r="BK201"/>
  <c r="BK73"/>
  <c r="BK690"/>
  <c r="BK562"/>
  <c r="BK434"/>
  <c r="BK306"/>
  <c r="BK178"/>
  <c r="BK50"/>
  <c r="BK667"/>
  <c r="BK539"/>
  <c r="BK411"/>
  <c r="BK283"/>
  <c r="BK155"/>
  <c r="BK27"/>
  <c r="BK640"/>
  <c r="BK516"/>
  <c r="BK388"/>
  <c r="BK260"/>
  <c r="BK132"/>
  <c r="BK749"/>
  <c r="BK617"/>
  <c r="BK493"/>
  <c r="BK365"/>
  <c r="BK237"/>
  <c r="BK109"/>
  <c r="BK726"/>
  <c r="BK598"/>
  <c r="BK470"/>
  <c r="BK342"/>
  <c r="BK214"/>
  <c r="BK86"/>
  <c r="BK703"/>
  <c r="BK575"/>
  <c r="BK447"/>
  <c r="BK319"/>
  <c r="BK191"/>
  <c r="BK63"/>
  <c r="BK680"/>
  <c r="BK552"/>
  <c r="BK424"/>
  <c r="BK296"/>
  <c r="BK168"/>
  <c r="BK40"/>
  <c r="BK657"/>
  <c r="BK529"/>
  <c r="BK401"/>
  <c r="BK273"/>
  <c r="BK145"/>
  <c r="BK17"/>
  <c r="BK630"/>
  <c r="BK506"/>
  <c r="BK378"/>
  <c r="BK250"/>
  <c r="BK122"/>
  <c r="BK739"/>
  <c r="BK607"/>
  <c r="BK483"/>
  <c r="BK355"/>
  <c r="BK227"/>
  <c r="BK99"/>
  <c r="BK668"/>
  <c r="BK540"/>
  <c r="BK412"/>
  <c r="BK284"/>
  <c r="BK156"/>
  <c r="BK28"/>
  <c r="BK641"/>
  <c r="BK517"/>
  <c r="BK389"/>
  <c r="BK261"/>
  <c r="BK133"/>
  <c r="BK750"/>
  <c r="BK618"/>
  <c r="BK494"/>
  <c r="BK366"/>
  <c r="BK238"/>
  <c r="BK110"/>
  <c r="BK727"/>
  <c r="BK599"/>
  <c r="BK471"/>
  <c r="BK343"/>
  <c r="BK215"/>
  <c r="BK87"/>
  <c r="BK688"/>
  <c r="BK560"/>
  <c r="BK432"/>
  <c r="BK304"/>
  <c r="BK176"/>
  <c r="BK48"/>
  <c r="BK665"/>
  <c r="BK537"/>
  <c r="BK409"/>
  <c r="BK281"/>
  <c r="BK153"/>
  <c r="BK25"/>
  <c r="BK638"/>
  <c r="BK514"/>
  <c r="BK386"/>
  <c r="BK258"/>
  <c r="BK130"/>
  <c r="BK747"/>
  <c r="BK615"/>
  <c r="BK491"/>
  <c r="BK363"/>
  <c r="BK235"/>
  <c r="BK107"/>
  <c r="BK724"/>
  <c r="BK596"/>
  <c r="BK468"/>
  <c r="BK340"/>
  <c r="BK212"/>
  <c r="BK84"/>
  <c r="BK701"/>
  <c r="BK573"/>
  <c r="BK445"/>
  <c r="BK317"/>
  <c r="BK189"/>
  <c r="BK61"/>
  <c r="BK678"/>
  <c r="BK550"/>
  <c r="BK422"/>
  <c r="BK294"/>
  <c r="BK166"/>
  <c r="BK38"/>
  <c r="BK651"/>
  <c r="BK527"/>
  <c r="BK399"/>
  <c r="BK271"/>
  <c r="BK143"/>
  <c r="BK15"/>
  <c r="BK628"/>
  <c r="BK504"/>
  <c r="BK376"/>
  <c r="BK248"/>
  <c r="BK120"/>
  <c r="BK737"/>
  <c r="BK605"/>
  <c r="BK481"/>
  <c r="BK353"/>
  <c r="BK225"/>
  <c r="BK97"/>
  <c r="BK714"/>
  <c r="BK586"/>
  <c r="BK458"/>
  <c r="BK330"/>
  <c r="BK202"/>
  <c r="BK74"/>
  <c r="BK691"/>
  <c r="BK563"/>
  <c r="BK435"/>
  <c r="BK307"/>
  <c r="BK179"/>
  <c r="BK51"/>
  <c r="BK684"/>
  <c r="BK556"/>
  <c r="BK428"/>
  <c r="BK300"/>
  <c r="BK172"/>
  <c r="BK44"/>
  <c r="BK661"/>
  <c r="BK533"/>
  <c r="BK405"/>
  <c r="BK277"/>
  <c r="BK149"/>
  <c r="BK21"/>
  <c r="BK634"/>
  <c r="BK510"/>
  <c r="BK382"/>
  <c r="BK254"/>
  <c r="BK126"/>
  <c r="BK743"/>
  <c r="BK611"/>
  <c r="BK487"/>
  <c r="BK359"/>
  <c r="BK231"/>
  <c r="BK103"/>
  <c r="BK704"/>
  <c r="BK576"/>
  <c r="BK448"/>
  <c r="BK320"/>
  <c r="BK192"/>
  <c r="BK64"/>
  <c r="BK681"/>
  <c r="BK553"/>
  <c r="BK425"/>
  <c r="BK297"/>
  <c r="BK169"/>
  <c r="BK41"/>
  <c r="BK658"/>
  <c r="BK530"/>
  <c r="BK402"/>
  <c r="BK274"/>
  <c r="BK146"/>
  <c r="BK18"/>
  <c r="BK631"/>
  <c r="BK507"/>
  <c r="BK379"/>
  <c r="BK251"/>
  <c r="BK123"/>
  <c r="BK740"/>
  <c r="BK608"/>
  <c r="BK484"/>
  <c r="BK356"/>
  <c r="BK228"/>
  <c r="BK100"/>
  <c r="BK717"/>
  <c r="BK589"/>
  <c r="BK461"/>
  <c r="BK333"/>
  <c r="BK205"/>
  <c r="BK77"/>
  <c r="BK694"/>
  <c r="BK566"/>
  <c r="BK438"/>
  <c r="BK310"/>
  <c r="BK182"/>
  <c r="BK54"/>
  <c r="BK671"/>
  <c r="BK543"/>
  <c r="BK415"/>
  <c r="BK287"/>
  <c r="BK159"/>
  <c r="BK31"/>
  <c r="BK644"/>
  <c r="BK520"/>
  <c r="BK392"/>
  <c r="BK264"/>
  <c r="BK136"/>
  <c r="BK8"/>
  <c r="BK621"/>
  <c r="BK497"/>
  <c r="BK369"/>
  <c r="BK241"/>
  <c r="BK113"/>
  <c r="BK730"/>
  <c r="BK654"/>
  <c r="BK474"/>
  <c r="BK346"/>
  <c r="BK218"/>
  <c r="BK90"/>
  <c r="BK707"/>
  <c r="BK579"/>
  <c r="BK451"/>
  <c r="BK323"/>
  <c r="BK195"/>
  <c r="BK67"/>
  <c r="BK632"/>
  <c r="BK508"/>
  <c r="BK380"/>
  <c r="BK252"/>
  <c r="BK124"/>
  <c r="BK741"/>
  <c r="BK609"/>
  <c r="BK485"/>
  <c r="BK357"/>
  <c r="BK229"/>
  <c r="BK101"/>
  <c r="BK718"/>
  <c r="BK590"/>
  <c r="BK462"/>
  <c r="BK334"/>
  <c r="BK206"/>
  <c r="BK78"/>
  <c r="BK695"/>
  <c r="BK567"/>
  <c r="BK439"/>
  <c r="BK311"/>
  <c r="BK183"/>
  <c r="BK55"/>
  <c r="BK652"/>
  <c r="BK528"/>
  <c r="BK400"/>
  <c r="BK272"/>
  <c r="BK144"/>
  <c r="BK16"/>
  <c r="BK629"/>
  <c r="BK505"/>
  <c r="BK377"/>
  <c r="BK249"/>
  <c r="BK121"/>
  <c r="BK738"/>
  <c r="BK606"/>
  <c r="BK482"/>
  <c r="BK354"/>
  <c r="BK226"/>
  <c r="BK98"/>
  <c r="BK715"/>
  <c r="BK587"/>
  <c r="BK459"/>
  <c r="BK331"/>
  <c r="BK203"/>
  <c r="BK75"/>
  <c r="BK692"/>
  <c r="BK564"/>
  <c r="BK436"/>
  <c r="BK308"/>
  <c r="BK180"/>
  <c r="BK52"/>
  <c r="BK669"/>
  <c r="BK541"/>
  <c r="BK413"/>
  <c r="BK285"/>
  <c r="BK157"/>
  <c r="BK29"/>
  <c r="BK642"/>
  <c r="BK518"/>
  <c r="BK390"/>
  <c r="BK262"/>
  <c r="BK134"/>
  <c r="BK751"/>
  <c r="BK619"/>
  <c r="BK495"/>
  <c r="BK367"/>
  <c r="BK239"/>
  <c r="BK111"/>
  <c r="BK728"/>
  <c r="BK653"/>
  <c r="BK472"/>
  <c r="BK344"/>
  <c r="BK216"/>
  <c r="BK88"/>
  <c r="BK705"/>
  <c r="BK577"/>
  <c r="BK449"/>
  <c r="BK321"/>
  <c r="BK193"/>
  <c r="BK65"/>
  <c r="BK682"/>
  <c r="BK554"/>
  <c r="BK426"/>
  <c r="BK298"/>
  <c r="BK170"/>
  <c r="BK42"/>
  <c r="BK659"/>
  <c r="BK531"/>
  <c r="BK403"/>
  <c r="BK275"/>
  <c r="BK147"/>
  <c r="BK19"/>
  <c r="BK648"/>
  <c r="BK524"/>
  <c r="BK398"/>
  <c r="BK268"/>
  <c r="BK140"/>
  <c r="BK12"/>
  <c r="BK625"/>
  <c r="BK501"/>
  <c r="BK373"/>
  <c r="BK245"/>
  <c r="BK117"/>
  <c r="BK734"/>
  <c r="BK602"/>
  <c r="BK478"/>
  <c r="BK350"/>
  <c r="BK222"/>
  <c r="BK94"/>
  <c r="BK711"/>
  <c r="BK583"/>
  <c r="BK455"/>
  <c r="BK327"/>
  <c r="BK199"/>
  <c r="BK71"/>
  <c r="BK672"/>
  <c r="BK544"/>
  <c r="BK416"/>
  <c r="BK288"/>
  <c r="BK160"/>
  <c r="BK32"/>
  <c r="BK645"/>
  <c r="BK521"/>
  <c r="BK393"/>
  <c r="BK265"/>
  <c r="BK137"/>
  <c r="BK9"/>
  <c r="BK622"/>
  <c r="BK498"/>
  <c r="BK370"/>
  <c r="BK242"/>
  <c r="BK114"/>
  <c r="BK731"/>
  <c r="BK656"/>
  <c r="BK475"/>
  <c r="BK347"/>
  <c r="BK219"/>
  <c r="BK91"/>
  <c r="BK708"/>
  <c r="BK580"/>
  <c r="BK452"/>
  <c r="BK324"/>
  <c r="BK196"/>
  <c r="BK68"/>
  <c r="BK685"/>
  <c r="BK557"/>
  <c r="BK429"/>
  <c r="BK301"/>
  <c r="BK173"/>
  <c r="BK45"/>
  <c r="BK662"/>
  <c r="BK534"/>
  <c r="BK406"/>
  <c r="BK278"/>
  <c r="BK150"/>
  <c r="BK22"/>
  <c r="BK635"/>
  <c r="BK511"/>
  <c r="BK383"/>
  <c r="BK255"/>
  <c r="BK127"/>
  <c r="BK744"/>
  <c r="BK612"/>
  <c r="BK488"/>
  <c r="BK360"/>
  <c r="BK232"/>
  <c r="BK104"/>
  <c r="BK721"/>
  <c r="BK593"/>
  <c r="BK465"/>
  <c r="BK337"/>
  <c r="BK209"/>
  <c r="BK81"/>
  <c r="BK698"/>
  <c r="BK570"/>
  <c r="BK442"/>
  <c r="BK314"/>
  <c r="BK186"/>
  <c r="BK58"/>
  <c r="BK675"/>
  <c r="BK547"/>
  <c r="BK419"/>
  <c r="BK291"/>
  <c r="BK163"/>
  <c r="BK35"/>
  <c r="BF732"/>
  <c r="BF604"/>
  <c r="BF474"/>
  <c r="BF348"/>
  <c r="BF220"/>
  <c r="BF92"/>
  <c r="BF709"/>
  <c r="BF682"/>
  <c r="BF556"/>
  <c r="BF426"/>
  <c r="BF300"/>
  <c r="BF172"/>
  <c r="BF44"/>
  <c r="BF659"/>
  <c r="BF533"/>
  <c r="BF403"/>
  <c r="BF277"/>
  <c r="BF149"/>
  <c r="BF21"/>
  <c r="BF638"/>
  <c r="BF510"/>
  <c r="BF382"/>
  <c r="BF655"/>
  <c r="BF528"/>
  <c r="BF398"/>
  <c r="BF272"/>
  <c r="BF144"/>
  <c r="BF16"/>
  <c r="BF633"/>
  <c r="BF505"/>
  <c r="BF377"/>
  <c r="BF249"/>
  <c r="BF121"/>
  <c r="BF738"/>
  <c r="BF610"/>
  <c r="BF480"/>
  <c r="BF354"/>
  <c r="BF628"/>
  <c r="BF498"/>
  <c r="BF372"/>
  <c r="BF244"/>
  <c r="BF116"/>
  <c r="BF733"/>
  <c r="BF605"/>
  <c r="BF475"/>
  <c r="BF349"/>
  <c r="BF221"/>
  <c r="BF93"/>
  <c r="BF710"/>
  <c r="BF582"/>
  <c r="BF452"/>
  <c r="BF728"/>
  <c r="BF600"/>
  <c r="BF470"/>
  <c r="BF344"/>
  <c r="BF216"/>
  <c r="BF88"/>
  <c r="BF703"/>
  <c r="BF577"/>
  <c r="BF447"/>
  <c r="BF321"/>
  <c r="BF193"/>
  <c r="BF65"/>
  <c r="BF680"/>
  <c r="BF554"/>
  <c r="BF424"/>
  <c r="BF286"/>
  <c r="BF158"/>
  <c r="BF30"/>
  <c r="BF647"/>
  <c r="BF519"/>
  <c r="BF391"/>
  <c r="BF263"/>
  <c r="BF135"/>
  <c r="BF338"/>
  <c r="BF210"/>
  <c r="BF82"/>
  <c r="BF697"/>
  <c r="BF571"/>
  <c r="BF441"/>
  <c r="BF315"/>
  <c r="BF187"/>
  <c r="BF59"/>
  <c r="BF278"/>
  <c r="BF150"/>
  <c r="BF22"/>
  <c r="BF639"/>
  <c r="BF511"/>
  <c r="BF383"/>
  <c r="BF255"/>
  <c r="BF127"/>
  <c r="BF346"/>
  <c r="BF218"/>
  <c r="BF90"/>
  <c r="BF707"/>
  <c r="BF579"/>
  <c r="BF449"/>
  <c r="BF323"/>
  <c r="BF195"/>
  <c r="BF67"/>
  <c r="BF636"/>
  <c r="BF508"/>
  <c r="BF380"/>
  <c r="BF252"/>
  <c r="BF124"/>
  <c r="BF741"/>
  <c r="BF613"/>
  <c r="BF483"/>
  <c r="BF357"/>
  <c r="BF229"/>
  <c r="BF101"/>
  <c r="BF718"/>
  <c r="BF590"/>
  <c r="BF460"/>
  <c r="BF736"/>
  <c r="BF608"/>
  <c r="BF478"/>
  <c r="BF352"/>
  <c r="BF224"/>
  <c r="BF96"/>
  <c r="BF713"/>
  <c r="BF585"/>
  <c r="BF455"/>
  <c r="BF329"/>
  <c r="BF201"/>
  <c r="BF73"/>
  <c r="BF688"/>
  <c r="BF562"/>
  <c r="BF432"/>
  <c r="BF708"/>
  <c r="BF580"/>
  <c r="BF450"/>
  <c r="BF324"/>
  <c r="BF196"/>
  <c r="BF68"/>
  <c r="BF683"/>
  <c r="BF557"/>
  <c r="BF427"/>
  <c r="BF301"/>
  <c r="BF173"/>
  <c r="BF45"/>
  <c r="BF660"/>
  <c r="BF534"/>
  <c r="BF404"/>
  <c r="BF678"/>
  <c r="BF552"/>
  <c r="BF422"/>
  <c r="BF296"/>
  <c r="BF168"/>
  <c r="BF40"/>
  <c r="BF705"/>
  <c r="BF529"/>
  <c r="BF399"/>
  <c r="BF273"/>
  <c r="BF145"/>
  <c r="BF17"/>
  <c r="BF634"/>
  <c r="BF506"/>
  <c r="BF378"/>
  <c r="BF238"/>
  <c r="BF110"/>
  <c r="BF727"/>
  <c r="BF599"/>
  <c r="BF469"/>
  <c r="BF343"/>
  <c r="BF215"/>
  <c r="BF87"/>
  <c r="BF290"/>
  <c r="BF162"/>
  <c r="BF34"/>
  <c r="BF651"/>
  <c r="BF523"/>
  <c r="BF501"/>
  <c r="BF267"/>
  <c r="BF139"/>
  <c r="BF11"/>
  <c r="BF230"/>
  <c r="BF102"/>
  <c r="BF719"/>
  <c r="BF591"/>
  <c r="BF461"/>
  <c r="BF335"/>
  <c r="BF207"/>
  <c r="BF79"/>
  <c r="BF298"/>
  <c r="BF170"/>
  <c r="BF42"/>
  <c r="BF657"/>
  <c r="BF531"/>
  <c r="BF401"/>
  <c r="BF275"/>
  <c r="BF147"/>
  <c r="BF19"/>
  <c r="BF652"/>
  <c r="BF524"/>
  <c r="BF503"/>
  <c r="BF268"/>
  <c r="BF140"/>
  <c r="BF12"/>
  <c r="BF629"/>
  <c r="BF499"/>
  <c r="BF373"/>
  <c r="BF245"/>
  <c r="BF117"/>
  <c r="BF451"/>
  <c r="BF734"/>
  <c r="BF476"/>
  <c r="BF624"/>
  <c r="BF368"/>
  <c r="BF112"/>
  <c r="BF601"/>
  <c r="BF345"/>
  <c r="BF89"/>
  <c r="BF578"/>
  <c r="BF724"/>
  <c r="BF466"/>
  <c r="BF212"/>
  <c r="BF699"/>
  <c r="BF443"/>
  <c r="BF189"/>
  <c r="BF676"/>
  <c r="BF420"/>
  <c r="BF568"/>
  <c r="BF312"/>
  <c r="BF56"/>
  <c r="BF545"/>
  <c r="BF289"/>
  <c r="BF33"/>
  <c r="BF522"/>
  <c r="BF254"/>
  <c r="BF743"/>
  <c r="BF485"/>
  <c r="BF231"/>
  <c r="BF306"/>
  <c r="BF50"/>
  <c r="BF539"/>
  <c r="BF283"/>
  <c r="BF27"/>
  <c r="BF118"/>
  <c r="BF607"/>
  <c r="BF351"/>
  <c r="BF95"/>
  <c r="BF186"/>
  <c r="BF673"/>
  <c r="BF417"/>
  <c r="BF163"/>
  <c r="BF517"/>
  <c r="BF750"/>
  <c r="BF492"/>
  <c r="BF640"/>
  <c r="BF384"/>
  <c r="BF128"/>
  <c r="BF617"/>
  <c r="BF361"/>
  <c r="BF105"/>
  <c r="BF594"/>
  <c r="BF740"/>
  <c r="BF482"/>
  <c r="BF228"/>
  <c r="BF717"/>
  <c r="BF459"/>
  <c r="BF205"/>
  <c r="BF692"/>
  <c r="BF436"/>
  <c r="BF584"/>
  <c r="BF328"/>
  <c r="BF72"/>
  <c r="BF561"/>
  <c r="BF305"/>
  <c r="BF49"/>
  <c r="BF538"/>
  <c r="BF270"/>
  <c r="BF14"/>
  <c r="BF502"/>
  <c r="BF247"/>
  <c r="BF322"/>
  <c r="BF66"/>
  <c r="BF555"/>
  <c r="BF299"/>
  <c r="BF43"/>
  <c r="BF134"/>
  <c r="BF623"/>
  <c r="BF367"/>
  <c r="BF111"/>
  <c r="BF202"/>
  <c r="BF689"/>
  <c r="BF433"/>
  <c r="BF179"/>
  <c r="BF581"/>
  <c r="BF69"/>
  <c r="BF542"/>
  <c r="BF686"/>
  <c r="BF430"/>
  <c r="BF176"/>
  <c r="BF663"/>
  <c r="BF407"/>
  <c r="BF153"/>
  <c r="BF642"/>
  <c r="BF386"/>
  <c r="BF532"/>
  <c r="BF276"/>
  <c r="BF20"/>
  <c r="BF509"/>
  <c r="BF253"/>
  <c r="BF742"/>
  <c r="BF484"/>
  <c r="BF632"/>
  <c r="BF376"/>
  <c r="BF120"/>
  <c r="BF609"/>
  <c r="BF353"/>
  <c r="BF97"/>
  <c r="BF586"/>
  <c r="BF318"/>
  <c r="BF62"/>
  <c r="BF551"/>
  <c r="BF295"/>
  <c r="BF39"/>
  <c r="BF114"/>
  <c r="BF603"/>
  <c r="BF347"/>
  <c r="BF91"/>
  <c r="BF182"/>
  <c r="BF669"/>
  <c r="BF413"/>
  <c r="BF159"/>
  <c r="BF250"/>
  <c r="BF739"/>
  <c r="BF481"/>
  <c r="BF227"/>
  <c r="BF645"/>
  <c r="BF133"/>
  <c r="BF558"/>
  <c r="BF704"/>
  <c r="BF446"/>
  <c r="BF192"/>
  <c r="BF679"/>
  <c r="BF423"/>
  <c r="BF169"/>
  <c r="BF701"/>
  <c r="BF400"/>
  <c r="BF548"/>
  <c r="BF292"/>
  <c r="BF36"/>
  <c r="BF525"/>
  <c r="BF269"/>
  <c r="BF13"/>
  <c r="BF500"/>
  <c r="BF648"/>
  <c r="BF392"/>
  <c r="BF136"/>
  <c r="BF625"/>
  <c r="BF369"/>
  <c r="BF113"/>
  <c r="BF602"/>
  <c r="BF334"/>
  <c r="BF78"/>
  <c r="BF567"/>
  <c r="BF311"/>
  <c r="BF55"/>
  <c r="BF130"/>
  <c r="BF619"/>
  <c r="BF363"/>
  <c r="BF107"/>
  <c r="BF198"/>
  <c r="BF685"/>
  <c r="BF429"/>
  <c r="BF175"/>
  <c r="BF266"/>
  <c r="BF10"/>
  <c r="BF497"/>
  <c r="BF243"/>
  <c r="BF666"/>
  <c r="BF540"/>
  <c r="BF410"/>
  <c r="BF284"/>
  <c r="BF156"/>
  <c r="BF28"/>
  <c r="BF748"/>
  <c r="BF620"/>
  <c r="BF490"/>
  <c r="BF364"/>
  <c r="BF236"/>
  <c r="BF108"/>
  <c r="BF725"/>
  <c r="BF597"/>
  <c r="BF467"/>
  <c r="BF341"/>
  <c r="BF213"/>
  <c r="BF85"/>
  <c r="BF700"/>
  <c r="BF574"/>
  <c r="BF444"/>
  <c r="BF720"/>
  <c r="BF592"/>
  <c r="BF462"/>
  <c r="BF336"/>
  <c r="BF208"/>
  <c r="BF80"/>
  <c r="BF695"/>
  <c r="BF569"/>
  <c r="BF439"/>
  <c r="BF313"/>
  <c r="BF185"/>
  <c r="BF57"/>
  <c r="BF672"/>
  <c r="BF546"/>
  <c r="BF416"/>
  <c r="BF690"/>
  <c r="BF564"/>
  <c r="BF434"/>
  <c r="BF308"/>
  <c r="BF180"/>
  <c r="BF52"/>
  <c r="BF667"/>
  <c r="BF541"/>
  <c r="BF411"/>
  <c r="BF285"/>
  <c r="BF157"/>
  <c r="BF29"/>
  <c r="BF646"/>
  <c r="BF518"/>
  <c r="BF390"/>
  <c r="BF662"/>
  <c r="BF536"/>
  <c r="BF406"/>
  <c r="BF280"/>
  <c r="BF152"/>
  <c r="BF24"/>
  <c r="BF641"/>
  <c r="BF513"/>
  <c r="BF385"/>
  <c r="BF257"/>
  <c r="BF129"/>
  <c r="BF746"/>
  <c r="BF618"/>
  <c r="BF488"/>
  <c r="BF362"/>
  <c r="BF222"/>
  <c r="BF94"/>
  <c r="BF711"/>
  <c r="BF583"/>
  <c r="BF453"/>
  <c r="BF327"/>
  <c r="BF199"/>
  <c r="BF71"/>
  <c r="BF274"/>
  <c r="BF146"/>
  <c r="BF18"/>
  <c r="BF635"/>
  <c r="BF507"/>
  <c r="BF379"/>
  <c r="BF251"/>
  <c r="BF123"/>
  <c r="BF342"/>
  <c r="BF214"/>
  <c r="BF86"/>
  <c r="BF702"/>
  <c r="BF575"/>
  <c r="BF445"/>
  <c r="BF319"/>
  <c r="BF191"/>
  <c r="BF63"/>
  <c r="BF282"/>
  <c r="BF154"/>
  <c r="BF26"/>
  <c r="BF643"/>
  <c r="BF515"/>
  <c r="BF387"/>
  <c r="BF259"/>
  <c r="BF131"/>
  <c r="BF698"/>
  <c r="BF572"/>
  <c r="BF442"/>
  <c r="BF316"/>
  <c r="BF188"/>
  <c r="BF60"/>
  <c r="BF675"/>
  <c r="BF549"/>
  <c r="BF419"/>
  <c r="BF293"/>
  <c r="BF165"/>
  <c r="BF37"/>
  <c r="BF654"/>
  <c r="BF526"/>
  <c r="BF396"/>
  <c r="BF670"/>
  <c r="BF544"/>
  <c r="BF414"/>
  <c r="BF288"/>
  <c r="BF160"/>
  <c r="BF32"/>
  <c r="BF649"/>
  <c r="BF521"/>
  <c r="BF393"/>
  <c r="BF265"/>
  <c r="BF137"/>
  <c r="BF9"/>
  <c r="BF626"/>
  <c r="BF496"/>
  <c r="BF370"/>
  <c r="BF644"/>
  <c r="BF516"/>
  <c r="BF388"/>
  <c r="BF260"/>
  <c r="BF132"/>
  <c r="BF749"/>
  <c r="BF621"/>
  <c r="BF491"/>
  <c r="BF365"/>
  <c r="BF237"/>
  <c r="BF109"/>
  <c r="BF726"/>
  <c r="BF598"/>
  <c r="BF468"/>
  <c r="BF744"/>
  <c r="BF616"/>
  <c r="BF486"/>
  <c r="BF360"/>
  <c r="BF232"/>
  <c r="BF104"/>
  <c r="BF721"/>
  <c r="BF593"/>
  <c r="BF463"/>
  <c r="BF337"/>
  <c r="BF209"/>
  <c r="BF81"/>
  <c r="BF696"/>
  <c r="BF570"/>
  <c r="BF440"/>
  <c r="BF302"/>
  <c r="BF174"/>
  <c r="BF46"/>
  <c r="BF661"/>
  <c r="BF535"/>
  <c r="BF405"/>
  <c r="BF279"/>
  <c r="BF151"/>
  <c r="BF23"/>
  <c r="BF226"/>
  <c r="BF98"/>
  <c r="BF715"/>
  <c r="BF587"/>
  <c r="BF457"/>
  <c r="BF331"/>
  <c r="BF203"/>
  <c r="BF75"/>
  <c r="BF294"/>
  <c r="BF166"/>
  <c r="BF38"/>
  <c r="BF656"/>
  <c r="BF527"/>
  <c r="BF397"/>
  <c r="BF271"/>
  <c r="BF143"/>
  <c r="BF15"/>
  <c r="BF234"/>
  <c r="BF106"/>
  <c r="BF723"/>
  <c r="BF595"/>
  <c r="BF465"/>
  <c r="BF339"/>
  <c r="BF211"/>
  <c r="BF83"/>
  <c r="BF716"/>
  <c r="BF588"/>
  <c r="BF458"/>
  <c r="BF332"/>
  <c r="BF204"/>
  <c r="BF76"/>
  <c r="BF691"/>
  <c r="BF565"/>
  <c r="BF435"/>
  <c r="BF309"/>
  <c r="BF181"/>
  <c r="BF53"/>
  <c r="BF197"/>
  <c r="BF606"/>
  <c r="BF350"/>
  <c r="BF494"/>
  <c r="BF240"/>
  <c r="BF729"/>
  <c r="BF471"/>
  <c r="BF217"/>
  <c r="BF706"/>
  <c r="BF448"/>
  <c r="BF596"/>
  <c r="BF340"/>
  <c r="BF84"/>
  <c r="BF573"/>
  <c r="BF317"/>
  <c r="BF61"/>
  <c r="BF550"/>
  <c r="BF694"/>
  <c r="BF438"/>
  <c r="BF184"/>
  <c r="BF671"/>
  <c r="BF415"/>
  <c r="BF161"/>
  <c r="BF650"/>
  <c r="BF394"/>
  <c r="BF126"/>
  <c r="BF615"/>
  <c r="BF359"/>
  <c r="BF103"/>
  <c r="BF178"/>
  <c r="BF665"/>
  <c r="BF409"/>
  <c r="BF155"/>
  <c r="BF246"/>
  <c r="BF735"/>
  <c r="BF477"/>
  <c r="BF223"/>
  <c r="BF314"/>
  <c r="BF58"/>
  <c r="BF547"/>
  <c r="BF291"/>
  <c r="BF35"/>
  <c r="BF261"/>
  <c r="BF622"/>
  <c r="BF366"/>
  <c r="BF512"/>
  <c r="BF256"/>
  <c r="BF745"/>
  <c r="BF487"/>
  <c r="BF233"/>
  <c r="BF722"/>
  <c r="BF464"/>
  <c r="BF612"/>
  <c r="BF356"/>
  <c r="BF100"/>
  <c r="BF589"/>
  <c r="BF333"/>
  <c r="BF77"/>
  <c r="BF566"/>
  <c r="BF712"/>
  <c r="BF454"/>
  <c r="BF200"/>
  <c r="BF687"/>
  <c r="BF431"/>
  <c r="BF177"/>
  <c r="BF664"/>
  <c r="BF408"/>
  <c r="BF142"/>
  <c r="BF631"/>
  <c r="BF375"/>
  <c r="BF119"/>
  <c r="BF194"/>
  <c r="BF681"/>
  <c r="BF425"/>
  <c r="BF171"/>
  <c r="BF262"/>
  <c r="BF751"/>
  <c r="BF493"/>
  <c r="BF239"/>
  <c r="BF330"/>
  <c r="BF74"/>
  <c r="BF563"/>
  <c r="BF307"/>
  <c r="BF51"/>
  <c r="BF325"/>
  <c r="BF668"/>
  <c r="BF412"/>
  <c r="BF560"/>
  <c r="BF304"/>
  <c r="BF48"/>
  <c r="BF537"/>
  <c r="BF281"/>
  <c r="BF25"/>
  <c r="BF514"/>
  <c r="BF658"/>
  <c r="BF402"/>
  <c r="BF148"/>
  <c r="BF637"/>
  <c r="BF381"/>
  <c r="BF125"/>
  <c r="BF614"/>
  <c r="BF358"/>
  <c r="BF504"/>
  <c r="BF248"/>
  <c r="BF737"/>
  <c r="BF479"/>
  <c r="BF225"/>
  <c r="BF714"/>
  <c r="BF456"/>
  <c r="BF190"/>
  <c r="BF677"/>
  <c r="BF421"/>
  <c r="BF167"/>
  <c r="BF242"/>
  <c r="BF731"/>
  <c r="BF473"/>
  <c r="BF219"/>
  <c r="BF310"/>
  <c r="BF54"/>
  <c r="BF543"/>
  <c r="BF287"/>
  <c r="BF31"/>
  <c r="BF122"/>
  <c r="BF611"/>
  <c r="BF355"/>
  <c r="BF99"/>
  <c r="BF389"/>
  <c r="BF684"/>
  <c r="BF428"/>
  <c r="BF576"/>
  <c r="BF320"/>
  <c r="BF64"/>
  <c r="BF553"/>
  <c r="BF297"/>
  <c r="BF41"/>
  <c r="BF530"/>
  <c r="BF674"/>
  <c r="BF418"/>
  <c r="BF164"/>
  <c r="BF653"/>
  <c r="BF395"/>
  <c r="BF141"/>
  <c r="BF630"/>
  <c r="BF374"/>
  <c r="BF520"/>
  <c r="BF264"/>
  <c r="BF8"/>
  <c r="BF495"/>
  <c r="BF241"/>
  <c r="BF730"/>
  <c r="BF472"/>
  <c r="BF206"/>
  <c r="BF693"/>
  <c r="BF437"/>
  <c r="BF183"/>
  <c r="BF258"/>
  <c r="BF747"/>
  <c r="BF489"/>
  <c r="BF235"/>
  <c r="BF326"/>
  <c r="BF70"/>
  <c r="BF559"/>
  <c r="BF303"/>
  <c r="BF47"/>
  <c r="BF138"/>
  <c r="BF627"/>
  <c r="BF371"/>
  <c r="BF115"/>
  <c r="AA631"/>
  <c r="BJ624"/>
  <c r="BJ494"/>
  <c r="BJ368"/>
  <c r="BJ240"/>
  <c r="BJ112"/>
  <c r="BJ729"/>
  <c r="BJ601"/>
  <c r="BJ471"/>
  <c r="BJ345"/>
  <c r="BJ217"/>
  <c r="BJ89"/>
  <c r="BJ706"/>
  <c r="BJ578"/>
  <c r="BJ448"/>
  <c r="BJ322"/>
  <c r="BJ194"/>
  <c r="BJ66"/>
  <c r="BJ681"/>
  <c r="BJ555"/>
  <c r="BJ425"/>
  <c r="BJ299"/>
  <c r="BJ171"/>
  <c r="BJ43"/>
  <c r="BJ658"/>
  <c r="BJ532"/>
  <c r="BJ402"/>
  <c r="BJ276"/>
  <c r="BJ148"/>
  <c r="BJ20"/>
  <c r="BJ637"/>
  <c r="BJ509"/>
  <c r="BJ381"/>
  <c r="BJ253"/>
  <c r="BJ125"/>
  <c r="BJ742"/>
  <c r="BJ614"/>
  <c r="BJ484"/>
  <c r="BJ358"/>
  <c r="BJ230"/>
  <c r="BJ102"/>
  <c r="BJ719"/>
  <c r="BJ591"/>
  <c r="BJ461"/>
  <c r="BJ335"/>
  <c r="BJ207"/>
  <c r="BJ79"/>
  <c r="BJ694"/>
  <c r="BJ568"/>
  <c r="BJ438"/>
  <c r="BJ312"/>
  <c r="BJ184"/>
  <c r="BJ56"/>
  <c r="BJ671"/>
  <c r="BJ545"/>
  <c r="BJ415"/>
  <c r="BJ289"/>
  <c r="BJ161"/>
  <c r="BJ33"/>
  <c r="BJ650"/>
  <c r="BJ522"/>
  <c r="BJ394"/>
  <c r="BJ266"/>
  <c r="BJ138"/>
  <c r="BJ10"/>
  <c r="BJ627"/>
  <c r="BJ497"/>
  <c r="BJ371"/>
  <c r="BJ243"/>
  <c r="BJ115"/>
  <c r="BJ732"/>
  <c r="BJ604"/>
  <c r="BJ474"/>
  <c r="BJ348"/>
  <c r="BJ220"/>
  <c r="BJ92"/>
  <c r="BJ709"/>
  <c r="BJ581"/>
  <c r="BJ451"/>
  <c r="BJ325"/>
  <c r="BJ197"/>
  <c r="BJ69"/>
  <c r="BJ684"/>
  <c r="BJ558"/>
  <c r="BJ428"/>
  <c r="BJ302"/>
  <c r="BJ174"/>
  <c r="BJ46"/>
  <c r="BJ661"/>
  <c r="BJ535"/>
  <c r="BJ405"/>
  <c r="BJ279"/>
  <c r="BJ151"/>
  <c r="BJ23"/>
  <c r="BJ640"/>
  <c r="BJ512"/>
  <c r="BJ384"/>
  <c r="BJ256"/>
  <c r="BJ128"/>
  <c r="BJ745"/>
  <c r="BJ617"/>
  <c r="BJ487"/>
  <c r="BJ361"/>
  <c r="BJ233"/>
  <c r="BJ105"/>
  <c r="BJ722"/>
  <c r="BJ594"/>
  <c r="BJ464"/>
  <c r="BJ338"/>
  <c r="BJ210"/>
  <c r="BJ82"/>
  <c r="BJ697"/>
  <c r="BJ571"/>
  <c r="BJ441"/>
  <c r="BJ315"/>
  <c r="BJ187"/>
  <c r="BJ59"/>
  <c r="BJ674"/>
  <c r="BJ548"/>
  <c r="BJ418"/>
  <c r="BJ292"/>
  <c r="BJ164"/>
  <c r="BJ36"/>
  <c r="BJ653"/>
  <c r="BJ525"/>
  <c r="BJ395"/>
  <c r="BJ269"/>
  <c r="BJ141"/>
  <c r="BJ13"/>
  <c r="BJ630"/>
  <c r="BJ501"/>
  <c r="BJ374"/>
  <c r="BJ246"/>
  <c r="BJ118"/>
  <c r="BJ735"/>
  <c r="BJ607"/>
  <c r="BJ477"/>
  <c r="BJ351"/>
  <c r="BJ223"/>
  <c r="BJ95"/>
  <c r="BJ712"/>
  <c r="BJ584"/>
  <c r="BJ454"/>
  <c r="BJ328"/>
  <c r="BJ200"/>
  <c r="BJ72"/>
  <c r="BJ687"/>
  <c r="BJ561"/>
  <c r="BJ431"/>
  <c r="BJ305"/>
  <c r="BJ177"/>
  <c r="BJ49"/>
  <c r="BJ664"/>
  <c r="BJ538"/>
  <c r="BJ408"/>
  <c r="BJ282"/>
  <c r="BJ154"/>
  <c r="BJ26"/>
  <c r="BJ643"/>
  <c r="BJ515"/>
  <c r="BJ387"/>
  <c r="BJ259"/>
  <c r="BJ131"/>
  <c r="BJ748"/>
  <c r="BJ620"/>
  <c r="BJ490"/>
  <c r="BJ364"/>
  <c r="BJ236"/>
  <c r="BJ108"/>
  <c r="BJ725"/>
  <c r="BJ597"/>
  <c r="BJ467"/>
  <c r="BJ341"/>
  <c r="BJ213"/>
  <c r="BJ85"/>
  <c r="BJ700"/>
  <c r="BJ574"/>
  <c r="BJ444"/>
  <c r="BJ318"/>
  <c r="BJ190"/>
  <c r="BJ62"/>
  <c r="BJ677"/>
  <c r="BJ551"/>
  <c r="BJ421"/>
  <c r="BJ295"/>
  <c r="BJ167"/>
  <c r="BJ39"/>
  <c r="BJ592"/>
  <c r="BJ336"/>
  <c r="BJ80"/>
  <c r="BJ569"/>
  <c r="BJ313"/>
  <c r="BJ57"/>
  <c r="BJ546"/>
  <c r="BJ290"/>
  <c r="BJ34"/>
  <c r="BJ523"/>
  <c r="BJ267"/>
  <c r="BJ11"/>
  <c r="BJ498"/>
  <c r="BJ244"/>
  <c r="BJ733"/>
  <c r="BJ475"/>
  <c r="BJ686"/>
  <c r="BJ560"/>
  <c r="BJ430"/>
  <c r="BJ304"/>
  <c r="BJ176"/>
  <c r="BJ48"/>
  <c r="BJ663"/>
  <c r="BJ537"/>
  <c r="BJ407"/>
  <c r="BJ281"/>
  <c r="BJ153"/>
  <c r="BJ25"/>
  <c r="BJ642"/>
  <c r="BJ514"/>
  <c r="BJ386"/>
  <c r="BJ258"/>
  <c r="BJ130"/>
  <c r="BJ747"/>
  <c r="BJ619"/>
  <c r="BJ489"/>
  <c r="BJ363"/>
  <c r="BJ235"/>
  <c r="BJ107"/>
  <c r="BJ724"/>
  <c r="BJ596"/>
  <c r="BJ466"/>
  <c r="BJ340"/>
  <c r="BJ212"/>
  <c r="BJ84"/>
  <c r="BJ699"/>
  <c r="BJ573"/>
  <c r="BJ443"/>
  <c r="BJ317"/>
  <c r="BJ189"/>
  <c r="BJ61"/>
  <c r="BJ676"/>
  <c r="BJ550"/>
  <c r="BJ420"/>
  <c r="BJ294"/>
  <c r="BJ166"/>
  <c r="BJ38"/>
  <c r="BJ654"/>
  <c r="BJ527"/>
  <c r="BJ397"/>
  <c r="BJ271"/>
  <c r="BJ143"/>
  <c r="BJ15"/>
  <c r="BJ632"/>
  <c r="BJ504"/>
  <c r="BJ376"/>
  <c r="BJ248"/>
  <c r="BJ120"/>
  <c r="BJ737"/>
  <c r="BJ609"/>
  <c r="BJ479"/>
  <c r="BJ353"/>
  <c r="BJ225"/>
  <c r="BJ97"/>
  <c r="BJ714"/>
  <c r="BJ586"/>
  <c r="BJ456"/>
  <c r="BJ330"/>
  <c r="BJ202"/>
  <c r="BJ74"/>
  <c r="BJ689"/>
  <c r="BJ563"/>
  <c r="BJ433"/>
  <c r="BJ307"/>
  <c r="BJ179"/>
  <c r="BJ51"/>
  <c r="BJ666"/>
  <c r="BJ540"/>
  <c r="BJ410"/>
  <c r="BJ284"/>
  <c r="BJ156"/>
  <c r="BJ28"/>
  <c r="BJ645"/>
  <c r="BJ517"/>
  <c r="BJ389"/>
  <c r="BJ261"/>
  <c r="BJ133"/>
  <c r="BJ750"/>
  <c r="BJ622"/>
  <c r="BJ492"/>
  <c r="BJ366"/>
  <c r="BJ238"/>
  <c r="BJ110"/>
  <c r="BJ727"/>
  <c r="BJ599"/>
  <c r="BJ469"/>
  <c r="BJ343"/>
  <c r="BJ215"/>
  <c r="BJ87"/>
  <c r="BJ705"/>
  <c r="BJ576"/>
  <c r="BJ446"/>
  <c r="BJ320"/>
  <c r="BJ192"/>
  <c r="BJ64"/>
  <c r="BJ679"/>
  <c r="BJ553"/>
  <c r="BJ423"/>
  <c r="BJ297"/>
  <c r="BJ169"/>
  <c r="BJ41"/>
  <c r="BJ704"/>
  <c r="BJ530"/>
  <c r="BJ400"/>
  <c r="BJ274"/>
  <c r="BJ146"/>
  <c r="BJ18"/>
  <c r="BJ635"/>
  <c r="BJ507"/>
  <c r="BJ379"/>
  <c r="BJ251"/>
  <c r="BJ123"/>
  <c r="BJ740"/>
  <c r="BJ612"/>
  <c r="BJ482"/>
  <c r="BJ356"/>
  <c r="BJ228"/>
  <c r="BJ100"/>
  <c r="BJ717"/>
  <c r="BJ589"/>
  <c r="BJ459"/>
  <c r="BJ333"/>
  <c r="BJ205"/>
  <c r="BJ77"/>
  <c r="BJ692"/>
  <c r="BJ566"/>
  <c r="BJ436"/>
  <c r="BJ310"/>
  <c r="BJ182"/>
  <c r="BJ54"/>
  <c r="BJ669"/>
  <c r="BJ543"/>
  <c r="BJ413"/>
  <c r="BJ287"/>
  <c r="BJ159"/>
  <c r="BJ31"/>
  <c r="BJ648"/>
  <c r="BJ520"/>
  <c r="BJ392"/>
  <c r="BJ264"/>
  <c r="BJ136"/>
  <c r="BJ625"/>
  <c r="BJ369"/>
  <c r="BJ113"/>
  <c r="BJ602"/>
  <c r="BJ346"/>
  <c r="BJ90"/>
  <c r="BJ579"/>
  <c r="BJ323"/>
  <c r="BJ67"/>
  <c r="BJ556"/>
  <c r="BJ300"/>
  <c r="BJ44"/>
  <c r="BJ533"/>
  <c r="BJ277"/>
  <c r="BJ21"/>
  <c r="BJ510"/>
  <c r="BJ254"/>
  <c r="BJ743"/>
  <c r="BJ485"/>
  <c r="BJ231"/>
  <c r="BJ720"/>
  <c r="BJ208"/>
  <c r="BJ439"/>
  <c r="BJ672"/>
  <c r="BJ162"/>
  <c r="BJ500"/>
  <c r="BJ628"/>
  <c r="BJ116"/>
  <c r="BJ349"/>
  <c r="BJ93"/>
  <c r="BJ582"/>
  <c r="BJ326"/>
  <c r="BJ70"/>
  <c r="BJ559"/>
  <c r="BJ303"/>
  <c r="BJ47"/>
  <c r="BJ536"/>
  <c r="BJ280"/>
  <c r="BJ24"/>
  <c r="BJ513"/>
  <c r="BJ257"/>
  <c r="BJ746"/>
  <c r="BJ488"/>
  <c r="BJ234"/>
  <c r="BJ723"/>
  <c r="BJ465"/>
  <c r="BJ211"/>
  <c r="BJ698"/>
  <c r="BJ442"/>
  <c r="BJ188"/>
  <c r="BJ675"/>
  <c r="BJ419"/>
  <c r="BJ165"/>
  <c r="BJ655"/>
  <c r="BJ396"/>
  <c r="BJ142"/>
  <c r="BJ631"/>
  <c r="BJ375"/>
  <c r="BJ119"/>
  <c r="BJ608"/>
  <c r="BJ352"/>
  <c r="BJ96"/>
  <c r="BJ585"/>
  <c r="BJ329"/>
  <c r="BJ73"/>
  <c r="BJ562"/>
  <c r="BJ306"/>
  <c r="BJ50"/>
  <c r="BJ539"/>
  <c r="BJ283"/>
  <c r="BJ27"/>
  <c r="BJ516"/>
  <c r="BJ260"/>
  <c r="BJ749"/>
  <c r="BJ491"/>
  <c r="BJ237"/>
  <c r="BJ726"/>
  <c r="BJ468"/>
  <c r="BJ214"/>
  <c r="BJ701"/>
  <c r="BJ445"/>
  <c r="BJ191"/>
  <c r="BJ678"/>
  <c r="BJ422"/>
  <c r="BJ168"/>
  <c r="BJ703"/>
  <c r="BJ399"/>
  <c r="BJ145"/>
  <c r="BJ634"/>
  <c r="BJ378"/>
  <c r="BJ122"/>
  <c r="BJ611"/>
  <c r="BJ355"/>
  <c r="BJ99"/>
  <c r="BJ588"/>
  <c r="BJ332"/>
  <c r="BJ76"/>
  <c r="BJ565"/>
  <c r="BJ309"/>
  <c r="BJ53"/>
  <c r="BJ542"/>
  <c r="BJ286"/>
  <c r="BJ30"/>
  <c r="BJ519"/>
  <c r="BJ263"/>
  <c r="BJ656"/>
  <c r="BJ398"/>
  <c r="BJ144"/>
  <c r="BJ633"/>
  <c r="BJ377"/>
  <c r="BJ121"/>
  <c r="BJ610"/>
  <c r="BJ354"/>
  <c r="BJ98"/>
  <c r="BJ587"/>
  <c r="BJ331"/>
  <c r="BJ75"/>
  <c r="BJ564"/>
  <c r="BJ308"/>
  <c r="BJ52"/>
  <c r="BJ541"/>
  <c r="BJ285"/>
  <c r="BJ29"/>
  <c r="BJ518"/>
  <c r="BJ262"/>
  <c r="BJ751"/>
  <c r="BJ493"/>
  <c r="BJ239"/>
  <c r="BJ728"/>
  <c r="BJ470"/>
  <c r="BJ216"/>
  <c r="BJ702"/>
  <c r="BJ447"/>
  <c r="BJ193"/>
  <c r="BJ680"/>
  <c r="BJ424"/>
  <c r="BJ170"/>
  <c r="BJ657"/>
  <c r="BJ401"/>
  <c r="BJ147"/>
  <c r="BJ636"/>
  <c r="BJ380"/>
  <c r="BJ124"/>
  <c r="BJ613"/>
  <c r="BJ357"/>
  <c r="BJ101"/>
  <c r="BJ590"/>
  <c r="BJ334"/>
  <c r="BJ78"/>
  <c r="BJ567"/>
  <c r="BJ311"/>
  <c r="BJ55"/>
  <c r="BJ544"/>
  <c r="BJ288"/>
  <c r="BJ32"/>
  <c r="BJ521"/>
  <c r="BJ265"/>
  <c r="BJ9"/>
  <c r="BJ496"/>
  <c r="BJ242"/>
  <c r="BJ731"/>
  <c r="BJ473"/>
  <c r="BJ219"/>
  <c r="BJ708"/>
  <c r="BJ450"/>
  <c r="BJ196"/>
  <c r="BJ683"/>
  <c r="BJ427"/>
  <c r="BJ173"/>
  <c r="BJ660"/>
  <c r="BJ404"/>
  <c r="BJ150"/>
  <c r="BJ639"/>
  <c r="BJ383"/>
  <c r="BJ127"/>
  <c r="BJ616"/>
  <c r="BJ360"/>
  <c r="BJ104"/>
  <c r="BJ593"/>
  <c r="BJ337"/>
  <c r="BJ81"/>
  <c r="BJ570"/>
  <c r="BJ314"/>
  <c r="BJ58"/>
  <c r="BJ547"/>
  <c r="BJ291"/>
  <c r="BJ35"/>
  <c r="BJ524"/>
  <c r="BJ268"/>
  <c r="BJ12"/>
  <c r="BJ499"/>
  <c r="BJ245"/>
  <c r="BJ734"/>
  <c r="BJ476"/>
  <c r="BJ222"/>
  <c r="BJ711"/>
  <c r="BJ453"/>
  <c r="BJ199"/>
  <c r="BJ8"/>
  <c r="BJ495"/>
  <c r="BJ241"/>
  <c r="BJ730"/>
  <c r="BJ472"/>
  <c r="BJ218"/>
  <c r="BJ707"/>
  <c r="BJ449"/>
  <c r="BJ195"/>
  <c r="BJ682"/>
  <c r="BJ426"/>
  <c r="BJ172"/>
  <c r="BJ659"/>
  <c r="BJ403"/>
  <c r="BJ149"/>
  <c r="BJ638"/>
  <c r="BJ382"/>
  <c r="BJ126"/>
  <c r="BJ615"/>
  <c r="BJ359"/>
  <c r="BJ103"/>
  <c r="BJ462"/>
  <c r="BJ695"/>
  <c r="BJ185"/>
  <c r="BJ416"/>
  <c r="BJ651"/>
  <c r="BJ139"/>
  <c r="BJ372"/>
  <c r="BJ605"/>
  <c r="BJ221"/>
  <c r="BJ710"/>
  <c r="BJ452"/>
  <c r="BJ198"/>
  <c r="BJ685"/>
  <c r="BJ429"/>
  <c r="BJ175"/>
  <c r="BJ662"/>
  <c r="BJ406"/>
  <c r="BJ152"/>
  <c r="BJ641"/>
  <c r="BJ385"/>
  <c r="BJ129"/>
  <c r="BJ618"/>
  <c r="BJ362"/>
  <c r="BJ106"/>
  <c r="BJ595"/>
  <c r="BJ339"/>
  <c r="BJ83"/>
  <c r="BJ572"/>
  <c r="BJ316"/>
  <c r="BJ60"/>
  <c r="BJ549"/>
  <c r="BJ293"/>
  <c r="BJ37"/>
  <c r="BJ526"/>
  <c r="BJ270"/>
  <c r="BJ14"/>
  <c r="BJ503"/>
  <c r="BJ247"/>
  <c r="BJ736"/>
  <c r="BJ478"/>
  <c r="BJ224"/>
  <c r="BJ713"/>
  <c r="BJ455"/>
  <c r="BJ201"/>
  <c r="BJ688"/>
  <c r="BJ432"/>
  <c r="BJ178"/>
  <c r="BJ665"/>
  <c r="BJ409"/>
  <c r="BJ155"/>
  <c r="BJ644"/>
  <c r="BJ388"/>
  <c r="BJ132"/>
  <c r="BJ621"/>
  <c r="BJ365"/>
  <c r="BJ109"/>
  <c r="BJ598"/>
  <c r="BJ342"/>
  <c r="BJ86"/>
  <c r="BJ575"/>
  <c r="BJ319"/>
  <c r="BJ63"/>
  <c r="BJ552"/>
  <c r="BJ296"/>
  <c r="BJ40"/>
  <c r="BJ529"/>
  <c r="BJ273"/>
  <c r="BJ17"/>
  <c r="BJ506"/>
  <c r="BJ250"/>
  <c r="BJ739"/>
  <c r="BJ481"/>
  <c r="BJ227"/>
  <c r="BJ716"/>
  <c r="BJ458"/>
  <c r="BJ204"/>
  <c r="BJ691"/>
  <c r="BJ435"/>
  <c r="BJ181"/>
  <c r="BJ668"/>
  <c r="BJ412"/>
  <c r="BJ158"/>
  <c r="BJ647"/>
  <c r="BJ391"/>
  <c r="BJ135"/>
  <c r="BJ528"/>
  <c r="BJ272"/>
  <c r="BJ16"/>
  <c r="BJ505"/>
  <c r="BJ249"/>
  <c r="BJ738"/>
  <c r="BJ480"/>
  <c r="BJ226"/>
  <c r="BJ715"/>
  <c r="BJ457"/>
  <c r="BJ203"/>
  <c r="BJ690"/>
  <c r="BJ434"/>
  <c r="BJ180"/>
  <c r="BJ667"/>
  <c r="BJ411"/>
  <c r="BJ157"/>
  <c r="BJ646"/>
  <c r="BJ390"/>
  <c r="BJ134"/>
  <c r="BJ623"/>
  <c r="BJ367"/>
  <c r="BJ111"/>
  <c r="BJ600"/>
  <c r="BJ344"/>
  <c r="BJ88"/>
  <c r="BJ577"/>
  <c r="BJ321"/>
  <c r="BJ65"/>
  <c r="BJ554"/>
  <c r="BJ298"/>
  <c r="BJ42"/>
  <c r="BJ531"/>
  <c r="BJ275"/>
  <c r="BJ19"/>
  <c r="BJ508"/>
  <c r="BJ252"/>
  <c r="BJ741"/>
  <c r="BJ483"/>
  <c r="BJ229"/>
  <c r="BJ718"/>
  <c r="BJ460"/>
  <c r="BJ206"/>
  <c r="BJ693"/>
  <c r="BJ437"/>
  <c r="BJ183"/>
  <c r="BJ670"/>
  <c r="BJ414"/>
  <c r="BJ160"/>
  <c r="BJ649"/>
  <c r="BJ393"/>
  <c r="BJ137"/>
  <c r="BJ626"/>
  <c r="BJ370"/>
  <c r="BJ114"/>
  <c r="BJ603"/>
  <c r="BJ347"/>
  <c r="BJ91"/>
  <c r="BJ580"/>
  <c r="BJ324"/>
  <c r="BJ68"/>
  <c r="BJ557"/>
  <c r="BJ301"/>
  <c r="BJ45"/>
  <c r="BJ534"/>
  <c r="BJ278"/>
  <c r="BJ22"/>
  <c r="BJ511"/>
  <c r="BJ255"/>
  <c r="BJ744"/>
  <c r="BJ486"/>
  <c r="BJ232"/>
  <c r="BJ721"/>
  <c r="BJ463"/>
  <c r="BJ209"/>
  <c r="BJ696"/>
  <c r="BJ440"/>
  <c r="BJ186"/>
  <c r="BJ673"/>
  <c r="BJ417"/>
  <c r="BJ163"/>
  <c r="BJ652"/>
  <c r="BJ502"/>
  <c r="BJ140"/>
  <c r="BJ629"/>
  <c r="BJ373"/>
  <c r="BJ117"/>
  <c r="BJ606"/>
  <c r="BJ350"/>
  <c r="BJ94"/>
  <c r="BJ583"/>
  <c r="BJ327"/>
  <c r="BJ71"/>
  <c r="AB621"/>
  <c r="AB166"/>
  <c r="BE716"/>
  <c r="BE677"/>
  <c r="BE735"/>
  <c r="BE608"/>
  <c r="BE480"/>
  <c r="BE350"/>
  <c r="BE222"/>
  <c r="BE119"/>
  <c r="BE621"/>
  <c r="BE493"/>
  <c r="BE363"/>
  <c r="BE235"/>
  <c r="BE132"/>
  <c r="BE634"/>
  <c r="BE504"/>
  <c r="BE376"/>
  <c r="BE248"/>
  <c r="BE145"/>
  <c r="BE647"/>
  <c r="BE517"/>
  <c r="BE389"/>
  <c r="BE261"/>
  <c r="BE158"/>
  <c r="BE736"/>
  <c r="BE697"/>
  <c r="BE658"/>
  <c r="BE628"/>
  <c r="BE600"/>
  <c r="BE370"/>
  <c r="BE242"/>
  <c r="BE139"/>
  <c r="BE641"/>
  <c r="BE511"/>
  <c r="BE383"/>
  <c r="BE255"/>
  <c r="BE152"/>
  <c r="BE654"/>
  <c r="BE524"/>
  <c r="BE398"/>
  <c r="BE268"/>
  <c r="BE165"/>
  <c r="BE37"/>
  <c r="BE537"/>
  <c r="BE411"/>
  <c r="BE281"/>
  <c r="BE178"/>
  <c r="BE50"/>
  <c r="BE733"/>
  <c r="BE694"/>
  <c r="BE663"/>
  <c r="BE534"/>
  <c r="BE408"/>
  <c r="BE278"/>
  <c r="BE175"/>
  <c r="BE47"/>
  <c r="BE547"/>
  <c r="BE421"/>
  <c r="BE291"/>
  <c r="BE188"/>
  <c r="BE60"/>
  <c r="BE560"/>
  <c r="BE434"/>
  <c r="BE304"/>
  <c r="BE21"/>
  <c r="BE73"/>
  <c r="BE573"/>
  <c r="BE447"/>
  <c r="BE317"/>
  <c r="BE34"/>
  <c r="BE86"/>
  <c r="BE680"/>
  <c r="BE730"/>
  <c r="BE699"/>
  <c r="BE570"/>
  <c r="BE444"/>
  <c r="BE314"/>
  <c r="BE31"/>
  <c r="BE83"/>
  <c r="BE583"/>
  <c r="BE457"/>
  <c r="BE327"/>
  <c r="BE199"/>
  <c r="BE96"/>
  <c r="BE596"/>
  <c r="BE470"/>
  <c r="BE340"/>
  <c r="BE212"/>
  <c r="BE109"/>
  <c r="BE611"/>
  <c r="BE483"/>
  <c r="BE353"/>
  <c r="BE225"/>
  <c r="BE122"/>
  <c r="BE732"/>
  <c r="BE693"/>
  <c r="BE751"/>
  <c r="BE624"/>
  <c r="BE496"/>
  <c r="BE366"/>
  <c r="BE238"/>
  <c r="BE135"/>
  <c r="BE637"/>
  <c r="BE507"/>
  <c r="BE379"/>
  <c r="BE251"/>
  <c r="BE148"/>
  <c r="BE650"/>
  <c r="BE520"/>
  <c r="BE392"/>
  <c r="BE264"/>
  <c r="BE161"/>
  <c r="BE14"/>
  <c r="BE533"/>
  <c r="BE407"/>
  <c r="BE277"/>
  <c r="BE174"/>
  <c r="BE46"/>
  <c r="BE713"/>
  <c r="BE674"/>
  <c r="BE644"/>
  <c r="BE514"/>
  <c r="BE386"/>
  <c r="BE258"/>
  <c r="BE155"/>
  <c r="BE657"/>
  <c r="BE527"/>
  <c r="BE401"/>
  <c r="BE271"/>
  <c r="BE168"/>
  <c r="BE40"/>
  <c r="BE540"/>
  <c r="BE414"/>
  <c r="BE284"/>
  <c r="BE181"/>
  <c r="BE53"/>
  <c r="BE553"/>
  <c r="BE427"/>
  <c r="BE297"/>
  <c r="BE12"/>
  <c r="BE66"/>
  <c r="BE749"/>
  <c r="BE710"/>
  <c r="BE679"/>
  <c r="BE550"/>
  <c r="BE424"/>
  <c r="BE294"/>
  <c r="BE191"/>
  <c r="BE63"/>
  <c r="BE563"/>
  <c r="BE437"/>
  <c r="BE307"/>
  <c r="BE24"/>
  <c r="BE76"/>
  <c r="BE576"/>
  <c r="BE450"/>
  <c r="BE320"/>
  <c r="BE192"/>
  <c r="BE89"/>
  <c r="BE589"/>
  <c r="BE463"/>
  <c r="BE333"/>
  <c r="BE205"/>
  <c r="BE102"/>
  <c r="BE696"/>
  <c r="BE746"/>
  <c r="BE715"/>
  <c r="BE586"/>
  <c r="BE460"/>
  <c r="BE330"/>
  <c r="BE202"/>
  <c r="BE99"/>
  <c r="BE599"/>
  <c r="BE473"/>
  <c r="BE343"/>
  <c r="BE215"/>
  <c r="BE112"/>
  <c r="BE614"/>
  <c r="BE486"/>
  <c r="BE356"/>
  <c r="BE228"/>
  <c r="BE125"/>
  <c r="BE627"/>
  <c r="BE499"/>
  <c r="BE369"/>
  <c r="BE241"/>
  <c r="BE138"/>
  <c r="BE748"/>
  <c r="BE670"/>
  <c r="BE510"/>
  <c r="BE254"/>
  <c r="BE653"/>
  <c r="BE396"/>
  <c r="BE164"/>
  <c r="BE536"/>
  <c r="BE280"/>
  <c r="BE49"/>
  <c r="BE423"/>
  <c r="BE190"/>
  <c r="BE729"/>
  <c r="BE659"/>
  <c r="BE404"/>
  <c r="BE171"/>
  <c r="BE543"/>
  <c r="BE287"/>
  <c r="BE56"/>
  <c r="BE430"/>
  <c r="BE17"/>
  <c r="BE569"/>
  <c r="BE313"/>
  <c r="BE82"/>
  <c r="BE726"/>
  <c r="BE566"/>
  <c r="BE310"/>
  <c r="BE79"/>
  <c r="BE453"/>
  <c r="BE195"/>
  <c r="BE592"/>
  <c r="BE336"/>
  <c r="BE105"/>
  <c r="BE479"/>
  <c r="BE221"/>
  <c r="BE712"/>
  <c r="BE731"/>
  <c r="BE476"/>
  <c r="BE218"/>
  <c r="BE617"/>
  <c r="BE359"/>
  <c r="BE128"/>
  <c r="BE500"/>
  <c r="BE244"/>
  <c r="BE643"/>
  <c r="BE385"/>
  <c r="BE154"/>
  <c r="BE686"/>
  <c r="BE526"/>
  <c r="BE270"/>
  <c r="BE39"/>
  <c r="BE413"/>
  <c r="BE180"/>
  <c r="BE552"/>
  <c r="BE296"/>
  <c r="BE65"/>
  <c r="BE439"/>
  <c r="BE26"/>
  <c r="BE745"/>
  <c r="BE675"/>
  <c r="BE420"/>
  <c r="BE187"/>
  <c r="BE559"/>
  <c r="BE303"/>
  <c r="BE72"/>
  <c r="BE446"/>
  <c r="BE33"/>
  <c r="BE585"/>
  <c r="BE329"/>
  <c r="BE98"/>
  <c r="BE742"/>
  <c r="BE582"/>
  <c r="BE326"/>
  <c r="BE95"/>
  <c r="BE469"/>
  <c r="BE211"/>
  <c r="BE610"/>
  <c r="BE352"/>
  <c r="BE121"/>
  <c r="BE495"/>
  <c r="BE237"/>
  <c r="BE728"/>
  <c r="BE747"/>
  <c r="BE492"/>
  <c r="BE234"/>
  <c r="BE633"/>
  <c r="BE375"/>
  <c r="BE144"/>
  <c r="BE516"/>
  <c r="BE260"/>
  <c r="BE661"/>
  <c r="BE403"/>
  <c r="BE170"/>
  <c r="BE684"/>
  <c r="BE703"/>
  <c r="BE448"/>
  <c r="BE395"/>
  <c r="BE587"/>
  <c r="BE331"/>
  <c r="BE100"/>
  <c r="BE474"/>
  <c r="BE216"/>
  <c r="BE615"/>
  <c r="BE357"/>
  <c r="BE126"/>
  <c r="BE665"/>
  <c r="BE594"/>
  <c r="BE338"/>
  <c r="BE107"/>
  <c r="BE481"/>
  <c r="BE223"/>
  <c r="BE622"/>
  <c r="BE364"/>
  <c r="BE133"/>
  <c r="BE505"/>
  <c r="BE249"/>
  <c r="BE740"/>
  <c r="BE662"/>
  <c r="BE502"/>
  <c r="BE246"/>
  <c r="BE645"/>
  <c r="BE387"/>
  <c r="BE156"/>
  <c r="BE528"/>
  <c r="BE272"/>
  <c r="BE41"/>
  <c r="BE415"/>
  <c r="BE182"/>
  <c r="BE737"/>
  <c r="BE667"/>
  <c r="BE412"/>
  <c r="BE179"/>
  <c r="BE551"/>
  <c r="BE295"/>
  <c r="BE64"/>
  <c r="BE438"/>
  <c r="BE25"/>
  <c r="BE577"/>
  <c r="BE321"/>
  <c r="BE90"/>
  <c r="BE750"/>
  <c r="BE590"/>
  <c r="BE334"/>
  <c r="BE103"/>
  <c r="BE477"/>
  <c r="BE219"/>
  <c r="BE618"/>
  <c r="BE360"/>
  <c r="BE129"/>
  <c r="BE501"/>
  <c r="BE245"/>
  <c r="BE720"/>
  <c r="BE739"/>
  <c r="BE484"/>
  <c r="BE226"/>
  <c r="BE625"/>
  <c r="BE367"/>
  <c r="BE136"/>
  <c r="BE508"/>
  <c r="BE252"/>
  <c r="BE651"/>
  <c r="BE393"/>
  <c r="BE162"/>
  <c r="BE717"/>
  <c r="BE648"/>
  <c r="BE390"/>
  <c r="BE159"/>
  <c r="BE531"/>
  <c r="BE275"/>
  <c r="BE44"/>
  <c r="BE418"/>
  <c r="BE185"/>
  <c r="BE557"/>
  <c r="BE301"/>
  <c r="BE70"/>
  <c r="BE714"/>
  <c r="BE554"/>
  <c r="BE298"/>
  <c r="BE67"/>
  <c r="BE441"/>
  <c r="BE28"/>
  <c r="BE580"/>
  <c r="BE324"/>
  <c r="BE93"/>
  <c r="BE467"/>
  <c r="BE209"/>
  <c r="BE741"/>
  <c r="BE702"/>
  <c r="BE671"/>
  <c r="BE542"/>
  <c r="BE416"/>
  <c r="BE286"/>
  <c r="BE183"/>
  <c r="BE55"/>
  <c r="BE555"/>
  <c r="BE429"/>
  <c r="BE299"/>
  <c r="BE15"/>
  <c r="BE68"/>
  <c r="BE568"/>
  <c r="BE442"/>
  <c r="BE312"/>
  <c r="BE29"/>
  <c r="BE81"/>
  <c r="BE581"/>
  <c r="BE455"/>
  <c r="BE325"/>
  <c r="BE197"/>
  <c r="BE94"/>
  <c r="BE672"/>
  <c r="BE722"/>
  <c r="BE691"/>
  <c r="BE562"/>
  <c r="BE436"/>
  <c r="BE306"/>
  <c r="BE23"/>
  <c r="BE75"/>
  <c r="BE575"/>
  <c r="BE449"/>
  <c r="BE319"/>
  <c r="BE397"/>
  <c r="BE88"/>
  <c r="BE588"/>
  <c r="BE462"/>
  <c r="BE332"/>
  <c r="BE204"/>
  <c r="BE101"/>
  <c r="BE603"/>
  <c r="BE475"/>
  <c r="BE345"/>
  <c r="BE217"/>
  <c r="BE114"/>
  <c r="BE708"/>
  <c r="BE669"/>
  <c r="BE727"/>
  <c r="BE598"/>
  <c r="BE472"/>
  <c r="BE342"/>
  <c r="BE214"/>
  <c r="BE111"/>
  <c r="BE613"/>
  <c r="BE485"/>
  <c r="BE355"/>
  <c r="BE227"/>
  <c r="BE124"/>
  <c r="BE626"/>
  <c r="BE498"/>
  <c r="BE368"/>
  <c r="BE240"/>
  <c r="BE137"/>
  <c r="BE639"/>
  <c r="BE509"/>
  <c r="BE381"/>
  <c r="BE253"/>
  <c r="BE150"/>
  <c r="BE744"/>
  <c r="BE705"/>
  <c r="BE666"/>
  <c r="BE636"/>
  <c r="BE506"/>
  <c r="BE378"/>
  <c r="BE250"/>
  <c r="BE147"/>
  <c r="BE649"/>
  <c r="BE519"/>
  <c r="BE391"/>
  <c r="BE263"/>
  <c r="BE160"/>
  <c r="BE11"/>
  <c r="BE532"/>
  <c r="BE406"/>
  <c r="BE276"/>
  <c r="BE173"/>
  <c r="BE45"/>
  <c r="BE545"/>
  <c r="BE419"/>
  <c r="BE289"/>
  <c r="BE186"/>
  <c r="BE58"/>
  <c r="BE668"/>
  <c r="BE718"/>
  <c r="BE687"/>
  <c r="BE558"/>
  <c r="BE432"/>
  <c r="BE302"/>
  <c r="BE19"/>
  <c r="BE71"/>
  <c r="BE571"/>
  <c r="BE445"/>
  <c r="BE315"/>
  <c r="BE32"/>
  <c r="BE84"/>
  <c r="BE584"/>
  <c r="BE458"/>
  <c r="BE328"/>
  <c r="BE200"/>
  <c r="BE97"/>
  <c r="BE597"/>
  <c r="BE471"/>
  <c r="BE341"/>
  <c r="BE213"/>
  <c r="BE110"/>
  <c r="BE688"/>
  <c r="BE738"/>
  <c r="BE707"/>
  <c r="BE578"/>
  <c r="BE452"/>
  <c r="BE322"/>
  <c r="BE194"/>
  <c r="BE91"/>
  <c r="BE591"/>
  <c r="BE465"/>
  <c r="BE335"/>
  <c r="BE207"/>
  <c r="BE104"/>
  <c r="BE606"/>
  <c r="BE478"/>
  <c r="BE348"/>
  <c r="BE220"/>
  <c r="BE117"/>
  <c r="BE619"/>
  <c r="BE491"/>
  <c r="BE361"/>
  <c r="BE233"/>
  <c r="BE130"/>
  <c r="BE724"/>
  <c r="BE685"/>
  <c r="BE743"/>
  <c r="BE616"/>
  <c r="BE488"/>
  <c r="BE358"/>
  <c r="BE230"/>
  <c r="BE127"/>
  <c r="BE629"/>
  <c r="BE602"/>
  <c r="BE371"/>
  <c r="BE243"/>
  <c r="BE140"/>
  <c r="BE642"/>
  <c r="BE512"/>
  <c r="BE384"/>
  <c r="BE256"/>
  <c r="BE153"/>
  <c r="BE655"/>
  <c r="BE525"/>
  <c r="BE399"/>
  <c r="BE269"/>
  <c r="BE166"/>
  <c r="BE38"/>
  <c r="BE721"/>
  <c r="BE682"/>
  <c r="BE652"/>
  <c r="BE522"/>
  <c r="BE394"/>
  <c r="BE266"/>
  <c r="BE163"/>
  <c r="BE35"/>
  <c r="BE535"/>
  <c r="BE409"/>
  <c r="BE279"/>
  <c r="BE176"/>
  <c r="BE48"/>
  <c r="BE548"/>
  <c r="BE422"/>
  <c r="BE292"/>
  <c r="BE189"/>
  <c r="BE61"/>
  <c r="BE561"/>
  <c r="BE435"/>
  <c r="BE305"/>
  <c r="BE22"/>
  <c r="BE74"/>
  <c r="BE709"/>
  <c r="BE640"/>
  <c r="BE382"/>
  <c r="BE151"/>
  <c r="BE523"/>
  <c r="BE267"/>
  <c r="BE36"/>
  <c r="BE410"/>
  <c r="BE177"/>
  <c r="BE549"/>
  <c r="BE293"/>
  <c r="BE62"/>
  <c r="BE690"/>
  <c r="BE530"/>
  <c r="BE274"/>
  <c r="BE43"/>
  <c r="BE417"/>
  <c r="BE184"/>
  <c r="BE556"/>
  <c r="BE300"/>
  <c r="BE69"/>
  <c r="BE443"/>
  <c r="BE30"/>
  <c r="BE676"/>
  <c r="BE695"/>
  <c r="BE440"/>
  <c r="BE27"/>
  <c r="BE579"/>
  <c r="BE323"/>
  <c r="BE92"/>
  <c r="BE466"/>
  <c r="BE208"/>
  <c r="BE607"/>
  <c r="BE349"/>
  <c r="BE118"/>
  <c r="BE673"/>
  <c r="BE604"/>
  <c r="BE346"/>
  <c r="BE115"/>
  <c r="BE489"/>
  <c r="BE231"/>
  <c r="BE630"/>
  <c r="BE372"/>
  <c r="BE141"/>
  <c r="BE513"/>
  <c r="BE257"/>
  <c r="BE725"/>
  <c r="BE656"/>
  <c r="BE400"/>
  <c r="BE167"/>
  <c r="BE539"/>
  <c r="BE283"/>
  <c r="BE52"/>
  <c r="BE426"/>
  <c r="BE10"/>
  <c r="BE565"/>
  <c r="BE309"/>
  <c r="BE78"/>
  <c r="BE706"/>
  <c r="BE546"/>
  <c r="BE290"/>
  <c r="BE59"/>
  <c r="BE433"/>
  <c r="BE20"/>
  <c r="BE572"/>
  <c r="BE316"/>
  <c r="BE85"/>
  <c r="BE459"/>
  <c r="BE201"/>
  <c r="BE692"/>
  <c r="BE711"/>
  <c r="BE456"/>
  <c r="BE198"/>
  <c r="BE595"/>
  <c r="BE339"/>
  <c r="BE108"/>
  <c r="BE482"/>
  <c r="BE224"/>
  <c r="BE623"/>
  <c r="BE365"/>
  <c r="BE134"/>
  <c r="BE689"/>
  <c r="BE620"/>
  <c r="BE362"/>
  <c r="BE131"/>
  <c r="BE503"/>
  <c r="BE247"/>
  <c r="BE646"/>
  <c r="BE388"/>
  <c r="BE157"/>
  <c r="BE529"/>
  <c r="BE273"/>
  <c r="BE42"/>
  <c r="BE734"/>
  <c r="BE574"/>
  <c r="BE318"/>
  <c r="BE87"/>
  <c r="BE461"/>
  <c r="BE203"/>
  <c r="BE601"/>
  <c r="BE344"/>
  <c r="BE113"/>
  <c r="BE487"/>
  <c r="BE229"/>
  <c r="BE704"/>
  <c r="BE723"/>
  <c r="BE468"/>
  <c r="BE210"/>
  <c r="BE609"/>
  <c r="BE351"/>
  <c r="BE120"/>
  <c r="BE494"/>
  <c r="BE236"/>
  <c r="BE635"/>
  <c r="BE377"/>
  <c r="BE146"/>
  <c r="BE701"/>
  <c r="BE632"/>
  <c r="BE374"/>
  <c r="BE143"/>
  <c r="BE515"/>
  <c r="BE259"/>
  <c r="BE660"/>
  <c r="BE402"/>
  <c r="BE169"/>
  <c r="BE541"/>
  <c r="BE285"/>
  <c r="BE54"/>
  <c r="BE698"/>
  <c r="BE538"/>
  <c r="BE282"/>
  <c r="BE51"/>
  <c r="BE425"/>
  <c r="BE9"/>
  <c r="BE564"/>
  <c r="BE308"/>
  <c r="BE77"/>
  <c r="BE451"/>
  <c r="BE193"/>
  <c r="BE700"/>
  <c r="BE719"/>
  <c r="BE464"/>
  <c r="BE206"/>
  <c r="BE605"/>
  <c r="BE347"/>
  <c r="BE116"/>
  <c r="BE490"/>
  <c r="BE232"/>
  <c r="BE631"/>
  <c r="BE373"/>
  <c r="BE142"/>
  <c r="BE681"/>
  <c r="BE612"/>
  <c r="BE354"/>
  <c r="BE123"/>
  <c r="BE497"/>
  <c r="BE239"/>
  <c r="BE638"/>
  <c r="BE380"/>
  <c r="BE149"/>
  <c r="BE521"/>
  <c r="BE265"/>
  <c r="BE16"/>
  <c r="BE678"/>
  <c r="BE518"/>
  <c r="BE262"/>
  <c r="BE8"/>
  <c r="BE405"/>
  <c r="BE172"/>
  <c r="BE544"/>
  <c r="BE288"/>
  <c r="BE57"/>
  <c r="BE431"/>
  <c r="BE18"/>
  <c r="BE664"/>
  <c r="BE683"/>
  <c r="BE428"/>
  <c r="BE13"/>
  <c r="BE567"/>
  <c r="BE311"/>
  <c r="BE80"/>
  <c r="BE454"/>
  <c r="BE196"/>
  <c r="BE593"/>
  <c r="BE337"/>
  <c r="BE106"/>
  <c r="BI704"/>
  <c r="BI574"/>
  <c r="BI448"/>
  <c r="BI318"/>
  <c r="BI396"/>
  <c r="BI84"/>
  <c r="BI656"/>
  <c r="BI526"/>
  <c r="BI400"/>
  <c r="BI270"/>
  <c r="BI164"/>
  <c r="BI36"/>
  <c r="BI633"/>
  <c r="BI503"/>
  <c r="BI375"/>
  <c r="BI247"/>
  <c r="BI141"/>
  <c r="BI738"/>
  <c r="BI610"/>
  <c r="BI482"/>
  <c r="BI352"/>
  <c r="BI224"/>
  <c r="BI118"/>
  <c r="BI715"/>
  <c r="BI585"/>
  <c r="BI459"/>
  <c r="BI329"/>
  <c r="BI201"/>
  <c r="BI95"/>
  <c r="BI692"/>
  <c r="BI562"/>
  <c r="BI436"/>
  <c r="BI306"/>
  <c r="BI23"/>
  <c r="BI72"/>
  <c r="BI669"/>
  <c r="BI539"/>
  <c r="BI413"/>
  <c r="BI283"/>
  <c r="BI177"/>
  <c r="BI49"/>
  <c r="BI646"/>
  <c r="BI516"/>
  <c r="BI388"/>
  <c r="BI260"/>
  <c r="BI154"/>
  <c r="BI751"/>
  <c r="BI623"/>
  <c r="BI495"/>
  <c r="BI365"/>
  <c r="BI237"/>
  <c r="BI131"/>
  <c r="BI728"/>
  <c r="BI608"/>
  <c r="BI350"/>
  <c r="BI116"/>
  <c r="BI649"/>
  <c r="BI473"/>
  <c r="BI295"/>
  <c r="BI157"/>
  <c r="BI706"/>
  <c r="BI528"/>
  <c r="BI368"/>
  <c r="BI192"/>
  <c r="BI38"/>
  <c r="BI602"/>
  <c r="BI427"/>
  <c r="BI249"/>
  <c r="BI111"/>
  <c r="BI660"/>
  <c r="BI484"/>
  <c r="BI322"/>
  <c r="BI168"/>
  <c r="BI717"/>
  <c r="BI555"/>
  <c r="BI379"/>
  <c r="BI203"/>
  <c r="BI65"/>
  <c r="BI614"/>
  <c r="BI438"/>
  <c r="BI276"/>
  <c r="BI122"/>
  <c r="BI671"/>
  <c r="BI509"/>
  <c r="BI333"/>
  <c r="BI179"/>
  <c r="BI744"/>
  <c r="BI598"/>
  <c r="BI472"/>
  <c r="BI342"/>
  <c r="BI214"/>
  <c r="BI108"/>
  <c r="BI705"/>
  <c r="BI575"/>
  <c r="BI449"/>
  <c r="BI319"/>
  <c r="BI398"/>
  <c r="BI85"/>
  <c r="BI682"/>
  <c r="BI552"/>
  <c r="BI426"/>
  <c r="BI296"/>
  <c r="BI190"/>
  <c r="BI62"/>
  <c r="BI659"/>
  <c r="BI529"/>
  <c r="BI403"/>
  <c r="BI273"/>
  <c r="BI167"/>
  <c r="BI39"/>
  <c r="BI636"/>
  <c r="BI506"/>
  <c r="BI378"/>
  <c r="BI250"/>
  <c r="BI144"/>
  <c r="BI741"/>
  <c r="BI613"/>
  <c r="BI485"/>
  <c r="BI355"/>
  <c r="BI227"/>
  <c r="BI121"/>
  <c r="BI718"/>
  <c r="BI588"/>
  <c r="BI462"/>
  <c r="BI332"/>
  <c r="BI204"/>
  <c r="BI98"/>
  <c r="BI695"/>
  <c r="BI565"/>
  <c r="BI439"/>
  <c r="BI309"/>
  <c r="BI26"/>
  <c r="BI75"/>
  <c r="BI496"/>
  <c r="BI238"/>
  <c r="BI745"/>
  <c r="BI583"/>
  <c r="BI409"/>
  <c r="BI231"/>
  <c r="BI93"/>
  <c r="BI642"/>
  <c r="BI466"/>
  <c r="BI304"/>
  <c r="BI150"/>
  <c r="BI699"/>
  <c r="BI537"/>
  <c r="BI361"/>
  <c r="BI30"/>
  <c r="BI47"/>
  <c r="BI594"/>
  <c r="BI420"/>
  <c r="BI258"/>
  <c r="BI104"/>
  <c r="BI653"/>
  <c r="BI493"/>
  <c r="BI315"/>
  <c r="BI161"/>
  <c r="BI726"/>
  <c r="BI548"/>
  <c r="BI372"/>
  <c r="BI212"/>
  <c r="BI58"/>
  <c r="BI607"/>
  <c r="BI447"/>
  <c r="BI269"/>
  <c r="BI115"/>
  <c r="BI680"/>
  <c r="BI550"/>
  <c r="BI424"/>
  <c r="BI294"/>
  <c r="BI188"/>
  <c r="BI60"/>
  <c r="BI657"/>
  <c r="BI527"/>
  <c r="BI401"/>
  <c r="BI271"/>
  <c r="BI165"/>
  <c r="BI37"/>
  <c r="BI634"/>
  <c r="BI504"/>
  <c r="BI376"/>
  <c r="BI248"/>
  <c r="BI142"/>
  <c r="BI739"/>
  <c r="BI611"/>
  <c r="BI483"/>
  <c r="BI353"/>
  <c r="BI225"/>
  <c r="BI119"/>
  <c r="BI716"/>
  <c r="BI586"/>
  <c r="BI460"/>
  <c r="BI330"/>
  <c r="BI202"/>
  <c r="BI96"/>
  <c r="BI693"/>
  <c r="BI563"/>
  <c r="BI437"/>
  <c r="BI307"/>
  <c r="BI24"/>
  <c r="BI73"/>
  <c r="BI670"/>
  <c r="BI540"/>
  <c r="BI414"/>
  <c r="BI284"/>
  <c r="BI178"/>
  <c r="BI50"/>
  <c r="BI647"/>
  <c r="BI517"/>
  <c r="BI389"/>
  <c r="BI261"/>
  <c r="BI155"/>
  <c r="BI672"/>
  <c r="BI416"/>
  <c r="BI180"/>
  <c r="BI681"/>
  <c r="BI519"/>
  <c r="BI343"/>
  <c r="BI189"/>
  <c r="BI12"/>
  <c r="BI576"/>
  <c r="BI402"/>
  <c r="BI240"/>
  <c r="BI86"/>
  <c r="BI635"/>
  <c r="BI475"/>
  <c r="BI297"/>
  <c r="BI143"/>
  <c r="BI708"/>
  <c r="BI530"/>
  <c r="BI354"/>
  <c r="BI194"/>
  <c r="BI40"/>
  <c r="BI587"/>
  <c r="BI429"/>
  <c r="BI251"/>
  <c r="BI97"/>
  <c r="BI662"/>
  <c r="BI486"/>
  <c r="BI308"/>
  <c r="BI170"/>
  <c r="BI719"/>
  <c r="BI541"/>
  <c r="BI381"/>
  <c r="BI205"/>
  <c r="BI51"/>
  <c r="BI632"/>
  <c r="BI502"/>
  <c r="BI374"/>
  <c r="BI246"/>
  <c r="BI140"/>
  <c r="BI737"/>
  <c r="BI609"/>
  <c r="BI481"/>
  <c r="BI351"/>
  <c r="BI223"/>
  <c r="BI117"/>
  <c r="BI714"/>
  <c r="BI584"/>
  <c r="BI458"/>
  <c r="BI328"/>
  <c r="BI200"/>
  <c r="BI94"/>
  <c r="BI691"/>
  <c r="BI561"/>
  <c r="BI435"/>
  <c r="BI305"/>
  <c r="BI22"/>
  <c r="BI71"/>
  <c r="BI668"/>
  <c r="BI538"/>
  <c r="BI412"/>
  <c r="BI282"/>
  <c r="BI176"/>
  <c r="BI48"/>
  <c r="BI645"/>
  <c r="BI515"/>
  <c r="BI387"/>
  <c r="BI259"/>
  <c r="BI153"/>
  <c r="BI750"/>
  <c r="BI622"/>
  <c r="BI494"/>
  <c r="BI364"/>
  <c r="BI236"/>
  <c r="BI130"/>
  <c r="BI727"/>
  <c r="BI597"/>
  <c r="BI471"/>
  <c r="BI341"/>
  <c r="BI213"/>
  <c r="BI107"/>
  <c r="BI688"/>
  <c r="BI432"/>
  <c r="BI19"/>
  <c r="BI713"/>
  <c r="BI535"/>
  <c r="BI359"/>
  <c r="BI199"/>
  <c r="BI45"/>
  <c r="BI592"/>
  <c r="BI434"/>
  <c r="BI256"/>
  <c r="BI102"/>
  <c r="BI667"/>
  <c r="BI491"/>
  <c r="BI313"/>
  <c r="BI175"/>
  <c r="BI724"/>
  <c r="BI546"/>
  <c r="BI386"/>
  <c r="BI210"/>
  <c r="BI56"/>
  <c r="BI621"/>
  <c r="BI445"/>
  <c r="BI267"/>
  <c r="BI129"/>
  <c r="BI678"/>
  <c r="BI500"/>
  <c r="BI340"/>
  <c r="BI186"/>
  <c r="BI735"/>
  <c r="BI573"/>
  <c r="BI399"/>
  <c r="BI221"/>
  <c r="BI83"/>
  <c r="BI648"/>
  <c r="BI518"/>
  <c r="BI390"/>
  <c r="BI262"/>
  <c r="BI156"/>
  <c r="BI9"/>
  <c r="BI625"/>
  <c r="BI497"/>
  <c r="BI367"/>
  <c r="BI239"/>
  <c r="BI133"/>
  <c r="BI730"/>
  <c r="BI600"/>
  <c r="BI474"/>
  <c r="BI344"/>
  <c r="BI216"/>
  <c r="BI110"/>
  <c r="BI707"/>
  <c r="BI577"/>
  <c r="BI451"/>
  <c r="BI321"/>
  <c r="BI193"/>
  <c r="BI87"/>
  <c r="BI684"/>
  <c r="BI554"/>
  <c r="BI428"/>
  <c r="BI298"/>
  <c r="BI11"/>
  <c r="BI64"/>
  <c r="BI661"/>
  <c r="BI531"/>
  <c r="BI405"/>
  <c r="BI275"/>
  <c r="BI169"/>
  <c r="BI41"/>
  <c r="BI638"/>
  <c r="BI508"/>
  <c r="BI380"/>
  <c r="BI252"/>
  <c r="BI146"/>
  <c r="BI743"/>
  <c r="BI615"/>
  <c r="BI487"/>
  <c r="BI357"/>
  <c r="BI229"/>
  <c r="BI123"/>
  <c r="BI640"/>
  <c r="BI510"/>
  <c r="BI382"/>
  <c r="BI254"/>
  <c r="BI148"/>
  <c r="BI720"/>
  <c r="BI590"/>
  <c r="BI464"/>
  <c r="BI334"/>
  <c r="BI206"/>
  <c r="BI100"/>
  <c r="BI697"/>
  <c r="BI567"/>
  <c r="BI441"/>
  <c r="BI311"/>
  <c r="BI28"/>
  <c r="BI77"/>
  <c r="BI674"/>
  <c r="BI544"/>
  <c r="BI418"/>
  <c r="BI288"/>
  <c r="BI182"/>
  <c r="BI54"/>
  <c r="BI651"/>
  <c r="BI521"/>
  <c r="BI393"/>
  <c r="BI265"/>
  <c r="BI159"/>
  <c r="BI15"/>
  <c r="BI628"/>
  <c r="BI603"/>
  <c r="BI370"/>
  <c r="BI242"/>
  <c r="BI136"/>
  <c r="BI733"/>
  <c r="BI605"/>
  <c r="BI477"/>
  <c r="BI347"/>
  <c r="BI219"/>
  <c r="BI113"/>
  <c r="BI710"/>
  <c r="BI580"/>
  <c r="BI454"/>
  <c r="BI324"/>
  <c r="BI196"/>
  <c r="BI90"/>
  <c r="BI687"/>
  <c r="BI557"/>
  <c r="BI431"/>
  <c r="BI301"/>
  <c r="BI18"/>
  <c r="BI67"/>
  <c r="BI736"/>
  <c r="BI480"/>
  <c r="BI222"/>
  <c r="BI729"/>
  <c r="BI551"/>
  <c r="BI391"/>
  <c r="BI215"/>
  <c r="BI61"/>
  <c r="BI626"/>
  <c r="BI450"/>
  <c r="BI272"/>
  <c r="BI134"/>
  <c r="BI683"/>
  <c r="BI505"/>
  <c r="BI345"/>
  <c r="BI191"/>
  <c r="BI740"/>
  <c r="BI578"/>
  <c r="BI404"/>
  <c r="BI226"/>
  <c r="BI88"/>
  <c r="BI637"/>
  <c r="BI461"/>
  <c r="BI299"/>
  <c r="BI145"/>
  <c r="BI694"/>
  <c r="BI532"/>
  <c r="BI356"/>
  <c r="BI25"/>
  <c r="BI42"/>
  <c r="BI589"/>
  <c r="BI415"/>
  <c r="BI253"/>
  <c r="BI99"/>
  <c r="BI664"/>
  <c r="BI534"/>
  <c r="BI408"/>
  <c r="BI278"/>
  <c r="BI172"/>
  <c r="BI44"/>
  <c r="BI641"/>
  <c r="BI511"/>
  <c r="BI383"/>
  <c r="BI255"/>
  <c r="BI149"/>
  <c r="BI746"/>
  <c r="BI618"/>
  <c r="BI490"/>
  <c r="BI360"/>
  <c r="BI232"/>
  <c r="BI126"/>
  <c r="BI723"/>
  <c r="BI593"/>
  <c r="BI467"/>
  <c r="BI337"/>
  <c r="BI209"/>
  <c r="BI103"/>
  <c r="BI700"/>
  <c r="BI570"/>
  <c r="BI444"/>
  <c r="BI314"/>
  <c r="BI31"/>
  <c r="BI80"/>
  <c r="BI677"/>
  <c r="BI547"/>
  <c r="BI421"/>
  <c r="BI291"/>
  <c r="BI185"/>
  <c r="BI57"/>
  <c r="BI654"/>
  <c r="BI524"/>
  <c r="BI397"/>
  <c r="BI268"/>
  <c r="BI162"/>
  <c r="BI10"/>
  <c r="BI631"/>
  <c r="BI501"/>
  <c r="BI373"/>
  <c r="BI245"/>
  <c r="BI139"/>
  <c r="BI624"/>
  <c r="BI366"/>
  <c r="BI132"/>
  <c r="BI665"/>
  <c r="BI489"/>
  <c r="BI327"/>
  <c r="BI173"/>
  <c r="BI722"/>
  <c r="BI560"/>
  <c r="BI384"/>
  <c r="BI208"/>
  <c r="BI70"/>
  <c r="BI619"/>
  <c r="BI443"/>
  <c r="BI281"/>
  <c r="BI127"/>
  <c r="BI676"/>
  <c r="BI514"/>
  <c r="BI338"/>
  <c r="BI184"/>
  <c r="BI749"/>
  <c r="BI571"/>
  <c r="BI395"/>
  <c r="BI235"/>
  <c r="BI81"/>
  <c r="BI630"/>
  <c r="BI470"/>
  <c r="BI292"/>
  <c r="BI138"/>
  <c r="BI703"/>
  <c r="BI525"/>
  <c r="BI349"/>
  <c r="BI34"/>
  <c r="BI35"/>
  <c r="BI616"/>
  <c r="BI488"/>
  <c r="BI358"/>
  <c r="BI230"/>
  <c r="BI124"/>
  <c r="BI721"/>
  <c r="BI591"/>
  <c r="BI465"/>
  <c r="BI335"/>
  <c r="BI207"/>
  <c r="BI101"/>
  <c r="BI698"/>
  <c r="BI568"/>
  <c r="BI442"/>
  <c r="BI312"/>
  <c r="BI29"/>
  <c r="BI78"/>
  <c r="BI675"/>
  <c r="BI545"/>
  <c r="BI419"/>
  <c r="BI289"/>
  <c r="BI183"/>
  <c r="BI55"/>
  <c r="BI652"/>
  <c r="BI522"/>
  <c r="BI394"/>
  <c r="BI266"/>
  <c r="BI160"/>
  <c r="BI17"/>
  <c r="BI629"/>
  <c r="BI499"/>
  <c r="BI371"/>
  <c r="BI243"/>
  <c r="BI137"/>
  <c r="BI734"/>
  <c r="BI606"/>
  <c r="BI478"/>
  <c r="BI348"/>
  <c r="BI220"/>
  <c r="BI114"/>
  <c r="BI711"/>
  <c r="BI581"/>
  <c r="BI455"/>
  <c r="BI325"/>
  <c r="BI197"/>
  <c r="BI91"/>
  <c r="BI542"/>
  <c r="BI286"/>
  <c r="BI52"/>
  <c r="BI599"/>
  <c r="BI425"/>
  <c r="BI263"/>
  <c r="BI109"/>
  <c r="BI658"/>
  <c r="BI498"/>
  <c r="BI320"/>
  <c r="BI166"/>
  <c r="BI731"/>
  <c r="BI553"/>
  <c r="BI377"/>
  <c r="BI217"/>
  <c r="BI63"/>
  <c r="BI612"/>
  <c r="BI452"/>
  <c r="BI274"/>
  <c r="BI120"/>
  <c r="BI685"/>
  <c r="BI507"/>
  <c r="BI331"/>
  <c r="BI14"/>
  <c r="BI742"/>
  <c r="BI564"/>
  <c r="BI406"/>
  <c r="BI228"/>
  <c r="BI74"/>
  <c r="BI639"/>
  <c r="BI463"/>
  <c r="BI285"/>
  <c r="BI147"/>
  <c r="BI696"/>
  <c r="BI566"/>
  <c r="BI440"/>
  <c r="BI310"/>
  <c r="BI27"/>
  <c r="BI76"/>
  <c r="BI673"/>
  <c r="BI543"/>
  <c r="BI417"/>
  <c r="BI287"/>
  <c r="BI181"/>
  <c r="BI53"/>
  <c r="BI650"/>
  <c r="BI520"/>
  <c r="BI392"/>
  <c r="BI264"/>
  <c r="BI158"/>
  <c r="BI13"/>
  <c r="BI627"/>
  <c r="BI601"/>
  <c r="BI369"/>
  <c r="BI241"/>
  <c r="BI135"/>
  <c r="BI732"/>
  <c r="BI604"/>
  <c r="BI476"/>
  <c r="BI346"/>
  <c r="BI218"/>
  <c r="BI112"/>
  <c r="BI709"/>
  <c r="BI579"/>
  <c r="BI453"/>
  <c r="BI323"/>
  <c r="BI195"/>
  <c r="BI89"/>
  <c r="BI686"/>
  <c r="BI556"/>
  <c r="BI430"/>
  <c r="BI300"/>
  <c r="BI16"/>
  <c r="BI66"/>
  <c r="BI663"/>
  <c r="BI533"/>
  <c r="BI407"/>
  <c r="BI277"/>
  <c r="BI171"/>
  <c r="BI43"/>
  <c r="BI558"/>
  <c r="BI302"/>
  <c r="BI68"/>
  <c r="BI617"/>
  <c r="BI457"/>
  <c r="BI279"/>
  <c r="BI125"/>
  <c r="BI690"/>
  <c r="BI512"/>
  <c r="BI336"/>
  <c r="BI21"/>
  <c r="BI747"/>
  <c r="BI569"/>
  <c r="BI411"/>
  <c r="BI233"/>
  <c r="BI79"/>
  <c r="BI644"/>
  <c r="BI468"/>
  <c r="BI290"/>
  <c r="BI152"/>
  <c r="BI701"/>
  <c r="BI523"/>
  <c r="BI363"/>
  <c r="BI32"/>
  <c r="BI8"/>
  <c r="BI596"/>
  <c r="BI422"/>
  <c r="BI244"/>
  <c r="BI106"/>
  <c r="BI655"/>
  <c r="BI479"/>
  <c r="BI317"/>
  <c r="BI163"/>
  <c r="BI712"/>
  <c r="BI582"/>
  <c r="BI456"/>
  <c r="BI326"/>
  <c r="BI198"/>
  <c r="BI92"/>
  <c r="BI689"/>
  <c r="BI559"/>
  <c r="BI433"/>
  <c r="BI303"/>
  <c r="BI20"/>
  <c r="BI69"/>
  <c r="BI666"/>
  <c r="BI536"/>
  <c r="BI410"/>
  <c r="BI280"/>
  <c r="BI174"/>
  <c r="BI46"/>
  <c r="BI643"/>
  <c r="BI513"/>
  <c r="BI385"/>
  <c r="BI257"/>
  <c r="BI151"/>
  <c r="BI748"/>
  <c r="BI620"/>
  <c r="BI492"/>
  <c r="BI362"/>
  <c r="BI234"/>
  <c r="BI128"/>
  <c r="BI725"/>
  <c r="BI595"/>
  <c r="BI469"/>
  <c r="BI339"/>
  <c r="BI211"/>
  <c r="BI105"/>
  <c r="BI702"/>
  <c r="BI572"/>
  <c r="BI446"/>
  <c r="BI316"/>
  <c r="BI33"/>
  <c r="BI82"/>
  <c r="BI679"/>
  <c r="BI549"/>
  <c r="BI423"/>
  <c r="BI293"/>
  <c r="BI187"/>
  <c r="BI59"/>
  <c r="BM672"/>
  <c r="BM542"/>
  <c r="BM416"/>
  <c r="BM286"/>
  <c r="BM181"/>
  <c r="BM53"/>
  <c r="BM649"/>
  <c r="BM519"/>
  <c r="BM391"/>
  <c r="BM263"/>
  <c r="BM158"/>
  <c r="BM14"/>
  <c r="BM626"/>
  <c r="BM498"/>
  <c r="BM368"/>
  <c r="BM240"/>
  <c r="BM135"/>
  <c r="BM731"/>
  <c r="BM603"/>
  <c r="BM475"/>
  <c r="BM676"/>
  <c r="BM546"/>
  <c r="BM420"/>
  <c r="BM290"/>
  <c r="BM185"/>
  <c r="BM57"/>
  <c r="BM653"/>
  <c r="BM523"/>
  <c r="BM396"/>
  <c r="BM267"/>
  <c r="BM162"/>
  <c r="BM12"/>
  <c r="BM630"/>
  <c r="BM500"/>
  <c r="BM372"/>
  <c r="BM244"/>
  <c r="BM139"/>
  <c r="BM735"/>
  <c r="BM607"/>
  <c r="BM479"/>
  <c r="BM680"/>
  <c r="BM550"/>
  <c r="BM424"/>
  <c r="BM294"/>
  <c r="BM189"/>
  <c r="BM61"/>
  <c r="BM657"/>
  <c r="BM527"/>
  <c r="BM401"/>
  <c r="BM271"/>
  <c r="BM166"/>
  <c r="BM38"/>
  <c r="BM634"/>
  <c r="BM504"/>
  <c r="BM376"/>
  <c r="BM248"/>
  <c r="BM143"/>
  <c r="BM739"/>
  <c r="BM611"/>
  <c r="BM483"/>
  <c r="BM684"/>
  <c r="BM554"/>
  <c r="BM428"/>
  <c r="BM298"/>
  <c r="BM10"/>
  <c r="BM65"/>
  <c r="BM661"/>
  <c r="BM531"/>
  <c r="BM405"/>
  <c r="BM275"/>
  <c r="BM170"/>
  <c r="BM42"/>
  <c r="BM638"/>
  <c r="BM508"/>
  <c r="BM380"/>
  <c r="BM252"/>
  <c r="BM147"/>
  <c r="BM743"/>
  <c r="BM615"/>
  <c r="BM487"/>
  <c r="BM345"/>
  <c r="BM217"/>
  <c r="BM112"/>
  <c r="BM381"/>
  <c r="BM253"/>
  <c r="BM148"/>
  <c r="BM419"/>
  <c r="BM289"/>
  <c r="BM184"/>
  <c r="BM56"/>
  <c r="BM325"/>
  <c r="BM197"/>
  <c r="BM92"/>
  <c r="BM688"/>
  <c r="BM558"/>
  <c r="BM432"/>
  <c r="BM302"/>
  <c r="BM18"/>
  <c r="BM69"/>
  <c r="BM665"/>
  <c r="BM535"/>
  <c r="BM409"/>
  <c r="BM279"/>
  <c r="BM174"/>
  <c r="BM46"/>
  <c r="BM642"/>
  <c r="BM512"/>
  <c r="BM384"/>
  <c r="BM256"/>
  <c r="BM151"/>
  <c r="BM747"/>
  <c r="BM619"/>
  <c r="BM491"/>
  <c r="BM692"/>
  <c r="BM562"/>
  <c r="BM436"/>
  <c r="BM306"/>
  <c r="BM23"/>
  <c r="BM73"/>
  <c r="BM669"/>
  <c r="BM539"/>
  <c r="BM413"/>
  <c r="BM283"/>
  <c r="BM178"/>
  <c r="BM50"/>
  <c r="BM646"/>
  <c r="BM516"/>
  <c r="BM388"/>
  <c r="BM260"/>
  <c r="BM155"/>
  <c r="BM751"/>
  <c r="BM623"/>
  <c r="BM495"/>
  <c r="BM696"/>
  <c r="BM566"/>
  <c r="BM440"/>
  <c r="BM310"/>
  <c r="BM27"/>
  <c r="BM77"/>
  <c r="BM673"/>
  <c r="BM543"/>
  <c r="BM417"/>
  <c r="BM287"/>
  <c r="BM182"/>
  <c r="BM54"/>
  <c r="BM650"/>
  <c r="BM520"/>
  <c r="BM392"/>
  <c r="BM264"/>
  <c r="BM159"/>
  <c r="BM16"/>
  <c r="BM627"/>
  <c r="BM600"/>
  <c r="BM700"/>
  <c r="BM570"/>
  <c r="BM444"/>
  <c r="BM314"/>
  <c r="BM31"/>
  <c r="BM81"/>
  <c r="BM677"/>
  <c r="BM547"/>
  <c r="BM421"/>
  <c r="BM291"/>
  <c r="BM186"/>
  <c r="BM58"/>
  <c r="BM654"/>
  <c r="BM524"/>
  <c r="BM398"/>
  <c r="BM268"/>
  <c r="BM163"/>
  <c r="BM35"/>
  <c r="BM631"/>
  <c r="BM501"/>
  <c r="BM361"/>
  <c r="BM233"/>
  <c r="BM128"/>
  <c r="BM399"/>
  <c r="BM269"/>
  <c r="BM164"/>
  <c r="BM36"/>
  <c r="BM305"/>
  <c r="BM22"/>
  <c r="BM72"/>
  <c r="BM341"/>
  <c r="BM213"/>
  <c r="BM108"/>
  <c r="BM704"/>
  <c r="BM574"/>
  <c r="BM448"/>
  <c r="BM318"/>
  <c r="BM395"/>
  <c r="BM85"/>
  <c r="BM681"/>
  <c r="BM551"/>
  <c r="BM425"/>
  <c r="BM295"/>
  <c r="BM190"/>
  <c r="BM62"/>
  <c r="BM658"/>
  <c r="BM528"/>
  <c r="BM402"/>
  <c r="BM272"/>
  <c r="BM167"/>
  <c r="BM39"/>
  <c r="BM635"/>
  <c r="BM505"/>
  <c r="BM708"/>
  <c r="BM578"/>
  <c r="BM452"/>
  <c r="BM322"/>
  <c r="BM194"/>
  <c r="BM89"/>
  <c r="BM685"/>
  <c r="BM555"/>
  <c r="BM429"/>
  <c r="BM299"/>
  <c r="BM13"/>
  <c r="BM66"/>
  <c r="BM662"/>
  <c r="BM532"/>
  <c r="BM406"/>
  <c r="BM276"/>
  <c r="BM171"/>
  <c r="BM43"/>
  <c r="BM639"/>
  <c r="BM509"/>
  <c r="BM712"/>
  <c r="BM582"/>
  <c r="BM456"/>
  <c r="BM326"/>
  <c r="BM198"/>
  <c r="BM93"/>
  <c r="BM689"/>
  <c r="BM559"/>
  <c r="BM433"/>
  <c r="BM303"/>
  <c r="BM20"/>
  <c r="BM70"/>
  <c r="BM666"/>
  <c r="BM536"/>
  <c r="BM410"/>
  <c r="BM280"/>
  <c r="BM175"/>
  <c r="BM47"/>
  <c r="BM643"/>
  <c r="BM513"/>
  <c r="BM716"/>
  <c r="BM586"/>
  <c r="BM460"/>
  <c r="BM330"/>
  <c r="BM202"/>
  <c r="BM97"/>
  <c r="BM693"/>
  <c r="BM563"/>
  <c r="BM437"/>
  <c r="BM307"/>
  <c r="BM24"/>
  <c r="BM74"/>
  <c r="BM670"/>
  <c r="BM540"/>
  <c r="BM414"/>
  <c r="BM284"/>
  <c r="BM179"/>
  <c r="BM51"/>
  <c r="BM647"/>
  <c r="BM517"/>
  <c r="BM377"/>
  <c r="BM249"/>
  <c r="BM144"/>
  <c r="BM415"/>
  <c r="BM285"/>
  <c r="BM180"/>
  <c r="BM52"/>
  <c r="BM321"/>
  <c r="BM193"/>
  <c r="BM88"/>
  <c r="BM357"/>
  <c r="BM229"/>
  <c r="BM124"/>
  <c r="BM720"/>
  <c r="BM590"/>
  <c r="BM464"/>
  <c r="BM334"/>
  <c r="BM206"/>
  <c r="BM101"/>
  <c r="BM697"/>
  <c r="BM567"/>
  <c r="BM441"/>
  <c r="BM311"/>
  <c r="BM28"/>
  <c r="BM78"/>
  <c r="BM674"/>
  <c r="BM544"/>
  <c r="BM418"/>
  <c r="BM288"/>
  <c r="BM183"/>
  <c r="BM55"/>
  <c r="BM651"/>
  <c r="BM521"/>
  <c r="BM724"/>
  <c r="BM594"/>
  <c r="BM468"/>
  <c r="BM338"/>
  <c r="BM210"/>
  <c r="BM105"/>
  <c r="BM701"/>
  <c r="BM571"/>
  <c r="BM445"/>
  <c r="BM315"/>
  <c r="BM32"/>
  <c r="BM82"/>
  <c r="BM678"/>
  <c r="BM548"/>
  <c r="BM422"/>
  <c r="BM292"/>
  <c r="BM187"/>
  <c r="BM59"/>
  <c r="BM655"/>
  <c r="BM525"/>
  <c r="BM728"/>
  <c r="BM598"/>
  <c r="BM472"/>
  <c r="BM342"/>
  <c r="BM214"/>
  <c r="BM109"/>
  <c r="BM705"/>
  <c r="BM575"/>
  <c r="BM449"/>
  <c r="BM319"/>
  <c r="BM397"/>
  <c r="BM86"/>
  <c r="BM682"/>
  <c r="BM552"/>
  <c r="BM426"/>
  <c r="BM296"/>
  <c r="BM191"/>
  <c r="BM63"/>
  <c r="BM659"/>
  <c r="BM529"/>
  <c r="BM732"/>
  <c r="BM604"/>
  <c r="BM476"/>
  <c r="BM346"/>
  <c r="BM218"/>
  <c r="BM113"/>
  <c r="BM709"/>
  <c r="BM579"/>
  <c r="BM453"/>
  <c r="BM323"/>
  <c r="BM195"/>
  <c r="BM90"/>
  <c r="BM686"/>
  <c r="BM556"/>
  <c r="BM430"/>
  <c r="BM300"/>
  <c r="BM15"/>
  <c r="BM67"/>
  <c r="BM663"/>
  <c r="BM533"/>
  <c r="BM393"/>
  <c r="BM265"/>
  <c r="BM160"/>
  <c r="BM19"/>
  <c r="BM301"/>
  <c r="BM17"/>
  <c r="BM68"/>
  <c r="BM337"/>
  <c r="BM209"/>
  <c r="BM104"/>
  <c r="BM373"/>
  <c r="BM245"/>
  <c r="BM140"/>
  <c r="BM736"/>
  <c r="BM608"/>
  <c r="BM480"/>
  <c r="BM350"/>
  <c r="BM222"/>
  <c r="BM117"/>
  <c r="BM713"/>
  <c r="BM583"/>
  <c r="BM457"/>
  <c r="BM327"/>
  <c r="BM199"/>
  <c r="BM94"/>
  <c r="BM690"/>
  <c r="BM560"/>
  <c r="BM434"/>
  <c r="BM304"/>
  <c r="BM21"/>
  <c r="BM71"/>
  <c r="BM667"/>
  <c r="BM537"/>
  <c r="BM740"/>
  <c r="BM612"/>
  <c r="BM484"/>
  <c r="BM354"/>
  <c r="BM226"/>
  <c r="BM121"/>
  <c r="BM717"/>
  <c r="BM587"/>
  <c r="BM461"/>
  <c r="BM331"/>
  <c r="BM203"/>
  <c r="BM98"/>
  <c r="BM694"/>
  <c r="BM564"/>
  <c r="BM438"/>
  <c r="BM308"/>
  <c r="BM25"/>
  <c r="BM75"/>
  <c r="BM671"/>
  <c r="BM541"/>
  <c r="BM744"/>
  <c r="BM616"/>
  <c r="BM488"/>
  <c r="BM358"/>
  <c r="BM230"/>
  <c r="BM125"/>
  <c r="BM721"/>
  <c r="BM591"/>
  <c r="BM465"/>
  <c r="BM335"/>
  <c r="BM207"/>
  <c r="BM102"/>
  <c r="BM698"/>
  <c r="BM568"/>
  <c r="BM442"/>
  <c r="BM312"/>
  <c r="BM29"/>
  <c r="BM79"/>
  <c r="BM675"/>
  <c r="BM545"/>
  <c r="BM748"/>
  <c r="BM620"/>
  <c r="BM492"/>
  <c r="BM362"/>
  <c r="BM234"/>
  <c r="BM129"/>
  <c r="BM725"/>
  <c r="BM595"/>
  <c r="BM469"/>
  <c r="BM339"/>
  <c r="BM211"/>
  <c r="BM106"/>
  <c r="BM702"/>
  <c r="BM572"/>
  <c r="BM446"/>
  <c r="BM316"/>
  <c r="BM33"/>
  <c r="BM83"/>
  <c r="BM679"/>
  <c r="BM549"/>
  <c r="BM411"/>
  <c r="BM281"/>
  <c r="BM176"/>
  <c r="BM48"/>
  <c r="BM317"/>
  <c r="BM34"/>
  <c r="BM84"/>
  <c r="BM353"/>
  <c r="BM225"/>
  <c r="BM120"/>
  <c r="BM389"/>
  <c r="BM261"/>
  <c r="BM156"/>
  <c r="AA8"/>
  <c r="BM624"/>
  <c r="BM496"/>
  <c r="BM366"/>
  <c r="BM238"/>
  <c r="BM133"/>
  <c r="BM729"/>
  <c r="BM599"/>
  <c r="BM473"/>
  <c r="BM343"/>
  <c r="BM215"/>
  <c r="BM110"/>
  <c r="BM706"/>
  <c r="BM576"/>
  <c r="BM450"/>
  <c r="BM320"/>
  <c r="BM192"/>
  <c r="BM87"/>
  <c r="BM683"/>
  <c r="BM553"/>
  <c r="BM427"/>
  <c r="BM628"/>
  <c r="BM602"/>
  <c r="BM370"/>
  <c r="BM242"/>
  <c r="BM137"/>
  <c r="BM733"/>
  <c r="BM605"/>
  <c r="BM477"/>
  <c r="BM347"/>
  <c r="BM219"/>
  <c r="BM114"/>
  <c r="BM710"/>
  <c r="BM580"/>
  <c r="BM454"/>
  <c r="BM324"/>
  <c r="BM196"/>
  <c r="BM91"/>
  <c r="BM687"/>
  <c r="BM557"/>
  <c r="BM431"/>
  <c r="BM632"/>
  <c r="BM502"/>
  <c r="BM374"/>
  <c r="BM246"/>
  <c r="BM141"/>
  <c r="BM737"/>
  <c r="BM609"/>
  <c r="BM481"/>
  <c r="BM351"/>
  <c r="BM223"/>
  <c r="BM118"/>
  <c r="BM714"/>
  <c r="BM584"/>
  <c r="BM458"/>
  <c r="BM328"/>
  <c r="BM200"/>
  <c r="BM95"/>
  <c r="BM691"/>
  <c r="BM561"/>
  <c r="BM435"/>
  <c r="BM636"/>
  <c r="BM506"/>
  <c r="BM378"/>
  <c r="BM250"/>
  <c r="BM145"/>
  <c r="BM741"/>
  <c r="BM613"/>
  <c r="BM485"/>
  <c r="BM355"/>
  <c r="BM227"/>
  <c r="BM122"/>
  <c r="BM718"/>
  <c r="BM588"/>
  <c r="BM462"/>
  <c r="BM332"/>
  <c r="BM204"/>
  <c r="BM99"/>
  <c r="BM695"/>
  <c r="BM565"/>
  <c r="BM439"/>
  <c r="BM297"/>
  <c r="BM8"/>
  <c r="BM64"/>
  <c r="BM333"/>
  <c r="BM205"/>
  <c r="BM100"/>
  <c r="BM369"/>
  <c r="BM241"/>
  <c r="BM136"/>
  <c r="BM407"/>
  <c r="BM277"/>
  <c r="BM172"/>
  <c r="BM44"/>
  <c r="BM640"/>
  <c r="BM510"/>
  <c r="BM382"/>
  <c r="BM254"/>
  <c r="BM149"/>
  <c r="BM745"/>
  <c r="BM617"/>
  <c r="BM489"/>
  <c r="BM359"/>
  <c r="BM231"/>
  <c r="BM126"/>
  <c r="BM722"/>
  <c r="BM592"/>
  <c r="BM466"/>
  <c r="BM336"/>
  <c r="BM208"/>
  <c r="BM103"/>
  <c r="BM699"/>
  <c r="BM569"/>
  <c r="BM443"/>
  <c r="BM644"/>
  <c r="BM514"/>
  <c r="BM386"/>
  <c r="BM258"/>
  <c r="BM153"/>
  <c r="BM749"/>
  <c r="BM621"/>
  <c r="BM493"/>
  <c r="BM363"/>
  <c r="BM235"/>
  <c r="BM130"/>
  <c r="BM726"/>
  <c r="BM596"/>
  <c r="BM470"/>
  <c r="BM340"/>
  <c r="BM212"/>
  <c r="BM107"/>
  <c r="BM703"/>
  <c r="BM573"/>
  <c r="BM447"/>
  <c r="BM648"/>
  <c r="BM518"/>
  <c r="BM390"/>
  <c r="BM262"/>
  <c r="BM157"/>
  <c r="BM11"/>
  <c r="BM625"/>
  <c r="BM497"/>
  <c r="BM367"/>
  <c r="BM239"/>
  <c r="BM134"/>
  <c r="BM730"/>
  <c r="BM601"/>
  <c r="BM474"/>
  <c r="BM344"/>
  <c r="BM216"/>
  <c r="BM111"/>
  <c r="BM707"/>
  <c r="BM577"/>
  <c r="BM451"/>
  <c r="BM652"/>
  <c r="BM522"/>
  <c r="BM394"/>
  <c r="BM266"/>
  <c r="BM161"/>
  <c r="BM9"/>
  <c r="BM629"/>
  <c r="BM499"/>
  <c r="BM371"/>
  <c r="BM243"/>
  <c r="BM138"/>
  <c r="BM734"/>
  <c r="BM606"/>
  <c r="BM478"/>
  <c r="BM348"/>
  <c r="BM220"/>
  <c r="BM115"/>
  <c r="BM711"/>
  <c r="BM581"/>
  <c r="BM455"/>
  <c r="BM313"/>
  <c r="BM30"/>
  <c r="BM80"/>
  <c r="BM349"/>
  <c r="BM221"/>
  <c r="BM116"/>
  <c r="BM385"/>
  <c r="BM257"/>
  <c r="BM152"/>
  <c r="BM423"/>
  <c r="BM293"/>
  <c r="BM188"/>
  <c r="BM60"/>
  <c r="BM656"/>
  <c r="BM526"/>
  <c r="BM400"/>
  <c r="BM270"/>
  <c r="BM165"/>
  <c r="BM37"/>
  <c r="BM633"/>
  <c r="BM503"/>
  <c r="BM375"/>
  <c r="BM247"/>
  <c r="BM142"/>
  <c r="BM738"/>
  <c r="BM610"/>
  <c r="BM482"/>
  <c r="BM352"/>
  <c r="BM224"/>
  <c r="BM119"/>
  <c r="BM715"/>
  <c r="BM585"/>
  <c r="BM459"/>
  <c r="BM660"/>
  <c r="BM530"/>
  <c r="BM404"/>
  <c r="BM274"/>
  <c r="BM169"/>
  <c r="BM41"/>
  <c r="BM637"/>
  <c r="BM507"/>
  <c r="BM379"/>
  <c r="BM251"/>
  <c r="BM146"/>
  <c r="BM742"/>
  <c r="BM614"/>
  <c r="BM486"/>
  <c r="BM356"/>
  <c r="BM228"/>
  <c r="BM123"/>
  <c r="BM719"/>
  <c r="BM589"/>
  <c r="BM463"/>
  <c r="BM664"/>
  <c r="BM534"/>
  <c r="BM408"/>
  <c r="BM278"/>
  <c r="BM173"/>
  <c r="BM45"/>
  <c r="BM641"/>
  <c r="BM511"/>
  <c r="BM383"/>
  <c r="BM255"/>
  <c r="BM150"/>
  <c r="BM746"/>
  <c r="BM618"/>
  <c r="BM490"/>
  <c r="BM360"/>
  <c r="BM232"/>
  <c r="BM127"/>
  <c r="BM723"/>
  <c r="BM593"/>
  <c r="BM467"/>
  <c r="BM668"/>
  <c r="BM538"/>
  <c r="BM412"/>
  <c r="BM282"/>
  <c r="BM177"/>
  <c r="BM49"/>
  <c r="BM645"/>
  <c r="BM515"/>
  <c r="BM387"/>
  <c r="BM259"/>
  <c r="BM154"/>
  <c r="BM750"/>
  <c r="BM622"/>
  <c r="BM494"/>
  <c r="BM364"/>
  <c r="BM236"/>
  <c r="BM131"/>
  <c r="BM727"/>
  <c r="BM597"/>
  <c r="BM471"/>
  <c r="BM329"/>
  <c r="BM201"/>
  <c r="BM96"/>
  <c r="BM365"/>
  <c r="BM237"/>
  <c r="BM132"/>
  <c r="BM403"/>
  <c r="BM273"/>
  <c r="BM168"/>
  <c r="BM40"/>
  <c r="BM309"/>
  <c r="BM26"/>
  <c r="BM76"/>
  <c r="AB723"/>
  <c r="BH707"/>
  <c r="BH574"/>
  <c r="BH448"/>
  <c r="BH320"/>
  <c r="BH192"/>
  <c r="BH64"/>
  <c r="BH681"/>
  <c r="BH551"/>
  <c r="BH425"/>
  <c r="BH297"/>
  <c r="BH169"/>
  <c r="BH41"/>
  <c r="BH658"/>
  <c r="BH528"/>
  <c r="BH402"/>
  <c r="BH274"/>
  <c r="BH146"/>
  <c r="BH18"/>
  <c r="BH635"/>
  <c r="BH505"/>
  <c r="BH379"/>
  <c r="BH251"/>
  <c r="BH123"/>
  <c r="BH740"/>
  <c r="BH612"/>
  <c r="BH484"/>
  <c r="BH356"/>
  <c r="BH228"/>
  <c r="BH100"/>
  <c r="BH717"/>
  <c r="BH587"/>
  <c r="BH461"/>
  <c r="BH333"/>
  <c r="BH205"/>
  <c r="BH77"/>
  <c r="BH694"/>
  <c r="BH564"/>
  <c r="BH438"/>
  <c r="BH310"/>
  <c r="BH182"/>
  <c r="BH54"/>
  <c r="BH671"/>
  <c r="BH541"/>
  <c r="BH415"/>
  <c r="BH287"/>
  <c r="BH159"/>
  <c r="BH31"/>
  <c r="BH648"/>
  <c r="BH518"/>
  <c r="BH392"/>
  <c r="BH264"/>
  <c r="BH136"/>
  <c r="BH8"/>
  <c r="BH625"/>
  <c r="BH497"/>
  <c r="BH369"/>
  <c r="BH241"/>
  <c r="BH113"/>
  <c r="BH730"/>
  <c r="BH600"/>
  <c r="BH474"/>
  <c r="BH346"/>
  <c r="BH218"/>
  <c r="BH90"/>
  <c r="BH705"/>
  <c r="BH577"/>
  <c r="BH451"/>
  <c r="BH323"/>
  <c r="BH195"/>
  <c r="BH67"/>
  <c r="BH684"/>
  <c r="BH554"/>
  <c r="BH428"/>
  <c r="BH300"/>
  <c r="BH172"/>
  <c r="BH44"/>
  <c r="BH661"/>
  <c r="BH531"/>
  <c r="BH405"/>
  <c r="BH277"/>
  <c r="BH149"/>
  <c r="BH21"/>
  <c r="BH638"/>
  <c r="BH508"/>
  <c r="BH382"/>
  <c r="BH254"/>
  <c r="BH126"/>
  <c r="BH743"/>
  <c r="BH615"/>
  <c r="BH487"/>
  <c r="BH359"/>
  <c r="BH231"/>
  <c r="BH103"/>
  <c r="BH720"/>
  <c r="BH590"/>
  <c r="BH464"/>
  <c r="BH336"/>
  <c r="BH208"/>
  <c r="BH80"/>
  <c r="BH697"/>
  <c r="BH567"/>
  <c r="BH441"/>
  <c r="BH313"/>
  <c r="BH185"/>
  <c r="BH57"/>
  <c r="BH674"/>
  <c r="BH544"/>
  <c r="BH418"/>
  <c r="BH290"/>
  <c r="BH162"/>
  <c r="BH34"/>
  <c r="BH651"/>
  <c r="BH521"/>
  <c r="BH395"/>
  <c r="BH267"/>
  <c r="BH139"/>
  <c r="BH11"/>
  <c r="BH628"/>
  <c r="BH501"/>
  <c r="BH372"/>
  <c r="BH244"/>
  <c r="BH116"/>
  <c r="BH733"/>
  <c r="BH605"/>
  <c r="BH477"/>
  <c r="BH349"/>
  <c r="BH221"/>
  <c r="BH93"/>
  <c r="BH710"/>
  <c r="BH580"/>
  <c r="BH454"/>
  <c r="BH326"/>
  <c r="BH198"/>
  <c r="BH70"/>
  <c r="BH687"/>
  <c r="BH557"/>
  <c r="BH431"/>
  <c r="BH303"/>
  <c r="BH175"/>
  <c r="BH47"/>
  <c r="BH664"/>
  <c r="BH534"/>
  <c r="BH408"/>
  <c r="BH280"/>
  <c r="BH152"/>
  <c r="BH24"/>
  <c r="BH641"/>
  <c r="BH511"/>
  <c r="BH385"/>
  <c r="BH257"/>
  <c r="BH129"/>
  <c r="BH746"/>
  <c r="BH618"/>
  <c r="BH490"/>
  <c r="BH362"/>
  <c r="BH234"/>
  <c r="BH106"/>
  <c r="BH723"/>
  <c r="BH593"/>
  <c r="BH467"/>
  <c r="BH339"/>
  <c r="BH211"/>
  <c r="BH83"/>
  <c r="BH700"/>
  <c r="BH570"/>
  <c r="BH444"/>
  <c r="BH316"/>
  <c r="BH188"/>
  <c r="BH60"/>
  <c r="BH677"/>
  <c r="BH547"/>
  <c r="BH421"/>
  <c r="BH293"/>
  <c r="BH165"/>
  <c r="BH37"/>
  <c r="BH654"/>
  <c r="BH524"/>
  <c r="BH398"/>
  <c r="BH270"/>
  <c r="BH142"/>
  <c r="BH14"/>
  <c r="BH631"/>
  <c r="BH502"/>
  <c r="BH375"/>
  <c r="BH247"/>
  <c r="BH119"/>
  <c r="BH736"/>
  <c r="BH608"/>
  <c r="BH480"/>
  <c r="BH352"/>
  <c r="BH224"/>
  <c r="BH96"/>
  <c r="BH713"/>
  <c r="BH583"/>
  <c r="BH457"/>
  <c r="BH329"/>
  <c r="BH201"/>
  <c r="BH73"/>
  <c r="BH690"/>
  <c r="BH560"/>
  <c r="BH434"/>
  <c r="BH306"/>
  <c r="BH178"/>
  <c r="BH50"/>
  <c r="BH667"/>
  <c r="BH537"/>
  <c r="BH411"/>
  <c r="BH283"/>
  <c r="BH155"/>
  <c r="BH27"/>
  <c r="BH644"/>
  <c r="BH514"/>
  <c r="BH388"/>
  <c r="BH260"/>
  <c r="BH132"/>
  <c r="BH749"/>
  <c r="BH621"/>
  <c r="BH493"/>
  <c r="BH365"/>
  <c r="BH237"/>
  <c r="BH109"/>
  <c r="BH726"/>
  <c r="BH596"/>
  <c r="BH470"/>
  <c r="BH342"/>
  <c r="BH214"/>
  <c r="BH86"/>
  <c r="BH704"/>
  <c r="BH573"/>
  <c r="BH447"/>
  <c r="BH319"/>
  <c r="BH191"/>
  <c r="BH63"/>
  <c r="BH680"/>
  <c r="BH550"/>
  <c r="BH424"/>
  <c r="BH296"/>
  <c r="BH168"/>
  <c r="BH40"/>
  <c r="BH657"/>
  <c r="BH527"/>
  <c r="BH401"/>
  <c r="BH273"/>
  <c r="BH145"/>
  <c r="BH17"/>
  <c r="BH634"/>
  <c r="BH504"/>
  <c r="BH378"/>
  <c r="BH250"/>
  <c r="BH122"/>
  <c r="BH739"/>
  <c r="BH611"/>
  <c r="BH483"/>
  <c r="BH355"/>
  <c r="BH227"/>
  <c r="BH99"/>
  <c r="BH716"/>
  <c r="BH586"/>
  <c r="BH460"/>
  <c r="BH332"/>
  <c r="BH204"/>
  <c r="BH76"/>
  <c r="BH693"/>
  <c r="BH563"/>
  <c r="BH437"/>
  <c r="BH309"/>
  <c r="BH181"/>
  <c r="BH53"/>
  <c r="BH670"/>
  <c r="BH540"/>
  <c r="BH414"/>
  <c r="BH286"/>
  <c r="BH158"/>
  <c r="BH30"/>
  <c r="BH647"/>
  <c r="BH517"/>
  <c r="BH391"/>
  <c r="BH263"/>
  <c r="BH135"/>
  <c r="BH688"/>
  <c r="BH558"/>
  <c r="BH432"/>
  <c r="BH304"/>
  <c r="BH176"/>
  <c r="BH48"/>
  <c r="BH665"/>
  <c r="BH535"/>
  <c r="BH409"/>
  <c r="BH281"/>
  <c r="BH153"/>
  <c r="BH25"/>
  <c r="BH642"/>
  <c r="BH512"/>
  <c r="BH386"/>
  <c r="BH258"/>
  <c r="BH130"/>
  <c r="BH747"/>
  <c r="BH619"/>
  <c r="BH491"/>
  <c r="BH363"/>
  <c r="BH235"/>
  <c r="BH107"/>
  <c r="BH724"/>
  <c r="BH594"/>
  <c r="BH468"/>
  <c r="BH340"/>
  <c r="BH212"/>
  <c r="BH84"/>
  <c r="BH702"/>
  <c r="BH571"/>
  <c r="BH445"/>
  <c r="BH317"/>
  <c r="BH189"/>
  <c r="BH61"/>
  <c r="BH678"/>
  <c r="BH548"/>
  <c r="BH422"/>
  <c r="BH294"/>
  <c r="BH166"/>
  <c r="BH38"/>
  <c r="BH655"/>
  <c r="BH525"/>
  <c r="BH399"/>
  <c r="BH271"/>
  <c r="BH143"/>
  <c r="BH15"/>
  <c r="BH632"/>
  <c r="BH601"/>
  <c r="BH376"/>
  <c r="BH248"/>
  <c r="BH120"/>
  <c r="BH737"/>
  <c r="BH609"/>
  <c r="BH481"/>
  <c r="BH353"/>
  <c r="BH225"/>
  <c r="BH97"/>
  <c r="BH714"/>
  <c r="BH584"/>
  <c r="BH458"/>
  <c r="BH330"/>
  <c r="BH202"/>
  <c r="BH74"/>
  <c r="BH691"/>
  <c r="BH561"/>
  <c r="BH435"/>
  <c r="BH307"/>
  <c r="BH179"/>
  <c r="BH51"/>
  <c r="BH668"/>
  <c r="BH538"/>
  <c r="BH412"/>
  <c r="BH284"/>
  <c r="BH156"/>
  <c r="BH28"/>
  <c r="BH645"/>
  <c r="BH515"/>
  <c r="BH389"/>
  <c r="BH261"/>
  <c r="BH133"/>
  <c r="BH750"/>
  <c r="BH622"/>
  <c r="BH494"/>
  <c r="BH366"/>
  <c r="BH238"/>
  <c r="BH110"/>
  <c r="BH727"/>
  <c r="BH597"/>
  <c r="BH471"/>
  <c r="BH343"/>
  <c r="BH215"/>
  <c r="BH87"/>
  <c r="BH640"/>
  <c r="BH510"/>
  <c r="BH384"/>
  <c r="BH256"/>
  <c r="BH128"/>
  <c r="BH745"/>
  <c r="BH617"/>
  <c r="BH489"/>
  <c r="BH361"/>
  <c r="BH233"/>
  <c r="BH105"/>
  <c r="BH722"/>
  <c r="BH592"/>
  <c r="BH466"/>
  <c r="BH338"/>
  <c r="BH210"/>
  <c r="BH82"/>
  <c r="BH699"/>
  <c r="BH569"/>
  <c r="BH443"/>
  <c r="BH315"/>
  <c r="BH187"/>
  <c r="BH59"/>
  <c r="BH676"/>
  <c r="BH546"/>
  <c r="BH420"/>
  <c r="BH292"/>
  <c r="BH164"/>
  <c r="BH36"/>
  <c r="BH653"/>
  <c r="BH523"/>
  <c r="BH397"/>
  <c r="BH269"/>
  <c r="BH141"/>
  <c r="BH13"/>
  <c r="BH630"/>
  <c r="BH500"/>
  <c r="BH374"/>
  <c r="BH246"/>
  <c r="BH118"/>
  <c r="BH735"/>
  <c r="BH607"/>
  <c r="BH479"/>
  <c r="BH351"/>
  <c r="BH223"/>
  <c r="BH95"/>
  <c r="BH712"/>
  <c r="BH582"/>
  <c r="BH456"/>
  <c r="BH328"/>
  <c r="BH200"/>
  <c r="BH72"/>
  <c r="BH689"/>
  <c r="BH559"/>
  <c r="BH433"/>
  <c r="BH305"/>
  <c r="BH177"/>
  <c r="BH49"/>
  <c r="BH666"/>
  <c r="BH536"/>
  <c r="BH410"/>
  <c r="BH282"/>
  <c r="BH154"/>
  <c r="BH26"/>
  <c r="BH643"/>
  <c r="BH513"/>
  <c r="BH387"/>
  <c r="BH259"/>
  <c r="BH131"/>
  <c r="BH748"/>
  <c r="BH620"/>
  <c r="BH492"/>
  <c r="BH364"/>
  <c r="BH236"/>
  <c r="BH108"/>
  <c r="BH725"/>
  <c r="BH595"/>
  <c r="BH469"/>
  <c r="BH341"/>
  <c r="BH213"/>
  <c r="BH85"/>
  <c r="BH703"/>
  <c r="BH572"/>
  <c r="BH446"/>
  <c r="BH318"/>
  <c r="BH190"/>
  <c r="BH62"/>
  <c r="BH679"/>
  <c r="BH549"/>
  <c r="BH423"/>
  <c r="BH295"/>
  <c r="BH167"/>
  <c r="BH39"/>
  <c r="BH656"/>
  <c r="BH526"/>
  <c r="BH400"/>
  <c r="BH272"/>
  <c r="BH144"/>
  <c r="BH16"/>
  <c r="BH633"/>
  <c r="BH603"/>
  <c r="BH377"/>
  <c r="BH249"/>
  <c r="BH121"/>
  <c r="BH738"/>
  <c r="BH610"/>
  <c r="BH482"/>
  <c r="BH354"/>
  <c r="BH226"/>
  <c r="BH98"/>
  <c r="BH715"/>
  <c r="BH585"/>
  <c r="BH459"/>
  <c r="BH331"/>
  <c r="BH203"/>
  <c r="BH75"/>
  <c r="BH692"/>
  <c r="BH562"/>
  <c r="BH436"/>
  <c r="BH308"/>
  <c r="BH180"/>
  <c r="BH52"/>
  <c r="BH669"/>
  <c r="BH539"/>
  <c r="BH413"/>
  <c r="BH285"/>
  <c r="BH157"/>
  <c r="BH29"/>
  <c r="BH646"/>
  <c r="BH516"/>
  <c r="BH390"/>
  <c r="BH262"/>
  <c r="BH134"/>
  <c r="BH751"/>
  <c r="BH623"/>
  <c r="BH495"/>
  <c r="BH367"/>
  <c r="BH239"/>
  <c r="BH111"/>
  <c r="BH728"/>
  <c r="BH598"/>
  <c r="BH472"/>
  <c r="BH344"/>
  <c r="BH216"/>
  <c r="BH88"/>
  <c r="BH706"/>
  <c r="BH575"/>
  <c r="BH449"/>
  <c r="BH321"/>
  <c r="BH193"/>
  <c r="BH65"/>
  <c r="BH682"/>
  <c r="BH552"/>
  <c r="BH426"/>
  <c r="BH298"/>
  <c r="BH170"/>
  <c r="BH42"/>
  <c r="BH659"/>
  <c r="BH529"/>
  <c r="BH403"/>
  <c r="BH275"/>
  <c r="BH147"/>
  <c r="BH19"/>
  <c r="BH636"/>
  <c r="BH506"/>
  <c r="BH380"/>
  <c r="BH252"/>
  <c r="BH124"/>
  <c r="BH741"/>
  <c r="BH613"/>
  <c r="BH485"/>
  <c r="BH357"/>
  <c r="BH229"/>
  <c r="BH101"/>
  <c r="BH718"/>
  <c r="BH588"/>
  <c r="BH462"/>
  <c r="BH334"/>
  <c r="BH206"/>
  <c r="BH78"/>
  <c r="BH695"/>
  <c r="BH565"/>
  <c r="BH439"/>
  <c r="BH311"/>
  <c r="BH183"/>
  <c r="BH55"/>
  <c r="BH672"/>
  <c r="BH542"/>
  <c r="BH416"/>
  <c r="BH288"/>
  <c r="BH160"/>
  <c r="BH32"/>
  <c r="BH649"/>
  <c r="BH519"/>
  <c r="BH393"/>
  <c r="BH265"/>
  <c r="BH137"/>
  <c r="BH9"/>
  <c r="BH626"/>
  <c r="BH498"/>
  <c r="BH370"/>
  <c r="BH242"/>
  <c r="BH114"/>
  <c r="BH731"/>
  <c r="BH602"/>
  <c r="BH475"/>
  <c r="BH347"/>
  <c r="BH219"/>
  <c r="BH91"/>
  <c r="BH708"/>
  <c r="BH578"/>
  <c r="BH452"/>
  <c r="BH324"/>
  <c r="BH196"/>
  <c r="BH68"/>
  <c r="BH685"/>
  <c r="BH555"/>
  <c r="BH429"/>
  <c r="BH301"/>
  <c r="BH173"/>
  <c r="BH45"/>
  <c r="BH662"/>
  <c r="BH532"/>
  <c r="BH406"/>
  <c r="BH278"/>
  <c r="BH150"/>
  <c r="BH22"/>
  <c r="BH639"/>
  <c r="BH509"/>
  <c r="BH383"/>
  <c r="BH255"/>
  <c r="BH127"/>
  <c r="BH744"/>
  <c r="BH616"/>
  <c r="BH488"/>
  <c r="BH360"/>
  <c r="BH232"/>
  <c r="BH104"/>
  <c r="BH721"/>
  <c r="BH591"/>
  <c r="BH465"/>
  <c r="BH337"/>
  <c r="BH209"/>
  <c r="BH81"/>
  <c r="BH698"/>
  <c r="BH568"/>
  <c r="BH442"/>
  <c r="BH314"/>
  <c r="BH186"/>
  <c r="BH58"/>
  <c r="BH675"/>
  <c r="BH545"/>
  <c r="BH419"/>
  <c r="BH291"/>
  <c r="BH163"/>
  <c r="BH35"/>
  <c r="BH652"/>
  <c r="BH522"/>
  <c r="BH396"/>
  <c r="BH268"/>
  <c r="BH140"/>
  <c r="BH12"/>
  <c r="BH629"/>
  <c r="BH503"/>
  <c r="BH373"/>
  <c r="BH245"/>
  <c r="BH117"/>
  <c r="BH734"/>
  <c r="BH606"/>
  <c r="BH478"/>
  <c r="BH350"/>
  <c r="BH222"/>
  <c r="BH94"/>
  <c r="BH711"/>
  <c r="BH581"/>
  <c r="BH455"/>
  <c r="BH327"/>
  <c r="BH199"/>
  <c r="BH71"/>
  <c r="BH624"/>
  <c r="BH496"/>
  <c r="BH368"/>
  <c r="BH240"/>
  <c r="BH112"/>
  <c r="BH729"/>
  <c r="BH599"/>
  <c r="BH473"/>
  <c r="BH345"/>
  <c r="BH217"/>
  <c r="BH89"/>
  <c r="BH701"/>
  <c r="BH576"/>
  <c r="BH450"/>
  <c r="BH322"/>
  <c r="BH194"/>
  <c r="BH66"/>
  <c r="BH683"/>
  <c r="BH553"/>
  <c r="BH427"/>
  <c r="BH299"/>
  <c r="BH171"/>
  <c r="BH43"/>
  <c r="BH660"/>
  <c r="BH530"/>
  <c r="BH404"/>
  <c r="BH276"/>
  <c r="BH148"/>
  <c r="BH20"/>
  <c r="BH637"/>
  <c r="BH507"/>
  <c r="BH381"/>
  <c r="BH253"/>
  <c r="BH125"/>
  <c r="BH742"/>
  <c r="BH614"/>
  <c r="BH486"/>
  <c r="BH358"/>
  <c r="BH230"/>
  <c r="BH102"/>
  <c r="BH719"/>
  <c r="BH589"/>
  <c r="BH463"/>
  <c r="BH335"/>
  <c r="BH207"/>
  <c r="BH79"/>
  <c r="BH696"/>
  <c r="BH566"/>
  <c r="BH440"/>
  <c r="BH312"/>
  <c r="BH184"/>
  <c r="BH56"/>
  <c r="BH673"/>
  <c r="BH543"/>
  <c r="BH417"/>
  <c r="BH289"/>
  <c r="BH161"/>
  <c r="BH33"/>
  <c r="BH650"/>
  <c r="BH520"/>
  <c r="BH394"/>
  <c r="BH266"/>
  <c r="BH138"/>
  <c r="BH10"/>
  <c r="BH627"/>
  <c r="BH499"/>
  <c r="BH371"/>
  <c r="BH243"/>
  <c r="BH115"/>
  <c r="BH732"/>
  <c r="BH604"/>
  <c r="BH476"/>
  <c r="BH348"/>
  <c r="BH220"/>
  <c r="BH92"/>
  <c r="BH709"/>
  <c r="BH579"/>
  <c r="BH453"/>
  <c r="BH325"/>
  <c r="BH197"/>
  <c r="BH69"/>
  <c r="BH686"/>
  <c r="BH556"/>
  <c r="BH430"/>
  <c r="BH302"/>
  <c r="BH174"/>
  <c r="BH46"/>
  <c r="BH663"/>
  <c r="BH533"/>
  <c r="BH407"/>
  <c r="BH279"/>
  <c r="BH151"/>
  <c r="BH23"/>
  <c r="BL708"/>
  <c r="BL578"/>
  <c r="BL452"/>
  <c r="BL324"/>
  <c r="BL196"/>
  <c r="BL721"/>
  <c r="BL591"/>
  <c r="BL465"/>
  <c r="BL337"/>
  <c r="BL209"/>
  <c r="BL734"/>
  <c r="BL606"/>
  <c r="BL478"/>
  <c r="BL350"/>
  <c r="BL222"/>
  <c r="BL715"/>
  <c r="BL585"/>
  <c r="BL459"/>
  <c r="BL331"/>
  <c r="BL203"/>
  <c r="BL56"/>
  <c r="BL37"/>
  <c r="BL18"/>
  <c r="BL744"/>
  <c r="BL616"/>
  <c r="BL488"/>
  <c r="BL360"/>
  <c r="BL232"/>
  <c r="BL104"/>
  <c r="BL629"/>
  <c r="BL499"/>
  <c r="BL373"/>
  <c r="BL245"/>
  <c r="BL117"/>
  <c r="BL642"/>
  <c r="BL512"/>
  <c r="BL386"/>
  <c r="BL258"/>
  <c r="BL751"/>
  <c r="BL623"/>
  <c r="BL495"/>
  <c r="BL367"/>
  <c r="BL239"/>
  <c r="BL92"/>
  <c r="BL73"/>
  <c r="BL54"/>
  <c r="BL35"/>
  <c r="BL652"/>
  <c r="BL522"/>
  <c r="BL396"/>
  <c r="BL268"/>
  <c r="BL140"/>
  <c r="BL665"/>
  <c r="BL535"/>
  <c r="BL409"/>
  <c r="BL281"/>
  <c r="BL153"/>
  <c r="BL678"/>
  <c r="BL548"/>
  <c r="BL422"/>
  <c r="BL294"/>
  <c r="BL166"/>
  <c r="BL659"/>
  <c r="BL529"/>
  <c r="BL403"/>
  <c r="BL275"/>
  <c r="BL147"/>
  <c r="BL119"/>
  <c r="BL90"/>
  <c r="BL71"/>
  <c r="BL672"/>
  <c r="BL542"/>
  <c r="BL660"/>
  <c r="BL530"/>
  <c r="BL404"/>
  <c r="BL276"/>
  <c r="BL148"/>
  <c r="BL673"/>
  <c r="BL543"/>
  <c r="BL417"/>
  <c r="BL289"/>
  <c r="BL161"/>
  <c r="BL686"/>
  <c r="BL556"/>
  <c r="BL430"/>
  <c r="BL302"/>
  <c r="BL174"/>
  <c r="BL667"/>
  <c r="BL537"/>
  <c r="BL411"/>
  <c r="BL283"/>
  <c r="BL155"/>
  <c r="BL8"/>
  <c r="BL98"/>
  <c r="BL79"/>
  <c r="BL696"/>
  <c r="BL566"/>
  <c r="BL440"/>
  <c r="BL312"/>
  <c r="BL184"/>
  <c r="BL709"/>
  <c r="BL579"/>
  <c r="BL453"/>
  <c r="BL325"/>
  <c r="BL197"/>
  <c r="BL722"/>
  <c r="BL592"/>
  <c r="BL466"/>
  <c r="BL338"/>
  <c r="BL210"/>
  <c r="BL702"/>
  <c r="BL573"/>
  <c r="BL447"/>
  <c r="BL319"/>
  <c r="BL191"/>
  <c r="BL44"/>
  <c r="BL25"/>
  <c r="BL131"/>
  <c r="BL732"/>
  <c r="BL604"/>
  <c r="BL476"/>
  <c r="BL348"/>
  <c r="BL220"/>
  <c r="BL745"/>
  <c r="BL617"/>
  <c r="BL489"/>
  <c r="BL361"/>
  <c r="BL233"/>
  <c r="BL105"/>
  <c r="BL630"/>
  <c r="BL501"/>
  <c r="BL374"/>
  <c r="BL246"/>
  <c r="BL739"/>
  <c r="BL611"/>
  <c r="BL483"/>
  <c r="BL355"/>
  <c r="BL227"/>
  <c r="BL80"/>
  <c r="BL61"/>
  <c r="BL42"/>
  <c r="BL23"/>
  <c r="BL624"/>
  <c r="BL740"/>
  <c r="BL612"/>
  <c r="BL484"/>
  <c r="BL356"/>
  <c r="BL228"/>
  <c r="BL100"/>
  <c r="BL625"/>
  <c r="BL497"/>
  <c r="BL369"/>
  <c r="BL241"/>
  <c r="BL113"/>
  <c r="BL638"/>
  <c r="BL508"/>
  <c r="BL382"/>
  <c r="BL254"/>
  <c r="BL747"/>
  <c r="BL619"/>
  <c r="BL491"/>
  <c r="BL363"/>
  <c r="BL235"/>
  <c r="BL88"/>
  <c r="BL69"/>
  <c r="BL50"/>
  <c r="BL31"/>
  <c r="BL648"/>
  <c r="BL518"/>
  <c r="BL392"/>
  <c r="BL264"/>
  <c r="BL136"/>
  <c r="BL661"/>
  <c r="BL531"/>
  <c r="BL405"/>
  <c r="BL277"/>
  <c r="BL149"/>
  <c r="BL674"/>
  <c r="BL544"/>
  <c r="BL418"/>
  <c r="BL290"/>
  <c r="BL162"/>
  <c r="BL655"/>
  <c r="BL525"/>
  <c r="BL399"/>
  <c r="BL271"/>
  <c r="BL143"/>
  <c r="BL111"/>
  <c r="BL86"/>
  <c r="BL67"/>
  <c r="BL684"/>
  <c r="BL554"/>
  <c r="BL692"/>
  <c r="BL562"/>
  <c r="BL436"/>
  <c r="BL308"/>
  <c r="BL180"/>
  <c r="BL706"/>
  <c r="BL575"/>
  <c r="BL449"/>
  <c r="BL321"/>
  <c r="BL193"/>
  <c r="BL718"/>
  <c r="BL588"/>
  <c r="BL462"/>
  <c r="BL334"/>
  <c r="BL206"/>
  <c r="BL699"/>
  <c r="BL569"/>
  <c r="BL443"/>
  <c r="BL315"/>
  <c r="BL187"/>
  <c r="BL40"/>
  <c r="BL21"/>
  <c r="BL123"/>
  <c r="BL728"/>
  <c r="BL598"/>
  <c r="BL472"/>
  <c r="BL344"/>
  <c r="BL216"/>
  <c r="BL741"/>
  <c r="BL613"/>
  <c r="BL485"/>
  <c r="BL357"/>
  <c r="BL229"/>
  <c r="BL644"/>
  <c r="BL514"/>
  <c r="BL388"/>
  <c r="BL260"/>
  <c r="BL132"/>
  <c r="BL657"/>
  <c r="BL527"/>
  <c r="BL401"/>
  <c r="BL273"/>
  <c r="BL145"/>
  <c r="BL670"/>
  <c r="BL540"/>
  <c r="BL414"/>
  <c r="BL286"/>
  <c r="BL158"/>
  <c r="BL651"/>
  <c r="BL521"/>
  <c r="BL395"/>
  <c r="BL267"/>
  <c r="BL139"/>
  <c r="BL103"/>
  <c r="BL82"/>
  <c r="BL63"/>
  <c r="BL680"/>
  <c r="BL550"/>
  <c r="BL424"/>
  <c r="BL296"/>
  <c r="BL168"/>
  <c r="BL693"/>
  <c r="BL563"/>
  <c r="BL437"/>
  <c r="BL309"/>
  <c r="BL181"/>
  <c r="BL703"/>
  <c r="BL576"/>
  <c r="BL450"/>
  <c r="BL322"/>
  <c r="BL194"/>
  <c r="BL687"/>
  <c r="BL557"/>
  <c r="BL431"/>
  <c r="BL303"/>
  <c r="BL175"/>
  <c r="BL28"/>
  <c r="BL9"/>
  <c r="BL99"/>
  <c r="BL716"/>
  <c r="BL586"/>
  <c r="BL460"/>
  <c r="BL332"/>
  <c r="BL204"/>
  <c r="BL729"/>
  <c r="BL599"/>
  <c r="BL473"/>
  <c r="BL345"/>
  <c r="BL217"/>
  <c r="BL742"/>
  <c r="BL614"/>
  <c r="BL486"/>
  <c r="BL358"/>
  <c r="BL230"/>
  <c r="BL723"/>
  <c r="BL593"/>
  <c r="BL467"/>
  <c r="BL339"/>
  <c r="BL211"/>
  <c r="BL64"/>
  <c r="BL45"/>
  <c r="BL26"/>
  <c r="BL736"/>
  <c r="BL608"/>
  <c r="BL724"/>
  <c r="BL594"/>
  <c r="BL468"/>
  <c r="BL340"/>
  <c r="BL212"/>
  <c r="BL737"/>
  <c r="BL609"/>
  <c r="BL481"/>
  <c r="BL353"/>
  <c r="BL225"/>
  <c r="BL750"/>
  <c r="BL622"/>
  <c r="BL494"/>
  <c r="BL366"/>
  <c r="BL238"/>
  <c r="BL731"/>
  <c r="BL603"/>
  <c r="BL475"/>
  <c r="BL347"/>
  <c r="BL219"/>
  <c r="BL72"/>
  <c r="BL53"/>
  <c r="BL34"/>
  <c r="BL15"/>
  <c r="BL632"/>
  <c r="BL602"/>
  <c r="BL376"/>
  <c r="BL248"/>
  <c r="BL120"/>
  <c r="BL645"/>
  <c r="BL515"/>
  <c r="BL389"/>
  <c r="BL261"/>
  <c r="BL133"/>
  <c r="BL658"/>
  <c r="BL528"/>
  <c r="BL402"/>
  <c r="BL274"/>
  <c r="BL146"/>
  <c r="BL639"/>
  <c r="BL509"/>
  <c r="BL383"/>
  <c r="BL255"/>
  <c r="BL118"/>
  <c r="BL89"/>
  <c r="BL70"/>
  <c r="BL51"/>
  <c r="BL668"/>
  <c r="BL538"/>
  <c r="BL412"/>
  <c r="BL284"/>
  <c r="BL156"/>
  <c r="BL681"/>
  <c r="BL551"/>
  <c r="BL425"/>
  <c r="BL297"/>
  <c r="BL169"/>
  <c r="BL694"/>
  <c r="BL564"/>
  <c r="BL438"/>
  <c r="BL310"/>
  <c r="BL182"/>
  <c r="BL675"/>
  <c r="BL545"/>
  <c r="BL419"/>
  <c r="BL291"/>
  <c r="BL163"/>
  <c r="BL16"/>
  <c r="BL114"/>
  <c r="BL87"/>
  <c r="BL688"/>
  <c r="BL558"/>
  <c r="BL676"/>
  <c r="BL546"/>
  <c r="BL420"/>
  <c r="BL292"/>
  <c r="BL164"/>
  <c r="BL689"/>
  <c r="BL559"/>
  <c r="BL433"/>
  <c r="BL305"/>
  <c r="BL177"/>
  <c r="BL707"/>
  <c r="BL572"/>
  <c r="BL446"/>
  <c r="BL318"/>
  <c r="BL190"/>
  <c r="BL683"/>
  <c r="BL553"/>
  <c r="BL427"/>
  <c r="BL299"/>
  <c r="BL171"/>
  <c r="BL24"/>
  <c r="BL130"/>
  <c r="BL95"/>
  <c r="BL712"/>
  <c r="BL582"/>
  <c r="BL456"/>
  <c r="BL328"/>
  <c r="BL200"/>
  <c r="BL725"/>
  <c r="BL595"/>
  <c r="BL469"/>
  <c r="BL341"/>
  <c r="BL213"/>
  <c r="BL738"/>
  <c r="BL610"/>
  <c r="BL482"/>
  <c r="BL354"/>
  <c r="BL226"/>
  <c r="BL719"/>
  <c r="BL589"/>
  <c r="BL463"/>
  <c r="BL335"/>
  <c r="BL207"/>
  <c r="BL60"/>
  <c r="BL41"/>
  <c r="BL22"/>
  <c r="BL748"/>
  <c r="BL620"/>
  <c r="BL492"/>
  <c r="BL628"/>
  <c r="BL502"/>
  <c r="BL372"/>
  <c r="BL244"/>
  <c r="BL116"/>
  <c r="BL641"/>
  <c r="BL511"/>
  <c r="BL385"/>
  <c r="BL257"/>
  <c r="BL129"/>
  <c r="BL654"/>
  <c r="BL524"/>
  <c r="BL398"/>
  <c r="BL270"/>
  <c r="BL142"/>
  <c r="BL635"/>
  <c r="BL505"/>
  <c r="BL379"/>
  <c r="BL251"/>
  <c r="BL110"/>
  <c r="BL85"/>
  <c r="BL66"/>
  <c r="BL47"/>
  <c r="BL664"/>
  <c r="BL534"/>
  <c r="BL408"/>
  <c r="BL280"/>
  <c r="BL152"/>
  <c r="BL677"/>
  <c r="BL547"/>
  <c r="BL421"/>
  <c r="BL293"/>
  <c r="BL165"/>
  <c r="BL690"/>
  <c r="BL560"/>
  <c r="BL434"/>
  <c r="BL306"/>
  <c r="BL178"/>
  <c r="BL671"/>
  <c r="BL541"/>
  <c r="BL415"/>
  <c r="BL287"/>
  <c r="BL159"/>
  <c r="BL12"/>
  <c r="BL106"/>
  <c r="BL83"/>
  <c r="BL700"/>
  <c r="BL570"/>
  <c r="BL444"/>
  <c r="BL316"/>
  <c r="BL188"/>
  <c r="BL713"/>
  <c r="BL583"/>
  <c r="BL457"/>
  <c r="BL329"/>
  <c r="BL201"/>
  <c r="BL726"/>
  <c r="BL596"/>
  <c r="BL470"/>
  <c r="BL342"/>
  <c r="BL214"/>
  <c r="BL704"/>
  <c r="BL577"/>
  <c r="BL451"/>
  <c r="BL323"/>
  <c r="BL195"/>
  <c r="BL48"/>
  <c r="BL29"/>
  <c r="BL10"/>
  <c r="BL720"/>
  <c r="BL590"/>
  <c r="BL464"/>
  <c r="BL336"/>
  <c r="BL208"/>
  <c r="BL733"/>
  <c r="BL605"/>
  <c r="BL477"/>
  <c r="BL349"/>
  <c r="BL221"/>
  <c r="BL746"/>
  <c r="BL618"/>
  <c r="BL490"/>
  <c r="BL362"/>
  <c r="BL234"/>
  <c r="BL727"/>
  <c r="BL597"/>
  <c r="BL471"/>
  <c r="BL343"/>
  <c r="BL215"/>
  <c r="BL68"/>
  <c r="BL49"/>
  <c r="BL30"/>
  <c r="BL11"/>
  <c r="BL633"/>
  <c r="BL121"/>
  <c r="BL262"/>
  <c r="BL371"/>
  <c r="BL58"/>
  <c r="BL480"/>
  <c r="BL304"/>
  <c r="BL128"/>
  <c r="BL621"/>
  <c r="BL445"/>
  <c r="BL269"/>
  <c r="BL109"/>
  <c r="BL584"/>
  <c r="BL410"/>
  <c r="BL250"/>
  <c r="BL695"/>
  <c r="BL517"/>
  <c r="BL359"/>
  <c r="BL183"/>
  <c r="BL97"/>
  <c r="BL46"/>
  <c r="BL300"/>
  <c r="BL441"/>
  <c r="BL580"/>
  <c r="BL691"/>
  <c r="BL179"/>
  <c r="BL705"/>
  <c r="BL416"/>
  <c r="BL240"/>
  <c r="BL717"/>
  <c r="BL555"/>
  <c r="BL381"/>
  <c r="BL205"/>
  <c r="BL698"/>
  <c r="BL520"/>
  <c r="BL346"/>
  <c r="BL186"/>
  <c r="BL631"/>
  <c r="BL455"/>
  <c r="BL295"/>
  <c r="BL102"/>
  <c r="BL33"/>
  <c r="BL91"/>
  <c r="BL108"/>
  <c r="BL249"/>
  <c r="BL390"/>
  <c r="BL500"/>
  <c r="BL77"/>
  <c r="BL510"/>
  <c r="BL352"/>
  <c r="BL176"/>
  <c r="BL653"/>
  <c r="BL493"/>
  <c r="BL317"/>
  <c r="BL141"/>
  <c r="BL634"/>
  <c r="BL458"/>
  <c r="BL282"/>
  <c r="BL743"/>
  <c r="BL565"/>
  <c r="BL391"/>
  <c r="BL231"/>
  <c r="BL36"/>
  <c r="BL78"/>
  <c r="BL27"/>
  <c r="BL172"/>
  <c r="BL313"/>
  <c r="BL454"/>
  <c r="BL626"/>
  <c r="BL370"/>
  <c r="BL735"/>
  <c r="BL479"/>
  <c r="BL223"/>
  <c r="BL57"/>
  <c r="BL19"/>
  <c r="BL506"/>
  <c r="BL252"/>
  <c r="BL649"/>
  <c r="BL393"/>
  <c r="BL137"/>
  <c r="BL532"/>
  <c r="BL278"/>
  <c r="BL643"/>
  <c r="BL387"/>
  <c r="BL126"/>
  <c r="BL74"/>
  <c r="BL656"/>
  <c r="BL400"/>
  <c r="BL144"/>
  <c r="BL539"/>
  <c r="BL285"/>
  <c r="BL682"/>
  <c r="BL426"/>
  <c r="BL170"/>
  <c r="BL533"/>
  <c r="BL279"/>
  <c r="BL127"/>
  <c r="BL75"/>
  <c r="BL377"/>
  <c r="BL627"/>
  <c r="BL640"/>
  <c r="BL224"/>
  <c r="BL523"/>
  <c r="BL189"/>
  <c r="BL504"/>
  <c r="BL154"/>
  <c r="BL439"/>
  <c r="BL84"/>
  <c r="BL59"/>
  <c r="BL185"/>
  <c r="BL435"/>
  <c r="BL496"/>
  <c r="BL160"/>
  <c r="BL461"/>
  <c r="BL125"/>
  <c r="BL442"/>
  <c r="BL711"/>
  <c r="BL375"/>
  <c r="BL20"/>
  <c r="BL364"/>
  <c r="BL646"/>
  <c r="BL243"/>
  <c r="BL432"/>
  <c r="BL749"/>
  <c r="BL397"/>
  <c r="BL714"/>
  <c r="BL378"/>
  <c r="BL647"/>
  <c r="BL311"/>
  <c r="BL65"/>
  <c r="BL428"/>
  <c r="BL710"/>
  <c r="BL561"/>
  <c r="BL32"/>
  <c r="BL574"/>
  <c r="BL368"/>
  <c r="BL192"/>
  <c r="BL685"/>
  <c r="BL507"/>
  <c r="BL333"/>
  <c r="BL173"/>
  <c r="BL650"/>
  <c r="BL474"/>
  <c r="BL314"/>
  <c r="BL138"/>
  <c r="BL581"/>
  <c r="BL423"/>
  <c r="BL247"/>
  <c r="BL52"/>
  <c r="BL122"/>
  <c r="BL43"/>
  <c r="BL101"/>
  <c r="BL498"/>
  <c r="BL242"/>
  <c r="BL607"/>
  <c r="BL351"/>
  <c r="BL76"/>
  <c r="BL38"/>
  <c r="BL636"/>
  <c r="BL380"/>
  <c r="BL124"/>
  <c r="BL519"/>
  <c r="BL265"/>
  <c r="BL662"/>
  <c r="BL406"/>
  <c r="BL150"/>
  <c r="BL513"/>
  <c r="BL259"/>
  <c r="BL93"/>
  <c r="BL55"/>
  <c r="BL526"/>
  <c r="BL272"/>
  <c r="BL669"/>
  <c r="BL413"/>
  <c r="BL157"/>
  <c r="BL552"/>
  <c r="BL298"/>
  <c r="BL663"/>
  <c r="BL407"/>
  <c r="BL151"/>
  <c r="BL94"/>
  <c r="BL236"/>
  <c r="BL516"/>
  <c r="BL96"/>
  <c r="BL384"/>
  <c r="BL701"/>
  <c r="BL365"/>
  <c r="BL666"/>
  <c r="BL330"/>
  <c r="BL615"/>
  <c r="BL263"/>
  <c r="BL17"/>
  <c r="BL697"/>
  <c r="BL326"/>
  <c r="BL13"/>
  <c r="BL320"/>
  <c r="BL637"/>
  <c r="BL301"/>
  <c r="BL601"/>
  <c r="BL266"/>
  <c r="BL549"/>
  <c r="BL199"/>
  <c r="BL62"/>
  <c r="BL503"/>
  <c r="BL134"/>
  <c r="BL39"/>
  <c r="BL256"/>
  <c r="BL571"/>
  <c r="BL237"/>
  <c r="BL536"/>
  <c r="BL202"/>
  <c r="BL487"/>
  <c r="BL135"/>
  <c r="BL115"/>
  <c r="BL567"/>
  <c r="BL198"/>
  <c r="BL307"/>
  <c r="BL107"/>
  <c r="BL448"/>
  <c r="BL288"/>
  <c r="BL112"/>
  <c r="BL587"/>
  <c r="BL429"/>
  <c r="BL253"/>
  <c r="BL730"/>
  <c r="BL568"/>
  <c r="BL394"/>
  <c r="BL218"/>
  <c r="BL679"/>
  <c r="BL600"/>
  <c r="BL327"/>
  <c r="BL167"/>
  <c r="BL81"/>
  <c r="BL14"/>
  <c r="AA589"/>
  <c r="AA150"/>
  <c r="AA458"/>
  <c r="AB284"/>
  <c r="AB718"/>
  <c r="AA576"/>
  <c r="AB346"/>
  <c r="AA220"/>
  <c r="AA654"/>
  <c r="AB464"/>
  <c r="AA747"/>
  <c r="AA282"/>
  <c r="AB108"/>
  <c r="AB542"/>
  <c r="AA300"/>
  <c r="AA734"/>
  <c r="AB544"/>
  <c r="AA54"/>
  <c r="AA362"/>
  <c r="AB188"/>
  <c r="AB622"/>
  <c r="AA480"/>
  <c r="AB250"/>
  <c r="AA442"/>
  <c r="AB268"/>
  <c r="AB702"/>
  <c r="AA560"/>
  <c r="AB330"/>
  <c r="AA204"/>
  <c r="AA638"/>
  <c r="AB448"/>
  <c r="AB246"/>
  <c r="AA88"/>
  <c r="AB82"/>
  <c r="AA669"/>
  <c r="AB136"/>
  <c r="AA720"/>
  <c r="AB347"/>
  <c r="AA161"/>
  <c r="AA485"/>
  <c r="AA174"/>
  <c r="AB729"/>
  <c r="AA267"/>
  <c r="AA607"/>
  <c r="AB373"/>
  <c r="AB62"/>
  <c r="AA665"/>
  <c r="AB495"/>
  <c r="AA309"/>
  <c r="AB123"/>
  <c r="AB553"/>
  <c r="AA745"/>
  <c r="AB575"/>
  <c r="AA389"/>
  <c r="AA78"/>
  <c r="AB633"/>
  <c r="AA511"/>
  <c r="AB277"/>
  <c r="AA469"/>
  <c r="AA158"/>
  <c r="AB713"/>
  <c r="AA251"/>
  <c r="AA591"/>
  <c r="AB357"/>
  <c r="AB46"/>
  <c r="AA649"/>
  <c r="AB479"/>
  <c r="AA331"/>
  <c r="AA671"/>
  <c r="AB437"/>
  <c r="AB126"/>
  <c r="AA729"/>
  <c r="AB559"/>
  <c r="AA373"/>
  <c r="AA62"/>
  <c r="AB617"/>
  <c r="AB703"/>
  <c r="AA206"/>
  <c r="AA299"/>
  <c r="AA639"/>
  <c r="AB94"/>
  <c r="AA350"/>
  <c r="AA443"/>
  <c r="AA711"/>
  <c r="AB238"/>
  <c r="AB671"/>
  <c r="BO723"/>
  <c r="BO595"/>
  <c r="BO467"/>
  <c r="BO339"/>
  <c r="BO211"/>
  <c r="BO83"/>
  <c r="BO695"/>
  <c r="BO568"/>
  <c r="BO440"/>
  <c r="BO312"/>
  <c r="BO184"/>
  <c r="BO56"/>
  <c r="BO672"/>
  <c r="BO545"/>
  <c r="BO417"/>
  <c r="BO289"/>
  <c r="BO161"/>
  <c r="BO33"/>
  <c r="BO646"/>
  <c r="BO522"/>
  <c r="BO395"/>
  <c r="BO266"/>
  <c r="BO138"/>
  <c r="BO10"/>
  <c r="BO627"/>
  <c r="BO503"/>
  <c r="BO375"/>
  <c r="BO247"/>
  <c r="BO119"/>
  <c r="BO732"/>
  <c r="BO600"/>
  <c r="BO476"/>
  <c r="BO348"/>
  <c r="BO220"/>
  <c r="BO92"/>
  <c r="BO709"/>
  <c r="BO581"/>
  <c r="BO453"/>
  <c r="BO325"/>
  <c r="BO197"/>
  <c r="BO69"/>
  <c r="BO685"/>
  <c r="BO558"/>
  <c r="BO430"/>
  <c r="BO302"/>
  <c r="BO174"/>
  <c r="BO46"/>
  <c r="BO666"/>
  <c r="BO539"/>
  <c r="BO411"/>
  <c r="BO283"/>
  <c r="BO155"/>
  <c r="BO27"/>
  <c r="BO636"/>
  <c r="BO512"/>
  <c r="BO384"/>
  <c r="BO256"/>
  <c r="BO128"/>
  <c r="BO745"/>
  <c r="BO613"/>
  <c r="BO489"/>
  <c r="BO361"/>
  <c r="BO233"/>
  <c r="BO105"/>
  <c r="BO722"/>
  <c r="BO594"/>
  <c r="BO466"/>
  <c r="BO338"/>
  <c r="BO210"/>
  <c r="BO82"/>
  <c r="BO702"/>
  <c r="BO575"/>
  <c r="BO447"/>
  <c r="BO319"/>
  <c r="BO191"/>
  <c r="BO63"/>
  <c r="BO675"/>
  <c r="BO548"/>
  <c r="BO420"/>
  <c r="BO292"/>
  <c r="BO164"/>
  <c r="BO36"/>
  <c r="BO649"/>
  <c r="BO525"/>
  <c r="BO396"/>
  <c r="BO269"/>
  <c r="BO141"/>
  <c r="BO13"/>
  <c r="BO626"/>
  <c r="BO502"/>
  <c r="BO374"/>
  <c r="BO246"/>
  <c r="BO118"/>
  <c r="BO690"/>
  <c r="BO563"/>
  <c r="BO435"/>
  <c r="BO307"/>
  <c r="BO179"/>
  <c r="BO51"/>
  <c r="BO663"/>
  <c r="BO536"/>
  <c r="BO408"/>
  <c r="BO280"/>
  <c r="BO152"/>
  <c r="BO24"/>
  <c r="BO637"/>
  <c r="BO513"/>
  <c r="BO385"/>
  <c r="BO257"/>
  <c r="BO129"/>
  <c r="BO746"/>
  <c r="BO614"/>
  <c r="BO490"/>
  <c r="BO362"/>
  <c r="BO234"/>
  <c r="BO106"/>
  <c r="BO727"/>
  <c r="BO654"/>
  <c r="BO471"/>
  <c r="BO343"/>
  <c r="BO215"/>
  <c r="BO87"/>
  <c r="BO699"/>
  <c r="BO572"/>
  <c r="BO444"/>
  <c r="BO316"/>
  <c r="BO188"/>
  <c r="BO60"/>
  <c r="BO676"/>
  <c r="BO549"/>
  <c r="BO421"/>
  <c r="BO293"/>
  <c r="BO165"/>
  <c r="BO37"/>
  <c r="BO650"/>
  <c r="BO526"/>
  <c r="BO398"/>
  <c r="BO270"/>
  <c r="BO142"/>
  <c r="BO14"/>
  <c r="BO631"/>
  <c r="BO507"/>
  <c r="BO379"/>
  <c r="BO251"/>
  <c r="BO123"/>
  <c r="BO736"/>
  <c r="BO604"/>
  <c r="BO480"/>
  <c r="BO352"/>
  <c r="BO224"/>
  <c r="BO96"/>
  <c r="BO713"/>
  <c r="BO585"/>
  <c r="BO457"/>
  <c r="BO329"/>
  <c r="BO201"/>
  <c r="BO73"/>
  <c r="BO689"/>
  <c r="BO562"/>
  <c r="BO434"/>
  <c r="BO306"/>
  <c r="BO178"/>
  <c r="BO50"/>
  <c r="BO670"/>
  <c r="BO543"/>
  <c r="BO415"/>
  <c r="BO287"/>
  <c r="BO159"/>
  <c r="BO31"/>
  <c r="BO640"/>
  <c r="BO516"/>
  <c r="BO388"/>
  <c r="BO260"/>
  <c r="BO132"/>
  <c r="BO749"/>
  <c r="BO617"/>
  <c r="BO493"/>
  <c r="BO365"/>
  <c r="BO237"/>
  <c r="BO109"/>
  <c r="BO726"/>
  <c r="BO598"/>
  <c r="BO470"/>
  <c r="BO342"/>
  <c r="BO214"/>
  <c r="BO86"/>
  <c r="BO707"/>
  <c r="BO579"/>
  <c r="BO451"/>
  <c r="BO323"/>
  <c r="BO195"/>
  <c r="BO67"/>
  <c r="BO679"/>
  <c r="BO552"/>
  <c r="BO424"/>
  <c r="BO296"/>
  <c r="BO168"/>
  <c r="BO40"/>
  <c r="BO703"/>
  <c r="BO529"/>
  <c r="BO401"/>
  <c r="BO273"/>
  <c r="BO145"/>
  <c r="BO17"/>
  <c r="BO630"/>
  <c r="BO506"/>
  <c r="BO378"/>
  <c r="BO250"/>
  <c r="BO122"/>
  <c r="BO743"/>
  <c r="BO611"/>
  <c r="BO487"/>
  <c r="BO359"/>
  <c r="BO231"/>
  <c r="BO103"/>
  <c r="BO716"/>
  <c r="BO588"/>
  <c r="BO460"/>
  <c r="BO332"/>
  <c r="BO204"/>
  <c r="BO76"/>
  <c r="BO692"/>
  <c r="BO565"/>
  <c r="BO437"/>
  <c r="BO309"/>
  <c r="BO181"/>
  <c r="BO53"/>
  <c r="BO669"/>
  <c r="BO542"/>
  <c r="BO414"/>
  <c r="BO286"/>
  <c r="BO158"/>
  <c r="BO30"/>
  <c r="BO647"/>
  <c r="BO523"/>
  <c r="BO397"/>
  <c r="BO267"/>
  <c r="BO139"/>
  <c r="BO11"/>
  <c r="BO620"/>
  <c r="BO496"/>
  <c r="BO368"/>
  <c r="BO240"/>
  <c r="BO112"/>
  <c r="BO729"/>
  <c r="BO653"/>
  <c r="BO473"/>
  <c r="BO345"/>
  <c r="BO217"/>
  <c r="BO89"/>
  <c r="BO706"/>
  <c r="BO578"/>
  <c r="BO450"/>
  <c r="BO322"/>
  <c r="BO194"/>
  <c r="BO66"/>
  <c r="BO686"/>
  <c r="BO559"/>
  <c r="BO431"/>
  <c r="BO303"/>
  <c r="BO175"/>
  <c r="BO47"/>
  <c r="BO659"/>
  <c r="BO532"/>
  <c r="BO404"/>
  <c r="BO276"/>
  <c r="BO148"/>
  <c r="BO20"/>
  <c r="BO633"/>
  <c r="BO509"/>
  <c r="BO381"/>
  <c r="BO253"/>
  <c r="BO125"/>
  <c r="BO742"/>
  <c r="BO610"/>
  <c r="BO486"/>
  <c r="BO358"/>
  <c r="BO230"/>
  <c r="BO102"/>
  <c r="BO674"/>
  <c r="BO163"/>
  <c r="BO392"/>
  <c r="BO621"/>
  <c r="BO113"/>
  <c r="BO346"/>
  <c r="BO583"/>
  <c r="BO71"/>
  <c r="BO300"/>
  <c r="BO533"/>
  <c r="BO21"/>
  <c r="BO254"/>
  <c r="BO491"/>
  <c r="BO720"/>
  <c r="BO208"/>
  <c r="BO441"/>
  <c r="BO673"/>
  <c r="BO162"/>
  <c r="BO399"/>
  <c r="BO624"/>
  <c r="BO116"/>
  <c r="BO349"/>
  <c r="BO582"/>
  <c r="BO70"/>
  <c r="BO483"/>
  <c r="BO712"/>
  <c r="BO200"/>
  <c r="BO433"/>
  <c r="BO665"/>
  <c r="BO154"/>
  <c r="BO391"/>
  <c r="BO616"/>
  <c r="BO108"/>
  <c r="BO341"/>
  <c r="BO574"/>
  <c r="BO62"/>
  <c r="BO299"/>
  <c r="BO528"/>
  <c r="BO16"/>
  <c r="BO249"/>
  <c r="BO482"/>
  <c r="BO719"/>
  <c r="BO207"/>
  <c r="BO436"/>
  <c r="BO668"/>
  <c r="BO157"/>
  <c r="BO390"/>
  <c r="BO547"/>
  <c r="BO35"/>
  <c r="BO264"/>
  <c r="BO497"/>
  <c r="BO730"/>
  <c r="BO218"/>
  <c r="BO455"/>
  <c r="BO683"/>
  <c r="BO172"/>
  <c r="BO405"/>
  <c r="BO634"/>
  <c r="BO126"/>
  <c r="BO363"/>
  <c r="BO592"/>
  <c r="BO80"/>
  <c r="BO313"/>
  <c r="BO546"/>
  <c r="BO34"/>
  <c r="BO271"/>
  <c r="BO500"/>
  <c r="BO733"/>
  <c r="BO221"/>
  <c r="BO454"/>
  <c r="BO607"/>
  <c r="BO99"/>
  <c r="BO328"/>
  <c r="BO561"/>
  <c r="BO49"/>
  <c r="BO282"/>
  <c r="BO519"/>
  <c r="BO748"/>
  <c r="BO236"/>
  <c r="BO469"/>
  <c r="BO701"/>
  <c r="BO190"/>
  <c r="BO427"/>
  <c r="BO652"/>
  <c r="BO144"/>
  <c r="BO377"/>
  <c r="BO606"/>
  <c r="BO98"/>
  <c r="BO335"/>
  <c r="BO564"/>
  <c r="BO52"/>
  <c r="BO285"/>
  <c r="BO518"/>
  <c r="BO658"/>
  <c r="BO531"/>
  <c r="BO403"/>
  <c r="BO275"/>
  <c r="BO147"/>
  <c r="BO19"/>
  <c r="BO628"/>
  <c r="BO504"/>
  <c r="BO376"/>
  <c r="BO248"/>
  <c r="BO120"/>
  <c r="BO737"/>
  <c r="BO605"/>
  <c r="BO481"/>
  <c r="BO353"/>
  <c r="BO225"/>
  <c r="BO97"/>
  <c r="BO714"/>
  <c r="BO586"/>
  <c r="BO458"/>
  <c r="BO330"/>
  <c r="BO202"/>
  <c r="BO74"/>
  <c r="BO694"/>
  <c r="BO567"/>
  <c r="BO439"/>
  <c r="BO311"/>
  <c r="BO183"/>
  <c r="BO55"/>
  <c r="BO667"/>
  <c r="BO540"/>
  <c r="BO412"/>
  <c r="BO284"/>
  <c r="BO156"/>
  <c r="BO28"/>
  <c r="BO641"/>
  <c r="BO517"/>
  <c r="BO389"/>
  <c r="BO261"/>
  <c r="BO133"/>
  <c r="BO750"/>
  <c r="BO618"/>
  <c r="BO494"/>
  <c r="BO366"/>
  <c r="BO238"/>
  <c r="BO110"/>
  <c r="BO731"/>
  <c r="BO599"/>
  <c r="BO475"/>
  <c r="BO347"/>
  <c r="BO219"/>
  <c r="BO91"/>
  <c r="BO704"/>
  <c r="BO576"/>
  <c r="BO448"/>
  <c r="BO320"/>
  <c r="BO192"/>
  <c r="BO64"/>
  <c r="BO680"/>
  <c r="BO553"/>
  <c r="BO425"/>
  <c r="BO297"/>
  <c r="BO169"/>
  <c r="BO41"/>
  <c r="BO657"/>
  <c r="BO530"/>
  <c r="BO402"/>
  <c r="BO274"/>
  <c r="BO146"/>
  <c r="BO18"/>
  <c r="BO635"/>
  <c r="BO511"/>
  <c r="BO383"/>
  <c r="BO255"/>
  <c r="BO127"/>
  <c r="BO740"/>
  <c r="BO608"/>
  <c r="BO484"/>
  <c r="BO356"/>
  <c r="BO228"/>
  <c r="BO100"/>
  <c r="BO717"/>
  <c r="BO589"/>
  <c r="BO461"/>
  <c r="BO333"/>
  <c r="BO205"/>
  <c r="BO77"/>
  <c r="BO693"/>
  <c r="BO566"/>
  <c r="BO438"/>
  <c r="BO310"/>
  <c r="BO182"/>
  <c r="BO54"/>
  <c r="BO623"/>
  <c r="BO499"/>
  <c r="BO371"/>
  <c r="BO243"/>
  <c r="BO115"/>
  <c r="BO728"/>
  <c r="BO656"/>
  <c r="BO472"/>
  <c r="BO344"/>
  <c r="BO216"/>
  <c r="BO88"/>
  <c r="BO705"/>
  <c r="BO577"/>
  <c r="BO449"/>
  <c r="BO321"/>
  <c r="BO193"/>
  <c r="BO65"/>
  <c r="BO681"/>
  <c r="BO554"/>
  <c r="BO426"/>
  <c r="BO298"/>
  <c r="BO170"/>
  <c r="BO42"/>
  <c r="BO662"/>
  <c r="BO535"/>
  <c r="BO407"/>
  <c r="BO279"/>
  <c r="BO151"/>
  <c r="BO23"/>
  <c r="BO632"/>
  <c r="BO508"/>
  <c r="BO380"/>
  <c r="BO252"/>
  <c r="BO124"/>
  <c r="BO741"/>
  <c r="BO609"/>
  <c r="BO485"/>
  <c r="BO357"/>
  <c r="BO229"/>
  <c r="BO101"/>
  <c r="BO718"/>
  <c r="BO590"/>
  <c r="BO462"/>
  <c r="BO334"/>
  <c r="BO206"/>
  <c r="BO78"/>
  <c r="BO698"/>
  <c r="BO571"/>
  <c r="BO443"/>
  <c r="BO315"/>
  <c r="BO187"/>
  <c r="BO59"/>
  <c r="BO671"/>
  <c r="BO544"/>
  <c r="BO416"/>
  <c r="BO288"/>
  <c r="BO160"/>
  <c r="BO32"/>
  <c r="BO645"/>
  <c r="BO521"/>
  <c r="BO393"/>
  <c r="BO265"/>
  <c r="BO137"/>
  <c r="BO9"/>
  <c r="BO622"/>
  <c r="BO498"/>
  <c r="BO370"/>
  <c r="BO242"/>
  <c r="BO114"/>
  <c r="BO735"/>
  <c r="BO603"/>
  <c r="BO479"/>
  <c r="BO351"/>
  <c r="BO223"/>
  <c r="BO95"/>
  <c r="BO708"/>
  <c r="BO580"/>
  <c r="BO452"/>
  <c r="BO324"/>
  <c r="BO196"/>
  <c r="BO68"/>
  <c r="BO684"/>
  <c r="BO557"/>
  <c r="BO429"/>
  <c r="BO301"/>
  <c r="BO173"/>
  <c r="BO45"/>
  <c r="BO661"/>
  <c r="BO534"/>
  <c r="BO406"/>
  <c r="BO278"/>
  <c r="BO150"/>
  <c r="BO22"/>
  <c r="BO639"/>
  <c r="BO515"/>
  <c r="BO387"/>
  <c r="BO259"/>
  <c r="BO131"/>
  <c r="BO744"/>
  <c r="BO612"/>
  <c r="BO488"/>
  <c r="BO360"/>
  <c r="BO232"/>
  <c r="BO104"/>
  <c r="BO721"/>
  <c r="BO593"/>
  <c r="BO465"/>
  <c r="BO337"/>
  <c r="BO209"/>
  <c r="BO81"/>
  <c r="BO697"/>
  <c r="BO570"/>
  <c r="BO442"/>
  <c r="BO314"/>
  <c r="BO186"/>
  <c r="BO58"/>
  <c r="BO678"/>
  <c r="BO551"/>
  <c r="BO423"/>
  <c r="BO295"/>
  <c r="BO167"/>
  <c r="BO39"/>
  <c r="BO648"/>
  <c r="BO524"/>
  <c r="BO394"/>
  <c r="BO268"/>
  <c r="BO140"/>
  <c r="BO12"/>
  <c r="BO625"/>
  <c r="BO501"/>
  <c r="BO373"/>
  <c r="BO245"/>
  <c r="BO117"/>
  <c r="BO734"/>
  <c r="BO602"/>
  <c r="BO478"/>
  <c r="BO350"/>
  <c r="BO222"/>
  <c r="BO94"/>
  <c r="BO715"/>
  <c r="BO587"/>
  <c r="BO459"/>
  <c r="BO331"/>
  <c r="BO203"/>
  <c r="BO75"/>
  <c r="BO687"/>
  <c r="BO560"/>
  <c r="BO432"/>
  <c r="BO304"/>
  <c r="BO176"/>
  <c r="BO48"/>
  <c r="BO664"/>
  <c r="BO537"/>
  <c r="BO409"/>
  <c r="BO281"/>
  <c r="BO153"/>
  <c r="BO25"/>
  <c r="BO638"/>
  <c r="BO514"/>
  <c r="BO386"/>
  <c r="BO258"/>
  <c r="BO130"/>
  <c r="BO751"/>
  <c r="BO619"/>
  <c r="BO495"/>
  <c r="BO367"/>
  <c r="BO239"/>
  <c r="BO111"/>
  <c r="BO724"/>
  <c r="BO596"/>
  <c r="BO468"/>
  <c r="BO340"/>
  <c r="BO212"/>
  <c r="BO84"/>
  <c r="BO700"/>
  <c r="BO573"/>
  <c r="BO445"/>
  <c r="BO317"/>
  <c r="BO189"/>
  <c r="BO61"/>
  <c r="BO677"/>
  <c r="BO550"/>
  <c r="BO422"/>
  <c r="BO294"/>
  <c r="BO166"/>
  <c r="BO38"/>
  <c r="BO419"/>
  <c r="BO644"/>
  <c r="BO136"/>
  <c r="BO369"/>
  <c r="BO655"/>
  <c r="BO90"/>
  <c r="BO327"/>
  <c r="BO556"/>
  <c r="BO44"/>
  <c r="BO277"/>
  <c r="BO510"/>
  <c r="BO747"/>
  <c r="BO235"/>
  <c r="BO464"/>
  <c r="BO696"/>
  <c r="BO185"/>
  <c r="BO418"/>
  <c r="BO651"/>
  <c r="BO143"/>
  <c r="BO372"/>
  <c r="BO601"/>
  <c r="BO93"/>
  <c r="BO326"/>
  <c r="BO739"/>
  <c r="BO227"/>
  <c r="BO456"/>
  <c r="BO688"/>
  <c r="BO177"/>
  <c r="BO410"/>
  <c r="BO643"/>
  <c r="BO135"/>
  <c r="BO364"/>
  <c r="BO597"/>
  <c r="BO85"/>
  <c r="BO318"/>
  <c r="BO555"/>
  <c r="BO43"/>
  <c r="BO272"/>
  <c r="BO505"/>
  <c r="BO738"/>
  <c r="BO226"/>
  <c r="BO463"/>
  <c r="BO691"/>
  <c r="BO180"/>
  <c r="BO413"/>
  <c r="BO642"/>
  <c r="BO134"/>
  <c r="BO291"/>
  <c r="BO520"/>
  <c r="BO8"/>
  <c r="BO241"/>
  <c r="BO474"/>
  <c r="BO711"/>
  <c r="BO199"/>
  <c r="BO428"/>
  <c r="BO660"/>
  <c r="BO149"/>
  <c r="BO382"/>
  <c r="BO615"/>
  <c r="BO107"/>
  <c r="BO336"/>
  <c r="BO569"/>
  <c r="BO57"/>
  <c r="BO290"/>
  <c r="BO527"/>
  <c r="BO15"/>
  <c r="BO244"/>
  <c r="BO477"/>
  <c r="BO710"/>
  <c r="BO198"/>
  <c r="BO355"/>
  <c r="BO584"/>
  <c r="BO72"/>
  <c r="BO305"/>
  <c r="BO538"/>
  <c r="BO26"/>
  <c r="BO263"/>
  <c r="BO492"/>
  <c r="BO725"/>
  <c r="BO213"/>
  <c r="BO446"/>
  <c r="BO682"/>
  <c r="BO171"/>
  <c r="BO400"/>
  <c r="BO629"/>
  <c r="BO121"/>
  <c r="BO354"/>
  <c r="BO591"/>
  <c r="BO79"/>
  <c r="BO308"/>
  <c r="BO541"/>
  <c r="BO29"/>
  <c r="BO262"/>
  <c r="AA122"/>
  <c r="AB382"/>
  <c r="AB10"/>
  <c r="AA318"/>
  <c r="AA364"/>
  <c r="AA41"/>
  <c r="AB608"/>
  <c r="AA118"/>
  <c r="AA426"/>
  <c r="AB252"/>
  <c r="AB686"/>
  <c r="AA544"/>
  <c r="AB314"/>
  <c r="AA506"/>
  <c r="AB332"/>
  <c r="AB9"/>
  <c r="AA624"/>
  <c r="AB394"/>
  <c r="AA268"/>
  <c r="AA702"/>
  <c r="AB512"/>
  <c r="AA704"/>
  <c r="AB474"/>
  <c r="AA348"/>
  <c r="AA25"/>
  <c r="AB592"/>
  <c r="AA102"/>
  <c r="AA410"/>
  <c r="AB236"/>
  <c r="AB670"/>
  <c r="AA428"/>
  <c r="AA105"/>
  <c r="AB672"/>
  <c r="AA182"/>
  <c r="AA490"/>
  <c r="AB316"/>
  <c r="AB750"/>
  <c r="AA608"/>
  <c r="AB378"/>
  <c r="AA128"/>
  <c r="AA517"/>
  <c r="AB16"/>
  <c r="AB405"/>
  <c r="AA661"/>
  <c r="AB160"/>
  <c r="AB549"/>
  <c r="AA96"/>
  <c r="AB693"/>
  <c r="AA240"/>
  <c r="AA629"/>
  <c r="AB128"/>
  <c r="BS723"/>
  <c r="BS595"/>
  <c r="BS467"/>
  <c r="BS339"/>
  <c r="BS211"/>
  <c r="BS83"/>
  <c r="BS695"/>
  <c r="BS568"/>
  <c r="BS440"/>
  <c r="BS312"/>
  <c r="BS184"/>
  <c r="BS56"/>
  <c r="BS672"/>
  <c r="BS545"/>
  <c r="BS417"/>
  <c r="BS289"/>
  <c r="BS161"/>
  <c r="BS33"/>
  <c r="BS647"/>
  <c r="BS522"/>
  <c r="BS394"/>
  <c r="BS266"/>
  <c r="BS138"/>
  <c r="BS10"/>
  <c r="BS628"/>
  <c r="BS503"/>
  <c r="BS375"/>
  <c r="BS247"/>
  <c r="BS119"/>
  <c r="BS732"/>
  <c r="BS601"/>
  <c r="BS476"/>
  <c r="BS348"/>
  <c r="BS220"/>
  <c r="BS92"/>
  <c r="BS709"/>
  <c r="BS581"/>
  <c r="BS453"/>
  <c r="BS325"/>
  <c r="BS197"/>
  <c r="BS69"/>
  <c r="BS685"/>
  <c r="BS558"/>
  <c r="BS430"/>
  <c r="BS302"/>
  <c r="BS174"/>
  <c r="BS46"/>
  <c r="BS666"/>
  <c r="BS539"/>
  <c r="BS411"/>
  <c r="BS283"/>
  <c r="BS155"/>
  <c r="BS27"/>
  <c r="BS637"/>
  <c r="BS512"/>
  <c r="BS384"/>
  <c r="BS256"/>
  <c r="BS128"/>
  <c r="BS745"/>
  <c r="BS614"/>
  <c r="BS489"/>
  <c r="BS361"/>
  <c r="BS233"/>
  <c r="BS105"/>
  <c r="BS722"/>
  <c r="BS594"/>
  <c r="BS466"/>
  <c r="BS338"/>
  <c r="BS210"/>
  <c r="BS82"/>
  <c r="BS703"/>
  <c r="BS575"/>
  <c r="BS447"/>
  <c r="BS319"/>
  <c r="BS191"/>
  <c r="BS63"/>
  <c r="BS675"/>
  <c r="BS548"/>
  <c r="BS420"/>
  <c r="BS292"/>
  <c r="BS164"/>
  <c r="BS36"/>
  <c r="BS650"/>
  <c r="BS525"/>
  <c r="BS395"/>
  <c r="BS269"/>
  <c r="BS141"/>
  <c r="BS13"/>
  <c r="BS627"/>
  <c r="BS502"/>
  <c r="BS374"/>
  <c r="BS246"/>
  <c r="BS118"/>
  <c r="BS690"/>
  <c r="BS563"/>
  <c r="BS435"/>
  <c r="BS307"/>
  <c r="BS179"/>
  <c r="BS51"/>
  <c r="BS663"/>
  <c r="BS536"/>
  <c r="BS408"/>
  <c r="BS280"/>
  <c r="BS152"/>
  <c r="BS24"/>
  <c r="BS638"/>
  <c r="BS513"/>
  <c r="BS385"/>
  <c r="BS257"/>
  <c r="BS129"/>
  <c r="BS746"/>
  <c r="BS615"/>
  <c r="BS490"/>
  <c r="BS362"/>
  <c r="BS234"/>
  <c r="BS106"/>
  <c r="BS727"/>
  <c r="BS653"/>
  <c r="BS471"/>
  <c r="BS343"/>
  <c r="BS215"/>
  <c r="BS87"/>
  <c r="BS699"/>
  <c r="BS572"/>
  <c r="BS444"/>
  <c r="BS316"/>
  <c r="BS188"/>
  <c r="BS60"/>
  <c r="BS676"/>
  <c r="BS549"/>
  <c r="BS421"/>
  <c r="BS293"/>
  <c r="BS165"/>
  <c r="BS37"/>
  <c r="BS651"/>
  <c r="BS526"/>
  <c r="BS397"/>
  <c r="BS270"/>
  <c r="BS142"/>
  <c r="BS14"/>
  <c r="BS632"/>
  <c r="BS507"/>
  <c r="BS379"/>
  <c r="BS251"/>
  <c r="BS123"/>
  <c r="BS736"/>
  <c r="BS605"/>
  <c r="BS480"/>
  <c r="BS352"/>
  <c r="BS224"/>
  <c r="BS96"/>
  <c r="BS713"/>
  <c r="BS585"/>
  <c r="BS457"/>
  <c r="BS329"/>
  <c r="BS201"/>
  <c r="BS73"/>
  <c r="BS689"/>
  <c r="BS562"/>
  <c r="BS434"/>
  <c r="BS306"/>
  <c r="BS178"/>
  <c r="BS50"/>
  <c r="BS670"/>
  <c r="BS543"/>
  <c r="BS415"/>
  <c r="BS287"/>
  <c r="BS159"/>
  <c r="BS31"/>
  <c r="BS641"/>
  <c r="BS516"/>
  <c r="BS388"/>
  <c r="BS260"/>
  <c r="BS132"/>
  <c r="BS749"/>
  <c r="BS618"/>
  <c r="BS493"/>
  <c r="BS365"/>
  <c r="BS237"/>
  <c r="BS109"/>
  <c r="BS726"/>
  <c r="BS598"/>
  <c r="BS470"/>
  <c r="BS342"/>
  <c r="BS214"/>
  <c r="BS86"/>
  <c r="BS707"/>
  <c r="BS579"/>
  <c r="BS451"/>
  <c r="BS323"/>
  <c r="BS195"/>
  <c r="BS67"/>
  <c r="BS679"/>
  <c r="BS552"/>
  <c r="BS424"/>
  <c r="BS296"/>
  <c r="BS168"/>
  <c r="BS40"/>
  <c r="BS656"/>
  <c r="BS529"/>
  <c r="BS401"/>
  <c r="BS273"/>
  <c r="BS145"/>
  <c r="BS17"/>
  <c r="BS631"/>
  <c r="BS506"/>
  <c r="BS378"/>
  <c r="BS250"/>
  <c r="BS122"/>
  <c r="BS743"/>
  <c r="BS612"/>
  <c r="BS487"/>
  <c r="BS359"/>
  <c r="BS231"/>
  <c r="BS103"/>
  <c r="BS716"/>
  <c r="BS588"/>
  <c r="BS460"/>
  <c r="BS332"/>
  <c r="BS204"/>
  <c r="BS76"/>
  <c r="BS692"/>
  <c r="BS565"/>
  <c r="BS437"/>
  <c r="BS309"/>
  <c r="BS181"/>
  <c r="BS53"/>
  <c r="BS669"/>
  <c r="BS542"/>
  <c r="BS414"/>
  <c r="BS286"/>
  <c r="BS158"/>
  <c r="BS30"/>
  <c r="BS648"/>
  <c r="BS523"/>
  <c r="BS396"/>
  <c r="BS267"/>
  <c r="BS139"/>
  <c r="BS11"/>
  <c r="BS621"/>
  <c r="BS496"/>
  <c r="BS368"/>
  <c r="BS240"/>
  <c r="BS112"/>
  <c r="BS729"/>
  <c r="BS654"/>
  <c r="BS473"/>
  <c r="BS345"/>
  <c r="BS217"/>
  <c r="BS89"/>
  <c r="BS706"/>
  <c r="BS578"/>
  <c r="BS450"/>
  <c r="BS322"/>
  <c r="BS194"/>
  <c r="BS66"/>
  <c r="BS686"/>
  <c r="BS559"/>
  <c r="BS431"/>
  <c r="BS303"/>
  <c r="BS175"/>
  <c r="BS47"/>
  <c r="BS659"/>
  <c r="BS532"/>
  <c r="BS404"/>
  <c r="BS276"/>
  <c r="BS148"/>
  <c r="BS20"/>
  <c r="BS634"/>
  <c r="BS509"/>
  <c r="BS381"/>
  <c r="BS253"/>
  <c r="BS125"/>
  <c r="BS742"/>
  <c r="BS611"/>
  <c r="BS486"/>
  <c r="BS358"/>
  <c r="BS230"/>
  <c r="BS102"/>
  <c r="BS547"/>
  <c r="BS658"/>
  <c r="BS531"/>
  <c r="BS403"/>
  <c r="BS275"/>
  <c r="BS147"/>
  <c r="BS19"/>
  <c r="BS629"/>
  <c r="BS504"/>
  <c r="BS376"/>
  <c r="BS248"/>
  <c r="BS120"/>
  <c r="BS737"/>
  <c r="BS606"/>
  <c r="BS481"/>
  <c r="BS353"/>
  <c r="BS225"/>
  <c r="BS97"/>
  <c r="BS714"/>
  <c r="BS586"/>
  <c r="BS458"/>
  <c r="BS330"/>
  <c r="BS202"/>
  <c r="BS74"/>
  <c r="BS694"/>
  <c r="BS567"/>
  <c r="BS439"/>
  <c r="BS311"/>
  <c r="BS183"/>
  <c r="BS55"/>
  <c r="BS667"/>
  <c r="BS540"/>
  <c r="BS412"/>
  <c r="BS284"/>
  <c r="BS156"/>
  <c r="BS28"/>
  <c r="BS642"/>
  <c r="BS517"/>
  <c r="BS389"/>
  <c r="BS261"/>
  <c r="BS133"/>
  <c r="BS750"/>
  <c r="BS619"/>
  <c r="BS494"/>
  <c r="BS366"/>
  <c r="BS238"/>
  <c r="BS110"/>
  <c r="BS731"/>
  <c r="BS600"/>
  <c r="BS475"/>
  <c r="BS347"/>
  <c r="BS219"/>
  <c r="BS91"/>
  <c r="BS704"/>
  <c r="BS576"/>
  <c r="BS448"/>
  <c r="BS320"/>
  <c r="BS192"/>
  <c r="BS64"/>
  <c r="BS680"/>
  <c r="BS553"/>
  <c r="BS425"/>
  <c r="BS297"/>
  <c r="BS169"/>
  <c r="BS41"/>
  <c r="BS657"/>
  <c r="BS530"/>
  <c r="BS402"/>
  <c r="BS274"/>
  <c r="BS146"/>
  <c r="BS18"/>
  <c r="BS636"/>
  <c r="BS511"/>
  <c r="BS383"/>
  <c r="BS255"/>
  <c r="BS127"/>
  <c r="BS740"/>
  <c r="BS609"/>
  <c r="BS484"/>
  <c r="BS356"/>
  <c r="BS228"/>
  <c r="BS100"/>
  <c r="BS717"/>
  <c r="BS589"/>
  <c r="BS461"/>
  <c r="BS333"/>
  <c r="BS205"/>
  <c r="BS77"/>
  <c r="BS693"/>
  <c r="BS566"/>
  <c r="BS438"/>
  <c r="BS310"/>
  <c r="BS182"/>
  <c r="BS54"/>
  <c r="BS624"/>
  <c r="BS499"/>
  <c r="BS371"/>
  <c r="BS243"/>
  <c r="BS115"/>
  <c r="BS728"/>
  <c r="BS655"/>
  <c r="BS472"/>
  <c r="BS344"/>
  <c r="BS216"/>
  <c r="BS88"/>
  <c r="BS705"/>
  <c r="BS577"/>
  <c r="BS449"/>
  <c r="BS321"/>
  <c r="BS193"/>
  <c r="BS65"/>
  <c r="BS681"/>
  <c r="BS554"/>
  <c r="BS426"/>
  <c r="BS298"/>
  <c r="BS170"/>
  <c r="BS42"/>
  <c r="BS662"/>
  <c r="BS535"/>
  <c r="BS407"/>
  <c r="BS279"/>
  <c r="BS151"/>
  <c r="BS23"/>
  <c r="BS633"/>
  <c r="BS508"/>
  <c r="BS380"/>
  <c r="BS252"/>
  <c r="BS124"/>
  <c r="BS741"/>
  <c r="BS610"/>
  <c r="BS485"/>
  <c r="BS357"/>
  <c r="BS229"/>
  <c r="BS101"/>
  <c r="BS718"/>
  <c r="BS590"/>
  <c r="BS462"/>
  <c r="BS334"/>
  <c r="BS206"/>
  <c r="BS78"/>
  <c r="BS698"/>
  <c r="BS571"/>
  <c r="BS443"/>
  <c r="BS315"/>
  <c r="BS187"/>
  <c r="BS59"/>
  <c r="BS671"/>
  <c r="BS544"/>
  <c r="BS416"/>
  <c r="BS288"/>
  <c r="BS160"/>
  <c r="BS32"/>
  <c r="BS646"/>
  <c r="BS521"/>
  <c r="BS393"/>
  <c r="BS265"/>
  <c r="BS137"/>
  <c r="BS9"/>
  <c r="BS623"/>
  <c r="BS498"/>
  <c r="BS370"/>
  <c r="BS242"/>
  <c r="BS114"/>
  <c r="BS735"/>
  <c r="BS604"/>
  <c r="BS479"/>
  <c r="BS351"/>
  <c r="BS223"/>
  <c r="BS95"/>
  <c r="BS708"/>
  <c r="BS580"/>
  <c r="BS452"/>
  <c r="BS324"/>
  <c r="BS196"/>
  <c r="BS68"/>
  <c r="BS684"/>
  <c r="BS557"/>
  <c r="BS429"/>
  <c r="BS301"/>
  <c r="BS173"/>
  <c r="BS45"/>
  <c r="BS661"/>
  <c r="BS534"/>
  <c r="BS406"/>
  <c r="BS278"/>
  <c r="BS150"/>
  <c r="BS22"/>
  <c r="BS640"/>
  <c r="BS515"/>
  <c r="BS387"/>
  <c r="BS259"/>
  <c r="BS131"/>
  <c r="BS744"/>
  <c r="BS613"/>
  <c r="BS488"/>
  <c r="BS360"/>
  <c r="BS232"/>
  <c r="BS104"/>
  <c r="BS721"/>
  <c r="BS593"/>
  <c r="BS465"/>
  <c r="BS337"/>
  <c r="BS209"/>
  <c r="BS81"/>
  <c r="BS697"/>
  <c r="BS570"/>
  <c r="BS442"/>
  <c r="BS314"/>
  <c r="BS186"/>
  <c r="BS58"/>
  <c r="BS678"/>
  <c r="BS551"/>
  <c r="BS423"/>
  <c r="BS295"/>
  <c r="BS167"/>
  <c r="BS39"/>
  <c r="BS649"/>
  <c r="BS524"/>
  <c r="BS398"/>
  <c r="BS268"/>
  <c r="BS140"/>
  <c r="BS12"/>
  <c r="BS626"/>
  <c r="BS501"/>
  <c r="BS373"/>
  <c r="BS245"/>
  <c r="BS117"/>
  <c r="BS734"/>
  <c r="BS603"/>
  <c r="BS478"/>
  <c r="BS350"/>
  <c r="BS222"/>
  <c r="BS94"/>
  <c r="BS715"/>
  <c r="BS587"/>
  <c r="BS459"/>
  <c r="BS331"/>
  <c r="BS203"/>
  <c r="BS75"/>
  <c r="BS687"/>
  <c r="BS560"/>
  <c r="BS432"/>
  <c r="BS304"/>
  <c r="BS176"/>
  <c r="BS48"/>
  <c r="BS664"/>
  <c r="BS537"/>
  <c r="BS409"/>
  <c r="BS281"/>
  <c r="BS153"/>
  <c r="BS25"/>
  <c r="BS639"/>
  <c r="BS514"/>
  <c r="BS386"/>
  <c r="BS258"/>
  <c r="BS130"/>
  <c r="BS751"/>
  <c r="BS620"/>
  <c r="BS495"/>
  <c r="BS367"/>
  <c r="BS239"/>
  <c r="BS111"/>
  <c r="BS724"/>
  <c r="BS596"/>
  <c r="BS468"/>
  <c r="BS340"/>
  <c r="BS212"/>
  <c r="BS84"/>
  <c r="BS700"/>
  <c r="BS573"/>
  <c r="BS445"/>
  <c r="BS317"/>
  <c r="BS189"/>
  <c r="BS61"/>
  <c r="BS677"/>
  <c r="BS550"/>
  <c r="BS422"/>
  <c r="BS294"/>
  <c r="BS166"/>
  <c r="BS38"/>
  <c r="BS291"/>
  <c r="BS520"/>
  <c r="BS8"/>
  <c r="BS241"/>
  <c r="BS474"/>
  <c r="BS711"/>
  <c r="BS199"/>
  <c r="BS428"/>
  <c r="BS660"/>
  <c r="BS149"/>
  <c r="BS382"/>
  <c r="BS616"/>
  <c r="BS107"/>
  <c r="BS336"/>
  <c r="BS569"/>
  <c r="BS57"/>
  <c r="BS290"/>
  <c r="BS527"/>
  <c r="BS15"/>
  <c r="BS244"/>
  <c r="BS477"/>
  <c r="BS710"/>
  <c r="BS198"/>
  <c r="BS355"/>
  <c r="BS584"/>
  <c r="BS72"/>
  <c r="BS305"/>
  <c r="BS538"/>
  <c r="BS26"/>
  <c r="BS263"/>
  <c r="BS492"/>
  <c r="BS725"/>
  <c r="BS213"/>
  <c r="BS446"/>
  <c r="BS682"/>
  <c r="BS171"/>
  <c r="BS400"/>
  <c r="BS630"/>
  <c r="BS121"/>
  <c r="BS354"/>
  <c r="BS591"/>
  <c r="BS79"/>
  <c r="BS308"/>
  <c r="BS541"/>
  <c r="BS29"/>
  <c r="BS262"/>
  <c r="BS419"/>
  <c r="BS645"/>
  <c r="BS136"/>
  <c r="BS369"/>
  <c r="BS599"/>
  <c r="BS90"/>
  <c r="BS327"/>
  <c r="BS556"/>
  <c r="BS44"/>
  <c r="BS277"/>
  <c r="BS510"/>
  <c r="BS747"/>
  <c r="BS235"/>
  <c r="BS464"/>
  <c r="BS696"/>
  <c r="BS185"/>
  <c r="BS418"/>
  <c r="BS652"/>
  <c r="BS143"/>
  <c r="BS372"/>
  <c r="BS602"/>
  <c r="BS93"/>
  <c r="BS326"/>
  <c r="BS739"/>
  <c r="BS227"/>
  <c r="BS456"/>
  <c r="BS688"/>
  <c r="BS177"/>
  <c r="BS410"/>
  <c r="BS644"/>
  <c r="BS135"/>
  <c r="BS364"/>
  <c r="BS597"/>
  <c r="BS85"/>
  <c r="BS318"/>
  <c r="BS555"/>
  <c r="BS43"/>
  <c r="BS272"/>
  <c r="BS505"/>
  <c r="BS738"/>
  <c r="BS226"/>
  <c r="BS463"/>
  <c r="BS691"/>
  <c r="BS180"/>
  <c r="BS413"/>
  <c r="BS643"/>
  <c r="BS134"/>
  <c r="BS264"/>
  <c r="BS730"/>
  <c r="BS455"/>
  <c r="BS172"/>
  <c r="BS635"/>
  <c r="BS363"/>
  <c r="BS80"/>
  <c r="BS546"/>
  <c r="BS271"/>
  <c r="BS733"/>
  <c r="BS454"/>
  <c r="BS99"/>
  <c r="BS561"/>
  <c r="BS282"/>
  <c r="BS748"/>
  <c r="BS469"/>
  <c r="BS190"/>
  <c r="BS702"/>
  <c r="BS377"/>
  <c r="BS98"/>
  <c r="BS564"/>
  <c r="BS285"/>
  <c r="BS674"/>
  <c r="BS392"/>
  <c r="BS113"/>
  <c r="BS583"/>
  <c r="BS300"/>
  <c r="BS21"/>
  <c r="BS491"/>
  <c r="BS208"/>
  <c r="BS673"/>
  <c r="BS399"/>
  <c r="BS116"/>
  <c r="BS582"/>
  <c r="BS483"/>
  <c r="BS200"/>
  <c r="BS665"/>
  <c r="BS391"/>
  <c r="BS108"/>
  <c r="BS574"/>
  <c r="BS299"/>
  <c r="BS16"/>
  <c r="BS482"/>
  <c r="BS207"/>
  <c r="BS668"/>
  <c r="BS390"/>
  <c r="BS35"/>
  <c r="BS497"/>
  <c r="BS218"/>
  <c r="BS683"/>
  <c r="BS405"/>
  <c r="BS126"/>
  <c r="BS592"/>
  <c r="BS313"/>
  <c r="BS34"/>
  <c r="BS500"/>
  <c r="BS221"/>
  <c r="BS608"/>
  <c r="BS328"/>
  <c r="BS49"/>
  <c r="BS519"/>
  <c r="BS236"/>
  <c r="BS701"/>
  <c r="BS427"/>
  <c r="BS144"/>
  <c r="BS607"/>
  <c r="BS335"/>
  <c r="BS52"/>
  <c r="BS518"/>
  <c r="BS163"/>
  <c r="BS622"/>
  <c r="BS346"/>
  <c r="BS71"/>
  <c r="BS533"/>
  <c r="BS254"/>
  <c r="BS720"/>
  <c r="BS441"/>
  <c r="BS162"/>
  <c r="BS625"/>
  <c r="BS349"/>
  <c r="BS70"/>
  <c r="BS712"/>
  <c r="BS433"/>
  <c r="BS154"/>
  <c r="BS617"/>
  <c r="BS341"/>
  <c r="BS62"/>
  <c r="BS528"/>
  <c r="BS249"/>
  <c r="BS719"/>
  <c r="BS436"/>
  <c r="BS157"/>
  <c r="BR723"/>
  <c r="BR595"/>
  <c r="BR465"/>
  <c r="BR339"/>
  <c r="BR211"/>
  <c r="BR83"/>
  <c r="BR693"/>
  <c r="BR568"/>
  <c r="BR438"/>
  <c r="BR312"/>
  <c r="BR184"/>
  <c r="BR56"/>
  <c r="BR670"/>
  <c r="BR545"/>
  <c r="BR415"/>
  <c r="BR289"/>
  <c r="BR161"/>
  <c r="BR33"/>
  <c r="BR650"/>
  <c r="BR522"/>
  <c r="BR500"/>
  <c r="BR266"/>
  <c r="BR138"/>
  <c r="BR10"/>
  <c r="BR631"/>
  <c r="BR503"/>
  <c r="BR375"/>
  <c r="BR247"/>
  <c r="BR119"/>
  <c r="BR732"/>
  <c r="BR604"/>
  <c r="BR474"/>
  <c r="BR348"/>
  <c r="BR220"/>
  <c r="BR92"/>
  <c r="BR709"/>
  <c r="BR581"/>
  <c r="BR451"/>
  <c r="BR325"/>
  <c r="BR197"/>
  <c r="BR69"/>
  <c r="BR683"/>
  <c r="BR558"/>
  <c r="BR428"/>
  <c r="BR302"/>
  <c r="BR174"/>
  <c r="BR46"/>
  <c r="BR664"/>
  <c r="BR539"/>
  <c r="BR409"/>
  <c r="BR283"/>
  <c r="BR155"/>
  <c r="BR27"/>
  <c r="BR640"/>
  <c r="BR512"/>
  <c r="BR384"/>
  <c r="BR256"/>
  <c r="BR128"/>
  <c r="BR745"/>
  <c r="BR617"/>
  <c r="BR487"/>
  <c r="BR361"/>
  <c r="BR233"/>
  <c r="BR105"/>
  <c r="BR722"/>
  <c r="BR594"/>
  <c r="BR464"/>
  <c r="BR338"/>
  <c r="BR210"/>
  <c r="BR82"/>
  <c r="BR703"/>
  <c r="BR575"/>
  <c r="BR445"/>
  <c r="BR319"/>
  <c r="BR191"/>
  <c r="BR63"/>
  <c r="BR673"/>
  <c r="BR548"/>
  <c r="BR418"/>
  <c r="BR292"/>
  <c r="BR164"/>
  <c r="BR36"/>
  <c r="BR653"/>
  <c r="BR525"/>
  <c r="BR395"/>
  <c r="BR269"/>
  <c r="BR141"/>
  <c r="BR13"/>
  <c r="BR630"/>
  <c r="BR501"/>
  <c r="BR374"/>
  <c r="BR246"/>
  <c r="BR118"/>
  <c r="BR688"/>
  <c r="BR563"/>
  <c r="BR433"/>
  <c r="BR307"/>
  <c r="BR179"/>
  <c r="BR51"/>
  <c r="BR661"/>
  <c r="BR536"/>
  <c r="BR406"/>
  <c r="BR280"/>
  <c r="BR152"/>
  <c r="BR24"/>
  <c r="BR641"/>
  <c r="BR513"/>
  <c r="BR385"/>
  <c r="BR257"/>
  <c r="BR129"/>
  <c r="BR746"/>
  <c r="BR618"/>
  <c r="BR488"/>
  <c r="BR362"/>
  <c r="BR234"/>
  <c r="BR106"/>
  <c r="BR727"/>
  <c r="BR599"/>
  <c r="BR469"/>
  <c r="BR343"/>
  <c r="BR215"/>
  <c r="BR87"/>
  <c r="BR697"/>
  <c r="BR572"/>
  <c r="BR442"/>
  <c r="BR316"/>
  <c r="BR188"/>
  <c r="BR60"/>
  <c r="BR674"/>
  <c r="BR549"/>
  <c r="BR419"/>
  <c r="BR293"/>
  <c r="BR165"/>
  <c r="BR37"/>
  <c r="BR655"/>
  <c r="BR526"/>
  <c r="BR396"/>
  <c r="BR270"/>
  <c r="BR142"/>
  <c r="BR14"/>
  <c r="BR635"/>
  <c r="BR507"/>
  <c r="BR379"/>
  <c r="BR251"/>
  <c r="BR123"/>
  <c r="BR736"/>
  <c r="BR608"/>
  <c r="BR478"/>
  <c r="BR352"/>
  <c r="BR224"/>
  <c r="BR96"/>
  <c r="BR713"/>
  <c r="BR585"/>
  <c r="BR455"/>
  <c r="BR329"/>
  <c r="BR201"/>
  <c r="BR73"/>
  <c r="BR687"/>
  <c r="BR562"/>
  <c r="BR432"/>
  <c r="BR306"/>
  <c r="BR178"/>
  <c r="BR50"/>
  <c r="BR668"/>
  <c r="BR543"/>
  <c r="BR413"/>
  <c r="BR287"/>
  <c r="BR159"/>
  <c r="BR31"/>
  <c r="BR644"/>
  <c r="BR516"/>
  <c r="BR388"/>
  <c r="BR260"/>
  <c r="BR132"/>
  <c r="BR749"/>
  <c r="BR621"/>
  <c r="BR491"/>
  <c r="BR365"/>
  <c r="BR237"/>
  <c r="BR109"/>
  <c r="BR726"/>
  <c r="BR598"/>
  <c r="BR468"/>
  <c r="BR342"/>
  <c r="BR214"/>
  <c r="BR86"/>
  <c r="BR707"/>
  <c r="BR579"/>
  <c r="BR449"/>
  <c r="BR323"/>
  <c r="BR195"/>
  <c r="BR67"/>
  <c r="BR677"/>
  <c r="BR552"/>
  <c r="BR422"/>
  <c r="BR296"/>
  <c r="BR168"/>
  <c r="BR40"/>
  <c r="BR704"/>
  <c r="BR529"/>
  <c r="BR399"/>
  <c r="BR273"/>
  <c r="BR145"/>
  <c r="BR17"/>
  <c r="BR634"/>
  <c r="BR506"/>
  <c r="BR378"/>
  <c r="BR250"/>
  <c r="BR122"/>
  <c r="BR743"/>
  <c r="BR615"/>
  <c r="BR485"/>
  <c r="BR359"/>
  <c r="BR231"/>
  <c r="BR103"/>
  <c r="BR716"/>
  <c r="BR588"/>
  <c r="BR458"/>
  <c r="BR332"/>
  <c r="BR204"/>
  <c r="BR76"/>
  <c r="BR690"/>
  <c r="BR565"/>
  <c r="BR435"/>
  <c r="BR309"/>
  <c r="BR181"/>
  <c r="BR53"/>
  <c r="BR667"/>
  <c r="BR542"/>
  <c r="BR412"/>
  <c r="BR286"/>
  <c r="BR158"/>
  <c r="BR30"/>
  <c r="BR651"/>
  <c r="BR523"/>
  <c r="BR502"/>
  <c r="BR267"/>
  <c r="BR139"/>
  <c r="BR11"/>
  <c r="BR624"/>
  <c r="BR494"/>
  <c r="BR368"/>
  <c r="BR240"/>
  <c r="BR112"/>
  <c r="BR729"/>
  <c r="BR601"/>
  <c r="BR471"/>
  <c r="BR345"/>
  <c r="BR217"/>
  <c r="BR89"/>
  <c r="BR706"/>
  <c r="BR578"/>
  <c r="BR448"/>
  <c r="BR322"/>
  <c r="BR194"/>
  <c r="BR66"/>
  <c r="BR684"/>
  <c r="BR559"/>
  <c r="BR429"/>
  <c r="BR303"/>
  <c r="BR175"/>
  <c r="BR47"/>
  <c r="BR657"/>
  <c r="BR532"/>
  <c r="BR402"/>
  <c r="BR276"/>
  <c r="BR148"/>
  <c r="BR20"/>
  <c r="BR637"/>
  <c r="BR509"/>
  <c r="BR381"/>
  <c r="BR253"/>
  <c r="BR125"/>
  <c r="BR742"/>
  <c r="BR614"/>
  <c r="BR484"/>
  <c r="BR358"/>
  <c r="BR230"/>
  <c r="BR102"/>
  <c r="BR672"/>
  <c r="BR163"/>
  <c r="BR392"/>
  <c r="BR625"/>
  <c r="BR113"/>
  <c r="BR346"/>
  <c r="BR583"/>
  <c r="BR71"/>
  <c r="BR300"/>
  <c r="BR533"/>
  <c r="BR21"/>
  <c r="BR254"/>
  <c r="BR489"/>
  <c r="BR720"/>
  <c r="BR208"/>
  <c r="BR439"/>
  <c r="BR671"/>
  <c r="BR162"/>
  <c r="BR397"/>
  <c r="BR628"/>
  <c r="BR116"/>
  <c r="BR349"/>
  <c r="BR582"/>
  <c r="BR70"/>
  <c r="BR481"/>
  <c r="BR712"/>
  <c r="BR200"/>
  <c r="BR431"/>
  <c r="BR663"/>
  <c r="BR154"/>
  <c r="BR391"/>
  <c r="BR620"/>
  <c r="BR108"/>
  <c r="BR341"/>
  <c r="BR574"/>
  <c r="BR62"/>
  <c r="BR299"/>
  <c r="BR528"/>
  <c r="BR16"/>
  <c r="BR249"/>
  <c r="BR480"/>
  <c r="BR719"/>
  <c r="BR207"/>
  <c r="BR434"/>
  <c r="BR666"/>
  <c r="BR157"/>
  <c r="BR390"/>
  <c r="BR547"/>
  <c r="BR35"/>
  <c r="BR264"/>
  <c r="BR495"/>
  <c r="BR730"/>
  <c r="BR218"/>
  <c r="BR453"/>
  <c r="BR681"/>
  <c r="BR172"/>
  <c r="BR403"/>
  <c r="BR638"/>
  <c r="BR126"/>
  <c r="BR363"/>
  <c r="BR592"/>
  <c r="BR80"/>
  <c r="BR313"/>
  <c r="BR546"/>
  <c r="BR34"/>
  <c r="BR271"/>
  <c r="BR498"/>
  <c r="BR733"/>
  <c r="BR221"/>
  <c r="BR452"/>
  <c r="BR611"/>
  <c r="BR99"/>
  <c r="BR328"/>
  <c r="BR561"/>
  <c r="BR49"/>
  <c r="BR282"/>
  <c r="BR519"/>
  <c r="BR748"/>
  <c r="BR236"/>
  <c r="BR467"/>
  <c r="BR699"/>
  <c r="BR190"/>
  <c r="BR425"/>
  <c r="BR701"/>
  <c r="BR144"/>
  <c r="BR377"/>
  <c r="BR610"/>
  <c r="BR98"/>
  <c r="BR335"/>
  <c r="BR564"/>
  <c r="BR52"/>
  <c r="BR285"/>
  <c r="BR518"/>
  <c r="BR656"/>
  <c r="BR531"/>
  <c r="BR401"/>
  <c r="BR275"/>
  <c r="BR147"/>
  <c r="BR19"/>
  <c r="BR632"/>
  <c r="BR504"/>
  <c r="BR376"/>
  <c r="BR248"/>
  <c r="BR120"/>
  <c r="BR737"/>
  <c r="BR609"/>
  <c r="BR479"/>
  <c r="BR353"/>
  <c r="BR225"/>
  <c r="BR97"/>
  <c r="BR714"/>
  <c r="BR586"/>
  <c r="BR456"/>
  <c r="BR330"/>
  <c r="BR202"/>
  <c r="BR74"/>
  <c r="BR692"/>
  <c r="BR567"/>
  <c r="BR437"/>
  <c r="BR311"/>
  <c r="BR183"/>
  <c r="BR55"/>
  <c r="BR665"/>
  <c r="BR540"/>
  <c r="BR410"/>
  <c r="BR284"/>
  <c r="BR156"/>
  <c r="BR28"/>
  <c r="BR645"/>
  <c r="BR517"/>
  <c r="BR389"/>
  <c r="BR261"/>
  <c r="BR133"/>
  <c r="BR750"/>
  <c r="BR622"/>
  <c r="BR492"/>
  <c r="BR366"/>
  <c r="BR238"/>
  <c r="BR110"/>
  <c r="BR731"/>
  <c r="BR603"/>
  <c r="BR473"/>
  <c r="BR347"/>
  <c r="BR219"/>
  <c r="BR91"/>
  <c r="BR705"/>
  <c r="BR576"/>
  <c r="BR446"/>
  <c r="BR320"/>
  <c r="BR192"/>
  <c r="BR64"/>
  <c r="BR678"/>
  <c r="BR553"/>
  <c r="BR423"/>
  <c r="BR297"/>
  <c r="BR169"/>
  <c r="BR41"/>
  <c r="BR702"/>
  <c r="BR530"/>
  <c r="BR400"/>
  <c r="BR274"/>
  <c r="BR146"/>
  <c r="BR18"/>
  <c r="BR639"/>
  <c r="BR511"/>
  <c r="BR383"/>
  <c r="BR255"/>
  <c r="BR127"/>
  <c r="BR740"/>
  <c r="BR612"/>
  <c r="BR482"/>
  <c r="BR356"/>
  <c r="BR228"/>
  <c r="BR100"/>
  <c r="BR717"/>
  <c r="BR589"/>
  <c r="BR459"/>
  <c r="BR333"/>
  <c r="BR205"/>
  <c r="BR77"/>
  <c r="BR691"/>
  <c r="BR566"/>
  <c r="BR436"/>
  <c r="BR310"/>
  <c r="BR182"/>
  <c r="BR54"/>
  <c r="BR627"/>
  <c r="BR497"/>
  <c r="BR371"/>
  <c r="BR243"/>
  <c r="BR115"/>
  <c r="BR728"/>
  <c r="BR600"/>
  <c r="BR470"/>
  <c r="BR344"/>
  <c r="BR216"/>
  <c r="BR88"/>
  <c r="BR700"/>
  <c r="BR577"/>
  <c r="BR447"/>
  <c r="BR321"/>
  <c r="BR193"/>
  <c r="BR65"/>
  <c r="BR679"/>
  <c r="BR554"/>
  <c r="BR424"/>
  <c r="BR298"/>
  <c r="BR170"/>
  <c r="BR42"/>
  <c r="BR660"/>
  <c r="BR535"/>
  <c r="BR405"/>
  <c r="BR279"/>
  <c r="BR151"/>
  <c r="BR23"/>
  <c r="BR636"/>
  <c r="BR508"/>
  <c r="BR380"/>
  <c r="BR252"/>
  <c r="BR124"/>
  <c r="BR741"/>
  <c r="BR613"/>
  <c r="BR483"/>
  <c r="BR357"/>
  <c r="BR229"/>
  <c r="BR101"/>
  <c r="BR718"/>
  <c r="BR590"/>
  <c r="BR460"/>
  <c r="BR334"/>
  <c r="BR206"/>
  <c r="BR78"/>
  <c r="BR696"/>
  <c r="BR571"/>
  <c r="BR441"/>
  <c r="BR315"/>
  <c r="BR187"/>
  <c r="BR59"/>
  <c r="BR669"/>
  <c r="BR544"/>
  <c r="BR414"/>
  <c r="BR288"/>
  <c r="BR160"/>
  <c r="BR32"/>
  <c r="BR649"/>
  <c r="BR521"/>
  <c r="BR393"/>
  <c r="BR265"/>
  <c r="BR137"/>
  <c r="BR9"/>
  <c r="BR626"/>
  <c r="BR496"/>
  <c r="BR370"/>
  <c r="BR242"/>
  <c r="BR114"/>
  <c r="BR735"/>
  <c r="BR607"/>
  <c r="BR477"/>
  <c r="BR351"/>
  <c r="BR223"/>
  <c r="BR95"/>
  <c r="BR708"/>
  <c r="BR580"/>
  <c r="BR450"/>
  <c r="BR324"/>
  <c r="BR196"/>
  <c r="BR68"/>
  <c r="BR682"/>
  <c r="BR557"/>
  <c r="BR427"/>
  <c r="BR301"/>
  <c r="BR173"/>
  <c r="BR45"/>
  <c r="BR659"/>
  <c r="BR534"/>
  <c r="BR404"/>
  <c r="BR278"/>
  <c r="BR150"/>
  <c r="BR22"/>
  <c r="BR643"/>
  <c r="BR515"/>
  <c r="BR387"/>
  <c r="BR259"/>
  <c r="BR131"/>
  <c r="BR744"/>
  <c r="BR616"/>
  <c r="BR486"/>
  <c r="BR360"/>
  <c r="BR232"/>
  <c r="BR104"/>
  <c r="BR721"/>
  <c r="BR593"/>
  <c r="BR463"/>
  <c r="BR337"/>
  <c r="BR209"/>
  <c r="BR81"/>
  <c r="BR695"/>
  <c r="BR570"/>
  <c r="BR440"/>
  <c r="BR314"/>
  <c r="BR186"/>
  <c r="BR58"/>
  <c r="BR676"/>
  <c r="BR551"/>
  <c r="BR421"/>
  <c r="BR295"/>
  <c r="BR167"/>
  <c r="BR39"/>
  <c r="BR652"/>
  <c r="BR524"/>
  <c r="BR394"/>
  <c r="BR268"/>
  <c r="BR140"/>
  <c r="BR12"/>
  <c r="BR629"/>
  <c r="BR499"/>
  <c r="BR373"/>
  <c r="BR245"/>
  <c r="BR117"/>
  <c r="BR734"/>
  <c r="BR606"/>
  <c r="BR476"/>
  <c r="BR350"/>
  <c r="BR222"/>
  <c r="BR94"/>
  <c r="BR715"/>
  <c r="BR587"/>
  <c r="BR457"/>
  <c r="BR331"/>
  <c r="BR203"/>
  <c r="BR75"/>
  <c r="BR685"/>
  <c r="BR560"/>
  <c r="BR430"/>
  <c r="BR304"/>
  <c r="BR176"/>
  <c r="BR48"/>
  <c r="BR662"/>
  <c r="BR537"/>
  <c r="BR407"/>
  <c r="BR281"/>
  <c r="BR153"/>
  <c r="BR25"/>
  <c r="BR642"/>
  <c r="BR514"/>
  <c r="BR386"/>
  <c r="BR258"/>
  <c r="BR130"/>
  <c r="BR751"/>
  <c r="BR623"/>
  <c r="BR493"/>
  <c r="BR367"/>
  <c r="BR239"/>
  <c r="BR111"/>
  <c r="BR724"/>
  <c r="BR596"/>
  <c r="BR466"/>
  <c r="BR340"/>
  <c r="BR212"/>
  <c r="BR84"/>
  <c r="BR698"/>
  <c r="BR573"/>
  <c r="BR443"/>
  <c r="BR317"/>
  <c r="BR189"/>
  <c r="BR61"/>
  <c r="BR675"/>
  <c r="BR550"/>
  <c r="BR420"/>
  <c r="BR294"/>
  <c r="BR166"/>
  <c r="BR38"/>
  <c r="BR417"/>
  <c r="BR648"/>
  <c r="BR136"/>
  <c r="BR369"/>
  <c r="BR602"/>
  <c r="BR90"/>
  <c r="BR327"/>
  <c r="BR556"/>
  <c r="BR44"/>
  <c r="BR277"/>
  <c r="BR510"/>
  <c r="BR747"/>
  <c r="BR235"/>
  <c r="BR462"/>
  <c r="BR694"/>
  <c r="BR185"/>
  <c r="BR416"/>
  <c r="BR654"/>
  <c r="BR143"/>
  <c r="BR372"/>
  <c r="BR605"/>
  <c r="BR93"/>
  <c r="BR326"/>
  <c r="BR739"/>
  <c r="BR227"/>
  <c r="BR454"/>
  <c r="BR686"/>
  <c r="BR177"/>
  <c r="BR408"/>
  <c r="BR647"/>
  <c r="BR135"/>
  <c r="BR364"/>
  <c r="BR597"/>
  <c r="BR85"/>
  <c r="BR318"/>
  <c r="BR555"/>
  <c r="BR43"/>
  <c r="BR272"/>
  <c r="BR505"/>
  <c r="BR738"/>
  <c r="BR226"/>
  <c r="BR461"/>
  <c r="BR689"/>
  <c r="BR180"/>
  <c r="BR411"/>
  <c r="BR646"/>
  <c r="BR134"/>
  <c r="BR291"/>
  <c r="BR520"/>
  <c r="BR8"/>
  <c r="BR241"/>
  <c r="BR472"/>
  <c r="BR711"/>
  <c r="BR199"/>
  <c r="BR426"/>
  <c r="BR658"/>
  <c r="BR149"/>
  <c r="BR382"/>
  <c r="BR619"/>
  <c r="BR107"/>
  <c r="BR336"/>
  <c r="BR569"/>
  <c r="BR57"/>
  <c r="BR290"/>
  <c r="BR527"/>
  <c r="BR15"/>
  <c r="BR244"/>
  <c r="BR475"/>
  <c r="BR710"/>
  <c r="BR198"/>
  <c r="BR355"/>
  <c r="BR584"/>
  <c r="BR72"/>
  <c r="BR305"/>
  <c r="BR538"/>
  <c r="BR26"/>
  <c r="BR263"/>
  <c r="BR490"/>
  <c r="BR725"/>
  <c r="BR213"/>
  <c r="BR444"/>
  <c r="BR680"/>
  <c r="BR171"/>
  <c r="BR398"/>
  <c r="BR633"/>
  <c r="BR121"/>
  <c r="BR354"/>
  <c r="BR591"/>
  <c r="BR79"/>
  <c r="BR308"/>
  <c r="BR541"/>
  <c r="BR29"/>
  <c r="BR262"/>
  <c r="AA338"/>
  <c r="AA449"/>
  <c r="AB260"/>
  <c r="AB375"/>
  <c r="AB550"/>
  <c r="AA285"/>
  <c r="AA392"/>
  <c r="AB386"/>
  <c r="AB497"/>
  <c r="AA228"/>
  <c r="AA343"/>
  <c r="AA518"/>
  <c r="AA101"/>
  <c r="AA336"/>
  <c r="AB668"/>
  <c r="AB106"/>
  <c r="AB345"/>
  <c r="AA259"/>
  <c r="AB611"/>
  <c r="AA660"/>
  <c r="AB275"/>
  <c r="AB628"/>
  <c r="AB333"/>
  <c r="AB440"/>
  <c r="AB651"/>
  <c r="AA354"/>
  <c r="AA465"/>
  <c r="AB509"/>
  <c r="AB616"/>
  <c r="AB54"/>
  <c r="AA530"/>
  <c r="AA641"/>
  <c r="AB567"/>
  <c r="AB742"/>
  <c r="AA477"/>
  <c r="AA584"/>
  <c r="AB578"/>
  <c r="AB689"/>
  <c r="AA420"/>
  <c r="AA535"/>
  <c r="AA710"/>
  <c r="AA293"/>
  <c r="AA528"/>
  <c r="AB107"/>
  <c r="AB298"/>
  <c r="AB537"/>
  <c r="AB35"/>
  <c r="AA163"/>
  <c r="AB515"/>
  <c r="AA275"/>
  <c r="AB627"/>
  <c r="AB498"/>
  <c r="AB609"/>
  <c r="AA340"/>
  <c r="AA455"/>
  <c r="AA630"/>
  <c r="AB674"/>
  <c r="AA387"/>
  <c r="AB420"/>
  <c r="AA51"/>
  <c r="AB403"/>
  <c r="AB532"/>
  <c r="AB461"/>
  <c r="AB568"/>
  <c r="AB695"/>
  <c r="AA482"/>
  <c r="AA593"/>
  <c r="AB637"/>
  <c r="AB744"/>
  <c r="AB182"/>
  <c r="AA658"/>
  <c r="AA24"/>
  <c r="AB18"/>
  <c r="AB129"/>
  <c r="AA605"/>
  <c r="AA712"/>
  <c r="AB706"/>
  <c r="AB72"/>
  <c r="AB283"/>
  <c r="AA727"/>
  <c r="AA97"/>
  <c r="AA421"/>
  <c r="AA656"/>
  <c r="AA110"/>
  <c r="AB426"/>
  <c r="AB665"/>
  <c r="AA548"/>
  <c r="AB163"/>
  <c r="AA291"/>
  <c r="AB643"/>
  <c r="AA403"/>
  <c r="AB626"/>
  <c r="AB737"/>
  <c r="AB203"/>
  <c r="AA583"/>
  <c r="AA17"/>
  <c r="AB61"/>
  <c r="AB168"/>
  <c r="AB379"/>
  <c r="AA82"/>
  <c r="AA193"/>
  <c r="AB749"/>
  <c r="AB119"/>
  <c r="AB294"/>
  <c r="AA29"/>
  <c r="AA136"/>
  <c r="AB130"/>
  <c r="AB241"/>
  <c r="AA717"/>
  <c r="AA87"/>
  <c r="AA278"/>
  <c r="AA586"/>
  <c r="AA80"/>
  <c r="AB412"/>
  <c r="AB655"/>
  <c r="AB89"/>
  <c r="AA740"/>
  <c r="AB355"/>
  <c r="AB19"/>
  <c r="AA483"/>
  <c r="AA595"/>
  <c r="AB77"/>
  <c r="AB184"/>
  <c r="AB395"/>
  <c r="AA98"/>
  <c r="AA209"/>
  <c r="AB548"/>
  <c r="AB253"/>
  <c r="AB360"/>
  <c r="AB571"/>
  <c r="AA274"/>
  <c r="AA385"/>
  <c r="AB196"/>
  <c r="AB311"/>
  <c r="AB486"/>
  <c r="AA221"/>
  <c r="AA328"/>
  <c r="AB322"/>
  <c r="AB433"/>
  <c r="AA164"/>
  <c r="AA279"/>
  <c r="AA454"/>
  <c r="AA37"/>
  <c r="AA272"/>
  <c r="AB604"/>
  <c r="AB42"/>
  <c r="AB281"/>
  <c r="AA644"/>
  <c r="AB259"/>
  <c r="AA19"/>
  <c r="AB371"/>
  <c r="AB242"/>
  <c r="AB353"/>
  <c r="AA84"/>
  <c r="AA199"/>
  <c r="AB162"/>
  <c r="AB273"/>
  <c r="AA749"/>
  <c r="AA119"/>
  <c r="AB109"/>
  <c r="AB216"/>
  <c r="AB427"/>
  <c r="AA130"/>
  <c r="AA241"/>
  <c r="AB52"/>
  <c r="AB167"/>
  <c r="AB342"/>
  <c r="AA77"/>
  <c r="AA184"/>
  <c r="AA411"/>
  <c r="AA508"/>
  <c r="AA751"/>
  <c r="AA185"/>
  <c r="AB517"/>
  <c r="AB15"/>
  <c r="AB206"/>
  <c r="AA326"/>
  <c r="AA570"/>
  <c r="AA64"/>
  <c r="AB396"/>
  <c r="AB639"/>
  <c r="AB73"/>
  <c r="AA453"/>
  <c r="AA688"/>
  <c r="AA142"/>
  <c r="AB458"/>
  <c r="AB697"/>
  <c r="AA235"/>
  <c r="AA332"/>
  <c r="AA575"/>
  <c r="AA9"/>
  <c r="AB341"/>
  <c r="AB576"/>
  <c r="AB30"/>
  <c r="AA533"/>
  <c r="AA31"/>
  <c r="AA222"/>
  <c r="AB538"/>
  <c r="AB32"/>
  <c r="AA315"/>
  <c r="AA412"/>
  <c r="AA655"/>
  <c r="AA89"/>
  <c r="AB421"/>
  <c r="AB656"/>
  <c r="AB110"/>
  <c r="AA166"/>
  <c r="AA474"/>
  <c r="AA713"/>
  <c r="AB300"/>
  <c r="AB543"/>
  <c r="AB734"/>
  <c r="AA492"/>
  <c r="AA735"/>
  <c r="AA169"/>
  <c r="AB501"/>
  <c r="AB736"/>
  <c r="AB190"/>
  <c r="AA246"/>
  <c r="AA554"/>
  <c r="AA48"/>
  <c r="AB380"/>
  <c r="AB623"/>
  <c r="AB57"/>
  <c r="AA437"/>
  <c r="AA672"/>
  <c r="AA126"/>
  <c r="AB442"/>
  <c r="AB681"/>
  <c r="AB296"/>
  <c r="AB507"/>
  <c r="AA210"/>
  <c r="AA321"/>
  <c r="AB132"/>
  <c r="AB247"/>
  <c r="AB422"/>
  <c r="AA157"/>
  <c r="AA264"/>
  <c r="AB258"/>
  <c r="AB369"/>
  <c r="AA100"/>
  <c r="AA215"/>
  <c r="AA406"/>
  <c r="AA714"/>
  <c r="AA208"/>
  <c r="AB540"/>
  <c r="AB711"/>
  <c r="AB217"/>
  <c r="AA597"/>
  <c r="AA95"/>
  <c r="AA286"/>
  <c r="AB602"/>
  <c r="AB96"/>
  <c r="AA379"/>
  <c r="AA476"/>
  <c r="AA719"/>
  <c r="AA153"/>
  <c r="AB485"/>
  <c r="AB720"/>
  <c r="AB174"/>
  <c r="AA230"/>
  <c r="AA538"/>
  <c r="AA32"/>
  <c r="AB364"/>
  <c r="AB607"/>
  <c r="AB41"/>
  <c r="AA556"/>
  <c r="AA743"/>
  <c r="AA233"/>
  <c r="AB565"/>
  <c r="AB63"/>
  <c r="AB254"/>
  <c r="AA310"/>
  <c r="AA618"/>
  <c r="AA112"/>
  <c r="AB444"/>
  <c r="AB687"/>
  <c r="AB121"/>
  <c r="AA501"/>
  <c r="AA736"/>
  <c r="AA190"/>
  <c r="AB506"/>
  <c r="AB745"/>
  <c r="AA698"/>
  <c r="AA192"/>
  <c r="AB524"/>
  <c r="AB663"/>
  <c r="AB201"/>
  <c r="AA581"/>
  <c r="AA79"/>
  <c r="AA270"/>
  <c r="AB586"/>
  <c r="AB80"/>
  <c r="AA363"/>
  <c r="AA460"/>
  <c r="AA703"/>
  <c r="AA137"/>
  <c r="AB469"/>
  <c r="AB704"/>
  <c r="AB158"/>
  <c r="AB327"/>
  <c r="AB502"/>
  <c r="AA237"/>
  <c r="AA344"/>
  <c r="AB338"/>
  <c r="AB449"/>
  <c r="AA180"/>
  <c r="AA295"/>
  <c r="AA470"/>
  <c r="AB285"/>
  <c r="AB392"/>
  <c r="AB603"/>
  <c r="AA306"/>
  <c r="AA417"/>
  <c r="AA741"/>
  <c r="AA239"/>
  <c r="AA430"/>
  <c r="AB746"/>
  <c r="AB240"/>
  <c r="AA587"/>
  <c r="AA620"/>
  <c r="AA58"/>
  <c r="AA297"/>
  <c r="AB629"/>
  <c r="AB127"/>
  <c r="AB318"/>
  <c r="AA682"/>
  <c r="AA176"/>
  <c r="AB508"/>
  <c r="AB751"/>
  <c r="AB185"/>
  <c r="AA565"/>
  <c r="AA63"/>
  <c r="AA254"/>
  <c r="AB570"/>
  <c r="AB64"/>
  <c r="AA21"/>
  <c r="AA256"/>
  <c r="AB588"/>
  <c r="AB26"/>
  <c r="AB265"/>
  <c r="AA645"/>
  <c r="AA143"/>
  <c r="AA334"/>
  <c r="AB650"/>
  <c r="AB144"/>
  <c r="AA427"/>
  <c r="AA524"/>
  <c r="AA663"/>
  <c r="AA201"/>
  <c r="AB533"/>
  <c r="AB31"/>
  <c r="AB222"/>
  <c r="BC658"/>
  <c r="BC531"/>
  <c r="BC671"/>
  <c r="BC544"/>
  <c r="BC684"/>
  <c r="BC557"/>
  <c r="BC697"/>
  <c r="BC570"/>
  <c r="BC439"/>
  <c r="BC311"/>
  <c r="BC183"/>
  <c r="BC55"/>
  <c r="BC400"/>
  <c r="BC272"/>
  <c r="BC144"/>
  <c r="BC16"/>
  <c r="BC365"/>
  <c r="BC237"/>
  <c r="BC109"/>
  <c r="BC458"/>
  <c r="BC330"/>
  <c r="BC202"/>
  <c r="BC74"/>
  <c r="BC694"/>
  <c r="BC567"/>
  <c r="BC708"/>
  <c r="BC580"/>
  <c r="BC721"/>
  <c r="BC593"/>
  <c r="BC734"/>
  <c r="BC603"/>
  <c r="BC475"/>
  <c r="BC347"/>
  <c r="BC219"/>
  <c r="BC91"/>
  <c r="BC436"/>
  <c r="BC308"/>
  <c r="BC180"/>
  <c r="BC52"/>
  <c r="BC401"/>
  <c r="BC273"/>
  <c r="BC145"/>
  <c r="BC17"/>
  <c r="BC366"/>
  <c r="BC238"/>
  <c r="BC110"/>
  <c r="BC731"/>
  <c r="BC600"/>
  <c r="BC744"/>
  <c r="BC613"/>
  <c r="BC488"/>
  <c r="BC626"/>
  <c r="BC501"/>
  <c r="BC639"/>
  <c r="BC514"/>
  <c r="BC383"/>
  <c r="BC255"/>
  <c r="BC127"/>
  <c r="BC472"/>
  <c r="BC344"/>
  <c r="BC216"/>
  <c r="BC88"/>
  <c r="BC437"/>
  <c r="BC309"/>
  <c r="BC181"/>
  <c r="BC53"/>
  <c r="BC402"/>
  <c r="BC274"/>
  <c r="BC146"/>
  <c r="BC18"/>
  <c r="BC636"/>
  <c r="BC511"/>
  <c r="BC649"/>
  <c r="BC524"/>
  <c r="BC664"/>
  <c r="BC537"/>
  <c r="BC677"/>
  <c r="BC550"/>
  <c r="BC419"/>
  <c r="BC291"/>
  <c r="BC163"/>
  <c r="BC35"/>
  <c r="BC380"/>
  <c r="BC252"/>
  <c r="BC124"/>
  <c r="BC473"/>
  <c r="BC345"/>
  <c r="BC217"/>
  <c r="BC89"/>
  <c r="BC438"/>
  <c r="BC310"/>
  <c r="BC182"/>
  <c r="BC54"/>
  <c r="BC674"/>
  <c r="BC547"/>
  <c r="BC687"/>
  <c r="BC560"/>
  <c r="BC700"/>
  <c r="BC573"/>
  <c r="BC714"/>
  <c r="BC586"/>
  <c r="BC455"/>
  <c r="BC327"/>
  <c r="BC199"/>
  <c r="BC71"/>
  <c r="BC416"/>
  <c r="BC288"/>
  <c r="BC160"/>
  <c r="BC32"/>
  <c r="BC381"/>
  <c r="BC253"/>
  <c r="BC125"/>
  <c r="BC474"/>
  <c r="BC346"/>
  <c r="BC218"/>
  <c r="BC90"/>
  <c r="BC711"/>
  <c r="BC583"/>
  <c r="BC724"/>
  <c r="BC596"/>
  <c r="BC737"/>
  <c r="BC606"/>
  <c r="BC750"/>
  <c r="BC619"/>
  <c r="BC494"/>
  <c r="BC363"/>
  <c r="BC235"/>
  <c r="BC107"/>
  <c r="BC452"/>
  <c r="BC324"/>
  <c r="BC196"/>
  <c r="BC68"/>
  <c r="BC417"/>
  <c r="BC289"/>
  <c r="BC161"/>
  <c r="BC33"/>
  <c r="BC382"/>
  <c r="BC254"/>
  <c r="BC126"/>
  <c r="BC747"/>
  <c r="BC616"/>
  <c r="BC491"/>
  <c r="BC629"/>
  <c r="BC504"/>
  <c r="BC642"/>
  <c r="BC517"/>
  <c r="BC657"/>
  <c r="BC530"/>
  <c r="BC399"/>
  <c r="BC271"/>
  <c r="BC143"/>
  <c r="BC15"/>
  <c r="BC360"/>
  <c r="BC232"/>
  <c r="BC104"/>
  <c r="BC453"/>
  <c r="BC325"/>
  <c r="BC197"/>
  <c r="BC69"/>
  <c r="BC418"/>
  <c r="BC290"/>
  <c r="BC162"/>
  <c r="BC34"/>
  <c r="BC652"/>
  <c r="BC527"/>
  <c r="BC667"/>
  <c r="BC540"/>
  <c r="BC680"/>
  <c r="BC553"/>
  <c r="BC693"/>
  <c r="BC566"/>
  <c r="BC435"/>
  <c r="BC307"/>
  <c r="BC179"/>
  <c r="BC51"/>
  <c r="BC398"/>
  <c r="BC268"/>
  <c r="BC624"/>
  <c r="BC499"/>
  <c r="BC637"/>
  <c r="BC512"/>
  <c r="BC650"/>
  <c r="BC525"/>
  <c r="BC665"/>
  <c r="BC538"/>
  <c r="BC407"/>
  <c r="BC279"/>
  <c r="BC151"/>
  <c r="BC23"/>
  <c r="BC368"/>
  <c r="BC240"/>
  <c r="BC112"/>
  <c r="BC461"/>
  <c r="BC333"/>
  <c r="BC205"/>
  <c r="BC77"/>
  <c r="BC426"/>
  <c r="BC298"/>
  <c r="BC170"/>
  <c r="BC42"/>
  <c r="BC662"/>
  <c r="BC535"/>
  <c r="BC675"/>
  <c r="BC548"/>
  <c r="BC688"/>
  <c r="BC561"/>
  <c r="BC703"/>
  <c r="BC574"/>
  <c r="BC443"/>
  <c r="BC315"/>
  <c r="BC187"/>
  <c r="BC59"/>
  <c r="BC404"/>
  <c r="BC276"/>
  <c r="BC148"/>
  <c r="BC20"/>
  <c r="BC369"/>
  <c r="BC241"/>
  <c r="BC113"/>
  <c r="BC462"/>
  <c r="BC334"/>
  <c r="BC206"/>
  <c r="BC78"/>
  <c r="BC698"/>
  <c r="BC571"/>
  <c r="BC712"/>
  <c r="BC584"/>
  <c r="BC725"/>
  <c r="BC597"/>
  <c r="BC738"/>
  <c r="BC607"/>
  <c r="BC479"/>
  <c r="BC351"/>
  <c r="BC223"/>
  <c r="BC95"/>
  <c r="BC440"/>
  <c r="BC312"/>
  <c r="BC184"/>
  <c r="BC56"/>
  <c r="BC405"/>
  <c r="BC277"/>
  <c r="BC149"/>
  <c r="BC21"/>
  <c r="BC370"/>
  <c r="BC242"/>
  <c r="BC114"/>
  <c r="BC735"/>
  <c r="BC604"/>
  <c r="BC748"/>
  <c r="BC617"/>
  <c r="BC492"/>
  <c r="BC630"/>
  <c r="BC505"/>
  <c r="BC643"/>
  <c r="BC518"/>
  <c r="BC387"/>
  <c r="BC259"/>
  <c r="BC131"/>
  <c r="BC476"/>
  <c r="BC348"/>
  <c r="BC220"/>
  <c r="BC92"/>
  <c r="BC441"/>
  <c r="BC313"/>
  <c r="BC185"/>
  <c r="BC57"/>
  <c r="BC406"/>
  <c r="BC278"/>
  <c r="BC150"/>
  <c r="BC22"/>
  <c r="BC640"/>
  <c r="BC515"/>
  <c r="BC653"/>
  <c r="BC528"/>
  <c r="BC668"/>
  <c r="BC541"/>
  <c r="BC681"/>
  <c r="BC554"/>
  <c r="BC423"/>
  <c r="BC295"/>
  <c r="BC167"/>
  <c r="BC39"/>
  <c r="BC384"/>
  <c r="BC256"/>
  <c r="BC128"/>
  <c r="BC477"/>
  <c r="BC349"/>
  <c r="BC221"/>
  <c r="BC93"/>
  <c r="BC442"/>
  <c r="BC314"/>
  <c r="BC186"/>
  <c r="BC58"/>
  <c r="BC678"/>
  <c r="BC551"/>
  <c r="BC691"/>
  <c r="BC564"/>
  <c r="BC705"/>
  <c r="BC577"/>
  <c r="BC718"/>
  <c r="BC590"/>
  <c r="BC459"/>
  <c r="BC331"/>
  <c r="BC203"/>
  <c r="BC75"/>
  <c r="BC420"/>
  <c r="BC292"/>
  <c r="BC164"/>
  <c r="BC36"/>
  <c r="BC385"/>
  <c r="BC257"/>
  <c r="BC129"/>
  <c r="BC478"/>
  <c r="BC350"/>
  <c r="BC222"/>
  <c r="BC94"/>
  <c r="BC715"/>
  <c r="BC587"/>
  <c r="BC728"/>
  <c r="BC655"/>
  <c r="BC741"/>
  <c r="BC610"/>
  <c r="BC485"/>
  <c r="BC623"/>
  <c r="BC498"/>
  <c r="BC367"/>
  <c r="BC239"/>
  <c r="BC111"/>
  <c r="BC456"/>
  <c r="BC328"/>
  <c r="BC200"/>
  <c r="BC72"/>
  <c r="BC421"/>
  <c r="BC293"/>
  <c r="BC165"/>
  <c r="BC37"/>
  <c r="BC386"/>
  <c r="BC258"/>
  <c r="BC130"/>
  <c r="BC751"/>
  <c r="BC620"/>
  <c r="BC495"/>
  <c r="BC633"/>
  <c r="BC508"/>
  <c r="BC646"/>
  <c r="BC521"/>
  <c r="BC661"/>
  <c r="BC534"/>
  <c r="BC403"/>
  <c r="BC275"/>
  <c r="BC147"/>
  <c r="BC19"/>
  <c r="BC364"/>
  <c r="BC236"/>
  <c r="BC108"/>
  <c r="BC457"/>
  <c r="BC329"/>
  <c r="BC201"/>
  <c r="BC73"/>
  <c r="BC422"/>
  <c r="BC294"/>
  <c r="BC166"/>
  <c r="BC38"/>
  <c r="BC233"/>
  <c r="BC198"/>
  <c r="BC297"/>
  <c r="BC262"/>
  <c r="BC361"/>
  <c r="BC326"/>
  <c r="BC204"/>
  <c r="BC169"/>
  <c r="BC134"/>
  <c r="BC723"/>
  <c r="BC595"/>
  <c r="BC736"/>
  <c r="BC605"/>
  <c r="BC749"/>
  <c r="BC618"/>
  <c r="BC493"/>
  <c r="BC631"/>
  <c r="BC506"/>
  <c r="BC375"/>
  <c r="BC247"/>
  <c r="BC119"/>
  <c r="BC464"/>
  <c r="BC336"/>
  <c r="BC208"/>
  <c r="BC80"/>
  <c r="BC429"/>
  <c r="BC301"/>
  <c r="BC173"/>
  <c r="BC45"/>
  <c r="BC394"/>
  <c r="BC266"/>
  <c r="BC138"/>
  <c r="BC10"/>
  <c r="BC628"/>
  <c r="BC503"/>
  <c r="BC641"/>
  <c r="BC516"/>
  <c r="BC702"/>
  <c r="BC529"/>
  <c r="BC669"/>
  <c r="BC542"/>
  <c r="BC411"/>
  <c r="BC283"/>
  <c r="BC155"/>
  <c r="BC27"/>
  <c r="BC372"/>
  <c r="BC244"/>
  <c r="BC116"/>
  <c r="BC465"/>
  <c r="BC337"/>
  <c r="BC209"/>
  <c r="BC81"/>
  <c r="BC430"/>
  <c r="BC302"/>
  <c r="BC174"/>
  <c r="BC46"/>
  <c r="BC666"/>
  <c r="BC539"/>
  <c r="BC679"/>
  <c r="BC552"/>
  <c r="BC692"/>
  <c r="BC565"/>
  <c r="BC706"/>
  <c r="BC578"/>
  <c r="BC447"/>
  <c r="BC319"/>
  <c r="BC191"/>
  <c r="BC63"/>
  <c r="BC408"/>
  <c r="BC280"/>
  <c r="BC152"/>
  <c r="BC24"/>
  <c r="BC373"/>
  <c r="BC245"/>
  <c r="BC117"/>
  <c r="BC466"/>
  <c r="BC338"/>
  <c r="BC210"/>
  <c r="BC82"/>
  <c r="BC701"/>
  <c r="BC575"/>
  <c r="BC716"/>
  <c r="BC588"/>
  <c r="BC729"/>
  <c r="BC654"/>
  <c r="BC742"/>
  <c r="BC611"/>
  <c r="BC486"/>
  <c r="BC355"/>
  <c r="BC227"/>
  <c r="BC99"/>
  <c r="BC444"/>
  <c r="BC316"/>
  <c r="BC188"/>
  <c r="BC60"/>
  <c r="BC409"/>
  <c r="BC281"/>
  <c r="BC153"/>
  <c r="BC25"/>
  <c r="BC374"/>
  <c r="BC246"/>
  <c r="BC118"/>
  <c r="BC739"/>
  <c r="BC608"/>
  <c r="BC483"/>
  <c r="BC621"/>
  <c r="BC496"/>
  <c r="BC634"/>
  <c r="BC509"/>
  <c r="BC647"/>
  <c r="BC522"/>
  <c r="BC391"/>
  <c r="BC263"/>
  <c r="BC135"/>
  <c r="BC480"/>
  <c r="BC352"/>
  <c r="BC224"/>
  <c r="BC96"/>
  <c r="BC445"/>
  <c r="BC317"/>
  <c r="BC189"/>
  <c r="BC61"/>
  <c r="BC410"/>
  <c r="BC282"/>
  <c r="BC154"/>
  <c r="BC26"/>
  <c r="BC644"/>
  <c r="BC519"/>
  <c r="BC659"/>
  <c r="BC532"/>
  <c r="BC672"/>
  <c r="BC545"/>
  <c r="BC685"/>
  <c r="BC558"/>
  <c r="BC427"/>
  <c r="BC299"/>
  <c r="BC171"/>
  <c r="BC43"/>
  <c r="BC388"/>
  <c r="BC260"/>
  <c r="BC132"/>
  <c r="BC481"/>
  <c r="BC353"/>
  <c r="BC225"/>
  <c r="BC97"/>
  <c r="BC446"/>
  <c r="BC318"/>
  <c r="BC190"/>
  <c r="BC62"/>
  <c r="BC682"/>
  <c r="BC555"/>
  <c r="BC695"/>
  <c r="BC568"/>
  <c r="BC709"/>
  <c r="BC581"/>
  <c r="BC722"/>
  <c r="BC594"/>
  <c r="BC463"/>
  <c r="BC335"/>
  <c r="BC207"/>
  <c r="BC79"/>
  <c r="BC424"/>
  <c r="BC296"/>
  <c r="BC168"/>
  <c r="BC40"/>
  <c r="BC389"/>
  <c r="BC261"/>
  <c r="BC133"/>
  <c r="BC482"/>
  <c r="BC354"/>
  <c r="BC226"/>
  <c r="BC98"/>
  <c r="BC719"/>
  <c r="BC591"/>
  <c r="BC732"/>
  <c r="BC601"/>
  <c r="BC745"/>
  <c r="BC614"/>
  <c r="BC489"/>
  <c r="BC627"/>
  <c r="BC502"/>
  <c r="BC371"/>
  <c r="BC243"/>
  <c r="BC115"/>
  <c r="BC460"/>
  <c r="BC332"/>
  <c r="BC690"/>
  <c r="BC563"/>
  <c r="BC704"/>
  <c r="BC576"/>
  <c r="BC717"/>
  <c r="BC589"/>
  <c r="BC730"/>
  <c r="BC656"/>
  <c r="BC471"/>
  <c r="BC343"/>
  <c r="BC215"/>
  <c r="BC87"/>
  <c r="BC432"/>
  <c r="BC304"/>
  <c r="BC176"/>
  <c r="BC48"/>
  <c r="BC395"/>
  <c r="BC269"/>
  <c r="BC141"/>
  <c r="BC13"/>
  <c r="BC362"/>
  <c r="BC234"/>
  <c r="BC106"/>
  <c r="BC727"/>
  <c r="BC599"/>
  <c r="BC740"/>
  <c r="BC609"/>
  <c r="BC484"/>
  <c r="BC622"/>
  <c r="BC497"/>
  <c r="BC635"/>
  <c r="BC510"/>
  <c r="BC379"/>
  <c r="BC251"/>
  <c r="BC123"/>
  <c r="BC468"/>
  <c r="BC340"/>
  <c r="BC212"/>
  <c r="BC84"/>
  <c r="BC433"/>
  <c r="BC305"/>
  <c r="BC177"/>
  <c r="BC49"/>
  <c r="BC397"/>
  <c r="BC270"/>
  <c r="BC142"/>
  <c r="BC14"/>
  <c r="BC632"/>
  <c r="BC507"/>
  <c r="BC645"/>
  <c r="BC520"/>
  <c r="BC660"/>
  <c r="BC533"/>
  <c r="BC673"/>
  <c r="BC546"/>
  <c r="BC415"/>
  <c r="BC287"/>
  <c r="BC159"/>
  <c r="BC31"/>
  <c r="BC376"/>
  <c r="BC248"/>
  <c r="BC120"/>
  <c r="BC469"/>
  <c r="BC341"/>
  <c r="BC213"/>
  <c r="BC85"/>
  <c r="BC434"/>
  <c r="BC306"/>
  <c r="BC178"/>
  <c r="BC50"/>
  <c r="BC670"/>
  <c r="BC543"/>
  <c r="BC683"/>
  <c r="BC556"/>
  <c r="BC696"/>
  <c r="BC569"/>
  <c r="BC710"/>
  <c r="BC582"/>
  <c r="BC451"/>
  <c r="BC323"/>
  <c r="BC195"/>
  <c r="BC67"/>
  <c r="BC412"/>
  <c r="BC284"/>
  <c r="BC156"/>
  <c r="BC28"/>
  <c r="BC377"/>
  <c r="BC249"/>
  <c r="BC121"/>
  <c r="BC470"/>
  <c r="BC342"/>
  <c r="BC214"/>
  <c r="BC86"/>
  <c r="BC707"/>
  <c r="BC579"/>
  <c r="BC720"/>
  <c r="BC592"/>
  <c r="BC733"/>
  <c r="BC602"/>
  <c r="BC746"/>
  <c r="BC615"/>
  <c r="BC490"/>
  <c r="BC359"/>
  <c r="BC231"/>
  <c r="BC103"/>
  <c r="BC448"/>
  <c r="BC320"/>
  <c r="BC192"/>
  <c r="BC64"/>
  <c r="BC413"/>
  <c r="BC285"/>
  <c r="BC157"/>
  <c r="BC29"/>
  <c r="BC378"/>
  <c r="BC250"/>
  <c r="BC122"/>
  <c r="BC743"/>
  <c r="BC612"/>
  <c r="BC487"/>
  <c r="BC625"/>
  <c r="BC500"/>
  <c r="BC638"/>
  <c r="BC513"/>
  <c r="BC651"/>
  <c r="BC526"/>
  <c r="BC396"/>
  <c r="BC267"/>
  <c r="BC139"/>
  <c r="BC11"/>
  <c r="BC356"/>
  <c r="BC228"/>
  <c r="BC100"/>
  <c r="BC449"/>
  <c r="BC321"/>
  <c r="BC193"/>
  <c r="BC65"/>
  <c r="BC414"/>
  <c r="BC286"/>
  <c r="BC158"/>
  <c r="BC30"/>
  <c r="BC648"/>
  <c r="BC523"/>
  <c r="BC663"/>
  <c r="BC536"/>
  <c r="BC676"/>
  <c r="BC549"/>
  <c r="BC689"/>
  <c r="BC562"/>
  <c r="BC431"/>
  <c r="BC303"/>
  <c r="BC175"/>
  <c r="BC47"/>
  <c r="BC392"/>
  <c r="BC264"/>
  <c r="BC136"/>
  <c r="BC8"/>
  <c r="BC357"/>
  <c r="BC229"/>
  <c r="BC101"/>
  <c r="BC450"/>
  <c r="BC322"/>
  <c r="BC194"/>
  <c r="BC66"/>
  <c r="BC686"/>
  <c r="BC559"/>
  <c r="BC699"/>
  <c r="BC572"/>
  <c r="BC713"/>
  <c r="BC585"/>
  <c r="BC726"/>
  <c r="BC598"/>
  <c r="BC467"/>
  <c r="BC339"/>
  <c r="BC211"/>
  <c r="BC83"/>
  <c r="BC428"/>
  <c r="BC300"/>
  <c r="BC172"/>
  <c r="BC44"/>
  <c r="BC393"/>
  <c r="BC265"/>
  <c r="BC137"/>
  <c r="BC9"/>
  <c r="BC358"/>
  <c r="BC230"/>
  <c r="BC102"/>
  <c r="BC12"/>
  <c r="BC454"/>
  <c r="BC76"/>
  <c r="BC41"/>
  <c r="BC140"/>
  <c r="BC105"/>
  <c r="BC70"/>
  <c r="BC425"/>
  <c r="BC390"/>
  <c r="AA725"/>
  <c r="AA223"/>
  <c r="AA414"/>
  <c r="AB730"/>
  <c r="AB224"/>
  <c r="AA507"/>
  <c r="AA604"/>
  <c r="AA42"/>
  <c r="AA281"/>
  <c r="AB613"/>
  <c r="AB111"/>
  <c r="AB302"/>
  <c r="AA358"/>
  <c r="AA666"/>
  <c r="AA160"/>
  <c r="AB492"/>
  <c r="AB735"/>
  <c r="AB169"/>
  <c r="AB418"/>
  <c r="AB529"/>
  <c r="AA260"/>
  <c r="AA375"/>
  <c r="AA550"/>
  <c r="AB365"/>
  <c r="AB472"/>
  <c r="AB683"/>
  <c r="AA386"/>
  <c r="AA497"/>
  <c r="AB308"/>
  <c r="AB423"/>
  <c r="AB598"/>
  <c r="AA333"/>
  <c r="AA440"/>
  <c r="AA667"/>
  <c r="AA11"/>
  <c r="AA202"/>
  <c r="AA441"/>
  <c r="AB28"/>
  <c r="AB271"/>
  <c r="AB462"/>
  <c r="AA85"/>
  <c r="AA320"/>
  <c r="AB652"/>
  <c r="AB90"/>
  <c r="AB329"/>
  <c r="AA709"/>
  <c r="AA207"/>
  <c r="AA398"/>
  <c r="AB714"/>
  <c r="AB208"/>
  <c r="AA491"/>
  <c r="AA588"/>
  <c r="AA26"/>
  <c r="AA265"/>
  <c r="AB597"/>
  <c r="AB95"/>
  <c r="AB286"/>
  <c r="AA44"/>
  <c r="AA287"/>
  <c r="AA478"/>
  <c r="AB53"/>
  <c r="AB288"/>
  <c r="AA571"/>
  <c r="AA668"/>
  <c r="AA106"/>
  <c r="AA345"/>
  <c r="AB677"/>
  <c r="AB175"/>
  <c r="AB366"/>
  <c r="AA730"/>
  <c r="AA224"/>
  <c r="AB556"/>
  <c r="AB743"/>
  <c r="AB233"/>
  <c r="AA748"/>
  <c r="AA186"/>
  <c r="AA425"/>
  <c r="AB12"/>
  <c r="AB255"/>
  <c r="AB446"/>
  <c r="AA69"/>
  <c r="AA304"/>
  <c r="AB636"/>
  <c r="AB74"/>
  <c r="AB313"/>
  <c r="AA693"/>
  <c r="AA191"/>
  <c r="AA382"/>
  <c r="AB698"/>
  <c r="AB192"/>
  <c r="AA149"/>
  <c r="AA384"/>
  <c r="AB716"/>
  <c r="AB154"/>
  <c r="AB393"/>
  <c r="AA28"/>
  <c r="AA271"/>
  <c r="AA462"/>
  <c r="AB37"/>
  <c r="AB272"/>
  <c r="AA555"/>
  <c r="AA652"/>
  <c r="AA90"/>
  <c r="AA329"/>
  <c r="AB661"/>
  <c r="AB159"/>
  <c r="AB350"/>
  <c r="AA634"/>
  <c r="AB460"/>
  <c r="AB137"/>
  <c r="AA15"/>
  <c r="AB522"/>
  <c r="AA396"/>
  <c r="AA73"/>
  <c r="AB640"/>
  <c r="AA159"/>
  <c r="AB666"/>
  <c r="AA540"/>
  <c r="AA217"/>
  <c r="AB47"/>
  <c r="AA294"/>
  <c r="AA602"/>
  <c r="AB428"/>
  <c r="AB105"/>
  <c r="AA684"/>
  <c r="AA361"/>
  <c r="AB191"/>
  <c r="AA746"/>
  <c r="AB572"/>
  <c r="AB249"/>
  <c r="AA127"/>
  <c r="AB634"/>
  <c r="BQ723"/>
  <c r="BQ592"/>
  <c r="BQ467"/>
  <c r="BQ336"/>
  <c r="BQ208"/>
  <c r="BQ104"/>
  <c r="BQ696"/>
  <c r="BQ565"/>
  <c r="BQ440"/>
  <c r="BQ309"/>
  <c r="BQ26"/>
  <c r="BQ77"/>
  <c r="BQ673"/>
  <c r="BQ542"/>
  <c r="BQ417"/>
  <c r="BQ286"/>
  <c r="BQ182"/>
  <c r="BQ54"/>
  <c r="BQ650"/>
  <c r="BQ519"/>
  <c r="BQ391"/>
  <c r="BQ263"/>
  <c r="BQ159"/>
  <c r="BQ13"/>
  <c r="BQ631"/>
  <c r="BQ500"/>
  <c r="BQ372"/>
  <c r="BQ244"/>
  <c r="BQ140"/>
  <c r="BQ732"/>
  <c r="BQ604"/>
  <c r="BQ476"/>
  <c r="BQ345"/>
  <c r="BQ217"/>
  <c r="BQ113"/>
  <c r="BQ709"/>
  <c r="BQ578"/>
  <c r="BQ453"/>
  <c r="BQ322"/>
  <c r="BQ194"/>
  <c r="BQ90"/>
  <c r="BQ686"/>
  <c r="BQ555"/>
  <c r="BQ430"/>
  <c r="BQ299"/>
  <c r="BQ691"/>
  <c r="BQ560"/>
  <c r="BQ435"/>
  <c r="BQ304"/>
  <c r="BQ21"/>
  <c r="BQ72"/>
  <c r="BQ664"/>
  <c r="BQ533"/>
  <c r="BQ408"/>
  <c r="BQ277"/>
  <c r="BQ173"/>
  <c r="BQ45"/>
  <c r="BQ641"/>
  <c r="BQ510"/>
  <c r="BQ382"/>
  <c r="BQ254"/>
  <c r="BQ150"/>
  <c r="BQ746"/>
  <c r="BQ618"/>
  <c r="BQ490"/>
  <c r="BQ359"/>
  <c r="BQ231"/>
  <c r="BQ127"/>
  <c r="BQ727"/>
  <c r="BQ596"/>
  <c r="BQ471"/>
  <c r="BQ340"/>
  <c r="BQ212"/>
  <c r="BQ108"/>
  <c r="BQ700"/>
  <c r="BQ569"/>
  <c r="BQ444"/>
  <c r="BQ313"/>
  <c r="BQ30"/>
  <c r="BQ81"/>
  <c r="BQ677"/>
  <c r="BQ546"/>
  <c r="BQ421"/>
  <c r="BQ290"/>
  <c r="BQ186"/>
  <c r="BQ58"/>
  <c r="BQ654"/>
  <c r="BQ523"/>
  <c r="BQ397"/>
  <c r="BQ267"/>
  <c r="BQ707"/>
  <c r="BQ576"/>
  <c r="BQ451"/>
  <c r="BQ320"/>
  <c r="BQ192"/>
  <c r="BQ88"/>
  <c r="BQ680"/>
  <c r="BQ549"/>
  <c r="BQ424"/>
  <c r="BQ293"/>
  <c r="BQ189"/>
  <c r="BQ61"/>
  <c r="BQ657"/>
  <c r="BQ526"/>
  <c r="BQ401"/>
  <c r="BQ270"/>
  <c r="BQ166"/>
  <c r="BQ38"/>
  <c r="BQ634"/>
  <c r="BQ503"/>
  <c r="BQ375"/>
  <c r="BQ247"/>
  <c r="BQ143"/>
  <c r="BQ743"/>
  <c r="BQ615"/>
  <c r="BQ487"/>
  <c r="BQ356"/>
  <c r="BQ228"/>
  <c r="BQ124"/>
  <c r="BQ716"/>
  <c r="BQ585"/>
  <c r="BQ460"/>
  <c r="BQ329"/>
  <c r="BQ201"/>
  <c r="BQ97"/>
  <c r="BQ693"/>
  <c r="BQ562"/>
  <c r="BQ437"/>
  <c r="BQ306"/>
  <c r="BQ23"/>
  <c r="BQ74"/>
  <c r="BQ670"/>
  <c r="BQ539"/>
  <c r="BQ414"/>
  <c r="BQ283"/>
  <c r="BQ544"/>
  <c r="BQ56"/>
  <c r="BQ261"/>
  <c r="BQ497"/>
  <c r="BQ730"/>
  <c r="BQ215"/>
  <c r="BQ455"/>
  <c r="BQ684"/>
  <c r="BQ11"/>
  <c r="BQ405"/>
  <c r="BQ638"/>
  <c r="BQ14"/>
  <c r="BQ67"/>
  <c r="BQ667"/>
  <c r="BQ536"/>
  <c r="BQ411"/>
  <c r="BQ280"/>
  <c r="BQ176"/>
  <c r="BQ48"/>
  <c r="BQ640"/>
  <c r="BQ509"/>
  <c r="BQ381"/>
  <c r="BQ253"/>
  <c r="BQ149"/>
  <c r="BQ745"/>
  <c r="BQ617"/>
  <c r="BQ489"/>
  <c r="BQ358"/>
  <c r="BQ230"/>
  <c r="BQ126"/>
  <c r="BQ722"/>
  <c r="BQ591"/>
  <c r="BQ466"/>
  <c r="BQ335"/>
  <c r="BQ207"/>
  <c r="BQ103"/>
  <c r="BQ703"/>
  <c r="BQ572"/>
  <c r="BQ447"/>
  <c r="BQ316"/>
  <c r="BQ33"/>
  <c r="BQ84"/>
  <c r="BQ676"/>
  <c r="BQ545"/>
  <c r="BQ420"/>
  <c r="BQ289"/>
  <c r="BQ185"/>
  <c r="BQ57"/>
  <c r="BQ653"/>
  <c r="BQ522"/>
  <c r="BQ395"/>
  <c r="BQ266"/>
  <c r="BQ162"/>
  <c r="BQ34"/>
  <c r="BQ630"/>
  <c r="BQ499"/>
  <c r="BQ371"/>
  <c r="BQ243"/>
  <c r="BQ139"/>
  <c r="BQ611"/>
  <c r="BQ120"/>
  <c r="BQ325"/>
  <c r="BQ558"/>
  <c r="BQ70"/>
  <c r="BQ279"/>
  <c r="BQ516"/>
  <c r="BQ748"/>
  <c r="BQ233"/>
  <c r="BQ469"/>
  <c r="BQ702"/>
  <c r="BQ32"/>
  <c r="BQ83"/>
  <c r="BQ683"/>
  <c r="BQ552"/>
  <c r="BQ427"/>
  <c r="BQ296"/>
  <c r="BQ9"/>
  <c r="BQ64"/>
  <c r="BQ656"/>
  <c r="BQ525"/>
  <c r="BQ400"/>
  <c r="BQ269"/>
  <c r="BQ165"/>
  <c r="BQ37"/>
  <c r="BQ633"/>
  <c r="BQ502"/>
  <c r="BQ374"/>
  <c r="BQ246"/>
  <c r="BQ142"/>
  <c r="BQ738"/>
  <c r="BQ610"/>
  <c r="BQ482"/>
  <c r="BQ351"/>
  <c r="BQ223"/>
  <c r="BQ119"/>
  <c r="BQ719"/>
  <c r="BQ588"/>
  <c r="BQ463"/>
  <c r="BQ332"/>
  <c r="BQ204"/>
  <c r="BQ100"/>
  <c r="BQ692"/>
  <c r="BQ561"/>
  <c r="BQ436"/>
  <c r="BQ305"/>
  <c r="BQ22"/>
  <c r="BQ73"/>
  <c r="BQ669"/>
  <c r="BQ538"/>
  <c r="BQ413"/>
  <c r="BQ282"/>
  <c r="BQ178"/>
  <c r="BQ50"/>
  <c r="BQ646"/>
  <c r="BQ515"/>
  <c r="BQ387"/>
  <c r="BQ259"/>
  <c r="BQ155"/>
  <c r="BQ675"/>
  <c r="BQ184"/>
  <c r="BQ389"/>
  <c r="BQ625"/>
  <c r="BQ134"/>
  <c r="BQ343"/>
  <c r="BQ580"/>
  <c r="BQ92"/>
  <c r="BQ297"/>
  <c r="BQ530"/>
  <c r="BQ42"/>
  <c r="BQ251"/>
  <c r="BQ99"/>
  <c r="BQ699"/>
  <c r="BQ568"/>
  <c r="BQ443"/>
  <c r="BQ312"/>
  <c r="BQ29"/>
  <c r="BQ80"/>
  <c r="BQ672"/>
  <c r="BQ541"/>
  <c r="BQ416"/>
  <c r="BQ285"/>
  <c r="BQ181"/>
  <c r="BQ53"/>
  <c r="BQ649"/>
  <c r="BQ518"/>
  <c r="BQ390"/>
  <c r="BQ262"/>
  <c r="BQ158"/>
  <c r="BQ10"/>
  <c r="BQ626"/>
  <c r="BQ498"/>
  <c r="BQ367"/>
  <c r="BQ239"/>
  <c r="BQ135"/>
  <c r="BQ735"/>
  <c r="BQ607"/>
  <c r="BQ479"/>
  <c r="BQ348"/>
  <c r="BQ220"/>
  <c r="BQ116"/>
  <c r="BQ708"/>
  <c r="BQ577"/>
  <c r="BQ452"/>
  <c r="BQ321"/>
  <c r="BQ193"/>
  <c r="BQ89"/>
  <c r="BQ685"/>
  <c r="BQ554"/>
  <c r="BQ429"/>
  <c r="BQ298"/>
  <c r="BQ12"/>
  <c r="BQ66"/>
  <c r="BQ662"/>
  <c r="BQ531"/>
  <c r="BQ406"/>
  <c r="BQ275"/>
  <c r="BQ171"/>
  <c r="BQ43"/>
  <c r="BQ483"/>
  <c r="BQ712"/>
  <c r="BQ197"/>
  <c r="BQ433"/>
  <c r="BQ666"/>
  <c r="BQ175"/>
  <c r="BQ388"/>
  <c r="BQ620"/>
  <c r="BQ129"/>
  <c r="BQ338"/>
  <c r="BQ571"/>
  <c r="BQ179"/>
  <c r="BQ51"/>
  <c r="BQ651"/>
  <c r="BQ520"/>
  <c r="BQ392"/>
  <c r="BQ264"/>
  <c r="BQ160"/>
  <c r="BQ15"/>
  <c r="BQ624"/>
  <c r="BQ496"/>
  <c r="BQ365"/>
  <c r="BQ237"/>
  <c r="BQ133"/>
  <c r="BQ729"/>
  <c r="BQ598"/>
  <c r="BQ473"/>
  <c r="BQ342"/>
  <c r="BQ214"/>
  <c r="BQ110"/>
  <c r="BQ706"/>
  <c r="BQ575"/>
  <c r="BQ450"/>
  <c r="BQ319"/>
  <c r="BQ398"/>
  <c r="BQ87"/>
  <c r="BQ687"/>
  <c r="BQ556"/>
  <c r="BQ431"/>
  <c r="BQ300"/>
  <c r="BQ16"/>
  <c r="BQ68"/>
  <c r="BQ660"/>
  <c r="BQ529"/>
  <c r="BQ404"/>
  <c r="BQ273"/>
  <c r="BQ169"/>
  <c r="BQ41"/>
  <c r="BQ637"/>
  <c r="BQ506"/>
  <c r="BQ378"/>
  <c r="BQ250"/>
  <c r="BQ146"/>
  <c r="BQ742"/>
  <c r="BQ614"/>
  <c r="BQ486"/>
  <c r="BQ355"/>
  <c r="BQ227"/>
  <c r="BQ123"/>
  <c r="BQ659"/>
  <c r="BQ528"/>
  <c r="BQ403"/>
  <c r="BQ272"/>
  <c r="BQ168"/>
  <c r="BQ40"/>
  <c r="BQ632"/>
  <c r="BQ501"/>
  <c r="BQ373"/>
  <c r="BQ245"/>
  <c r="BQ141"/>
  <c r="BQ737"/>
  <c r="BQ609"/>
  <c r="BQ481"/>
  <c r="BQ350"/>
  <c r="BQ222"/>
  <c r="BQ118"/>
  <c r="BQ714"/>
  <c r="BQ583"/>
  <c r="BQ458"/>
  <c r="BQ327"/>
  <c r="BQ199"/>
  <c r="BQ95"/>
  <c r="BQ695"/>
  <c r="BQ564"/>
  <c r="BQ439"/>
  <c r="BQ308"/>
  <c r="BQ25"/>
  <c r="BQ76"/>
  <c r="BQ668"/>
  <c r="BQ537"/>
  <c r="BQ412"/>
  <c r="BQ281"/>
  <c r="BQ177"/>
  <c r="BQ49"/>
  <c r="BQ645"/>
  <c r="BQ514"/>
  <c r="BQ386"/>
  <c r="BQ258"/>
  <c r="BQ154"/>
  <c r="BQ750"/>
  <c r="BQ622"/>
  <c r="BQ494"/>
  <c r="BQ363"/>
  <c r="BQ235"/>
  <c r="BQ627"/>
  <c r="BQ599"/>
  <c r="BQ368"/>
  <c r="BQ240"/>
  <c r="BQ136"/>
  <c r="BQ728"/>
  <c r="BQ597"/>
  <c r="BQ472"/>
  <c r="BQ341"/>
  <c r="BQ213"/>
  <c r="BQ109"/>
  <c r="BQ705"/>
  <c r="BQ574"/>
  <c r="BQ449"/>
  <c r="BQ318"/>
  <c r="BQ396"/>
  <c r="BQ86"/>
  <c r="BQ682"/>
  <c r="BQ551"/>
  <c r="BQ426"/>
  <c r="BQ295"/>
  <c r="BQ191"/>
  <c r="BQ63"/>
  <c r="BQ663"/>
  <c r="BQ532"/>
  <c r="BQ407"/>
  <c r="BQ276"/>
  <c r="BQ172"/>
  <c r="BQ44"/>
  <c r="BQ636"/>
  <c r="BQ505"/>
  <c r="BQ377"/>
  <c r="BQ249"/>
  <c r="BQ145"/>
  <c r="BQ741"/>
  <c r="BQ613"/>
  <c r="BQ485"/>
  <c r="BQ354"/>
  <c r="BQ226"/>
  <c r="BQ122"/>
  <c r="BQ718"/>
  <c r="BQ587"/>
  <c r="BQ462"/>
  <c r="BQ331"/>
  <c r="BQ203"/>
  <c r="BQ643"/>
  <c r="BQ512"/>
  <c r="BQ384"/>
  <c r="BQ256"/>
  <c r="BQ152"/>
  <c r="BQ744"/>
  <c r="BQ616"/>
  <c r="BQ488"/>
  <c r="BQ357"/>
  <c r="BQ229"/>
  <c r="BQ125"/>
  <c r="BQ721"/>
  <c r="BQ590"/>
  <c r="BQ465"/>
  <c r="BQ334"/>
  <c r="BQ206"/>
  <c r="BQ102"/>
  <c r="BQ698"/>
  <c r="BQ567"/>
  <c r="BQ442"/>
  <c r="BQ311"/>
  <c r="BQ28"/>
  <c r="BQ79"/>
  <c r="BQ679"/>
  <c r="BQ548"/>
  <c r="BQ423"/>
  <c r="BQ292"/>
  <c r="BQ188"/>
  <c r="BQ60"/>
  <c r="BQ652"/>
  <c r="BQ521"/>
  <c r="BQ393"/>
  <c r="BQ265"/>
  <c r="BQ161"/>
  <c r="BQ17"/>
  <c r="BQ629"/>
  <c r="BQ603"/>
  <c r="BQ370"/>
  <c r="BQ242"/>
  <c r="BQ138"/>
  <c r="BQ734"/>
  <c r="BQ606"/>
  <c r="BQ478"/>
  <c r="BQ347"/>
  <c r="BQ219"/>
  <c r="BQ288"/>
  <c r="BQ517"/>
  <c r="BQ8"/>
  <c r="BQ238"/>
  <c r="BQ474"/>
  <c r="BQ711"/>
  <c r="BQ196"/>
  <c r="BQ428"/>
  <c r="BQ661"/>
  <c r="BQ170"/>
  <c r="BQ379"/>
  <c r="BQ131"/>
  <c r="BQ731"/>
  <c r="BQ602"/>
  <c r="BQ475"/>
  <c r="BQ344"/>
  <c r="BQ216"/>
  <c r="BQ112"/>
  <c r="BQ704"/>
  <c r="BQ573"/>
  <c r="BQ448"/>
  <c r="BQ317"/>
  <c r="BQ394"/>
  <c r="BQ85"/>
  <c r="BQ681"/>
  <c r="BQ550"/>
  <c r="BQ425"/>
  <c r="BQ294"/>
  <c r="BQ190"/>
  <c r="BQ62"/>
  <c r="BQ658"/>
  <c r="BQ527"/>
  <c r="BQ402"/>
  <c r="BQ271"/>
  <c r="BQ167"/>
  <c r="BQ39"/>
  <c r="BQ639"/>
  <c r="BQ508"/>
  <c r="BQ380"/>
  <c r="BQ252"/>
  <c r="BQ148"/>
  <c r="BQ740"/>
  <c r="BQ612"/>
  <c r="BQ484"/>
  <c r="BQ353"/>
  <c r="BQ225"/>
  <c r="BQ121"/>
  <c r="BQ717"/>
  <c r="BQ586"/>
  <c r="BQ461"/>
  <c r="BQ330"/>
  <c r="BQ202"/>
  <c r="BQ98"/>
  <c r="BQ694"/>
  <c r="BQ563"/>
  <c r="BQ438"/>
  <c r="BQ307"/>
  <c r="BQ24"/>
  <c r="BQ75"/>
  <c r="BQ352"/>
  <c r="BQ581"/>
  <c r="BQ93"/>
  <c r="BQ302"/>
  <c r="BQ535"/>
  <c r="BQ47"/>
  <c r="BQ260"/>
  <c r="BQ492"/>
  <c r="BQ725"/>
  <c r="BQ210"/>
  <c r="BQ446"/>
  <c r="BQ147"/>
  <c r="BQ747"/>
  <c r="BQ619"/>
  <c r="BQ491"/>
  <c r="BQ360"/>
  <c r="BQ232"/>
  <c r="BQ128"/>
  <c r="BQ720"/>
  <c r="BQ589"/>
  <c r="BQ464"/>
  <c r="BQ333"/>
  <c r="BQ205"/>
  <c r="BQ101"/>
  <c r="BQ697"/>
  <c r="BQ566"/>
  <c r="BQ441"/>
  <c r="BQ310"/>
  <c r="BQ27"/>
  <c r="BQ78"/>
  <c r="BQ674"/>
  <c r="BQ543"/>
  <c r="BQ418"/>
  <c r="BQ287"/>
  <c r="BQ183"/>
  <c r="BQ55"/>
  <c r="BQ655"/>
  <c r="BQ524"/>
  <c r="BQ399"/>
  <c r="BQ268"/>
  <c r="BQ164"/>
  <c r="BQ36"/>
  <c r="BQ628"/>
  <c r="BQ601"/>
  <c r="BQ369"/>
  <c r="BQ241"/>
  <c r="BQ137"/>
  <c r="BQ733"/>
  <c r="BQ605"/>
  <c r="BQ477"/>
  <c r="BQ346"/>
  <c r="BQ218"/>
  <c r="BQ114"/>
  <c r="BQ710"/>
  <c r="BQ579"/>
  <c r="BQ454"/>
  <c r="BQ323"/>
  <c r="BQ195"/>
  <c r="BQ91"/>
  <c r="BQ419"/>
  <c r="BQ648"/>
  <c r="BQ157"/>
  <c r="BQ366"/>
  <c r="BQ600"/>
  <c r="BQ111"/>
  <c r="BQ324"/>
  <c r="BQ553"/>
  <c r="BQ65"/>
  <c r="BQ274"/>
  <c r="BQ507"/>
  <c r="BQ163"/>
  <c r="BQ35"/>
  <c r="BQ635"/>
  <c r="BQ504"/>
  <c r="BQ376"/>
  <c r="BQ248"/>
  <c r="BQ144"/>
  <c r="BQ736"/>
  <c r="BQ608"/>
  <c r="BQ480"/>
  <c r="BQ349"/>
  <c r="BQ221"/>
  <c r="BQ117"/>
  <c r="BQ713"/>
  <c r="BQ582"/>
  <c r="BQ457"/>
  <c r="BQ326"/>
  <c r="BQ198"/>
  <c r="BQ94"/>
  <c r="BQ690"/>
  <c r="BQ559"/>
  <c r="BQ434"/>
  <c r="BQ303"/>
  <c r="BQ20"/>
  <c r="BQ71"/>
  <c r="BQ671"/>
  <c r="BQ540"/>
  <c r="BQ415"/>
  <c r="BQ284"/>
  <c r="BQ180"/>
  <c r="BQ52"/>
  <c r="BQ644"/>
  <c r="BQ513"/>
  <c r="BQ385"/>
  <c r="BQ257"/>
  <c r="BQ153"/>
  <c r="BQ749"/>
  <c r="BQ621"/>
  <c r="BQ493"/>
  <c r="BQ362"/>
  <c r="BQ234"/>
  <c r="BQ130"/>
  <c r="BQ726"/>
  <c r="BQ595"/>
  <c r="BQ470"/>
  <c r="BQ339"/>
  <c r="BQ211"/>
  <c r="BQ107"/>
  <c r="BQ739"/>
  <c r="BQ224"/>
  <c r="BQ456"/>
  <c r="BQ689"/>
  <c r="BQ19"/>
  <c r="BQ410"/>
  <c r="BQ647"/>
  <c r="BQ156"/>
  <c r="BQ361"/>
  <c r="BQ594"/>
  <c r="BQ106"/>
  <c r="BQ315"/>
  <c r="BQ115"/>
  <c r="BQ715"/>
  <c r="BQ584"/>
  <c r="BQ459"/>
  <c r="BQ328"/>
  <c r="BQ200"/>
  <c r="BQ96"/>
  <c r="BQ688"/>
  <c r="BQ557"/>
  <c r="BQ432"/>
  <c r="BQ301"/>
  <c r="BQ18"/>
  <c r="BQ69"/>
  <c r="BQ665"/>
  <c r="BQ534"/>
  <c r="BQ409"/>
  <c r="BQ278"/>
  <c r="BQ174"/>
  <c r="BQ46"/>
  <c r="BQ642"/>
  <c r="BQ511"/>
  <c r="BQ383"/>
  <c r="BQ255"/>
  <c r="BQ151"/>
  <c r="BQ751"/>
  <c r="BQ623"/>
  <c r="BQ495"/>
  <c r="BQ364"/>
  <c r="BQ236"/>
  <c r="BQ132"/>
  <c r="BQ724"/>
  <c r="BQ593"/>
  <c r="BQ468"/>
  <c r="BQ337"/>
  <c r="BQ209"/>
  <c r="BQ105"/>
  <c r="BQ701"/>
  <c r="BQ570"/>
  <c r="BQ445"/>
  <c r="BQ314"/>
  <c r="BQ31"/>
  <c r="BQ82"/>
  <c r="BQ678"/>
  <c r="BQ547"/>
  <c r="BQ422"/>
  <c r="BQ291"/>
  <c r="BQ187"/>
  <c r="BQ59"/>
  <c r="AA172"/>
  <c r="AA415"/>
  <c r="AA606"/>
  <c r="AB181"/>
  <c r="AB416"/>
  <c r="AA699"/>
  <c r="AA43"/>
  <c r="AA234"/>
  <c r="AA473"/>
  <c r="AB60"/>
  <c r="AB303"/>
  <c r="AB494"/>
  <c r="AA117"/>
  <c r="AA352"/>
  <c r="AB684"/>
  <c r="AB122"/>
  <c r="AB361"/>
  <c r="AA378"/>
  <c r="AA617"/>
  <c r="AB204"/>
  <c r="AB447"/>
  <c r="AB638"/>
  <c r="AA261"/>
  <c r="AA496"/>
  <c r="AB75"/>
  <c r="AB266"/>
  <c r="AB505"/>
  <c r="AA140"/>
  <c r="AA383"/>
  <c r="AA574"/>
  <c r="AB149"/>
  <c r="AB384"/>
  <c r="AA405"/>
  <c r="AA640"/>
  <c r="AA94"/>
  <c r="AB410"/>
  <c r="AB649"/>
  <c r="AA187"/>
  <c r="AA284"/>
  <c r="AA527"/>
  <c r="AA718"/>
  <c r="AB293"/>
  <c r="AB528"/>
  <c r="AA38"/>
  <c r="AA155"/>
  <c r="AA346"/>
  <c r="AA585"/>
  <c r="AB172"/>
  <c r="AB415"/>
  <c r="AB606"/>
  <c r="BB706"/>
  <c r="BB531"/>
  <c r="BB401"/>
  <c r="BB275"/>
  <c r="BB147"/>
  <c r="BB19"/>
  <c r="BB632"/>
  <c r="BB504"/>
  <c r="BB376"/>
  <c r="BB248"/>
  <c r="BB120"/>
  <c r="BB737"/>
  <c r="BB609"/>
  <c r="BB479"/>
  <c r="BB353"/>
  <c r="BB225"/>
  <c r="BB97"/>
  <c r="BB714"/>
  <c r="BB586"/>
  <c r="BB456"/>
  <c r="BB330"/>
  <c r="BB202"/>
  <c r="BB74"/>
  <c r="BB691"/>
  <c r="BB567"/>
  <c r="BB437"/>
  <c r="BB311"/>
  <c r="BB183"/>
  <c r="BB55"/>
  <c r="BB664"/>
  <c r="BB540"/>
  <c r="BB410"/>
  <c r="BB284"/>
  <c r="BB156"/>
  <c r="BB28"/>
  <c r="BB645"/>
  <c r="BB517"/>
  <c r="BB389"/>
  <c r="BB261"/>
  <c r="BB133"/>
  <c r="BB750"/>
  <c r="BB622"/>
  <c r="BB492"/>
  <c r="BB366"/>
  <c r="BB238"/>
  <c r="BB110"/>
  <c r="BB731"/>
  <c r="BB603"/>
  <c r="BB473"/>
  <c r="BB347"/>
  <c r="BB219"/>
  <c r="BB91"/>
  <c r="BB700"/>
  <c r="BB576"/>
  <c r="BB446"/>
  <c r="BB320"/>
  <c r="BB192"/>
  <c r="BB64"/>
  <c r="BB677"/>
  <c r="BB553"/>
  <c r="BB423"/>
  <c r="BB297"/>
  <c r="BB169"/>
  <c r="BB41"/>
  <c r="BB704"/>
  <c r="BB530"/>
  <c r="BB400"/>
  <c r="BB274"/>
  <c r="BB146"/>
  <c r="BB18"/>
  <c r="BB639"/>
  <c r="BB511"/>
  <c r="BB383"/>
  <c r="BB255"/>
  <c r="BB127"/>
  <c r="BB740"/>
  <c r="BB612"/>
  <c r="BB482"/>
  <c r="BB356"/>
  <c r="BB228"/>
  <c r="BB100"/>
  <c r="BB717"/>
  <c r="BB589"/>
  <c r="BB459"/>
  <c r="BB333"/>
  <c r="BB205"/>
  <c r="BB77"/>
  <c r="BB690"/>
  <c r="BB566"/>
  <c r="BB436"/>
  <c r="BB310"/>
  <c r="BB182"/>
  <c r="BB54"/>
  <c r="BB671"/>
  <c r="BB547"/>
  <c r="BB417"/>
  <c r="BB291"/>
  <c r="BB163"/>
  <c r="BB35"/>
  <c r="BB648"/>
  <c r="BB520"/>
  <c r="BB392"/>
  <c r="BB264"/>
  <c r="BB136"/>
  <c r="BB8"/>
  <c r="BB625"/>
  <c r="BB495"/>
  <c r="BB369"/>
  <c r="BB241"/>
  <c r="BB113"/>
  <c r="BB730"/>
  <c r="BB602"/>
  <c r="BB472"/>
  <c r="BB346"/>
  <c r="BB218"/>
  <c r="BB90"/>
  <c r="BB711"/>
  <c r="BB583"/>
  <c r="BB453"/>
  <c r="BB327"/>
  <c r="BB199"/>
  <c r="BB71"/>
  <c r="BB680"/>
  <c r="BB556"/>
  <c r="BB426"/>
  <c r="BB300"/>
  <c r="BB172"/>
  <c r="BB44"/>
  <c r="BB657"/>
  <c r="BB533"/>
  <c r="BB403"/>
  <c r="BB277"/>
  <c r="BB149"/>
  <c r="BB21"/>
  <c r="BB638"/>
  <c r="BB510"/>
  <c r="BB382"/>
  <c r="BB254"/>
  <c r="BB126"/>
  <c r="BB747"/>
  <c r="BB619"/>
  <c r="BB489"/>
  <c r="BB363"/>
  <c r="BB235"/>
  <c r="BB107"/>
  <c r="BB720"/>
  <c r="BB592"/>
  <c r="BB462"/>
  <c r="BB336"/>
  <c r="BB208"/>
  <c r="BB80"/>
  <c r="BB693"/>
  <c r="BB569"/>
  <c r="BB439"/>
  <c r="BB313"/>
  <c r="BB185"/>
  <c r="BB57"/>
  <c r="BB670"/>
  <c r="BB546"/>
  <c r="BB416"/>
  <c r="BB290"/>
  <c r="BB162"/>
  <c r="BB34"/>
  <c r="BB654"/>
  <c r="BB527"/>
  <c r="BB397"/>
  <c r="BB271"/>
  <c r="BB143"/>
  <c r="BB15"/>
  <c r="BB628"/>
  <c r="BB498"/>
  <c r="BB372"/>
  <c r="BB244"/>
  <c r="BB116"/>
  <c r="BB733"/>
  <c r="BB605"/>
  <c r="BB475"/>
  <c r="BB349"/>
  <c r="BB221"/>
  <c r="BB93"/>
  <c r="BB710"/>
  <c r="BB582"/>
  <c r="BB452"/>
  <c r="BB326"/>
  <c r="BB198"/>
  <c r="BB70"/>
  <c r="BB627"/>
  <c r="BB497"/>
  <c r="BB371"/>
  <c r="BB243"/>
  <c r="BB115"/>
  <c r="BB728"/>
  <c r="BB600"/>
  <c r="BB470"/>
  <c r="BB344"/>
  <c r="BB216"/>
  <c r="BB88"/>
  <c r="BB703"/>
  <c r="BB577"/>
  <c r="BB447"/>
  <c r="BB321"/>
  <c r="BB193"/>
  <c r="BB65"/>
  <c r="BB678"/>
  <c r="BB554"/>
  <c r="BB424"/>
  <c r="BB298"/>
  <c r="BB170"/>
  <c r="BB42"/>
  <c r="BB659"/>
  <c r="BB535"/>
  <c r="BB405"/>
  <c r="BB279"/>
  <c r="BB151"/>
  <c r="BB23"/>
  <c r="BB636"/>
  <c r="BB508"/>
  <c r="BB380"/>
  <c r="BB252"/>
  <c r="BB124"/>
  <c r="BB741"/>
  <c r="BB613"/>
  <c r="BB483"/>
  <c r="BB357"/>
  <c r="BB229"/>
  <c r="BB101"/>
  <c r="BB718"/>
  <c r="BB590"/>
  <c r="BB460"/>
  <c r="BB334"/>
  <c r="BB206"/>
  <c r="BB78"/>
  <c r="BB695"/>
  <c r="BB571"/>
  <c r="BB441"/>
  <c r="BB315"/>
  <c r="BB187"/>
  <c r="BB59"/>
  <c r="BB668"/>
  <c r="BB544"/>
  <c r="BB414"/>
  <c r="BB288"/>
  <c r="BB160"/>
  <c r="BB32"/>
  <c r="BB649"/>
  <c r="BB521"/>
  <c r="BB393"/>
  <c r="BB265"/>
  <c r="BB137"/>
  <c r="BB9"/>
  <c r="BB626"/>
  <c r="BB496"/>
  <c r="BB370"/>
  <c r="BB242"/>
  <c r="BB114"/>
  <c r="BB735"/>
  <c r="BB607"/>
  <c r="BB477"/>
  <c r="BB351"/>
  <c r="BB223"/>
  <c r="BB95"/>
  <c r="BB708"/>
  <c r="BB580"/>
  <c r="BB450"/>
  <c r="BB324"/>
  <c r="BB196"/>
  <c r="BB68"/>
  <c r="BB681"/>
  <c r="BB557"/>
  <c r="BB427"/>
  <c r="BB301"/>
  <c r="BB173"/>
  <c r="BB45"/>
  <c r="BB658"/>
  <c r="BB534"/>
  <c r="BB404"/>
  <c r="BB278"/>
  <c r="BB150"/>
  <c r="BB22"/>
  <c r="BB643"/>
  <c r="BB515"/>
  <c r="BB387"/>
  <c r="BB259"/>
  <c r="BB131"/>
  <c r="BB744"/>
  <c r="BB616"/>
  <c r="BB486"/>
  <c r="BB360"/>
  <c r="BB232"/>
  <c r="BB104"/>
  <c r="BB721"/>
  <c r="BB593"/>
  <c r="BB463"/>
  <c r="BB337"/>
  <c r="BB209"/>
  <c r="BB81"/>
  <c r="BB694"/>
  <c r="BB570"/>
  <c r="BB440"/>
  <c r="BB314"/>
  <c r="BB186"/>
  <c r="BB58"/>
  <c r="BB675"/>
  <c r="BB551"/>
  <c r="BB421"/>
  <c r="BB295"/>
  <c r="BB167"/>
  <c r="BB39"/>
  <c r="BB652"/>
  <c r="BB524"/>
  <c r="BB502"/>
  <c r="BB268"/>
  <c r="BB140"/>
  <c r="BB12"/>
  <c r="BB629"/>
  <c r="BB499"/>
  <c r="BB373"/>
  <c r="BB245"/>
  <c r="BB117"/>
  <c r="BB734"/>
  <c r="BB606"/>
  <c r="BB476"/>
  <c r="BB350"/>
  <c r="BB222"/>
  <c r="BB94"/>
  <c r="BB715"/>
  <c r="BB587"/>
  <c r="BB457"/>
  <c r="BB331"/>
  <c r="BB203"/>
  <c r="BB75"/>
  <c r="BB684"/>
  <c r="BB560"/>
  <c r="BB430"/>
  <c r="BB304"/>
  <c r="BB176"/>
  <c r="BB48"/>
  <c r="BB661"/>
  <c r="BB537"/>
  <c r="BB407"/>
  <c r="BB281"/>
  <c r="BB153"/>
  <c r="BB25"/>
  <c r="BB642"/>
  <c r="BB514"/>
  <c r="BB386"/>
  <c r="BB258"/>
  <c r="BB130"/>
  <c r="BB751"/>
  <c r="BB623"/>
  <c r="BB493"/>
  <c r="BB367"/>
  <c r="BB239"/>
  <c r="BB111"/>
  <c r="BB724"/>
  <c r="BB596"/>
  <c r="BB466"/>
  <c r="BB340"/>
  <c r="BB212"/>
  <c r="BB84"/>
  <c r="BB697"/>
  <c r="BB573"/>
  <c r="BB443"/>
  <c r="BB317"/>
  <c r="BB189"/>
  <c r="BB61"/>
  <c r="BB674"/>
  <c r="BB550"/>
  <c r="BB420"/>
  <c r="BB294"/>
  <c r="BB166"/>
  <c r="BB38"/>
  <c r="BB595"/>
  <c r="BB339"/>
  <c r="BB83"/>
  <c r="BB568"/>
  <c r="BB312"/>
  <c r="BB56"/>
  <c r="BB545"/>
  <c r="BB289"/>
  <c r="BB33"/>
  <c r="BB522"/>
  <c r="BB266"/>
  <c r="BB10"/>
  <c r="BB503"/>
  <c r="BB247"/>
  <c r="BB732"/>
  <c r="BB474"/>
  <c r="BB220"/>
  <c r="BB709"/>
  <c r="BB451"/>
  <c r="BB197"/>
  <c r="BB682"/>
  <c r="BB428"/>
  <c r="BB174"/>
  <c r="BB663"/>
  <c r="BB409"/>
  <c r="BB155"/>
  <c r="BB640"/>
  <c r="BB384"/>
  <c r="BB128"/>
  <c r="BB617"/>
  <c r="BB361"/>
  <c r="BB105"/>
  <c r="BB594"/>
  <c r="BB338"/>
  <c r="BB82"/>
  <c r="BB575"/>
  <c r="BB319"/>
  <c r="BB63"/>
  <c r="BB548"/>
  <c r="BB292"/>
  <c r="BB36"/>
  <c r="BB525"/>
  <c r="BB269"/>
  <c r="BB13"/>
  <c r="BB501"/>
  <c r="BB246"/>
  <c r="BB739"/>
  <c r="BB481"/>
  <c r="BB227"/>
  <c r="BB712"/>
  <c r="BB454"/>
  <c r="BB200"/>
  <c r="BB685"/>
  <c r="BB431"/>
  <c r="BB177"/>
  <c r="BB662"/>
  <c r="BB408"/>
  <c r="BB154"/>
  <c r="BB647"/>
  <c r="BB391"/>
  <c r="BB135"/>
  <c r="BB620"/>
  <c r="BB364"/>
  <c r="BB108"/>
  <c r="BB597"/>
  <c r="BB341"/>
  <c r="BB85"/>
  <c r="BB574"/>
  <c r="BB318"/>
  <c r="BB62"/>
  <c r="BB555"/>
  <c r="BB299"/>
  <c r="BB43"/>
  <c r="BB528"/>
  <c r="BB272"/>
  <c r="BB16"/>
  <c r="BB505"/>
  <c r="BB249"/>
  <c r="BB738"/>
  <c r="BB480"/>
  <c r="BB226"/>
  <c r="BB719"/>
  <c r="BB461"/>
  <c r="BB207"/>
  <c r="BB688"/>
  <c r="BB434"/>
  <c r="BB180"/>
  <c r="BB665"/>
  <c r="BB411"/>
  <c r="BB157"/>
  <c r="BB646"/>
  <c r="BB390"/>
  <c r="BB134"/>
  <c r="BB563"/>
  <c r="BB307"/>
  <c r="BB51"/>
  <c r="BB536"/>
  <c r="BB280"/>
  <c r="BB24"/>
  <c r="BB513"/>
  <c r="BB257"/>
  <c r="BB746"/>
  <c r="BB488"/>
  <c r="BB234"/>
  <c r="BB727"/>
  <c r="BB469"/>
  <c r="BB215"/>
  <c r="BB696"/>
  <c r="BB442"/>
  <c r="BB188"/>
  <c r="BB673"/>
  <c r="BB419"/>
  <c r="BB165"/>
  <c r="BB655"/>
  <c r="BB396"/>
  <c r="BB142"/>
  <c r="BB635"/>
  <c r="BB379"/>
  <c r="BB123"/>
  <c r="BB608"/>
  <c r="BB352"/>
  <c r="BB96"/>
  <c r="BB585"/>
  <c r="BB329"/>
  <c r="BB73"/>
  <c r="BB562"/>
  <c r="BB306"/>
  <c r="BB50"/>
  <c r="BB543"/>
  <c r="BB287"/>
  <c r="BB31"/>
  <c r="BB516"/>
  <c r="BB260"/>
  <c r="BB749"/>
  <c r="BB491"/>
  <c r="BB237"/>
  <c r="BB726"/>
  <c r="BB468"/>
  <c r="BB214"/>
  <c r="BB707"/>
  <c r="BB449"/>
  <c r="BB195"/>
  <c r="BB676"/>
  <c r="BB422"/>
  <c r="BB168"/>
  <c r="BB701"/>
  <c r="BB399"/>
  <c r="BB145"/>
  <c r="BB634"/>
  <c r="BB378"/>
  <c r="BB122"/>
  <c r="BB615"/>
  <c r="BB359"/>
  <c r="BB103"/>
  <c r="BB588"/>
  <c r="BB332"/>
  <c r="BB76"/>
  <c r="BB565"/>
  <c r="BB309"/>
  <c r="BB53"/>
  <c r="BB542"/>
  <c r="BB286"/>
  <c r="BB30"/>
  <c r="BB523"/>
  <c r="BB267"/>
  <c r="BB11"/>
  <c r="BB494"/>
  <c r="BB240"/>
  <c r="BB729"/>
  <c r="BB471"/>
  <c r="BB217"/>
  <c r="BB705"/>
  <c r="BB448"/>
  <c r="BB194"/>
  <c r="BB683"/>
  <c r="BB429"/>
  <c r="BB175"/>
  <c r="BB702"/>
  <c r="BB402"/>
  <c r="BB148"/>
  <c r="BB637"/>
  <c r="BB381"/>
  <c r="BB125"/>
  <c r="BB614"/>
  <c r="BB358"/>
  <c r="BB102"/>
  <c r="BB723"/>
  <c r="BB465"/>
  <c r="BB211"/>
  <c r="BB692"/>
  <c r="BB438"/>
  <c r="BB184"/>
  <c r="BB669"/>
  <c r="BB415"/>
  <c r="BB161"/>
  <c r="BB650"/>
  <c r="BB394"/>
  <c r="BB138"/>
  <c r="BB631"/>
  <c r="BB375"/>
  <c r="BB119"/>
  <c r="BB604"/>
  <c r="BB348"/>
  <c r="BB92"/>
  <c r="BB581"/>
  <c r="BB325"/>
  <c r="BB69"/>
  <c r="BB558"/>
  <c r="BB302"/>
  <c r="BB46"/>
  <c r="BB539"/>
  <c r="BB283"/>
  <c r="BB27"/>
  <c r="BB512"/>
  <c r="BB256"/>
  <c r="BB745"/>
  <c r="BB487"/>
  <c r="BB233"/>
  <c r="BB722"/>
  <c r="BB464"/>
  <c r="BB210"/>
  <c r="BB699"/>
  <c r="BB445"/>
  <c r="BB191"/>
  <c r="BB672"/>
  <c r="BB418"/>
  <c r="BB164"/>
  <c r="BB653"/>
  <c r="BB395"/>
  <c r="BB141"/>
  <c r="BB630"/>
  <c r="BB374"/>
  <c r="BB118"/>
  <c r="BB611"/>
  <c r="BB355"/>
  <c r="BB99"/>
  <c r="BB584"/>
  <c r="BB328"/>
  <c r="BB72"/>
  <c r="BB561"/>
  <c r="BB305"/>
  <c r="BB49"/>
  <c r="BB538"/>
  <c r="BB282"/>
  <c r="BB26"/>
  <c r="BB519"/>
  <c r="BB263"/>
  <c r="BB748"/>
  <c r="BB490"/>
  <c r="BB236"/>
  <c r="BB725"/>
  <c r="BB467"/>
  <c r="BB213"/>
  <c r="BB698"/>
  <c r="BB444"/>
  <c r="BB190"/>
  <c r="BB679"/>
  <c r="BB425"/>
  <c r="BB171"/>
  <c r="BB656"/>
  <c r="BB398"/>
  <c r="BB144"/>
  <c r="BB633"/>
  <c r="BB377"/>
  <c r="BB121"/>
  <c r="BB610"/>
  <c r="BB354"/>
  <c r="BB98"/>
  <c r="BB591"/>
  <c r="BB335"/>
  <c r="BB79"/>
  <c r="BB564"/>
  <c r="BB308"/>
  <c r="BB52"/>
  <c r="BB541"/>
  <c r="BB285"/>
  <c r="BB29"/>
  <c r="BB518"/>
  <c r="BB262"/>
  <c r="BB687"/>
  <c r="BB433"/>
  <c r="BB179"/>
  <c r="BB660"/>
  <c r="BB406"/>
  <c r="BB152"/>
  <c r="BB641"/>
  <c r="BB385"/>
  <c r="BB129"/>
  <c r="BB618"/>
  <c r="BB362"/>
  <c r="BB106"/>
  <c r="BB599"/>
  <c r="BB343"/>
  <c r="BB87"/>
  <c r="BB572"/>
  <c r="BB316"/>
  <c r="BB60"/>
  <c r="BB549"/>
  <c r="BB293"/>
  <c r="BB37"/>
  <c r="BB526"/>
  <c r="BB270"/>
  <c r="BB14"/>
  <c r="BB507"/>
  <c r="BB251"/>
  <c r="BB736"/>
  <c r="BB478"/>
  <c r="BB224"/>
  <c r="BB713"/>
  <c r="BB455"/>
  <c r="BB201"/>
  <c r="BB686"/>
  <c r="BB432"/>
  <c r="BB178"/>
  <c r="BB667"/>
  <c r="BB413"/>
  <c r="BB159"/>
  <c r="BB644"/>
  <c r="BB388"/>
  <c r="BB132"/>
  <c r="BB621"/>
  <c r="BB365"/>
  <c r="BB109"/>
  <c r="BB598"/>
  <c r="BB342"/>
  <c r="BB86"/>
  <c r="BB579"/>
  <c r="BB323"/>
  <c r="BB67"/>
  <c r="BB552"/>
  <c r="BB296"/>
  <c r="BB40"/>
  <c r="BB529"/>
  <c r="BB273"/>
  <c r="BB17"/>
  <c r="BB506"/>
  <c r="BB250"/>
  <c r="BB743"/>
  <c r="BB485"/>
  <c r="BB231"/>
  <c r="BB716"/>
  <c r="BB458"/>
  <c r="BB204"/>
  <c r="BB689"/>
  <c r="BB435"/>
  <c r="BB181"/>
  <c r="BB666"/>
  <c r="BB412"/>
  <c r="BB158"/>
  <c r="BB651"/>
  <c r="BB500"/>
  <c r="BB139"/>
  <c r="BB624"/>
  <c r="BB368"/>
  <c r="BB112"/>
  <c r="BB601"/>
  <c r="BB345"/>
  <c r="BB89"/>
  <c r="BB578"/>
  <c r="BB322"/>
  <c r="BB66"/>
  <c r="BB559"/>
  <c r="BB303"/>
  <c r="BB47"/>
  <c r="BB532"/>
  <c r="BB276"/>
  <c r="BB20"/>
  <c r="BB509"/>
  <c r="BB253"/>
  <c r="BB742"/>
  <c r="BB484"/>
  <c r="BB230"/>
  <c r="BP659"/>
  <c r="BP528"/>
  <c r="BP403"/>
  <c r="BP275"/>
  <c r="BP147"/>
  <c r="BP19"/>
  <c r="BP632"/>
  <c r="BP601"/>
  <c r="BP376"/>
  <c r="BP248"/>
  <c r="BP120"/>
  <c r="BP737"/>
  <c r="BP609"/>
  <c r="BP481"/>
  <c r="BP353"/>
  <c r="BP663"/>
  <c r="BP532"/>
  <c r="BP407"/>
  <c r="BP279"/>
  <c r="BP151"/>
  <c r="BP23"/>
  <c r="BP636"/>
  <c r="BP505"/>
  <c r="BP380"/>
  <c r="BP252"/>
  <c r="BP124"/>
  <c r="BP741"/>
  <c r="BP613"/>
  <c r="BP485"/>
  <c r="BP357"/>
  <c r="BP667"/>
  <c r="BP536"/>
  <c r="BP411"/>
  <c r="BP283"/>
  <c r="BP155"/>
  <c r="BP27"/>
  <c r="BP640"/>
  <c r="BP509"/>
  <c r="BP384"/>
  <c r="BP671"/>
  <c r="BP540"/>
  <c r="BP415"/>
  <c r="BP287"/>
  <c r="BP159"/>
  <c r="BP31"/>
  <c r="BP592"/>
  <c r="BP339"/>
  <c r="BP83"/>
  <c r="BP565"/>
  <c r="BP312"/>
  <c r="BP56"/>
  <c r="BP542"/>
  <c r="BP727"/>
  <c r="BP471"/>
  <c r="BP215"/>
  <c r="BP700"/>
  <c r="BP444"/>
  <c r="BP188"/>
  <c r="BP677"/>
  <c r="BP421"/>
  <c r="BP602"/>
  <c r="BP347"/>
  <c r="BP91"/>
  <c r="BP573"/>
  <c r="BP735"/>
  <c r="BP479"/>
  <c r="BP223"/>
  <c r="BP708"/>
  <c r="BP577"/>
  <c r="BP452"/>
  <c r="BP288"/>
  <c r="BP32"/>
  <c r="BP518"/>
  <c r="BP289"/>
  <c r="BP161"/>
  <c r="BP33"/>
  <c r="BP650"/>
  <c r="BP519"/>
  <c r="BP394"/>
  <c r="BP266"/>
  <c r="BP138"/>
  <c r="BP10"/>
  <c r="BP100"/>
  <c r="BP586"/>
  <c r="BP333"/>
  <c r="BP197"/>
  <c r="BP69"/>
  <c r="BP686"/>
  <c r="BP555"/>
  <c r="BP430"/>
  <c r="BP302"/>
  <c r="BP174"/>
  <c r="BP46"/>
  <c r="BP176"/>
  <c r="BP665"/>
  <c r="BP409"/>
  <c r="BP233"/>
  <c r="BP105"/>
  <c r="BP722"/>
  <c r="BP591"/>
  <c r="BP466"/>
  <c r="BP338"/>
  <c r="BP210"/>
  <c r="BP82"/>
  <c r="BP244"/>
  <c r="BP733"/>
  <c r="BP477"/>
  <c r="BP269"/>
  <c r="BP141"/>
  <c r="BP13"/>
  <c r="BP630"/>
  <c r="BP502"/>
  <c r="BP374"/>
  <c r="BP246"/>
  <c r="BP118"/>
  <c r="BP739"/>
  <c r="BP611"/>
  <c r="BP483"/>
  <c r="BP355"/>
  <c r="BP227"/>
  <c r="BP99"/>
  <c r="BP712"/>
  <c r="BP581"/>
  <c r="BP456"/>
  <c r="BP328"/>
  <c r="BP200"/>
  <c r="BP72"/>
  <c r="BP689"/>
  <c r="BP558"/>
  <c r="BP433"/>
  <c r="BP743"/>
  <c r="BP615"/>
  <c r="BP487"/>
  <c r="BP359"/>
  <c r="BP231"/>
  <c r="BP103"/>
  <c r="BP716"/>
  <c r="BP585"/>
  <c r="BP460"/>
  <c r="BP332"/>
  <c r="BP204"/>
  <c r="BP76"/>
  <c r="BP693"/>
  <c r="BP562"/>
  <c r="BP437"/>
  <c r="BP747"/>
  <c r="BP619"/>
  <c r="BP491"/>
  <c r="BP363"/>
  <c r="BP235"/>
  <c r="BP107"/>
  <c r="BP720"/>
  <c r="BP589"/>
  <c r="BP464"/>
  <c r="BP751"/>
  <c r="BP623"/>
  <c r="BP495"/>
  <c r="BP367"/>
  <c r="BP239"/>
  <c r="BP111"/>
  <c r="BP724"/>
  <c r="BP593"/>
  <c r="BP468"/>
  <c r="BP320"/>
  <c r="BP64"/>
  <c r="BP550"/>
  <c r="BP305"/>
  <c r="BP177"/>
  <c r="BP49"/>
  <c r="BP666"/>
  <c r="BP535"/>
  <c r="BP410"/>
  <c r="BP282"/>
  <c r="BP154"/>
  <c r="BP26"/>
  <c r="BP132"/>
  <c r="BP621"/>
  <c r="BP365"/>
  <c r="BP213"/>
  <c r="BP85"/>
  <c r="BP701"/>
  <c r="BP571"/>
  <c r="BP446"/>
  <c r="BP318"/>
  <c r="BP190"/>
  <c r="BP62"/>
  <c r="BP208"/>
  <c r="BP697"/>
  <c r="BP441"/>
  <c r="BP249"/>
  <c r="BP121"/>
  <c r="BP738"/>
  <c r="BP610"/>
  <c r="BP482"/>
  <c r="BP354"/>
  <c r="BP226"/>
  <c r="BP98"/>
  <c r="BP276"/>
  <c r="BP20"/>
  <c r="BP506"/>
  <c r="BP285"/>
  <c r="BP157"/>
  <c r="BP29"/>
  <c r="BP646"/>
  <c r="BP515"/>
  <c r="BP390"/>
  <c r="BP262"/>
  <c r="BP134"/>
  <c r="BP691"/>
  <c r="BP560"/>
  <c r="BP435"/>
  <c r="BP307"/>
  <c r="BP179"/>
  <c r="BP51"/>
  <c r="BP664"/>
  <c r="BP533"/>
  <c r="BP408"/>
  <c r="BP280"/>
  <c r="BP152"/>
  <c r="BP24"/>
  <c r="BP641"/>
  <c r="BP510"/>
  <c r="BP385"/>
  <c r="BP695"/>
  <c r="BP564"/>
  <c r="BP439"/>
  <c r="BP311"/>
  <c r="BP183"/>
  <c r="BP55"/>
  <c r="BP668"/>
  <c r="BP537"/>
  <c r="BP412"/>
  <c r="BP284"/>
  <c r="BP156"/>
  <c r="BP28"/>
  <c r="BP645"/>
  <c r="BP514"/>
  <c r="BP389"/>
  <c r="BP699"/>
  <c r="BP568"/>
  <c r="BP443"/>
  <c r="BP315"/>
  <c r="BP187"/>
  <c r="BP59"/>
  <c r="BP672"/>
  <c r="BP541"/>
  <c r="BP416"/>
  <c r="BP704"/>
  <c r="BP572"/>
  <c r="BP447"/>
  <c r="BP319"/>
  <c r="BP191"/>
  <c r="BP63"/>
  <c r="BP676"/>
  <c r="BP545"/>
  <c r="BP420"/>
  <c r="BP224"/>
  <c r="BP713"/>
  <c r="BP457"/>
  <c r="BP257"/>
  <c r="BP129"/>
  <c r="BP746"/>
  <c r="BP618"/>
  <c r="BP490"/>
  <c r="BP362"/>
  <c r="BP234"/>
  <c r="BP106"/>
  <c r="BP292"/>
  <c r="BP36"/>
  <c r="BP522"/>
  <c r="BP293"/>
  <c r="BP165"/>
  <c r="BP37"/>
  <c r="BP654"/>
  <c r="BP523"/>
  <c r="BP398"/>
  <c r="BP270"/>
  <c r="BP142"/>
  <c r="BP14"/>
  <c r="BP112"/>
  <c r="BP598"/>
  <c r="BP345"/>
  <c r="BP201"/>
  <c r="BP73"/>
  <c r="BP690"/>
  <c r="BP559"/>
  <c r="BP434"/>
  <c r="BP306"/>
  <c r="BP178"/>
  <c r="BP50"/>
  <c r="BP180"/>
  <c r="BP669"/>
  <c r="BP413"/>
  <c r="BP237"/>
  <c r="BP109"/>
  <c r="BP726"/>
  <c r="BP595"/>
  <c r="BP470"/>
  <c r="BP342"/>
  <c r="BP214"/>
  <c r="BP86"/>
  <c r="BP707"/>
  <c r="BP576"/>
  <c r="BP451"/>
  <c r="BP323"/>
  <c r="BP195"/>
  <c r="BP67"/>
  <c r="BP680"/>
  <c r="BP549"/>
  <c r="BP424"/>
  <c r="BP296"/>
  <c r="BP168"/>
  <c r="BP40"/>
  <c r="BP657"/>
  <c r="BP526"/>
  <c r="BP401"/>
  <c r="BP711"/>
  <c r="BP580"/>
  <c r="BP455"/>
  <c r="BP327"/>
  <c r="BP199"/>
  <c r="BP71"/>
  <c r="BP684"/>
  <c r="BP553"/>
  <c r="BP428"/>
  <c r="BP300"/>
  <c r="BP172"/>
  <c r="BP44"/>
  <c r="BP661"/>
  <c r="BP530"/>
  <c r="BP405"/>
  <c r="BP715"/>
  <c r="BP584"/>
  <c r="BP459"/>
  <c r="BP331"/>
  <c r="BP203"/>
  <c r="BP75"/>
  <c r="BP688"/>
  <c r="BP557"/>
  <c r="BP432"/>
  <c r="BP719"/>
  <c r="BP588"/>
  <c r="BP463"/>
  <c r="BP335"/>
  <c r="BP207"/>
  <c r="BP79"/>
  <c r="BP692"/>
  <c r="BP561"/>
  <c r="BP436"/>
  <c r="BP256"/>
  <c r="BP745"/>
  <c r="BP489"/>
  <c r="BP273"/>
  <c r="BP145"/>
  <c r="BP17"/>
  <c r="BP634"/>
  <c r="BP503"/>
  <c r="BP378"/>
  <c r="BP250"/>
  <c r="BP122"/>
  <c r="BP324"/>
  <c r="BP68"/>
  <c r="BP554"/>
  <c r="BP309"/>
  <c r="BP181"/>
  <c r="BP53"/>
  <c r="BP670"/>
  <c r="BP539"/>
  <c r="BP414"/>
  <c r="BP286"/>
  <c r="BP158"/>
  <c r="BP30"/>
  <c r="BP144"/>
  <c r="BP633"/>
  <c r="BP377"/>
  <c r="BP217"/>
  <c r="BP89"/>
  <c r="BP705"/>
  <c r="BP575"/>
  <c r="BP450"/>
  <c r="BP322"/>
  <c r="BP194"/>
  <c r="BP66"/>
  <c r="BP212"/>
  <c r="BP706"/>
  <c r="BP445"/>
  <c r="BP253"/>
  <c r="BP125"/>
  <c r="BP742"/>
  <c r="BP614"/>
  <c r="BP486"/>
  <c r="BP358"/>
  <c r="BP230"/>
  <c r="BP102"/>
  <c r="BP723"/>
  <c r="BP467"/>
  <c r="BP211"/>
  <c r="BP696"/>
  <c r="BP440"/>
  <c r="BP184"/>
  <c r="BP673"/>
  <c r="BP417"/>
  <c r="BP596"/>
  <c r="BP343"/>
  <c r="BP87"/>
  <c r="BP569"/>
  <c r="BP316"/>
  <c r="BP60"/>
  <c r="BP546"/>
  <c r="BP731"/>
  <c r="BP475"/>
  <c r="BP219"/>
  <c r="BP702"/>
  <c r="BP448"/>
  <c r="BP607"/>
  <c r="BP351"/>
  <c r="BP95"/>
  <c r="BP644"/>
  <c r="BP513"/>
  <c r="BP388"/>
  <c r="BP160"/>
  <c r="BP649"/>
  <c r="BP393"/>
  <c r="BP225"/>
  <c r="BP97"/>
  <c r="BP714"/>
  <c r="BP583"/>
  <c r="BP458"/>
  <c r="BP330"/>
  <c r="BP202"/>
  <c r="BP74"/>
  <c r="BP228"/>
  <c r="BP717"/>
  <c r="BP461"/>
  <c r="BP261"/>
  <c r="BP133"/>
  <c r="BP750"/>
  <c r="BP622"/>
  <c r="BP494"/>
  <c r="BP366"/>
  <c r="BP238"/>
  <c r="BP110"/>
  <c r="BP304"/>
  <c r="BP48"/>
  <c r="BP534"/>
  <c r="BP297"/>
  <c r="BP169"/>
  <c r="BP41"/>
  <c r="BP658"/>
  <c r="BP527"/>
  <c r="BP402"/>
  <c r="BP274"/>
  <c r="BP146"/>
  <c r="BP18"/>
  <c r="BP116"/>
  <c r="BP605"/>
  <c r="BP349"/>
  <c r="BP205"/>
  <c r="BP77"/>
  <c r="BP694"/>
  <c r="BP563"/>
  <c r="BP438"/>
  <c r="BP310"/>
  <c r="BP182"/>
  <c r="BP54"/>
  <c r="BP675"/>
  <c r="BP544"/>
  <c r="BP419"/>
  <c r="BP291"/>
  <c r="BP163"/>
  <c r="BP35"/>
  <c r="BP648"/>
  <c r="BP517"/>
  <c r="BP392"/>
  <c r="BP264"/>
  <c r="BP136"/>
  <c r="BP8"/>
  <c r="BP625"/>
  <c r="BP497"/>
  <c r="BP369"/>
  <c r="BP679"/>
  <c r="BP548"/>
  <c r="BP423"/>
  <c r="BP295"/>
  <c r="BP167"/>
  <c r="BP39"/>
  <c r="BP652"/>
  <c r="BP521"/>
  <c r="BP396"/>
  <c r="BP268"/>
  <c r="BP140"/>
  <c r="BP12"/>
  <c r="BP629"/>
  <c r="BP500"/>
  <c r="BP373"/>
  <c r="BP683"/>
  <c r="BP552"/>
  <c r="BP427"/>
  <c r="BP299"/>
  <c r="BP171"/>
  <c r="BP43"/>
  <c r="BP656"/>
  <c r="BP525"/>
  <c r="BP400"/>
  <c r="BP687"/>
  <c r="BP556"/>
  <c r="BP431"/>
  <c r="BP303"/>
  <c r="BP175"/>
  <c r="BP47"/>
  <c r="BP660"/>
  <c r="BP529"/>
  <c r="BP404"/>
  <c r="BP192"/>
  <c r="BP681"/>
  <c r="BP425"/>
  <c r="BP241"/>
  <c r="BP113"/>
  <c r="BP730"/>
  <c r="BP600"/>
  <c r="BP474"/>
  <c r="BP346"/>
  <c r="BP218"/>
  <c r="BP90"/>
  <c r="BP260"/>
  <c r="BP749"/>
  <c r="BP493"/>
  <c r="BP277"/>
  <c r="BP149"/>
  <c r="BP21"/>
  <c r="BP638"/>
  <c r="BP507"/>
  <c r="BP382"/>
  <c r="BP254"/>
  <c r="BP126"/>
  <c r="BP336"/>
  <c r="BP80"/>
  <c r="BP566"/>
  <c r="BP313"/>
  <c r="BP185"/>
  <c r="BP57"/>
  <c r="BP674"/>
  <c r="BP543"/>
  <c r="BP418"/>
  <c r="BP290"/>
  <c r="BP162"/>
  <c r="BP34"/>
  <c r="BP148"/>
  <c r="BP637"/>
  <c r="BP381"/>
  <c r="BP221"/>
  <c r="BP93"/>
  <c r="BP710"/>
  <c r="BP579"/>
  <c r="BP454"/>
  <c r="BP326"/>
  <c r="BP198"/>
  <c r="BP70"/>
  <c r="BP627"/>
  <c r="BP499"/>
  <c r="BP371"/>
  <c r="BP243"/>
  <c r="BP115"/>
  <c r="BP728"/>
  <c r="BP597"/>
  <c r="BP472"/>
  <c r="BP344"/>
  <c r="BP216"/>
  <c r="BP88"/>
  <c r="BP703"/>
  <c r="BP574"/>
  <c r="BP449"/>
  <c r="BP321"/>
  <c r="BP631"/>
  <c r="BP599"/>
  <c r="BP375"/>
  <c r="BP247"/>
  <c r="BP119"/>
  <c r="BP732"/>
  <c r="BP604"/>
  <c r="BP476"/>
  <c r="BP348"/>
  <c r="BP220"/>
  <c r="BP92"/>
  <c r="BP709"/>
  <c r="BP578"/>
  <c r="BP453"/>
  <c r="BP325"/>
  <c r="BP635"/>
  <c r="BP504"/>
  <c r="BP379"/>
  <c r="BP251"/>
  <c r="BP123"/>
  <c r="BP736"/>
  <c r="BP608"/>
  <c r="BP480"/>
  <c r="BP352"/>
  <c r="BP639"/>
  <c r="BP508"/>
  <c r="BP383"/>
  <c r="BP255"/>
  <c r="BP127"/>
  <c r="BP740"/>
  <c r="BP612"/>
  <c r="BP484"/>
  <c r="BP356"/>
  <c r="BP96"/>
  <c r="BP582"/>
  <c r="BP329"/>
  <c r="BP193"/>
  <c r="BP65"/>
  <c r="BP682"/>
  <c r="BP551"/>
  <c r="BP426"/>
  <c r="BP298"/>
  <c r="BP170"/>
  <c r="BP42"/>
  <c r="BP164"/>
  <c r="BP653"/>
  <c r="BP397"/>
  <c r="BP229"/>
  <c r="BP101"/>
  <c r="BP718"/>
  <c r="BP587"/>
  <c r="BP462"/>
  <c r="BP334"/>
  <c r="BP206"/>
  <c r="BP78"/>
  <c r="BP240"/>
  <c r="BP729"/>
  <c r="BP473"/>
  <c r="BP265"/>
  <c r="BP137"/>
  <c r="BP9"/>
  <c r="BP626"/>
  <c r="BP498"/>
  <c r="BP370"/>
  <c r="BP242"/>
  <c r="BP114"/>
  <c r="BP308"/>
  <c r="BP52"/>
  <c r="BP538"/>
  <c r="BP301"/>
  <c r="BP173"/>
  <c r="BP45"/>
  <c r="BP662"/>
  <c r="BP531"/>
  <c r="BP406"/>
  <c r="BP278"/>
  <c r="BP150"/>
  <c r="BP22"/>
  <c r="BP643"/>
  <c r="BP512"/>
  <c r="BP387"/>
  <c r="BP259"/>
  <c r="BP131"/>
  <c r="BP744"/>
  <c r="BP616"/>
  <c r="BP488"/>
  <c r="BP360"/>
  <c r="BP232"/>
  <c r="BP104"/>
  <c r="BP721"/>
  <c r="BP590"/>
  <c r="BP465"/>
  <c r="BP337"/>
  <c r="BP647"/>
  <c r="BP516"/>
  <c r="BP391"/>
  <c r="BP263"/>
  <c r="BP135"/>
  <c r="BP748"/>
  <c r="BP620"/>
  <c r="BP492"/>
  <c r="BP364"/>
  <c r="BP236"/>
  <c r="BP108"/>
  <c r="BP725"/>
  <c r="BP594"/>
  <c r="BP469"/>
  <c r="BP341"/>
  <c r="BP651"/>
  <c r="BP520"/>
  <c r="BP395"/>
  <c r="BP267"/>
  <c r="BP139"/>
  <c r="BP11"/>
  <c r="BP624"/>
  <c r="BP496"/>
  <c r="BP368"/>
  <c r="BP655"/>
  <c r="BP524"/>
  <c r="BP399"/>
  <c r="BP271"/>
  <c r="BP143"/>
  <c r="BP15"/>
  <c r="BP628"/>
  <c r="BP501"/>
  <c r="BP372"/>
  <c r="BP128"/>
  <c r="BP617"/>
  <c r="BP361"/>
  <c r="BP209"/>
  <c r="BP81"/>
  <c r="BP698"/>
  <c r="BP567"/>
  <c r="BP442"/>
  <c r="BP314"/>
  <c r="BP186"/>
  <c r="BP58"/>
  <c r="BP196"/>
  <c r="BP685"/>
  <c r="BP429"/>
  <c r="BP245"/>
  <c r="BP117"/>
  <c r="BP734"/>
  <c r="BP606"/>
  <c r="BP478"/>
  <c r="BP350"/>
  <c r="BP222"/>
  <c r="BP94"/>
  <c r="BP272"/>
  <c r="BP16"/>
  <c r="BP603"/>
  <c r="BP281"/>
  <c r="BP153"/>
  <c r="BP25"/>
  <c r="BP642"/>
  <c r="BP511"/>
  <c r="BP386"/>
  <c r="BP258"/>
  <c r="BP130"/>
  <c r="BP340"/>
  <c r="BP84"/>
  <c r="BP570"/>
  <c r="BP317"/>
  <c r="BP189"/>
  <c r="BP61"/>
  <c r="BP678"/>
  <c r="BP547"/>
  <c r="BP422"/>
  <c r="BP294"/>
  <c r="BP166"/>
  <c r="BP38"/>
  <c r="BT723"/>
  <c r="BT593"/>
  <c r="BT467"/>
  <c r="BT339"/>
  <c r="BT211"/>
  <c r="BT83"/>
  <c r="BT696"/>
  <c r="BT566"/>
  <c r="BT440"/>
  <c r="BT312"/>
  <c r="BT184"/>
  <c r="BT56"/>
  <c r="BT673"/>
  <c r="BT543"/>
  <c r="BT417"/>
  <c r="BT289"/>
  <c r="BT161"/>
  <c r="BT33"/>
  <c r="BT650"/>
  <c r="BT520"/>
  <c r="BT394"/>
  <c r="BT266"/>
  <c r="BT138"/>
  <c r="BT10"/>
  <c r="BT398"/>
  <c r="BT711"/>
  <c r="BT581"/>
  <c r="BT455"/>
  <c r="BT327"/>
  <c r="BT199"/>
  <c r="BT71"/>
  <c r="BT684"/>
  <c r="BT554"/>
  <c r="BT428"/>
  <c r="BT300"/>
  <c r="BT172"/>
  <c r="BT44"/>
  <c r="BT661"/>
  <c r="BT531"/>
  <c r="BT405"/>
  <c r="BT277"/>
  <c r="BT149"/>
  <c r="BT718"/>
  <c r="BT318"/>
  <c r="BT699"/>
  <c r="BT569"/>
  <c r="BT443"/>
  <c r="BT315"/>
  <c r="BT187"/>
  <c r="BT59"/>
  <c r="BT672"/>
  <c r="BT542"/>
  <c r="BT416"/>
  <c r="BT288"/>
  <c r="BT160"/>
  <c r="BT32"/>
  <c r="BT649"/>
  <c r="BT519"/>
  <c r="BT393"/>
  <c r="BT265"/>
  <c r="BT137"/>
  <c r="BT9"/>
  <c r="BT626"/>
  <c r="BT498"/>
  <c r="BT370"/>
  <c r="BT242"/>
  <c r="BT114"/>
  <c r="BT38"/>
  <c r="BT126"/>
  <c r="BT671"/>
  <c r="BT479"/>
  <c r="BT287"/>
  <c r="BT708"/>
  <c r="BT196"/>
  <c r="BT45"/>
  <c r="BT739"/>
  <c r="BT611"/>
  <c r="BT483"/>
  <c r="BT355"/>
  <c r="BT227"/>
  <c r="BT99"/>
  <c r="BT712"/>
  <c r="BT582"/>
  <c r="BT456"/>
  <c r="BT328"/>
  <c r="BT200"/>
  <c r="BT72"/>
  <c r="BT689"/>
  <c r="BT559"/>
  <c r="BT433"/>
  <c r="BT305"/>
  <c r="BT177"/>
  <c r="BT49"/>
  <c r="BT666"/>
  <c r="BT536"/>
  <c r="BT410"/>
  <c r="BT282"/>
  <c r="BT154"/>
  <c r="BT26"/>
  <c r="BT462"/>
  <c r="BT727"/>
  <c r="BT597"/>
  <c r="BT471"/>
  <c r="BT343"/>
  <c r="BT215"/>
  <c r="BT87"/>
  <c r="BT700"/>
  <c r="BT570"/>
  <c r="BT444"/>
  <c r="BT316"/>
  <c r="BT188"/>
  <c r="BT60"/>
  <c r="BT677"/>
  <c r="BT547"/>
  <c r="BT421"/>
  <c r="BT293"/>
  <c r="BT165"/>
  <c r="BT734"/>
  <c r="BT382"/>
  <c r="BT715"/>
  <c r="BT585"/>
  <c r="BT459"/>
  <c r="BT331"/>
  <c r="BT203"/>
  <c r="BT75"/>
  <c r="BT688"/>
  <c r="BT558"/>
  <c r="BT432"/>
  <c r="BT304"/>
  <c r="BT176"/>
  <c r="BT48"/>
  <c r="BT665"/>
  <c r="BT535"/>
  <c r="BT409"/>
  <c r="BT281"/>
  <c r="BT153"/>
  <c r="BT25"/>
  <c r="BT642"/>
  <c r="BT512"/>
  <c r="BT386"/>
  <c r="BT258"/>
  <c r="BT130"/>
  <c r="BT70"/>
  <c r="BT190"/>
  <c r="BT687"/>
  <c r="BT557"/>
  <c r="BT431"/>
  <c r="BT303"/>
  <c r="BT175"/>
  <c r="BT47"/>
  <c r="BT660"/>
  <c r="BT530"/>
  <c r="BT404"/>
  <c r="BT276"/>
  <c r="BT148"/>
  <c r="BT20"/>
  <c r="BT637"/>
  <c r="BT445"/>
  <c r="BT253"/>
  <c r="BT678"/>
  <c r="BT230"/>
  <c r="BT691"/>
  <c r="BT561"/>
  <c r="BT435"/>
  <c r="BT307"/>
  <c r="BT179"/>
  <c r="BT51"/>
  <c r="BT664"/>
  <c r="BT534"/>
  <c r="BT408"/>
  <c r="BT280"/>
  <c r="BT152"/>
  <c r="BT24"/>
  <c r="BT641"/>
  <c r="BT511"/>
  <c r="BT385"/>
  <c r="BT257"/>
  <c r="BT129"/>
  <c r="BT746"/>
  <c r="BT618"/>
  <c r="BT490"/>
  <c r="BT362"/>
  <c r="BT234"/>
  <c r="BT106"/>
  <c r="BT670"/>
  <c r="BT270"/>
  <c r="BT679"/>
  <c r="BT549"/>
  <c r="BT423"/>
  <c r="BT295"/>
  <c r="BT167"/>
  <c r="BT39"/>
  <c r="BT652"/>
  <c r="BT522"/>
  <c r="BT396"/>
  <c r="BT268"/>
  <c r="BT140"/>
  <c r="BT12"/>
  <c r="BT629"/>
  <c r="BT499"/>
  <c r="BT373"/>
  <c r="BT245"/>
  <c r="BT117"/>
  <c r="BT654"/>
  <c r="BT174"/>
  <c r="BT667"/>
  <c r="BT537"/>
  <c r="BT411"/>
  <c r="BT283"/>
  <c r="BT155"/>
  <c r="BT27"/>
  <c r="BT640"/>
  <c r="BT510"/>
  <c r="BT384"/>
  <c r="BT256"/>
  <c r="BT128"/>
  <c r="BT745"/>
  <c r="BT617"/>
  <c r="BT489"/>
  <c r="BT361"/>
  <c r="BT233"/>
  <c r="BT105"/>
  <c r="BT722"/>
  <c r="BT592"/>
  <c r="BT466"/>
  <c r="BT338"/>
  <c r="BT210"/>
  <c r="BT82"/>
  <c r="BT750"/>
  <c r="BT30"/>
  <c r="BT639"/>
  <c r="BT509"/>
  <c r="BT383"/>
  <c r="BT255"/>
  <c r="BT127"/>
  <c r="BT740"/>
  <c r="BT612"/>
  <c r="BT484"/>
  <c r="BT356"/>
  <c r="BT228"/>
  <c r="BT100"/>
  <c r="BT717"/>
  <c r="BT587"/>
  <c r="BT461"/>
  <c r="BT333"/>
  <c r="BT205"/>
  <c r="BT77"/>
  <c r="BT694"/>
  <c r="BT564"/>
  <c r="BT438"/>
  <c r="BT310"/>
  <c r="BT182"/>
  <c r="BT53"/>
  <c r="BT286"/>
  <c r="BT541"/>
  <c r="BT31"/>
  <c r="BT452"/>
  <c r="BT132"/>
  <c r="BT555"/>
  <c r="BT237"/>
  <c r="BT662"/>
  <c r="BT406"/>
  <c r="BT150"/>
  <c r="BT381"/>
  <c r="BT742"/>
  <c r="BT358"/>
  <c r="BT686"/>
  <c r="BT643"/>
  <c r="BT513"/>
  <c r="BT387"/>
  <c r="BT259"/>
  <c r="BT131"/>
  <c r="BT744"/>
  <c r="BT616"/>
  <c r="BT488"/>
  <c r="BT360"/>
  <c r="BT232"/>
  <c r="BT104"/>
  <c r="BT721"/>
  <c r="BT591"/>
  <c r="BT465"/>
  <c r="BT337"/>
  <c r="BT209"/>
  <c r="BT81"/>
  <c r="BT698"/>
  <c r="BT568"/>
  <c r="BT442"/>
  <c r="BT314"/>
  <c r="BT186"/>
  <c r="BT58"/>
  <c r="BT524"/>
  <c r="BT62"/>
  <c r="BT631"/>
  <c r="BT600"/>
  <c r="BT375"/>
  <c r="BT247"/>
  <c r="BT119"/>
  <c r="BT732"/>
  <c r="BT604"/>
  <c r="BT476"/>
  <c r="BT348"/>
  <c r="BT220"/>
  <c r="BT92"/>
  <c r="BT709"/>
  <c r="BT579"/>
  <c r="BT453"/>
  <c r="BT325"/>
  <c r="BT197"/>
  <c r="BT69"/>
  <c r="BT494"/>
  <c r="BT747"/>
  <c r="BT619"/>
  <c r="BT491"/>
  <c r="BT363"/>
  <c r="BT235"/>
  <c r="BT107"/>
  <c r="BT720"/>
  <c r="BT590"/>
  <c r="BT464"/>
  <c r="BT336"/>
  <c r="BT208"/>
  <c r="BT80"/>
  <c r="BT697"/>
  <c r="BT567"/>
  <c r="BT441"/>
  <c r="BT313"/>
  <c r="BT185"/>
  <c r="BT57"/>
  <c r="BT674"/>
  <c r="BT544"/>
  <c r="BT418"/>
  <c r="BT290"/>
  <c r="BT162"/>
  <c r="BT34"/>
  <c r="BT302"/>
  <c r="BT719"/>
  <c r="BT589"/>
  <c r="BT463"/>
  <c r="BT335"/>
  <c r="BT207"/>
  <c r="BT79"/>
  <c r="BT692"/>
  <c r="BT562"/>
  <c r="BT436"/>
  <c r="BT308"/>
  <c r="BT180"/>
  <c r="BT52"/>
  <c r="BT669"/>
  <c r="BT539"/>
  <c r="BT413"/>
  <c r="BT285"/>
  <c r="BT157"/>
  <c r="BT29"/>
  <c r="BT646"/>
  <c r="BT516"/>
  <c r="BT390"/>
  <c r="BT262"/>
  <c r="BT134"/>
  <c r="BT588"/>
  <c r="BT78"/>
  <c r="BT95"/>
  <c r="BT388"/>
  <c r="BT68"/>
  <c r="BT621"/>
  <c r="BT301"/>
  <c r="BT726"/>
  <c r="BT470"/>
  <c r="BT86"/>
  <c r="BT158"/>
  <c r="BT61"/>
  <c r="BT486"/>
  <c r="BT102"/>
  <c r="BT659"/>
  <c r="BT529"/>
  <c r="BT403"/>
  <c r="BT275"/>
  <c r="BT147"/>
  <c r="BT19"/>
  <c r="BT632"/>
  <c r="BT602"/>
  <c r="BT376"/>
  <c r="BT248"/>
  <c r="BT120"/>
  <c r="BT737"/>
  <c r="BT609"/>
  <c r="BT481"/>
  <c r="BT353"/>
  <c r="BT225"/>
  <c r="BT97"/>
  <c r="BT714"/>
  <c r="BT584"/>
  <c r="BT458"/>
  <c r="BT330"/>
  <c r="BT202"/>
  <c r="BT74"/>
  <c r="BT572"/>
  <c r="BT142"/>
  <c r="BT647"/>
  <c r="BT517"/>
  <c r="BT391"/>
  <c r="BT263"/>
  <c r="BT135"/>
  <c r="BT748"/>
  <c r="BT620"/>
  <c r="BT492"/>
  <c r="BT364"/>
  <c r="BT236"/>
  <c r="BT108"/>
  <c r="BT725"/>
  <c r="BT595"/>
  <c r="BT469"/>
  <c r="BT341"/>
  <c r="BT213"/>
  <c r="BT85"/>
  <c r="BT556"/>
  <c r="BT46"/>
  <c r="BT635"/>
  <c r="BT505"/>
  <c r="BT379"/>
  <c r="BT251"/>
  <c r="BT123"/>
  <c r="BT736"/>
  <c r="BT608"/>
  <c r="BT480"/>
  <c r="BT352"/>
  <c r="BT224"/>
  <c r="BT96"/>
  <c r="BT713"/>
  <c r="BT583"/>
  <c r="BT457"/>
  <c r="BT329"/>
  <c r="BT201"/>
  <c r="BT73"/>
  <c r="BT690"/>
  <c r="BT560"/>
  <c r="BT434"/>
  <c r="BT306"/>
  <c r="BT178"/>
  <c r="BT50"/>
  <c r="BT366"/>
  <c r="BT735"/>
  <c r="BT607"/>
  <c r="BT351"/>
  <c r="BT159"/>
  <c r="BT514"/>
  <c r="BT493"/>
  <c r="BT342"/>
  <c r="BT675"/>
  <c r="BT545"/>
  <c r="BT419"/>
  <c r="BT291"/>
  <c r="BT163"/>
  <c r="BT35"/>
  <c r="BT648"/>
  <c r="BT518"/>
  <c r="BT392"/>
  <c r="BT264"/>
  <c r="BT136"/>
  <c r="BT8"/>
  <c r="BT625"/>
  <c r="BT497"/>
  <c r="BT369"/>
  <c r="BT241"/>
  <c r="BT113"/>
  <c r="BT730"/>
  <c r="BT601"/>
  <c r="BT474"/>
  <c r="BT346"/>
  <c r="BT218"/>
  <c r="BT90"/>
  <c r="BT622"/>
  <c r="BT206"/>
  <c r="BT663"/>
  <c r="BT533"/>
  <c r="BT407"/>
  <c r="BT279"/>
  <c r="BT151"/>
  <c r="BT23"/>
  <c r="BT636"/>
  <c r="BT506"/>
  <c r="BT380"/>
  <c r="BT252"/>
  <c r="BT124"/>
  <c r="BT741"/>
  <c r="BT613"/>
  <c r="BT485"/>
  <c r="BT357"/>
  <c r="BT229"/>
  <c r="BT101"/>
  <c r="BT606"/>
  <c r="BT110"/>
  <c r="BT651"/>
  <c r="BT521"/>
  <c r="BT395"/>
  <c r="BT267"/>
  <c r="BT139"/>
  <c r="BT11"/>
  <c r="BT624"/>
  <c r="BT496"/>
  <c r="BT368"/>
  <c r="BT240"/>
  <c r="BT112"/>
  <c r="BT729"/>
  <c r="BT599"/>
  <c r="BT473"/>
  <c r="BT345"/>
  <c r="BT217"/>
  <c r="BT89"/>
  <c r="BT706"/>
  <c r="BT576"/>
  <c r="BT450"/>
  <c r="BT322"/>
  <c r="BT194"/>
  <c r="BT66"/>
  <c r="BT446"/>
  <c r="BT751"/>
  <c r="BT623"/>
  <c r="BT495"/>
  <c r="BT367"/>
  <c r="BT239"/>
  <c r="BT111"/>
  <c r="BT724"/>
  <c r="BT594"/>
  <c r="BT468"/>
  <c r="BT340"/>
  <c r="BT212"/>
  <c r="BT84"/>
  <c r="BT703"/>
  <c r="BT507"/>
  <c r="BT317"/>
  <c r="BT125"/>
  <c r="BT422"/>
  <c r="BT478"/>
  <c r="BT627"/>
  <c r="BT500"/>
  <c r="BT371"/>
  <c r="BT243"/>
  <c r="BT115"/>
  <c r="BT728"/>
  <c r="BT598"/>
  <c r="BT472"/>
  <c r="BT344"/>
  <c r="BT216"/>
  <c r="BT88"/>
  <c r="BT704"/>
  <c r="BT575"/>
  <c r="BT449"/>
  <c r="BT321"/>
  <c r="BT193"/>
  <c r="BT65"/>
  <c r="BT682"/>
  <c r="BT552"/>
  <c r="BT426"/>
  <c r="BT298"/>
  <c r="BT170"/>
  <c r="BT42"/>
  <c r="BT508"/>
  <c r="BT743"/>
  <c r="BT615"/>
  <c r="BT487"/>
  <c r="BT359"/>
  <c r="BT231"/>
  <c r="BT103"/>
  <c r="BT716"/>
  <c r="BT586"/>
  <c r="BT460"/>
  <c r="BT332"/>
  <c r="BT204"/>
  <c r="BT76"/>
  <c r="BT693"/>
  <c r="BT563"/>
  <c r="BT437"/>
  <c r="BT309"/>
  <c r="BT181"/>
  <c r="BT37"/>
  <c r="BT430"/>
  <c r="BT731"/>
  <c r="BT603"/>
  <c r="BT475"/>
  <c r="BT347"/>
  <c r="BT219"/>
  <c r="BT91"/>
  <c r="BT702"/>
  <c r="BT574"/>
  <c r="BT448"/>
  <c r="BT320"/>
  <c r="BT192"/>
  <c r="BT64"/>
  <c r="BT681"/>
  <c r="BT551"/>
  <c r="BT425"/>
  <c r="BT297"/>
  <c r="BT169"/>
  <c r="BT41"/>
  <c r="BT658"/>
  <c r="BT528"/>
  <c r="BT402"/>
  <c r="BT274"/>
  <c r="BT146"/>
  <c r="BT18"/>
  <c r="BT238"/>
  <c r="BT701"/>
  <c r="BT573"/>
  <c r="BT447"/>
  <c r="BT319"/>
  <c r="BT191"/>
  <c r="BT63"/>
  <c r="BT676"/>
  <c r="BT546"/>
  <c r="BT420"/>
  <c r="BT292"/>
  <c r="BT164"/>
  <c r="BT36"/>
  <c r="BT653"/>
  <c r="BT523"/>
  <c r="BT397"/>
  <c r="BT269"/>
  <c r="BT141"/>
  <c r="BT13"/>
  <c r="BT630"/>
  <c r="BT501"/>
  <c r="BT374"/>
  <c r="BT246"/>
  <c r="BT118"/>
  <c r="BT540"/>
  <c r="BT14"/>
  <c r="BT223"/>
  <c r="BT644"/>
  <c r="BT324"/>
  <c r="BT685"/>
  <c r="BT365"/>
  <c r="BT109"/>
  <c r="BT532"/>
  <c r="BT278"/>
  <c r="BT414"/>
  <c r="BT189"/>
  <c r="BT548"/>
  <c r="BT166"/>
  <c r="BT707"/>
  <c r="BT577"/>
  <c r="BT451"/>
  <c r="BT323"/>
  <c r="BT195"/>
  <c r="BT67"/>
  <c r="BT680"/>
  <c r="BT550"/>
  <c r="BT424"/>
  <c r="BT296"/>
  <c r="BT168"/>
  <c r="BT40"/>
  <c r="BT657"/>
  <c r="BT527"/>
  <c r="BT401"/>
  <c r="BT273"/>
  <c r="BT145"/>
  <c r="BT17"/>
  <c r="BT634"/>
  <c r="BT504"/>
  <c r="BT378"/>
  <c r="BT250"/>
  <c r="BT122"/>
  <c r="BT21"/>
  <c r="BT334"/>
  <c r="BT695"/>
  <c r="BT565"/>
  <c r="BT439"/>
  <c r="BT311"/>
  <c r="BT183"/>
  <c r="BT55"/>
  <c r="BT668"/>
  <c r="BT538"/>
  <c r="BT412"/>
  <c r="BT284"/>
  <c r="BT156"/>
  <c r="BT28"/>
  <c r="BT645"/>
  <c r="BT515"/>
  <c r="BT389"/>
  <c r="BT261"/>
  <c r="BT133"/>
  <c r="BT705"/>
  <c r="BT254"/>
  <c r="BT683"/>
  <c r="BT553"/>
  <c r="BT427"/>
  <c r="BT299"/>
  <c r="BT171"/>
  <c r="BT43"/>
  <c r="BT656"/>
  <c r="BT526"/>
  <c r="BT400"/>
  <c r="BT272"/>
  <c r="BT144"/>
  <c r="BT16"/>
  <c r="BT633"/>
  <c r="BT503"/>
  <c r="BT377"/>
  <c r="BT249"/>
  <c r="BT121"/>
  <c r="BT738"/>
  <c r="BT610"/>
  <c r="BT482"/>
  <c r="BT354"/>
  <c r="BT226"/>
  <c r="BT98"/>
  <c r="BT22"/>
  <c r="BT94"/>
  <c r="BT655"/>
  <c r="BT525"/>
  <c r="BT399"/>
  <c r="BT271"/>
  <c r="BT143"/>
  <c r="BT15"/>
  <c r="BT628"/>
  <c r="BT502"/>
  <c r="BT372"/>
  <c r="BT244"/>
  <c r="BT116"/>
  <c r="BT733"/>
  <c r="BT605"/>
  <c r="BT477"/>
  <c r="BT349"/>
  <c r="BT221"/>
  <c r="BT93"/>
  <c r="BT710"/>
  <c r="BT580"/>
  <c r="BT454"/>
  <c r="BT326"/>
  <c r="BT198"/>
  <c r="BT54"/>
  <c r="BT350"/>
  <c r="BT415"/>
  <c r="BT578"/>
  <c r="BT260"/>
  <c r="BT749"/>
  <c r="BT429"/>
  <c r="BT173"/>
  <c r="BT596"/>
  <c r="BT214"/>
  <c r="BT638"/>
  <c r="BT571"/>
  <c r="BT614"/>
  <c r="BT294"/>
  <c r="BT222"/>
  <c r="AD12"/>
  <c r="AC13" s="1"/>
  <c r="AP9"/>
  <c r="AK8"/>
  <c r="AL10"/>
  <c r="AQ10"/>
  <c r="AS9"/>
  <c r="AJ9"/>
  <c r="AM10"/>
  <c r="AI10"/>
  <c r="AP8"/>
  <c r="AI11"/>
  <c r="AO11"/>
  <c r="AL11"/>
  <c r="AN11"/>
  <c r="AJ11"/>
  <c r="AG11"/>
  <c r="AW11"/>
  <c r="AT11"/>
  <c r="AQ11"/>
  <c r="AH11"/>
  <c r="AU11"/>
  <c r="AF12"/>
  <c r="AR11"/>
  <c r="AH12"/>
  <c r="AS11"/>
  <c r="AD13" l="1"/>
  <c r="AC14" s="1"/>
  <c r="AV12"/>
  <c r="AO12"/>
  <c r="AG12"/>
  <c r="AI12"/>
  <c r="AM12"/>
  <c r="AN12"/>
  <c r="AP12"/>
  <c r="AL12"/>
  <c r="AW12"/>
  <c r="AX12"/>
  <c r="AK12"/>
  <c r="AX13"/>
  <c r="AS12"/>
  <c r="AS13"/>
  <c r="AR12"/>
  <c r="AQ12"/>
  <c r="AY12"/>
  <c r="AN13"/>
  <c r="AJ12"/>
  <c r="AU12"/>
  <c r="AR13"/>
  <c r="AT12"/>
  <c r="AD14" l="1"/>
  <c r="AC15" s="1"/>
  <c r="AW13"/>
  <c r="AT13"/>
  <c r="AU13"/>
  <c r="AY14"/>
  <c r="AV13"/>
  <c r="AU14"/>
  <c r="AL13"/>
  <c r="AJ13"/>
  <c r="AK13"/>
  <c r="AV14"/>
  <c r="AY13"/>
  <c r="AG13"/>
  <c r="AQ13"/>
  <c r="AH13"/>
  <c r="AO13"/>
  <c r="AI13"/>
  <c r="AP13"/>
  <c r="AJ14"/>
  <c r="AM13"/>
  <c r="AF13"/>
  <c r="AS14"/>
  <c r="AD15" l="1"/>
  <c r="AC16" s="1"/>
  <c r="AQ14"/>
  <c r="AP14"/>
  <c r="AT14"/>
  <c r="AH14"/>
  <c r="AR14"/>
  <c r="AF14"/>
  <c r="AN14"/>
  <c r="AM14"/>
  <c r="AG14"/>
  <c r="AI14"/>
  <c r="AO15"/>
  <c r="AQ15"/>
  <c r="AG15"/>
  <c r="AL14"/>
  <c r="AS15"/>
  <c r="AM15"/>
  <c r="AH15"/>
  <c r="AK14"/>
  <c r="AW14"/>
  <c r="AI15"/>
  <c r="AX14"/>
  <c r="AO14"/>
  <c r="AV15"/>
  <c r="AF15"/>
  <c r="AD16" l="1"/>
  <c r="AC17" s="1"/>
  <c r="AT15"/>
  <c r="AU15"/>
  <c r="AL15"/>
  <c r="AY15"/>
  <c r="AX15"/>
  <c r="AK15"/>
  <c r="AJ15"/>
  <c r="AW15"/>
  <c r="AR15"/>
  <c r="AN15"/>
  <c r="AI16"/>
  <c r="AP15"/>
  <c r="AO16"/>
  <c r="AD17" l="1"/>
  <c r="AC18" s="1"/>
  <c r="AP17"/>
  <c r="AM16"/>
  <c r="AL16"/>
  <c r="AW16"/>
  <c r="AH16"/>
  <c r="AR17"/>
  <c r="AV17"/>
  <c r="AV16"/>
  <c r="AJ16"/>
  <c r="AS17"/>
  <c r="AK17"/>
  <c r="AY16"/>
  <c r="AT17"/>
  <c r="AQ16"/>
  <c r="AS16"/>
  <c r="AX16"/>
  <c r="AI17"/>
  <c r="AN16"/>
  <c r="AX17"/>
  <c r="AG16"/>
  <c r="AU16"/>
  <c r="AO17"/>
  <c r="AR16"/>
  <c r="AU17"/>
  <c r="AM17"/>
  <c r="AT16"/>
  <c r="AH17"/>
  <c r="AF16"/>
  <c r="AK16"/>
  <c r="AP16"/>
  <c r="AD18" l="1"/>
  <c r="AC19" s="1"/>
  <c r="AQ17"/>
  <c r="AN17"/>
  <c r="AF17"/>
  <c r="AG18"/>
  <c r="AP18"/>
  <c r="AW17"/>
  <c r="AM18"/>
  <c r="AX18"/>
  <c r="AJ17"/>
  <c r="AL17"/>
  <c r="AN18"/>
  <c r="AY18"/>
  <c r="AH18"/>
  <c r="AG17"/>
  <c r="AI18"/>
  <c r="AY17"/>
  <c r="AS18"/>
  <c r="AD19" l="1"/>
  <c r="AC20" s="1"/>
  <c r="AL18"/>
  <c r="AU18"/>
  <c r="AQ18"/>
  <c r="AR18"/>
  <c r="AO18"/>
  <c r="AW18"/>
  <c r="AF18"/>
  <c r="AT18"/>
  <c r="AV18"/>
  <c r="AK18"/>
  <c r="AJ18"/>
  <c r="AD20" l="1"/>
  <c r="AC21" s="1"/>
  <c r="AF19"/>
  <c r="AJ19"/>
  <c r="AW19"/>
  <c r="AX19"/>
  <c r="AT19"/>
  <c r="AN19"/>
  <c r="AV19"/>
  <c r="AL19"/>
  <c r="AG19"/>
  <c r="AM19"/>
  <c r="AP19"/>
  <c r="AS19"/>
  <c r="AW20"/>
  <c r="AH19"/>
  <c r="AQ19"/>
  <c r="AK19"/>
  <c r="AI19"/>
  <c r="AR19"/>
  <c r="AF20"/>
  <c r="AU19"/>
  <c r="AO19"/>
  <c r="AU20"/>
  <c r="AY19"/>
  <c r="AD21" l="1"/>
  <c r="AC22" s="1"/>
  <c r="AP20"/>
  <c r="AR20"/>
  <c r="AV20"/>
  <c r="AT20"/>
  <c r="AL20"/>
  <c r="AH20"/>
  <c r="AI20"/>
  <c r="AJ20"/>
  <c r="AN20"/>
  <c r="AX20"/>
  <c r="AM20"/>
  <c r="AG20"/>
  <c r="AS20"/>
  <c r="AR21"/>
  <c r="AK20"/>
  <c r="AY20"/>
  <c r="AW21"/>
  <c r="AQ20"/>
  <c r="AO20"/>
  <c r="AJ21"/>
  <c r="AD22" l="1"/>
  <c r="AC23" s="1"/>
  <c r="AD23" s="1"/>
  <c r="AI21"/>
  <c r="AQ21"/>
  <c r="AO21"/>
  <c r="AP21"/>
  <c r="AK21"/>
  <c r="AU21"/>
  <c r="AH21"/>
  <c r="AL21"/>
  <c r="AX21"/>
  <c r="AF21"/>
  <c r="AP22"/>
  <c r="AG21"/>
  <c r="AM21"/>
  <c r="AT21"/>
  <c r="AV22"/>
  <c r="AN21"/>
  <c r="AY21"/>
  <c r="AS21"/>
  <c r="AV21"/>
  <c r="AC24" l="1"/>
  <c r="AL22"/>
  <c r="AT22"/>
  <c r="AW23"/>
  <c r="AQ23"/>
  <c r="AT23"/>
  <c r="AN23"/>
  <c r="AO22"/>
  <c r="AY22"/>
  <c r="AJ22"/>
  <c r="AJ23"/>
  <c r="AI22"/>
  <c r="AW22"/>
  <c r="AU23"/>
  <c r="AF23"/>
  <c r="AP23"/>
  <c r="AF22"/>
  <c r="AI23"/>
  <c r="AQ22"/>
  <c r="AS23"/>
  <c r="AN22"/>
  <c r="AH22"/>
  <c r="AG23"/>
  <c r="AG22"/>
  <c r="AX23"/>
  <c r="AX22"/>
  <c r="AU22"/>
  <c r="AR23"/>
  <c r="AO23"/>
  <c r="AL23"/>
  <c r="AM22"/>
  <c r="AY23"/>
  <c r="AK23"/>
  <c r="AS22"/>
  <c r="AH23"/>
  <c r="AV23"/>
  <c r="AR22"/>
  <c r="AK22"/>
  <c r="AM23"/>
  <c r="AD24" l="1"/>
  <c r="AK24"/>
  <c r="AG24"/>
  <c r="AI24"/>
  <c r="AS24"/>
  <c r="AC25" l="1"/>
  <c r="AY24"/>
  <c r="AV24"/>
  <c r="AU24"/>
  <c r="AQ24"/>
  <c r="AJ24"/>
  <c r="AO24"/>
  <c r="AF24"/>
  <c r="AR24"/>
  <c r="AM24"/>
  <c r="AH24"/>
  <c r="AX24"/>
  <c r="AW24"/>
  <c r="AN24"/>
  <c r="AT24"/>
  <c r="AP24"/>
  <c r="AL24"/>
  <c r="AD25" l="1"/>
  <c r="AM25"/>
  <c r="AO25"/>
  <c r="AN25"/>
  <c r="AW25"/>
  <c r="AX25"/>
  <c r="AH25"/>
  <c r="AV25"/>
  <c r="AP25"/>
  <c r="AL25"/>
  <c r="AC26" l="1"/>
  <c r="AK25"/>
  <c r="AY25"/>
  <c r="AJ25"/>
  <c r="AF25"/>
  <c r="AR25"/>
  <c r="AQ25"/>
  <c r="AI25"/>
  <c r="AS25"/>
  <c r="AG25"/>
  <c r="AU25"/>
  <c r="AT25"/>
  <c r="AD26" l="1"/>
  <c r="AI26"/>
  <c r="AR26"/>
  <c r="AS26"/>
  <c r="AQ26"/>
  <c r="AP26"/>
  <c r="AK26"/>
  <c r="AU26"/>
  <c r="AC27" l="1"/>
  <c r="AH26"/>
  <c r="AN26"/>
  <c r="AT26"/>
  <c r="AX26"/>
  <c r="AW26"/>
  <c r="AJ26"/>
  <c r="AO26"/>
  <c r="AG26"/>
  <c r="AL26"/>
  <c r="AM26"/>
  <c r="AF26"/>
  <c r="AY26"/>
  <c r="AV26"/>
  <c r="AD27" l="1"/>
  <c r="AC28" s="1"/>
  <c r="AR27"/>
  <c r="AO27"/>
  <c r="AY27"/>
  <c r="AJ27"/>
  <c r="AT27"/>
  <c r="AL27"/>
  <c r="AI27"/>
  <c r="AS27"/>
  <c r="AD28" l="1"/>
  <c r="AC29" s="1"/>
  <c r="AM27"/>
  <c r="AH27"/>
  <c r="AX27"/>
  <c r="AU27"/>
  <c r="AO28"/>
  <c r="AJ28"/>
  <c r="AW28"/>
  <c r="AP27"/>
  <c r="AK28"/>
  <c r="AP28"/>
  <c r="AQ28"/>
  <c r="AW27"/>
  <c r="AV27"/>
  <c r="AK27"/>
  <c r="AQ27"/>
  <c r="AG27"/>
  <c r="AI28"/>
  <c r="AF27"/>
  <c r="AN28"/>
  <c r="AH28"/>
  <c r="AV28"/>
  <c r="AN27"/>
  <c r="AY28"/>
  <c r="AD29" l="1"/>
  <c r="AC30" s="1"/>
  <c r="AS28"/>
  <c r="AX28"/>
  <c r="AL28"/>
  <c r="AM28"/>
  <c r="AF28"/>
  <c r="AU28"/>
  <c r="AG28"/>
  <c r="AT29"/>
  <c r="AN29"/>
  <c r="AS29"/>
  <c r="AR29"/>
  <c r="AR28"/>
  <c r="AT28"/>
  <c r="AD30" l="1"/>
  <c r="AC31" s="1"/>
  <c r="AG29"/>
  <c r="AQ29"/>
  <c r="AI29"/>
  <c r="AL29"/>
  <c r="AK30"/>
  <c r="AH30"/>
  <c r="AN30"/>
  <c r="AO30"/>
  <c r="AY30"/>
  <c r="AQ30"/>
  <c r="AJ29"/>
  <c r="AV30"/>
  <c r="AU29"/>
  <c r="AG30"/>
  <c r="AV29"/>
  <c r="AF29"/>
  <c r="AO29"/>
  <c r="AW29"/>
  <c r="AX29"/>
  <c r="AR30"/>
  <c r="AF30"/>
  <c r="AY29"/>
  <c r="AM29"/>
  <c r="AU30"/>
  <c r="AS30"/>
  <c r="AP29"/>
  <c r="AK29"/>
  <c r="AL30"/>
  <c r="AX30"/>
  <c r="AT30"/>
  <c r="AH29"/>
  <c r="AM30"/>
  <c r="AJ30"/>
  <c r="AP30"/>
  <c r="AD31" l="1"/>
  <c r="AC32" s="1"/>
  <c r="AW30"/>
  <c r="AI30"/>
  <c r="AO31"/>
  <c r="AD32" l="1"/>
  <c r="AC33" s="1"/>
  <c r="AN31"/>
  <c r="AS31"/>
  <c r="AT31"/>
  <c r="AJ31"/>
  <c r="AX31"/>
  <c r="AU31"/>
  <c r="AM31"/>
  <c r="AW31"/>
  <c r="AP32"/>
  <c r="AF31"/>
  <c r="AK32"/>
  <c r="AY31"/>
  <c r="AV31"/>
  <c r="AR32"/>
  <c r="AP31"/>
  <c r="AK31"/>
  <c r="AR31"/>
  <c r="AX32"/>
  <c r="AL31"/>
  <c r="AG31"/>
  <c r="AQ31"/>
  <c r="AI31"/>
  <c r="AH31"/>
  <c r="AM32"/>
  <c r="AD33" l="1"/>
  <c r="AC34" s="1"/>
  <c r="AJ32"/>
  <c r="AW32"/>
  <c r="AQ32"/>
  <c r="AL32"/>
  <c r="AV32"/>
  <c r="AU32"/>
  <c r="AO32"/>
  <c r="AT32"/>
  <c r="AN32"/>
  <c r="AH32"/>
  <c r="AS32"/>
  <c r="AY32"/>
  <c r="AF32"/>
  <c r="AG32"/>
  <c r="AO33"/>
  <c r="AN33"/>
  <c r="AI32"/>
  <c r="AL33"/>
  <c r="AG33"/>
  <c r="AJ33"/>
  <c r="AD34" l="1"/>
  <c r="AC35" s="1"/>
  <c r="AT33"/>
  <c r="AY33"/>
  <c r="AI33"/>
  <c r="AH34"/>
  <c r="AJ34"/>
  <c r="AH33"/>
  <c r="AW33"/>
  <c r="AV33"/>
  <c r="AP34"/>
  <c r="AN34"/>
  <c r="AR33"/>
  <c r="AK33"/>
  <c r="AM33"/>
  <c r="AP33"/>
  <c r="AX33"/>
  <c r="AQ33"/>
  <c r="AV34"/>
  <c r="AU33"/>
  <c r="AS33"/>
  <c r="AG34"/>
  <c r="AF33"/>
  <c r="AD35" l="1"/>
  <c r="AC36" s="1"/>
  <c r="AW34"/>
  <c r="AK34"/>
  <c r="AS34"/>
  <c r="AO34"/>
  <c r="AR34"/>
  <c r="AL34"/>
  <c r="AT34"/>
  <c r="AX34"/>
  <c r="AF34"/>
  <c r="AQ34"/>
  <c r="AI34"/>
  <c r="AY35"/>
  <c r="AO35"/>
  <c r="AM34"/>
  <c r="AY34"/>
  <c r="AU34"/>
  <c r="AD36" l="1"/>
  <c r="AC37" s="1"/>
  <c r="AX35"/>
  <c r="AK35"/>
  <c r="AJ35"/>
  <c r="AQ35"/>
  <c r="AV35"/>
  <c r="AP35"/>
  <c r="AW35"/>
  <c r="AT35"/>
  <c r="AR35"/>
  <c r="AM35"/>
  <c r="AF35"/>
  <c r="AL35"/>
  <c r="AO36"/>
  <c r="AN35"/>
  <c r="AG35"/>
  <c r="AI35"/>
  <c r="AH35"/>
  <c r="AS35"/>
  <c r="AU35"/>
  <c r="AK36"/>
  <c r="AV36"/>
  <c r="AL36"/>
  <c r="AD37" l="1"/>
  <c r="AC38" s="1"/>
  <c r="AI36"/>
  <c r="AQ36"/>
  <c r="AT36"/>
  <c r="AF36"/>
  <c r="AH36"/>
  <c r="AG36"/>
  <c r="AW36"/>
  <c r="AX36"/>
  <c r="AJ36"/>
  <c r="AM36"/>
  <c r="AP36"/>
  <c r="AP37"/>
  <c r="AV37"/>
  <c r="AY37"/>
  <c r="AW37"/>
  <c r="AU36"/>
  <c r="AJ37"/>
  <c r="AY36"/>
  <c r="AT37"/>
  <c r="AR36"/>
  <c r="AN36"/>
  <c r="AS36"/>
  <c r="AI37"/>
  <c r="AL37"/>
  <c r="AD38" l="1"/>
  <c r="AM37"/>
  <c r="AR37"/>
  <c r="AF37"/>
  <c r="AG37"/>
  <c r="AI38"/>
  <c r="AX38"/>
  <c r="AG38"/>
  <c r="AQ38"/>
  <c r="AU37"/>
  <c r="AS37"/>
  <c r="AO38"/>
  <c r="AU38"/>
  <c r="AT38"/>
  <c r="AX37"/>
  <c r="AM38"/>
  <c r="AQ37"/>
  <c r="AO37"/>
  <c r="AK37"/>
  <c r="AH37"/>
  <c r="AN38"/>
  <c r="AS38"/>
  <c r="AW38"/>
  <c r="AJ38"/>
  <c r="AN37"/>
  <c r="AL38"/>
  <c r="AK38"/>
  <c r="AY38"/>
  <c r="AH38"/>
  <c r="AR38"/>
  <c r="AF38"/>
  <c r="AV38"/>
  <c r="AP38"/>
</calcChain>
</file>

<file path=xl/sharedStrings.xml><?xml version="1.0" encoding="utf-8"?>
<sst xmlns="http://schemas.openxmlformats.org/spreadsheetml/2006/main" count="12022" uniqueCount="111">
  <si>
    <t>01</t>
  </si>
  <si>
    <t>12</t>
  </si>
  <si>
    <t>00</t>
  </si>
  <si>
    <t>am</t>
  </si>
  <si>
    <t>15</t>
  </si>
  <si>
    <t>30</t>
  </si>
  <si>
    <t>45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</si>
  <si>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</si>
  <si>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</si>
  <si>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</si>
  <si>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</si>
  <si>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</si>
  <si>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</si>
  <si>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</si>
  <si>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</si>
  <si>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</si>
  <si>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</si>
  <si>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pm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</si>
  <si>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</si>
  <si>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</si>
  <si>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</si>
  <si>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</si>
  <si>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</si>
  <si>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</si>
  <si>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</si>
  <si>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</si>
  <si>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</si>
  <si>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</si>
  <si>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</si>
  <si>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</si>
  <si>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</si>
  <si>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</si>
  <si>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</si>
  <si>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</si>
  <si>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</si>
  <si>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Jour</t>
  </si>
  <si>
    <t>Heure</t>
  </si>
  <si>
    <t>1/4h</t>
  </si>
  <si>
    <t>Ad Initiale</t>
  </si>
  <si>
    <t>Ad finale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</si>
  <si>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</si>
  <si>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</si>
  <si>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</si>
  <si>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</si>
  <si>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</si>
  <si>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</si>
  <si>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</si>
  <si>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</si>
  <si>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</si>
  <si>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</si>
  <si>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Ce code est fourni sans garantie contre un mauvais usage. La responsabilité de la qualité du résultat incombe à l'utilisateur. Il est modifiable à votre convenance sous VOTRE responsabilité</t>
  </si>
  <si>
    <t>Ad initiale</t>
  </si>
  <si>
    <t>Ce code est construit pour transformer les données de 1 mois  (28, 29, 30 ou 31 jours)</t>
  </si>
  <si>
    <t xml:space="preserve">Le feuillet "Input" est le seul dans lequel l'utilisateur a à intervenir en deux étapes : </t>
  </si>
  <si>
    <t xml:space="preserve">Selon la colonne traitée le code </t>
  </si>
  <si>
    <t>Consommation</t>
  </si>
  <si>
    <t>Prévision J-1</t>
  </si>
  <si>
    <t>Prévision J</t>
  </si>
  <si>
    <t>Fioul</t>
  </si>
  <si>
    <t>Charbon</t>
  </si>
  <si>
    <t>Gaz</t>
  </si>
  <si>
    <t>Nucléaire</t>
  </si>
  <si>
    <t>Eolien</t>
  </si>
  <si>
    <t>Solaire</t>
  </si>
  <si>
    <t>Hydraulique</t>
  </si>
  <si>
    <t>Pompage</t>
  </si>
  <si>
    <t>Autres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</si>
  <si>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</si>
  <si>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</si>
  <si>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</si>
  <si>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</si>
  <si>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</si>
  <si>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</si>
  <si>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</si>
  <si>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</si>
  <si>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</si>
  <si>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</si>
  <si>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</si>
  <si>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</si>
  <si>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</si>
  <si>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</si>
  <si>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</si>
  <si>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</si>
  <si>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</si>
  <si>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</si>
  <si>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1) remise à zéro ; remplir toute la zone jaune par des 0 du jour 1 au jour 31 zone (E24:X2999)</t>
  </si>
  <si>
    <t>Ad médiane</t>
  </si>
  <si>
    <t>N'insérez ni ligne(s)ni colonne(s) dans les feuillets "Input" et "Output" si vous ne comprenez pas la logique du code.</t>
  </si>
  <si>
    <t>2) effectue une moyenne sur 2 demi-heures consécutives (colones E puis H à R)</t>
  </si>
  <si>
    <t>1) recopie simplement les données horaires (colonnes S à X)</t>
  </si>
  <si>
    <t>3) effectue une moyene sur 4 quarts d'heure consécutifs (colonnes F et G)</t>
  </si>
  <si>
    <t>1) la zone bleue (colonnes G à Z) contient les données transformées avec une résolution de l'heure</t>
  </si>
  <si>
    <t>Y</t>
  </si>
  <si>
    <t>Z</t>
  </si>
  <si>
    <t>Verif 1</t>
  </si>
  <si>
    <t>Vérif 2</t>
  </si>
  <si>
    <t>????</t>
  </si>
  <si>
    <t>2) la zone verte (colonnes AF à AY) contient les données transformées avec une résolution du jour</t>
  </si>
  <si>
    <t>Le feuillet "Dessins" contient quelques analyses graphiques</t>
  </si>
  <si>
    <t>2) introduction des données eCO2mix a traiter  (utilisez "COLLER DES VALEURS") dans la zone jaune à partir de la ligne 24</t>
  </si>
  <si>
    <t>Le feuillet "Output" contient les résultats qu'il conviendra de copier puis d'utiliser "COLLER des VALEURS" pour insertion dans le fichier qui va ultérieurement les traiter</t>
  </si>
  <si>
    <t>Seules les importations sont visibles par une zone colorée. Les exportations (recouvertes par la zone "nucléaire) correspondent au valeurs négatives de l'enveloppe inférieure</t>
  </si>
  <si>
    <t>Un aggrandissement de la figure permet de distinguer, dans la zone bleue sombre (hydraulique), une ligne qui correspond au pompage</t>
  </si>
  <si>
    <t>L'enveloppe supérieure de la zone multicolore fournit l'évolution horaire de la consommation (y compris les pertes sur le réseau)</t>
  </si>
  <si>
    <t>Moyennes</t>
  </si>
  <si>
    <t>Nombre de jour du mois</t>
  </si>
  <si>
    <t>Les valeurs numériques des moyennes se trouvent dans la zone rose du feuillet "Output" dans les cases de BA8 à BT8</t>
  </si>
  <si>
    <t>Code de traitement des nouveaux fichiers eCO2mix (depuis 1er Novembre 2012) une fois validés (=de l'ordre de 15 jours à un mois d'âge au moins); transformation  vers heure (h) et vers jour (d)</t>
  </si>
  <si>
    <t xml:space="preserve">Il n'est pas nécessaire que les lignes 24 à 2999 soient toutes remplies  (pour repérer les résultats de votre calcul n'oubliez pas l'étape de remise à zéro). </t>
  </si>
  <si>
    <t>Si vous n'êtes pas familier avec excel, ne modifiez que les cases en jaune (entre E24 et X2999) avec vos données (aucune case n'est verrouillée)</t>
  </si>
  <si>
    <t>Pour que les moyennes calculées et dessinées soient correctes, entrez le nombre de jours du mois (28, 29, 30 ou 31) dans la case K16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</si>
</sst>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CC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0" fillId="2" borderId="0" xfId="0" applyFill="1"/>
    <xf numFmtId="0" fontId="0" fillId="0" borderId="0" xfId="0" applyFill="1"/>
    <xf numFmtId="0" fontId="1" fillId="0" borderId="0" xfId="0" applyFont="1"/>
    <xf numFmtId="0" fontId="2" fillId="0" borderId="0" xfId="0" applyFont="1"/>
    <xf numFmtId="164" fontId="0" fillId="3" borderId="0" xfId="0" applyNumberFormat="1" applyFill="1"/>
    <xf numFmtId="0" fontId="3" fillId="0" borderId="0" xfId="0" applyFont="1"/>
    <xf numFmtId="164" fontId="0" fillId="4" borderId="0" xfId="0" applyNumberFormat="1" applyFill="1"/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99CC"/>
      <color rgb="FFFF7C80"/>
      <color rgb="FF3333CC"/>
      <color rgb="FFFF9966"/>
      <color rgb="FFFF99FF"/>
      <color rgb="FFFF33CC"/>
      <color rgb="FFCA0E00"/>
      <color rgb="FFC802B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</a:t>
            </a:r>
            <a:r>
              <a:rPr lang="fr-FR" baseline="0"/>
              <a:t> des échanges internationaux</a:t>
            </a:r>
            <a:endParaRPr lang="fr-FR"/>
          </a:p>
        </c:rich>
      </c:tx>
    </c:title>
    <c:plotArea>
      <c:layout/>
      <c:lineChart>
        <c:grouping val="standard"/>
        <c:ser>
          <c:idx val="9"/>
          <c:order val="0"/>
          <c:tx>
            <c:v>Solde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Ouput!$S$8:$S$751</c:f>
              <c:numCache>
                <c:formatCode>0.0</c:formatCode>
                <c:ptCount val="744"/>
                <c:pt idx="0">
                  <c:v>-3597.5</c:v>
                </c:pt>
                <c:pt idx="1">
                  <c:v>-4355</c:v>
                </c:pt>
                <c:pt idx="2">
                  <c:v>-4169.5</c:v>
                </c:pt>
                <c:pt idx="3">
                  <c:v>-5298.5</c:v>
                </c:pt>
                <c:pt idx="4">
                  <c:v>-6404</c:v>
                </c:pt>
                <c:pt idx="5">
                  <c:v>-5812.5</c:v>
                </c:pt>
                <c:pt idx="6">
                  <c:v>-4429.5</c:v>
                </c:pt>
                <c:pt idx="7">
                  <c:v>-3899</c:v>
                </c:pt>
                <c:pt idx="8">
                  <c:v>-3377.5</c:v>
                </c:pt>
                <c:pt idx="9">
                  <c:v>-3099</c:v>
                </c:pt>
                <c:pt idx="10">
                  <c:v>-3301.5</c:v>
                </c:pt>
                <c:pt idx="11">
                  <c:v>-3462.5</c:v>
                </c:pt>
                <c:pt idx="12">
                  <c:v>-2864.5</c:v>
                </c:pt>
                <c:pt idx="13">
                  <c:v>-2923.5</c:v>
                </c:pt>
                <c:pt idx="14">
                  <c:v>-3935</c:v>
                </c:pt>
                <c:pt idx="15">
                  <c:v>-4723</c:v>
                </c:pt>
                <c:pt idx="16">
                  <c:v>-6034</c:v>
                </c:pt>
                <c:pt idx="17">
                  <c:v>-5542</c:v>
                </c:pt>
                <c:pt idx="18">
                  <c:v>-3984.5</c:v>
                </c:pt>
                <c:pt idx="19">
                  <c:v>-2770.5</c:v>
                </c:pt>
                <c:pt idx="20">
                  <c:v>-3254.5</c:v>
                </c:pt>
                <c:pt idx="21">
                  <c:v>-4410</c:v>
                </c:pt>
                <c:pt idx="22">
                  <c:v>-4034.5</c:v>
                </c:pt>
                <c:pt idx="23">
                  <c:v>-2991</c:v>
                </c:pt>
                <c:pt idx="24">
                  <c:v>-2857.5</c:v>
                </c:pt>
                <c:pt idx="25">
                  <c:v>-3286.5</c:v>
                </c:pt>
                <c:pt idx="26">
                  <c:v>-2973</c:v>
                </c:pt>
                <c:pt idx="27">
                  <c:v>-3095</c:v>
                </c:pt>
                <c:pt idx="28">
                  <c:v>-4700.5</c:v>
                </c:pt>
                <c:pt idx="29">
                  <c:v>-5822.5</c:v>
                </c:pt>
                <c:pt idx="30">
                  <c:v>-4880</c:v>
                </c:pt>
                <c:pt idx="31">
                  <c:v>-3873</c:v>
                </c:pt>
                <c:pt idx="32">
                  <c:v>-3398.5</c:v>
                </c:pt>
                <c:pt idx="33">
                  <c:v>-2967</c:v>
                </c:pt>
                <c:pt idx="34">
                  <c:v>-3135.5</c:v>
                </c:pt>
                <c:pt idx="35">
                  <c:v>-3395</c:v>
                </c:pt>
                <c:pt idx="36">
                  <c:v>-3116</c:v>
                </c:pt>
                <c:pt idx="37">
                  <c:v>-3115.5</c:v>
                </c:pt>
                <c:pt idx="38">
                  <c:v>-4417.5</c:v>
                </c:pt>
                <c:pt idx="39">
                  <c:v>-5403.5</c:v>
                </c:pt>
                <c:pt idx="40">
                  <c:v>-6314.5</c:v>
                </c:pt>
                <c:pt idx="41">
                  <c:v>-5777.5</c:v>
                </c:pt>
                <c:pt idx="42">
                  <c:v>-4233.5</c:v>
                </c:pt>
                <c:pt idx="43">
                  <c:v>-3768.5</c:v>
                </c:pt>
                <c:pt idx="44">
                  <c:v>-3703.5</c:v>
                </c:pt>
                <c:pt idx="45">
                  <c:v>-4512.5</c:v>
                </c:pt>
                <c:pt idx="46">
                  <c:v>-4978.5</c:v>
                </c:pt>
                <c:pt idx="47">
                  <c:v>-4006</c:v>
                </c:pt>
                <c:pt idx="48">
                  <c:v>-4083.5</c:v>
                </c:pt>
                <c:pt idx="49">
                  <c:v>-4633.5</c:v>
                </c:pt>
                <c:pt idx="50">
                  <c:v>-4695</c:v>
                </c:pt>
                <c:pt idx="51">
                  <c:v>-5652.5</c:v>
                </c:pt>
                <c:pt idx="52">
                  <c:v>-6910.5</c:v>
                </c:pt>
                <c:pt idx="53">
                  <c:v>-6247</c:v>
                </c:pt>
                <c:pt idx="54">
                  <c:v>-4799</c:v>
                </c:pt>
                <c:pt idx="55">
                  <c:v>-3581.5</c:v>
                </c:pt>
                <c:pt idx="56">
                  <c:v>-4296</c:v>
                </c:pt>
                <c:pt idx="57">
                  <c:v>-4878</c:v>
                </c:pt>
                <c:pt idx="58">
                  <c:v>-5001.5</c:v>
                </c:pt>
                <c:pt idx="59">
                  <c:v>-4902</c:v>
                </c:pt>
                <c:pt idx="60">
                  <c:v>-5415</c:v>
                </c:pt>
                <c:pt idx="61">
                  <c:v>-6433</c:v>
                </c:pt>
                <c:pt idx="62">
                  <c:v>-6838.5</c:v>
                </c:pt>
                <c:pt idx="63">
                  <c:v>-7320</c:v>
                </c:pt>
                <c:pt idx="64">
                  <c:v>-8457</c:v>
                </c:pt>
                <c:pt idx="65">
                  <c:v>-8688</c:v>
                </c:pt>
                <c:pt idx="66">
                  <c:v>-7009</c:v>
                </c:pt>
                <c:pt idx="67">
                  <c:v>-5019.5</c:v>
                </c:pt>
                <c:pt idx="68">
                  <c:v>-5164</c:v>
                </c:pt>
                <c:pt idx="69">
                  <c:v>-6601</c:v>
                </c:pt>
                <c:pt idx="70">
                  <c:v>-6925.5</c:v>
                </c:pt>
                <c:pt idx="71">
                  <c:v>-5956.5</c:v>
                </c:pt>
                <c:pt idx="72">
                  <c:v>-5524.5</c:v>
                </c:pt>
                <c:pt idx="73">
                  <c:v>-5695</c:v>
                </c:pt>
                <c:pt idx="74">
                  <c:v>-5497</c:v>
                </c:pt>
                <c:pt idx="75">
                  <c:v>-6108</c:v>
                </c:pt>
                <c:pt idx="76">
                  <c:v>-7058</c:v>
                </c:pt>
                <c:pt idx="77">
                  <c:v>-6900</c:v>
                </c:pt>
                <c:pt idx="78">
                  <c:v>-5166.5</c:v>
                </c:pt>
                <c:pt idx="79">
                  <c:v>-3827.5</c:v>
                </c:pt>
                <c:pt idx="80">
                  <c:v>-3813</c:v>
                </c:pt>
                <c:pt idx="81">
                  <c:v>-3570</c:v>
                </c:pt>
                <c:pt idx="82">
                  <c:v>-4061</c:v>
                </c:pt>
                <c:pt idx="83">
                  <c:v>-4841.5</c:v>
                </c:pt>
                <c:pt idx="84">
                  <c:v>-5125.5</c:v>
                </c:pt>
                <c:pt idx="85">
                  <c:v>-5067</c:v>
                </c:pt>
                <c:pt idx="86">
                  <c:v>-5374</c:v>
                </c:pt>
                <c:pt idx="87">
                  <c:v>-6489</c:v>
                </c:pt>
                <c:pt idx="88">
                  <c:v>-7309.5</c:v>
                </c:pt>
                <c:pt idx="89">
                  <c:v>-6489.5</c:v>
                </c:pt>
                <c:pt idx="90">
                  <c:v>-4842</c:v>
                </c:pt>
                <c:pt idx="91">
                  <c:v>-4223.5</c:v>
                </c:pt>
                <c:pt idx="92">
                  <c:v>-5149</c:v>
                </c:pt>
                <c:pt idx="93">
                  <c:v>-6048.5</c:v>
                </c:pt>
                <c:pt idx="94">
                  <c:v>-6353.5</c:v>
                </c:pt>
                <c:pt idx="95">
                  <c:v>-5559</c:v>
                </c:pt>
                <c:pt idx="96">
                  <c:v>-5114.5</c:v>
                </c:pt>
                <c:pt idx="97">
                  <c:v>-4661.5</c:v>
                </c:pt>
                <c:pt idx="98">
                  <c:v>-4370.5</c:v>
                </c:pt>
                <c:pt idx="99">
                  <c:v>-5305.5</c:v>
                </c:pt>
                <c:pt idx="100">
                  <c:v>-6647.5</c:v>
                </c:pt>
                <c:pt idx="101">
                  <c:v>-5874</c:v>
                </c:pt>
                <c:pt idx="102">
                  <c:v>-4752.5</c:v>
                </c:pt>
                <c:pt idx="103">
                  <c:v>-5013</c:v>
                </c:pt>
                <c:pt idx="104">
                  <c:v>-5036</c:v>
                </c:pt>
                <c:pt idx="105">
                  <c:v>-4239.5</c:v>
                </c:pt>
                <c:pt idx="106">
                  <c:v>-3907.5</c:v>
                </c:pt>
                <c:pt idx="107">
                  <c:v>-4007</c:v>
                </c:pt>
                <c:pt idx="108">
                  <c:v>-3947</c:v>
                </c:pt>
                <c:pt idx="109">
                  <c:v>-4379</c:v>
                </c:pt>
                <c:pt idx="110">
                  <c:v>-5377</c:v>
                </c:pt>
                <c:pt idx="111">
                  <c:v>-6716.5</c:v>
                </c:pt>
                <c:pt idx="112">
                  <c:v>-8034</c:v>
                </c:pt>
                <c:pt idx="113">
                  <c:v>-7529</c:v>
                </c:pt>
                <c:pt idx="114">
                  <c:v>-4664.5</c:v>
                </c:pt>
                <c:pt idx="115">
                  <c:v>-2678.5</c:v>
                </c:pt>
                <c:pt idx="116">
                  <c:v>-3361.5</c:v>
                </c:pt>
                <c:pt idx="117">
                  <c:v>-4906</c:v>
                </c:pt>
                <c:pt idx="118">
                  <c:v>-4648.5</c:v>
                </c:pt>
                <c:pt idx="119">
                  <c:v>-3491.5</c:v>
                </c:pt>
                <c:pt idx="120">
                  <c:v>-3672.5</c:v>
                </c:pt>
                <c:pt idx="121">
                  <c:v>-3982.5</c:v>
                </c:pt>
                <c:pt idx="122">
                  <c:v>-3858</c:v>
                </c:pt>
                <c:pt idx="123">
                  <c:v>-4034</c:v>
                </c:pt>
                <c:pt idx="124">
                  <c:v>-4497.5</c:v>
                </c:pt>
                <c:pt idx="125">
                  <c:v>-4273.5</c:v>
                </c:pt>
                <c:pt idx="126">
                  <c:v>-3695</c:v>
                </c:pt>
                <c:pt idx="127">
                  <c:v>-2040</c:v>
                </c:pt>
                <c:pt idx="128">
                  <c:v>-609</c:v>
                </c:pt>
                <c:pt idx="129">
                  <c:v>-883.5</c:v>
                </c:pt>
                <c:pt idx="130">
                  <c:v>-632.5</c:v>
                </c:pt>
                <c:pt idx="131">
                  <c:v>-377.5</c:v>
                </c:pt>
                <c:pt idx="132">
                  <c:v>-430</c:v>
                </c:pt>
                <c:pt idx="133">
                  <c:v>-1329.5</c:v>
                </c:pt>
                <c:pt idx="134">
                  <c:v>-2284.5</c:v>
                </c:pt>
                <c:pt idx="135">
                  <c:v>-3581.5</c:v>
                </c:pt>
                <c:pt idx="136">
                  <c:v>-4454</c:v>
                </c:pt>
                <c:pt idx="137">
                  <c:v>-3115</c:v>
                </c:pt>
                <c:pt idx="138">
                  <c:v>-853.5</c:v>
                </c:pt>
                <c:pt idx="139">
                  <c:v>-221.5</c:v>
                </c:pt>
                <c:pt idx="140">
                  <c:v>-1662.5</c:v>
                </c:pt>
                <c:pt idx="141">
                  <c:v>-2853</c:v>
                </c:pt>
                <c:pt idx="142">
                  <c:v>-3428</c:v>
                </c:pt>
                <c:pt idx="143">
                  <c:v>-3246</c:v>
                </c:pt>
                <c:pt idx="144">
                  <c:v>-2744</c:v>
                </c:pt>
                <c:pt idx="145">
                  <c:v>-2565</c:v>
                </c:pt>
                <c:pt idx="146">
                  <c:v>-2991.5</c:v>
                </c:pt>
                <c:pt idx="147">
                  <c:v>-3790.5</c:v>
                </c:pt>
                <c:pt idx="148">
                  <c:v>-4085</c:v>
                </c:pt>
                <c:pt idx="149">
                  <c:v>-4042.5</c:v>
                </c:pt>
                <c:pt idx="150">
                  <c:v>-2754</c:v>
                </c:pt>
                <c:pt idx="151">
                  <c:v>-2000</c:v>
                </c:pt>
                <c:pt idx="152">
                  <c:v>-2491.5</c:v>
                </c:pt>
                <c:pt idx="153">
                  <c:v>-2934</c:v>
                </c:pt>
                <c:pt idx="154">
                  <c:v>-2988</c:v>
                </c:pt>
                <c:pt idx="155">
                  <c:v>-3151</c:v>
                </c:pt>
                <c:pt idx="156">
                  <c:v>-2587.5</c:v>
                </c:pt>
                <c:pt idx="157">
                  <c:v>-2290.5</c:v>
                </c:pt>
                <c:pt idx="158">
                  <c:v>-2809</c:v>
                </c:pt>
                <c:pt idx="159">
                  <c:v>-3511</c:v>
                </c:pt>
                <c:pt idx="160">
                  <c:v>-4889.5</c:v>
                </c:pt>
                <c:pt idx="161">
                  <c:v>-5561</c:v>
                </c:pt>
                <c:pt idx="162">
                  <c:v>-4216.5</c:v>
                </c:pt>
                <c:pt idx="163">
                  <c:v>-2921</c:v>
                </c:pt>
                <c:pt idx="164">
                  <c:v>-3148</c:v>
                </c:pt>
                <c:pt idx="165">
                  <c:v>-3777.5</c:v>
                </c:pt>
                <c:pt idx="166">
                  <c:v>-3484.5</c:v>
                </c:pt>
                <c:pt idx="167">
                  <c:v>-2643.5</c:v>
                </c:pt>
                <c:pt idx="168">
                  <c:v>-3009.5</c:v>
                </c:pt>
                <c:pt idx="169">
                  <c:v>-3173.5</c:v>
                </c:pt>
                <c:pt idx="170">
                  <c:v>-2845</c:v>
                </c:pt>
                <c:pt idx="171">
                  <c:v>-3154.5</c:v>
                </c:pt>
                <c:pt idx="172">
                  <c:v>-4389</c:v>
                </c:pt>
                <c:pt idx="173">
                  <c:v>-4090.5</c:v>
                </c:pt>
                <c:pt idx="174">
                  <c:v>-2604</c:v>
                </c:pt>
                <c:pt idx="175">
                  <c:v>-1970</c:v>
                </c:pt>
                <c:pt idx="176">
                  <c:v>-2081</c:v>
                </c:pt>
                <c:pt idx="177">
                  <c:v>-2092.5</c:v>
                </c:pt>
                <c:pt idx="178">
                  <c:v>-1904.5</c:v>
                </c:pt>
                <c:pt idx="179">
                  <c:v>-1717</c:v>
                </c:pt>
                <c:pt idx="180">
                  <c:v>-1119.5</c:v>
                </c:pt>
                <c:pt idx="181">
                  <c:v>-1044</c:v>
                </c:pt>
                <c:pt idx="182">
                  <c:v>-1818</c:v>
                </c:pt>
                <c:pt idx="183">
                  <c:v>-2737</c:v>
                </c:pt>
                <c:pt idx="184">
                  <c:v>-3898.5</c:v>
                </c:pt>
                <c:pt idx="185">
                  <c:v>-3450.5</c:v>
                </c:pt>
                <c:pt idx="186">
                  <c:v>-2155.5</c:v>
                </c:pt>
                <c:pt idx="187">
                  <c:v>-745.5</c:v>
                </c:pt>
                <c:pt idx="188">
                  <c:v>-1146.5</c:v>
                </c:pt>
                <c:pt idx="189">
                  <c:v>-2043</c:v>
                </c:pt>
                <c:pt idx="190">
                  <c:v>-1887</c:v>
                </c:pt>
                <c:pt idx="191">
                  <c:v>-573.5</c:v>
                </c:pt>
                <c:pt idx="192">
                  <c:v>-1921.5</c:v>
                </c:pt>
                <c:pt idx="193">
                  <c:v>-2866.5</c:v>
                </c:pt>
                <c:pt idx="194">
                  <c:v>-2299</c:v>
                </c:pt>
                <c:pt idx="195">
                  <c:v>-2633</c:v>
                </c:pt>
                <c:pt idx="196">
                  <c:v>-3296</c:v>
                </c:pt>
                <c:pt idx="197">
                  <c:v>-3771.5</c:v>
                </c:pt>
                <c:pt idx="198">
                  <c:v>-4060.5</c:v>
                </c:pt>
                <c:pt idx="199">
                  <c:v>-4027.5</c:v>
                </c:pt>
                <c:pt idx="200">
                  <c:v>-3712.5</c:v>
                </c:pt>
                <c:pt idx="201">
                  <c:v>-3278.5</c:v>
                </c:pt>
                <c:pt idx="202">
                  <c:v>-3283.5</c:v>
                </c:pt>
                <c:pt idx="203">
                  <c:v>-3601</c:v>
                </c:pt>
                <c:pt idx="204">
                  <c:v>-3779</c:v>
                </c:pt>
                <c:pt idx="205">
                  <c:v>-4525.5</c:v>
                </c:pt>
                <c:pt idx="206">
                  <c:v>-5588</c:v>
                </c:pt>
                <c:pt idx="207">
                  <c:v>-6407.5</c:v>
                </c:pt>
                <c:pt idx="208">
                  <c:v>-6687</c:v>
                </c:pt>
                <c:pt idx="209">
                  <c:v>-6286.5</c:v>
                </c:pt>
                <c:pt idx="210">
                  <c:v>-5073</c:v>
                </c:pt>
                <c:pt idx="211">
                  <c:v>-5185.5</c:v>
                </c:pt>
                <c:pt idx="212">
                  <c:v>-5737.5</c:v>
                </c:pt>
                <c:pt idx="213">
                  <c:v>-6087</c:v>
                </c:pt>
                <c:pt idx="214">
                  <c:v>-5793</c:v>
                </c:pt>
                <c:pt idx="215">
                  <c:v>-4778.5</c:v>
                </c:pt>
                <c:pt idx="216">
                  <c:v>-4849</c:v>
                </c:pt>
                <c:pt idx="217">
                  <c:v>-5591</c:v>
                </c:pt>
                <c:pt idx="218">
                  <c:v>-5585</c:v>
                </c:pt>
                <c:pt idx="219">
                  <c:v>-6008.5</c:v>
                </c:pt>
                <c:pt idx="220">
                  <c:v>-6704</c:v>
                </c:pt>
                <c:pt idx="221">
                  <c:v>-6197</c:v>
                </c:pt>
                <c:pt idx="222">
                  <c:v>-4323.5</c:v>
                </c:pt>
                <c:pt idx="223">
                  <c:v>-2472</c:v>
                </c:pt>
                <c:pt idx="224">
                  <c:v>-3060</c:v>
                </c:pt>
                <c:pt idx="225">
                  <c:v>-3683.5</c:v>
                </c:pt>
                <c:pt idx="226">
                  <c:v>-4286</c:v>
                </c:pt>
                <c:pt idx="227">
                  <c:v>-3931.5</c:v>
                </c:pt>
                <c:pt idx="228">
                  <c:v>-3505.5</c:v>
                </c:pt>
                <c:pt idx="229">
                  <c:v>-4426.5</c:v>
                </c:pt>
                <c:pt idx="230">
                  <c:v>-5106.5</c:v>
                </c:pt>
                <c:pt idx="231">
                  <c:v>-5531</c:v>
                </c:pt>
                <c:pt idx="232">
                  <c:v>-7182</c:v>
                </c:pt>
                <c:pt idx="233">
                  <c:v>-6588</c:v>
                </c:pt>
                <c:pt idx="234">
                  <c:v>-3809.5</c:v>
                </c:pt>
                <c:pt idx="235">
                  <c:v>-2844</c:v>
                </c:pt>
                <c:pt idx="236">
                  <c:v>-3854</c:v>
                </c:pt>
                <c:pt idx="237">
                  <c:v>-4893</c:v>
                </c:pt>
                <c:pt idx="238">
                  <c:v>-4870</c:v>
                </c:pt>
                <c:pt idx="239">
                  <c:v>-3858</c:v>
                </c:pt>
                <c:pt idx="240">
                  <c:v>-2964</c:v>
                </c:pt>
                <c:pt idx="241">
                  <c:v>-3034.5</c:v>
                </c:pt>
                <c:pt idx="242">
                  <c:v>-3444</c:v>
                </c:pt>
                <c:pt idx="243">
                  <c:v>-4109.5</c:v>
                </c:pt>
                <c:pt idx="244">
                  <c:v>-4673.5</c:v>
                </c:pt>
                <c:pt idx="245">
                  <c:v>-3906.5</c:v>
                </c:pt>
                <c:pt idx="246">
                  <c:v>-2332</c:v>
                </c:pt>
                <c:pt idx="247">
                  <c:v>-1027</c:v>
                </c:pt>
                <c:pt idx="248">
                  <c:v>-917</c:v>
                </c:pt>
                <c:pt idx="249">
                  <c:v>-1201</c:v>
                </c:pt>
                <c:pt idx="250">
                  <c:v>-1379</c:v>
                </c:pt>
                <c:pt idx="251">
                  <c:v>-1812.5</c:v>
                </c:pt>
                <c:pt idx="252">
                  <c:v>-1513.5</c:v>
                </c:pt>
                <c:pt idx="253">
                  <c:v>-1742.5</c:v>
                </c:pt>
                <c:pt idx="254">
                  <c:v>-2465.5</c:v>
                </c:pt>
                <c:pt idx="255">
                  <c:v>-3580</c:v>
                </c:pt>
                <c:pt idx="256">
                  <c:v>-5004</c:v>
                </c:pt>
                <c:pt idx="257">
                  <c:v>-4190.5</c:v>
                </c:pt>
                <c:pt idx="258">
                  <c:v>-1201</c:v>
                </c:pt>
                <c:pt idx="259">
                  <c:v>205.5</c:v>
                </c:pt>
                <c:pt idx="260">
                  <c:v>-564.5</c:v>
                </c:pt>
                <c:pt idx="261">
                  <c:v>-2264</c:v>
                </c:pt>
                <c:pt idx="262">
                  <c:v>-2453</c:v>
                </c:pt>
                <c:pt idx="263">
                  <c:v>-1512.5</c:v>
                </c:pt>
                <c:pt idx="264">
                  <c:v>-261</c:v>
                </c:pt>
                <c:pt idx="265">
                  <c:v>-181</c:v>
                </c:pt>
                <c:pt idx="266">
                  <c:v>217</c:v>
                </c:pt>
                <c:pt idx="267">
                  <c:v>-147</c:v>
                </c:pt>
                <c:pt idx="268">
                  <c:v>-671</c:v>
                </c:pt>
                <c:pt idx="269">
                  <c:v>-272.5</c:v>
                </c:pt>
                <c:pt idx="270">
                  <c:v>1308</c:v>
                </c:pt>
                <c:pt idx="271">
                  <c:v>1871.5</c:v>
                </c:pt>
                <c:pt idx="272">
                  <c:v>1203</c:v>
                </c:pt>
                <c:pt idx="273">
                  <c:v>108.5</c:v>
                </c:pt>
                <c:pt idx="274">
                  <c:v>-343</c:v>
                </c:pt>
                <c:pt idx="275">
                  <c:v>515.5</c:v>
                </c:pt>
                <c:pt idx="276">
                  <c:v>1240</c:v>
                </c:pt>
                <c:pt idx="277">
                  <c:v>268</c:v>
                </c:pt>
                <c:pt idx="278">
                  <c:v>-859.5</c:v>
                </c:pt>
                <c:pt idx="279">
                  <c:v>-2161.5</c:v>
                </c:pt>
                <c:pt idx="280">
                  <c:v>-3139.5</c:v>
                </c:pt>
                <c:pt idx="281">
                  <c:v>-1850.5</c:v>
                </c:pt>
                <c:pt idx="282">
                  <c:v>1203</c:v>
                </c:pt>
                <c:pt idx="283">
                  <c:v>1961.5</c:v>
                </c:pt>
                <c:pt idx="284">
                  <c:v>793</c:v>
                </c:pt>
                <c:pt idx="285">
                  <c:v>-398.5</c:v>
                </c:pt>
                <c:pt idx="286">
                  <c:v>-604.5</c:v>
                </c:pt>
                <c:pt idx="287">
                  <c:v>121</c:v>
                </c:pt>
                <c:pt idx="288">
                  <c:v>-632.5</c:v>
                </c:pt>
                <c:pt idx="289">
                  <c:v>-1024.5</c:v>
                </c:pt>
                <c:pt idx="290">
                  <c:v>-503.5</c:v>
                </c:pt>
                <c:pt idx="291">
                  <c:v>-805</c:v>
                </c:pt>
                <c:pt idx="292">
                  <c:v>-1345</c:v>
                </c:pt>
                <c:pt idx="293">
                  <c:v>-995</c:v>
                </c:pt>
                <c:pt idx="294">
                  <c:v>-353</c:v>
                </c:pt>
                <c:pt idx="295">
                  <c:v>-211</c:v>
                </c:pt>
                <c:pt idx="296">
                  <c:v>-1028.5</c:v>
                </c:pt>
                <c:pt idx="297">
                  <c:v>-1832</c:v>
                </c:pt>
                <c:pt idx="298">
                  <c:v>-2737.5</c:v>
                </c:pt>
                <c:pt idx="299">
                  <c:v>-2771.5</c:v>
                </c:pt>
                <c:pt idx="300">
                  <c:v>-2189.5</c:v>
                </c:pt>
                <c:pt idx="301">
                  <c:v>-2166.5</c:v>
                </c:pt>
                <c:pt idx="302">
                  <c:v>-2364</c:v>
                </c:pt>
                <c:pt idx="303">
                  <c:v>-2712</c:v>
                </c:pt>
                <c:pt idx="304">
                  <c:v>-3683.5</c:v>
                </c:pt>
                <c:pt idx="305">
                  <c:v>-3516.5</c:v>
                </c:pt>
                <c:pt idx="306">
                  <c:v>-1294.5</c:v>
                </c:pt>
                <c:pt idx="307">
                  <c:v>-274</c:v>
                </c:pt>
                <c:pt idx="308">
                  <c:v>-1917.5</c:v>
                </c:pt>
                <c:pt idx="309">
                  <c:v>-4391.5</c:v>
                </c:pt>
                <c:pt idx="310">
                  <c:v>-5167</c:v>
                </c:pt>
                <c:pt idx="311">
                  <c:v>-4399.5</c:v>
                </c:pt>
                <c:pt idx="312">
                  <c:v>-3499</c:v>
                </c:pt>
                <c:pt idx="313">
                  <c:v>-3374.5</c:v>
                </c:pt>
                <c:pt idx="314">
                  <c:v>-3256.5</c:v>
                </c:pt>
                <c:pt idx="315">
                  <c:v>-3790.5</c:v>
                </c:pt>
                <c:pt idx="316">
                  <c:v>-4540.5</c:v>
                </c:pt>
                <c:pt idx="317">
                  <c:v>-4150.5</c:v>
                </c:pt>
                <c:pt idx="318">
                  <c:v>-3580</c:v>
                </c:pt>
                <c:pt idx="319">
                  <c:v>-3456</c:v>
                </c:pt>
                <c:pt idx="320">
                  <c:v>-3962.5</c:v>
                </c:pt>
                <c:pt idx="321">
                  <c:v>-5370.5</c:v>
                </c:pt>
                <c:pt idx="322">
                  <c:v>-6572</c:v>
                </c:pt>
                <c:pt idx="323">
                  <c:v>-6980</c:v>
                </c:pt>
                <c:pt idx="324">
                  <c:v>-6714</c:v>
                </c:pt>
                <c:pt idx="325">
                  <c:v>-6862</c:v>
                </c:pt>
                <c:pt idx="326">
                  <c:v>-6100</c:v>
                </c:pt>
                <c:pt idx="327">
                  <c:v>-6251.5</c:v>
                </c:pt>
                <c:pt idx="328">
                  <c:v>-6981</c:v>
                </c:pt>
                <c:pt idx="329">
                  <c:v>-6670.5</c:v>
                </c:pt>
                <c:pt idx="330">
                  <c:v>-6091.5</c:v>
                </c:pt>
                <c:pt idx="331">
                  <c:v>-5611.5</c:v>
                </c:pt>
                <c:pt idx="332">
                  <c:v>-6962.5</c:v>
                </c:pt>
                <c:pt idx="333">
                  <c:v>-7783.5</c:v>
                </c:pt>
                <c:pt idx="334">
                  <c:v>-8005</c:v>
                </c:pt>
                <c:pt idx="335">
                  <c:v>-6935.5</c:v>
                </c:pt>
                <c:pt idx="336">
                  <c:v>-7526.5</c:v>
                </c:pt>
                <c:pt idx="337">
                  <c:v>-7133</c:v>
                </c:pt>
                <c:pt idx="338">
                  <c:v>-6547</c:v>
                </c:pt>
                <c:pt idx="339">
                  <c:v>-6593.5</c:v>
                </c:pt>
                <c:pt idx="340">
                  <c:v>-8073.5</c:v>
                </c:pt>
                <c:pt idx="341">
                  <c:v>-8939.5</c:v>
                </c:pt>
                <c:pt idx="342">
                  <c:v>-8410.5</c:v>
                </c:pt>
                <c:pt idx="343">
                  <c:v>-7871</c:v>
                </c:pt>
                <c:pt idx="344">
                  <c:v>-7365</c:v>
                </c:pt>
                <c:pt idx="345">
                  <c:v>-7182</c:v>
                </c:pt>
                <c:pt idx="346">
                  <c:v>-7756</c:v>
                </c:pt>
                <c:pt idx="347">
                  <c:v>-8179</c:v>
                </c:pt>
                <c:pt idx="348">
                  <c:v>-7435</c:v>
                </c:pt>
                <c:pt idx="349">
                  <c:v>-7743</c:v>
                </c:pt>
                <c:pt idx="350">
                  <c:v>-8531.5</c:v>
                </c:pt>
                <c:pt idx="351">
                  <c:v>-9780</c:v>
                </c:pt>
                <c:pt idx="352">
                  <c:v>-10644</c:v>
                </c:pt>
                <c:pt idx="353">
                  <c:v>-10151.5</c:v>
                </c:pt>
                <c:pt idx="354">
                  <c:v>-9557</c:v>
                </c:pt>
                <c:pt idx="355">
                  <c:v>-8979.5</c:v>
                </c:pt>
                <c:pt idx="356">
                  <c:v>-8058.5</c:v>
                </c:pt>
                <c:pt idx="357">
                  <c:v>-8185.5</c:v>
                </c:pt>
                <c:pt idx="358">
                  <c:v>-7898.5</c:v>
                </c:pt>
                <c:pt idx="359">
                  <c:v>-6857.5</c:v>
                </c:pt>
                <c:pt idx="360">
                  <c:v>-7114</c:v>
                </c:pt>
                <c:pt idx="361">
                  <c:v>-8109.5</c:v>
                </c:pt>
                <c:pt idx="362">
                  <c:v>-8359</c:v>
                </c:pt>
                <c:pt idx="363">
                  <c:v>-8815</c:v>
                </c:pt>
                <c:pt idx="364">
                  <c:v>-9278</c:v>
                </c:pt>
                <c:pt idx="365">
                  <c:v>-9512.5</c:v>
                </c:pt>
                <c:pt idx="366">
                  <c:v>-9621.5</c:v>
                </c:pt>
                <c:pt idx="367">
                  <c:v>-9577</c:v>
                </c:pt>
                <c:pt idx="368">
                  <c:v>-9615</c:v>
                </c:pt>
                <c:pt idx="369">
                  <c:v>-9813</c:v>
                </c:pt>
                <c:pt idx="370">
                  <c:v>-9161.5</c:v>
                </c:pt>
                <c:pt idx="371">
                  <c:v>-8322.5</c:v>
                </c:pt>
                <c:pt idx="372">
                  <c:v>-7709</c:v>
                </c:pt>
                <c:pt idx="373">
                  <c:v>-7772.5</c:v>
                </c:pt>
                <c:pt idx="374">
                  <c:v>-9401</c:v>
                </c:pt>
                <c:pt idx="375">
                  <c:v>-10103</c:v>
                </c:pt>
                <c:pt idx="376">
                  <c:v>-10255</c:v>
                </c:pt>
                <c:pt idx="377">
                  <c:v>-9634</c:v>
                </c:pt>
                <c:pt idx="378">
                  <c:v>-9142</c:v>
                </c:pt>
                <c:pt idx="379">
                  <c:v>-8724.5</c:v>
                </c:pt>
                <c:pt idx="380">
                  <c:v>-8902</c:v>
                </c:pt>
                <c:pt idx="381">
                  <c:v>-9048</c:v>
                </c:pt>
                <c:pt idx="382">
                  <c:v>-8776</c:v>
                </c:pt>
                <c:pt idx="383">
                  <c:v>-8085.5</c:v>
                </c:pt>
                <c:pt idx="384">
                  <c:v>-8323</c:v>
                </c:pt>
                <c:pt idx="385">
                  <c:v>-9264.5</c:v>
                </c:pt>
                <c:pt idx="386">
                  <c:v>-9750.5</c:v>
                </c:pt>
                <c:pt idx="387">
                  <c:v>-9890.5</c:v>
                </c:pt>
                <c:pt idx="388">
                  <c:v>-10087</c:v>
                </c:pt>
                <c:pt idx="389">
                  <c:v>-10114.5</c:v>
                </c:pt>
                <c:pt idx="390">
                  <c:v>-9314.5</c:v>
                </c:pt>
                <c:pt idx="391">
                  <c:v>-8125.5</c:v>
                </c:pt>
                <c:pt idx="392">
                  <c:v>-8961</c:v>
                </c:pt>
                <c:pt idx="393">
                  <c:v>-9082.5</c:v>
                </c:pt>
                <c:pt idx="394">
                  <c:v>-9292</c:v>
                </c:pt>
                <c:pt idx="395">
                  <c:v>-9769.5</c:v>
                </c:pt>
                <c:pt idx="396">
                  <c:v>-9672.5</c:v>
                </c:pt>
                <c:pt idx="397">
                  <c:v>-9687.5</c:v>
                </c:pt>
                <c:pt idx="398">
                  <c:v>-9996.5</c:v>
                </c:pt>
                <c:pt idx="399">
                  <c:v>-10449</c:v>
                </c:pt>
                <c:pt idx="400">
                  <c:v>-10400</c:v>
                </c:pt>
                <c:pt idx="401">
                  <c:v>-10210</c:v>
                </c:pt>
                <c:pt idx="402">
                  <c:v>-9362</c:v>
                </c:pt>
                <c:pt idx="403">
                  <c:v>-8721.5</c:v>
                </c:pt>
                <c:pt idx="404">
                  <c:v>-9533.5</c:v>
                </c:pt>
                <c:pt idx="405">
                  <c:v>-10596.5</c:v>
                </c:pt>
                <c:pt idx="406">
                  <c:v>-9828</c:v>
                </c:pt>
                <c:pt idx="407">
                  <c:v>-8218.5</c:v>
                </c:pt>
                <c:pt idx="408">
                  <c:v>-7581.5</c:v>
                </c:pt>
                <c:pt idx="409">
                  <c:v>-8332.5</c:v>
                </c:pt>
                <c:pt idx="410">
                  <c:v>-9462</c:v>
                </c:pt>
                <c:pt idx="411">
                  <c:v>-11368</c:v>
                </c:pt>
                <c:pt idx="412">
                  <c:v>-12233.5</c:v>
                </c:pt>
                <c:pt idx="413">
                  <c:v>-11724</c:v>
                </c:pt>
                <c:pt idx="414">
                  <c:v>-10098.5</c:v>
                </c:pt>
                <c:pt idx="415">
                  <c:v>-9039</c:v>
                </c:pt>
                <c:pt idx="416">
                  <c:v>-9359.5</c:v>
                </c:pt>
                <c:pt idx="417">
                  <c:v>-9097</c:v>
                </c:pt>
                <c:pt idx="418">
                  <c:v>-9516.5</c:v>
                </c:pt>
                <c:pt idx="419">
                  <c:v>-10040</c:v>
                </c:pt>
                <c:pt idx="420">
                  <c:v>-9733.5</c:v>
                </c:pt>
                <c:pt idx="421">
                  <c:v>-9646.5</c:v>
                </c:pt>
                <c:pt idx="422">
                  <c:v>-9943</c:v>
                </c:pt>
                <c:pt idx="423">
                  <c:v>-10136.5</c:v>
                </c:pt>
                <c:pt idx="424">
                  <c:v>-10314.5</c:v>
                </c:pt>
                <c:pt idx="425">
                  <c:v>-9919</c:v>
                </c:pt>
                <c:pt idx="426">
                  <c:v>-8161</c:v>
                </c:pt>
                <c:pt idx="427">
                  <c:v>-7125</c:v>
                </c:pt>
                <c:pt idx="428">
                  <c:v>-7814.5</c:v>
                </c:pt>
                <c:pt idx="429">
                  <c:v>-8365.5</c:v>
                </c:pt>
                <c:pt idx="430">
                  <c:v>-8089</c:v>
                </c:pt>
                <c:pt idx="431">
                  <c:v>-7344.5</c:v>
                </c:pt>
                <c:pt idx="432">
                  <c:v>-6923.5</c:v>
                </c:pt>
                <c:pt idx="433">
                  <c:v>-6727</c:v>
                </c:pt>
                <c:pt idx="434">
                  <c:v>-6622.5</c:v>
                </c:pt>
                <c:pt idx="435">
                  <c:v>-7921.5</c:v>
                </c:pt>
                <c:pt idx="436">
                  <c:v>-9354.5</c:v>
                </c:pt>
                <c:pt idx="437">
                  <c:v>-8371</c:v>
                </c:pt>
                <c:pt idx="438">
                  <c:v>-5790</c:v>
                </c:pt>
                <c:pt idx="439">
                  <c:v>-5652.5</c:v>
                </c:pt>
                <c:pt idx="440">
                  <c:v>-6752.5</c:v>
                </c:pt>
                <c:pt idx="441">
                  <c:v>-7054</c:v>
                </c:pt>
                <c:pt idx="442">
                  <c:v>-7287.5</c:v>
                </c:pt>
                <c:pt idx="443">
                  <c:v>-6948</c:v>
                </c:pt>
                <c:pt idx="444">
                  <c:v>-6473</c:v>
                </c:pt>
                <c:pt idx="445">
                  <c:v>-6405.5</c:v>
                </c:pt>
                <c:pt idx="446">
                  <c:v>-6851</c:v>
                </c:pt>
                <c:pt idx="447">
                  <c:v>-7880</c:v>
                </c:pt>
                <c:pt idx="448">
                  <c:v>-8725.5</c:v>
                </c:pt>
                <c:pt idx="449">
                  <c:v>-6889</c:v>
                </c:pt>
                <c:pt idx="450">
                  <c:v>-4038</c:v>
                </c:pt>
                <c:pt idx="451">
                  <c:v>-4084.5</c:v>
                </c:pt>
                <c:pt idx="452">
                  <c:v>-5824.5</c:v>
                </c:pt>
                <c:pt idx="453">
                  <c:v>-7220.5</c:v>
                </c:pt>
                <c:pt idx="454">
                  <c:v>-6440.5</c:v>
                </c:pt>
                <c:pt idx="455">
                  <c:v>-5453</c:v>
                </c:pt>
                <c:pt idx="456">
                  <c:v>-6180</c:v>
                </c:pt>
                <c:pt idx="457">
                  <c:v>-7348.5</c:v>
                </c:pt>
                <c:pt idx="458">
                  <c:v>-7836</c:v>
                </c:pt>
                <c:pt idx="459">
                  <c:v>-8838.5</c:v>
                </c:pt>
                <c:pt idx="460">
                  <c:v>-9242</c:v>
                </c:pt>
                <c:pt idx="461">
                  <c:v>-9072.5</c:v>
                </c:pt>
                <c:pt idx="462">
                  <c:v>-7171</c:v>
                </c:pt>
                <c:pt idx="463">
                  <c:v>-6163</c:v>
                </c:pt>
                <c:pt idx="464">
                  <c:v>-5951.5</c:v>
                </c:pt>
                <c:pt idx="465">
                  <c:v>-5892</c:v>
                </c:pt>
                <c:pt idx="466">
                  <c:v>-6179</c:v>
                </c:pt>
                <c:pt idx="467">
                  <c:v>-6431.5</c:v>
                </c:pt>
                <c:pt idx="468">
                  <c:v>-6454.5</c:v>
                </c:pt>
                <c:pt idx="469">
                  <c:v>-6214</c:v>
                </c:pt>
                <c:pt idx="470">
                  <c:v>-6443.5</c:v>
                </c:pt>
                <c:pt idx="471">
                  <c:v>-6981.5</c:v>
                </c:pt>
                <c:pt idx="472">
                  <c:v>-7818</c:v>
                </c:pt>
                <c:pt idx="473">
                  <c:v>-6773.5</c:v>
                </c:pt>
                <c:pt idx="474">
                  <c:v>-5652.5</c:v>
                </c:pt>
                <c:pt idx="475">
                  <c:v>-5366</c:v>
                </c:pt>
                <c:pt idx="476">
                  <c:v>-6519</c:v>
                </c:pt>
                <c:pt idx="477">
                  <c:v>-7754</c:v>
                </c:pt>
                <c:pt idx="478">
                  <c:v>-8092</c:v>
                </c:pt>
                <c:pt idx="479">
                  <c:v>-7317.5</c:v>
                </c:pt>
                <c:pt idx="480">
                  <c:v>-7606</c:v>
                </c:pt>
                <c:pt idx="481">
                  <c:v>-7319</c:v>
                </c:pt>
                <c:pt idx="482">
                  <c:v>-6789</c:v>
                </c:pt>
                <c:pt idx="483">
                  <c:v>-7903.5</c:v>
                </c:pt>
                <c:pt idx="484">
                  <c:v>-9300</c:v>
                </c:pt>
                <c:pt idx="485">
                  <c:v>-9090.5</c:v>
                </c:pt>
                <c:pt idx="486">
                  <c:v>-8245</c:v>
                </c:pt>
                <c:pt idx="487">
                  <c:v>-6831.5</c:v>
                </c:pt>
                <c:pt idx="488">
                  <c:v>-6075</c:v>
                </c:pt>
                <c:pt idx="489">
                  <c:v>-5903.5</c:v>
                </c:pt>
                <c:pt idx="490">
                  <c:v>-5717.5</c:v>
                </c:pt>
                <c:pt idx="491">
                  <c:v>-5281.5</c:v>
                </c:pt>
                <c:pt idx="492">
                  <c:v>-5455</c:v>
                </c:pt>
                <c:pt idx="493">
                  <c:v>-6287</c:v>
                </c:pt>
                <c:pt idx="494">
                  <c:v>-6505.5</c:v>
                </c:pt>
                <c:pt idx="495">
                  <c:v>-7439.5</c:v>
                </c:pt>
                <c:pt idx="496">
                  <c:v>-8006.5</c:v>
                </c:pt>
                <c:pt idx="497">
                  <c:v>-7374</c:v>
                </c:pt>
                <c:pt idx="498">
                  <c:v>-6682</c:v>
                </c:pt>
                <c:pt idx="499">
                  <c:v>-6285.5</c:v>
                </c:pt>
                <c:pt idx="500">
                  <c:v>-6129</c:v>
                </c:pt>
                <c:pt idx="501">
                  <c:v>-6940.5</c:v>
                </c:pt>
                <c:pt idx="502">
                  <c:v>-7477</c:v>
                </c:pt>
                <c:pt idx="503">
                  <c:v>-7292</c:v>
                </c:pt>
                <c:pt idx="504">
                  <c:v>-8549.5</c:v>
                </c:pt>
                <c:pt idx="505">
                  <c:v>-10084.5</c:v>
                </c:pt>
                <c:pt idx="506">
                  <c:v>-10440</c:v>
                </c:pt>
                <c:pt idx="507">
                  <c:v>-10921</c:v>
                </c:pt>
                <c:pt idx="508">
                  <c:v>-11574</c:v>
                </c:pt>
                <c:pt idx="509">
                  <c:v>-11612.5</c:v>
                </c:pt>
                <c:pt idx="510">
                  <c:v>-11049.5</c:v>
                </c:pt>
                <c:pt idx="511">
                  <c:v>-11019.5</c:v>
                </c:pt>
                <c:pt idx="512">
                  <c:v>-10399.5</c:v>
                </c:pt>
                <c:pt idx="513">
                  <c:v>-10842</c:v>
                </c:pt>
                <c:pt idx="514">
                  <c:v>-11661</c:v>
                </c:pt>
                <c:pt idx="515">
                  <c:v>-11885</c:v>
                </c:pt>
                <c:pt idx="516">
                  <c:v>-11611</c:v>
                </c:pt>
                <c:pt idx="517">
                  <c:v>-11611.5</c:v>
                </c:pt>
                <c:pt idx="518">
                  <c:v>-12162.5</c:v>
                </c:pt>
                <c:pt idx="519">
                  <c:v>-12490.5</c:v>
                </c:pt>
                <c:pt idx="520">
                  <c:v>-12575.5</c:v>
                </c:pt>
                <c:pt idx="521">
                  <c:v>-12491</c:v>
                </c:pt>
                <c:pt idx="522">
                  <c:v>-12195</c:v>
                </c:pt>
                <c:pt idx="523">
                  <c:v>-11858</c:v>
                </c:pt>
                <c:pt idx="524">
                  <c:v>-11958.5</c:v>
                </c:pt>
                <c:pt idx="525">
                  <c:v>-11820</c:v>
                </c:pt>
                <c:pt idx="526">
                  <c:v>-11439</c:v>
                </c:pt>
                <c:pt idx="527">
                  <c:v>-9858.5</c:v>
                </c:pt>
                <c:pt idx="528">
                  <c:v>-8400.5</c:v>
                </c:pt>
                <c:pt idx="529">
                  <c:v>-7942.5</c:v>
                </c:pt>
                <c:pt idx="530">
                  <c:v>-7489</c:v>
                </c:pt>
                <c:pt idx="531">
                  <c:v>-6976.5</c:v>
                </c:pt>
                <c:pt idx="532">
                  <c:v>-7084.5</c:v>
                </c:pt>
                <c:pt idx="533">
                  <c:v>-6784.5</c:v>
                </c:pt>
                <c:pt idx="534">
                  <c:v>-5927</c:v>
                </c:pt>
                <c:pt idx="535">
                  <c:v>-5966</c:v>
                </c:pt>
                <c:pt idx="536">
                  <c:v>-7500.5</c:v>
                </c:pt>
                <c:pt idx="537">
                  <c:v>-8909.5</c:v>
                </c:pt>
                <c:pt idx="538">
                  <c:v>-9651</c:v>
                </c:pt>
                <c:pt idx="539">
                  <c:v>-10021.5</c:v>
                </c:pt>
                <c:pt idx="540">
                  <c:v>-10310.5</c:v>
                </c:pt>
                <c:pt idx="541">
                  <c:v>-10317.5</c:v>
                </c:pt>
                <c:pt idx="542">
                  <c:v>-10171.5</c:v>
                </c:pt>
                <c:pt idx="543">
                  <c:v>-10034.5</c:v>
                </c:pt>
                <c:pt idx="544">
                  <c:v>-10343</c:v>
                </c:pt>
                <c:pt idx="545">
                  <c:v>-10907</c:v>
                </c:pt>
                <c:pt idx="546">
                  <c:v>-10837</c:v>
                </c:pt>
                <c:pt idx="547">
                  <c:v>-10691.5</c:v>
                </c:pt>
                <c:pt idx="548">
                  <c:v>-10606.5</c:v>
                </c:pt>
                <c:pt idx="549">
                  <c:v>-10589</c:v>
                </c:pt>
                <c:pt idx="550">
                  <c:v>-10142</c:v>
                </c:pt>
                <c:pt idx="551">
                  <c:v>-8483</c:v>
                </c:pt>
                <c:pt idx="552">
                  <c:v>-7175</c:v>
                </c:pt>
                <c:pt idx="553">
                  <c:v>-5844.5</c:v>
                </c:pt>
                <c:pt idx="554">
                  <c:v>-4532</c:v>
                </c:pt>
                <c:pt idx="555">
                  <c:v>-5243</c:v>
                </c:pt>
                <c:pt idx="556">
                  <c:v>-6371.5</c:v>
                </c:pt>
                <c:pt idx="557">
                  <c:v>-6504</c:v>
                </c:pt>
                <c:pt idx="558">
                  <c:v>-6779</c:v>
                </c:pt>
                <c:pt idx="559">
                  <c:v>-7330.5</c:v>
                </c:pt>
                <c:pt idx="560">
                  <c:v>-8003.5</c:v>
                </c:pt>
                <c:pt idx="561">
                  <c:v>-8457.5</c:v>
                </c:pt>
                <c:pt idx="562">
                  <c:v>-8482</c:v>
                </c:pt>
                <c:pt idx="563">
                  <c:v>-8733</c:v>
                </c:pt>
                <c:pt idx="564">
                  <c:v>-8988.5</c:v>
                </c:pt>
                <c:pt idx="565">
                  <c:v>-9210.5</c:v>
                </c:pt>
                <c:pt idx="566">
                  <c:v>-9408.5</c:v>
                </c:pt>
                <c:pt idx="567">
                  <c:v>-9291.5</c:v>
                </c:pt>
                <c:pt idx="568">
                  <c:v>-9111</c:v>
                </c:pt>
                <c:pt idx="569">
                  <c:v>-8889.5</c:v>
                </c:pt>
                <c:pt idx="570">
                  <c:v>-9683.5</c:v>
                </c:pt>
                <c:pt idx="571">
                  <c:v>-8204.5</c:v>
                </c:pt>
                <c:pt idx="572">
                  <c:v>-6195.5</c:v>
                </c:pt>
                <c:pt idx="573">
                  <c:v>-4928.5</c:v>
                </c:pt>
                <c:pt idx="574">
                  <c:v>-4842.5</c:v>
                </c:pt>
                <c:pt idx="575">
                  <c:v>-4235</c:v>
                </c:pt>
                <c:pt idx="576">
                  <c:v>-4874</c:v>
                </c:pt>
                <c:pt idx="577">
                  <c:v>-5041</c:v>
                </c:pt>
                <c:pt idx="578">
                  <c:v>-4346</c:v>
                </c:pt>
                <c:pt idx="579">
                  <c:v>-4012.5</c:v>
                </c:pt>
                <c:pt idx="580">
                  <c:v>-4113.5</c:v>
                </c:pt>
                <c:pt idx="581">
                  <c:v>-4205</c:v>
                </c:pt>
                <c:pt idx="582">
                  <c:v>-4214</c:v>
                </c:pt>
                <c:pt idx="583">
                  <c:v>-4500</c:v>
                </c:pt>
                <c:pt idx="584">
                  <c:v>-4662.5</c:v>
                </c:pt>
                <c:pt idx="585">
                  <c:v>-5432.5</c:v>
                </c:pt>
                <c:pt idx="586">
                  <c:v>-6981.5</c:v>
                </c:pt>
                <c:pt idx="587">
                  <c:v>-7834.5</c:v>
                </c:pt>
                <c:pt idx="588">
                  <c:v>-7656</c:v>
                </c:pt>
                <c:pt idx="589">
                  <c:v>-7325</c:v>
                </c:pt>
                <c:pt idx="590">
                  <c:v>-7397</c:v>
                </c:pt>
                <c:pt idx="591">
                  <c:v>-6792.5</c:v>
                </c:pt>
                <c:pt idx="592">
                  <c:v>-7026.5</c:v>
                </c:pt>
                <c:pt idx="593">
                  <c:v>-7851</c:v>
                </c:pt>
                <c:pt idx="594">
                  <c:v>-8469.5</c:v>
                </c:pt>
                <c:pt idx="595">
                  <c:v>-8403.5</c:v>
                </c:pt>
                <c:pt idx="596">
                  <c:v>-7467.5</c:v>
                </c:pt>
                <c:pt idx="597">
                  <c:v>-6339.5</c:v>
                </c:pt>
                <c:pt idx="598">
                  <c:v>-6252</c:v>
                </c:pt>
                <c:pt idx="599">
                  <c:v>-5629</c:v>
                </c:pt>
                <c:pt idx="600">
                  <c:v>-5164.5</c:v>
                </c:pt>
                <c:pt idx="601">
                  <c:v>-4847.5</c:v>
                </c:pt>
                <c:pt idx="602">
                  <c:v>-4157.5</c:v>
                </c:pt>
                <c:pt idx="603">
                  <c:v>-4041.5</c:v>
                </c:pt>
                <c:pt idx="604">
                  <c:v>-4607</c:v>
                </c:pt>
                <c:pt idx="605">
                  <c:v>-4550</c:v>
                </c:pt>
                <c:pt idx="606">
                  <c:v>-4437.5</c:v>
                </c:pt>
                <c:pt idx="607">
                  <c:v>-4294.5</c:v>
                </c:pt>
                <c:pt idx="608">
                  <c:v>-4690</c:v>
                </c:pt>
                <c:pt idx="609">
                  <c:v>-5141.5</c:v>
                </c:pt>
                <c:pt idx="610">
                  <c:v>-5992</c:v>
                </c:pt>
                <c:pt idx="611">
                  <c:v>-7130</c:v>
                </c:pt>
                <c:pt idx="612">
                  <c:v>-7665.5</c:v>
                </c:pt>
                <c:pt idx="613">
                  <c:v>-6560.5</c:v>
                </c:pt>
                <c:pt idx="614">
                  <c:v>-5398.5</c:v>
                </c:pt>
                <c:pt idx="615">
                  <c:v>-5439.5</c:v>
                </c:pt>
                <c:pt idx="616">
                  <c:v>-6715.5</c:v>
                </c:pt>
                <c:pt idx="617">
                  <c:v>-8078</c:v>
                </c:pt>
                <c:pt idx="618">
                  <c:v>-7367</c:v>
                </c:pt>
                <c:pt idx="619">
                  <c:v>-7070.5</c:v>
                </c:pt>
                <c:pt idx="620">
                  <c:v>-7090.5</c:v>
                </c:pt>
                <c:pt idx="621">
                  <c:v>-7239</c:v>
                </c:pt>
                <c:pt idx="622">
                  <c:v>-7144</c:v>
                </c:pt>
                <c:pt idx="623">
                  <c:v>-6201</c:v>
                </c:pt>
                <c:pt idx="624">
                  <c:v>-5160.5</c:v>
                </c:pt>
                <c:pt idx="625">
                  <c:v>-5319.5</c:v>
                </c:pt>
                <c:pt idx="626">
                  <c:v>-4804</c:v>
                </c:pt>
                <c:pt idx="627">
                  <c:v>-4545</c:v>
                </c:pt>
                <c:pt idx="628">
                  <c:v>-4563.5</c:v>
                </c:pt>
                <c:pt idx="629">
                  <c:v>-4252.5</c:v>
                </c:pt>
                <c:pt idx="630">
                  <c:v>-4626</c:v>
                </c:pt>
                <c:pt idx="631">
                  <c:v>-5778</c:v>
                </c:pt>
                <c:pt idx="632">
                  <c:v>-7676.5</c:v>
                </c:pt>
                <c:pt idx="633">
                  <c:v>-8557</c:v>
                </c:pt>
                <c:pt idx="634">
                  <c:v>-8375.5</c:v>
                </c:pt>
                <c:pt idx="635">
                  <c:v>-8646.5</c:v>
                </c:pt>
                <c:pt idx="636">
                  <c:v>-9367</c:v>
                </c:pt>
                <c:pt idx="637">
                  <c:v>-10235.5</c:v>
                </c:pt>
                <c:pt idx="638">
                  <c:v>-10298</c:v>
                </c:pt>
                <c:pt idx="639">
                  <c:v>-10166</c:v>
                </c:pt>
                <c:pt idx="640">
                  <c:v>-9607</c:v>
                </c:pt>
                <c:pt idx="641">
                  <c:v>-8418</c:v>
                </c:pt>
                <c:pt idx="642">
                  <c:v>-8280.5</c:v>
                </c:pt>
                <c:pt idx="643">
                  <c:v>-9252</c:v>
                </c:pt>
                <c:pt idx="644">
                  <c:v>-10044.5</c:v>
                </c:pt>
                <c:pt idx="645">
                  <c:v>-10318.5</c:v>
                </c:pt>
                <c:pt idx="646">
                  <c:v>-10023</c:v>
                </c:pt>
                <c:pt idx="647">
                  <c:v>-9562</c:v>
                </c:pt>
                <c:pt idx="648">
                  <c:v>-9458.5</c:v>
                </c:pt>
                <c:pt idx="649">
                  <c:v>-9069</c:v>
                </c:pt>
                <c:pt idx="650">
                  <c:v>-9312.5</c:v>
                </c:pt>
                <c:pt idx="651">
                  <c:v>-9818.5</c:v>
                </c:pt>
                <c:pt idx="652">
                  <c:v>-10121.5</c:v>
                </c:pt>
                <c:pt idx="653">
                  <c:v>-10692</c:v>
                </c:pt>
                <c:pt idx="654">
                  <c:v>-10656.5</c:v>
                </c:pt>
                <c:pt idx="655">
                  <c:v>-9540.5</c:v>
                </c:pt>
                <c:pt idx="656">
                  <c:v>-9395.5</c:v>
                </c:pt>
                <c:pt idx="657">
                  <c:v>-9155.5</c:v>
                </c:pt>
                <c:pt idx="658">
                  <c:v>-8768</c:v>
                </c:pt>
                <c:pt idx="659">
                  <c:v>-8731.5</c:v>
                </c:pt>
                <c:pt idx="660">
                  <c:v>-8601.5</c:v>
                </c:pt>
                <c:pt idx="661">
                  <c:v>-8947</c:v>
                </c:pt>
                <c:pt idx="662">
                  <c:v>-9192</c:v>
                </c:pt>
                <c:pt idx="663">
                  <c:v>-9760</c:v>
                </c:pt>
                <c:pt idx="664">
                  <c:v>-10122</c:v>
                </c:pt>
                <c:pt idx="665">
                  <c:v>-9681</c:v>
                </c:pt>
                <c:pt idx="666">
                  <c:v>-8554.5</c:v>
                </c:pt>
                <c:pt idx="667">
                  <c:v>-7755.5</c:v>
                </c:pt>
                <c:pt idx="668">
                  <c:v>-8002.5</c:v>
                </c:pt>
                <c:pt idx="669">
                  <c:v>-9018.5</c:v>
                </c:pt>
                <c:pt idx="670">
                  <c:v>-8516</c:v>
                </c:pt>
                <c:pt idx="671">
                  <c:v>-7095</c:v>
                </c:pt>
                <c:pt idx="672">
                  <c:v>-6569</c:v>
                </c:pt>
                <c:pt idx="673">
                  <c:v>-7053</c:v>
                </c:pt>
                <c:pt idx="674">
                  <c:v>-6325</c:v>
                </c:pt>
                <c:pt idx="675">
                  <c:v>-6389.5</c:v>
                </c:pt>
                <c:pt idx="676">
                  <c:v>-6840.5</c:v>
                </c:pt>
                <c:pt idx="677">
                  <c:v>-6884.5</c:v>
                </c:pt>
                <c:pt idx="678">
                  <c:v>-6996.5</c:v>
                </c:pt>
                <c:pt idx="679">
                  <c:v>-7677</c:v>
                </c:pt>
                <c:pt idx="680">
                  <c:v>-8426</c:v>
                </c:pt>
                <c:pt idx="681">
                  <c:v>-9545.5</c:v>
                </c:pt>
                <c:pt idx="682">
                  <c:v>-10281.5</c:v>
                </c:pt>
                <c:pt idx="683">
                  <c:v>-9980.5</c:v>
                </c:pt>
                <c:pt idx="684">
                  <c:v>-9665.5</c:v>
                </c:pt>
                <c:pt idx="685">
                  <c:v>-9593.5</c:v>
                </c:pt>
                <c:pt idx="686">
                  <c:v>-9708</c:v>
                </c:pt>
                <c:pt idx="687">
                  <c:v>-9915.5</c:v>
                </c:pt>
                <c:pt idx="688">
                  <c:v>-10357.5</c:v>
                </c:pt>
                <c:pt idx="689">
                  <c:v>-10905.5</c:v>
                </c:pt>
                <c:pt idx="690">
                  <c:v>-10938</c:v>
                </c:pt>
                <c:pt idx="691">
                  <c:v>-10614</c:v>
                </c:pt>
                <c:pt idx="692">
                  <c:v>-9780.5</c:v>
                </c:pt>
                <c:pt idx="693">
                  <c:v>-8478.5</c:v>
                </c:pt>
                <c:pt idx="694">
                  <c:v>-7411</c:v>
                </c:pt>
                <c:pt idx="695">
                  <c:v>-6982</c:v>
                </c:pt>
                <c:pt idx="696">
                  <c:v>-5907.5</c:v>
                </c:pt>
                <c:pt idx="697">
                  <c:v>-5373</c:v>
                </c:pt>
                <c:pt idx="698">
                  <c:v>-5424.5</c:v>
                </c:pt>
                <c:pt idx="699">
                  <c:v>-5201</c:v>
                </c:pt>
                <c:pt idx="700">
                  <c:v>-4396.5</c:v>
                </c:pt>
                <c:pt idx="701">
                  <c:v>-4319</c:v>
                </c:pt>
                <c:pt idx="702">
                  <c:v>-4639</c:v>
                </c:pt>
                <c:pt idx="703">
                  <c:v>-4564</c:v>
                </c:pt>
                <c:pt idx="704">
                  <c:v>-4575</c:v>
                </c:pt>
                <c:pt idx="705">
                  <c:v>-5999</c:v>
                </c:pt>
                <c:pt idx="706">
                  <c:v>-6380</c:v>
                </c:pt>
                <c:pt idx="707">
                  <c:v>-6297.5</c:v>
                </c:pt>
                <c:pt idx="708">
                  <c:v>-6327.5</c:v>
                </c:pt>
                <c:pt idx="709">
                  <c:v>-6184.5</c:v>
                </c:pt>
                <c:pt idx="710">
                  <c:v>-6032</c:v>
                </c:pt>
                <c:pt idx="711">
                  <c:v>-6831</c:v>
                </c:pt>
                <c:pt idx="712">
                  <c:v>-8052.5</c:v>
                </c:pt>
                <c:pt idx="713">
                  <c:v>-8377</c:v>
                </c:pt>
                <c:pt idx="714">
                  <c:v>-8054.5</c:v>
                </c:pt>
                <c:pt idx="715">
                  <c:v>-7466.5</c:v>
                </c:pt>
                <c:pt idx="716">
                  <c:v>-6780</c:v>
                </c:pt>
                <c:pt idx="717">
                  <c:v>-6327.5</c:v>
                </c:pt>
                <c:pt idx="718">
                  <c:v>-6191.5</c:v>
                </c:pt>
                <c:pt idx="719">
                  <c:v>-6257</c:v>
                </c:pt>
                <c:pt idx="720">
                  <c:v>-5965</c:v>
                </c:pt>
                <c:pt idx="721">
                  <c:v>-5653</c:v>
                </c:pt>
                <c:pt idx="722">
                  <c:v>-5384.5</c:v>
                </c:pt>
                <c:pt idx="723">
                  <c:v>-5181</c:v>
                </c:pt>
                <c:pt idx="724">
                  <c:v>-5154</c:v>
                </c:pt>
                <c:pt idx="725">
                  <c:v>-5509</c:v>
                </c:pt>
                <c:pt idx="726">
                  <c:v>-6040</c:v>
                </c:pt>
                <c:pt idx="727">
                  <c:v>-6103.5</c:v>
                </c:pt>
                <c:pt idx="728">
                  <c:v>-6064</c:v>
                </c:pt>
                <c:pt idx="729">
                  <c:v>-6502.5</c:v>
                </c:pt>
                <c:pt idx="730">
                  <c:v>-6660</c:v>
                </c:pt>
                <c:pt idx="731">
                  <c:v>-6471</c:v>
                </c:pt>
                <c:pt idx="732">
                  <c:v>-6570</c:v>
                </c:pt>
                <c:pt idx="733">
                  <c:v>-6983.5</c:v>
                </c:pt>
                <c:pt idx="734">
                  <c:v>-7262.5</c:v>
                </c:pt>
                <c:pt idx="735">
                  <c:v>-7630</c:v>
                </c:pt>
                <c:pt idx="736">
                  <c:v>-8803.5</c:v>
                </c:pt>
                <c:pt idx="737">
                  <c:v>-9968.5</c:v>
                </c:pt>
                <c:pt idx="738">
                  <c:v>-10199.5</c:v>
                </c:pt>
                <c:pt idx="739">
                  <c:v>-8933</c:v>
                </c:pt>
                <c:pt idx="740">
                  <c:v>-7829.5</c:v>
                </c:pt>
                <c:pt idx="741">
                  <c:v>-6692</c:v>
                </c:pt>
                <c:pt idx="742">
                  <c:v>-6951</c:v>
                </c:pt>
                <c:pt idx="743">
                  <c:v>-6762</c:v>
                </c:pt>
              </c:numCache>
            </c:numRef>
          </c:val>
        </c:ser>
        <c:ser>
          <c:idx val="0"/>
          <c:order val="1"/>
          <c:tx>
            <c:v>Solde moyen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Ouput!$BM$8:$BM$751</c:f>
              <c:numCache>
                <c:formatCode>0.0</c:formatCode>
                <c:ptCount val="744"/>
                <c:pt idx="0">
                  <c:v>-6014.8702956989246</c:v>
                </c:pt>
                <c:pt idx="1">
                  <c:v>-6014.8702956989246</c:v>
                </c:pt>
                <c:pt idx="2">
                  <c:v>-6014.8702956989246</c:v>
                </c:pt>
                <c:pt idx="3">
                  <c:v>-6014.8702956989246</c:v>
                </c:pt>
                <c:pt idx="4">
                  <c:v>-6014.8702956989246</c:v>
                </c:pt>
                <c:pt idx="5">
                  <c:v>-6014.8702956989246</c:v>
                </c:pt>
                <c:pt idx="6">
                  <c:v>-6014.8702956989246</c:v>
                </c:pt>
                <c:pt idx="7">
                  <c:v>-6014.8702956989246</c:v>
                </c:pt>
                <c:pt idx="8">
                  <c:v>-6014.8702956989246</c:v>
                </c:pt>
                <c:pt idx="9">
                  <c:v>-6014.8702956989246</c:v>
                </c:pt>
                <c:pt idx="10">
                  <c:v>-6014.8702956989246</c:v>
                </c:pt>
                <c:pt idx="11">
                  <c:v>-6014.8702956989246</c:v>
                </c:pt>
                <c:pt idx="12">
                  <c:v>-6014.8702956989246</c:v>
                </c:pt>
                <c:pt idx="13">
                  <c:v>-6014.8702956989246</c:v>
                </c:pt>
                <c:pt idx="14">
                  <c:v>-6014.8702956989246</c:v>
                </c:pt>
                <c:pt idx="15">
                  <c:v>-6014.8702956989246</c:v>
                </c:pt>
                <c:pt idx="16">
                  <c:v>-6014.8702956989246</c:v>
                </c:pt>
                <c:pt idx="17">
                  <c:v>-6014.8702956989246</c:v>
                </c:pt>
                <c:pt idx="18">
                  <c:v>-6014.8702956989246</c:v>
                </c:pt>
                <c:pt idx="19">
                  <c:v>-6014.8702956989246</c:v>
                </c:pt>
                <c:pt idx="20">
                  <c:v>-6014.8702956989246</c:v>
                </c:pt>
                <c:pt idx="21">
                  <c:v>-6014.8702956989246</c:v>
                </c:pt>
                <c:pt idx="22">
                  <c:v>-6014.8702956989246</c:v>
                </c:pt>
                <c:pt idx="23">
                  <c:v>-6014.8702956989246</c:v>
                </c:pt>
                <c:pt idx="24">
                  <c:v>-6014.8702956989246</c:v>
                </c:pt>
                <c:pt idx="25">
                  <c:v>-6014.8702956989246</c:v>
                </c:pt>
                <c:pt idx="26">
                  <c:v>-6014.8702956989246</c:v>
                </c:pt>
                <c:pt idx="27">
                  <c:v>-6014.8702956989246</c:v>
                </c:pt>
                <c:pt idx="28">
                  <c:v>-6014.8702956989246</c:v>
                </c:pt>
                <c:pt idx="29">
                  <c:v>-6014.8702956989246</c:v>
                </c:pt>
                <c:pt idx="30">
                  <c:v>-6014.8702956989246</c:v>
                </c:pt>
                <c:pt idx="31">
                  <c:v>-6014.8702956989246</c:v>
                </c:pt>
                <c:pt idx="32">
                  <c:v>-6014.8702956989246</c:v>
                </c:pt>
                <c:pt idx="33">
                  <c:v>-6014.8702956989246</c:v>
                </c:pt>
                <c:pt idx="34">
                  <c:v>-6014.8702956989246</c:v>
                </c:pt>
                <c:pt idx="35">
                  <c:v>-6014.8702956989246</c:v>
                </c:pt>
                <c:pt idx="36">
                  <c:v>-6014.8702956989246</c:v>
                </c:pt>
                <c:pt idx="37">
                  <c:v>-6014.8702956989246</c:v>
                </c:pt>
                <c:pt idx="38">
                  <c:v>-6014.8702956989246</c:v>
                </c:pt>
                <c:pt idx="39">
                  <c:v>-6014.8702956989246</c:v>
                </c:pt>
                <c:pt idx="40">
                  <c:v>-6014.8702956989246</c:v>
                </c:pt>
                <c:pt idx="41">
                  <c:v>-6014.8702956989246</c:v>
                </c:pt>
                <c:pt idx="42">
                  <c:v>-6014.8702956989246</c:v>
                </c:pt>
                <c:pt idx="43">
                  <c:v>-6014.8702956989246</c:v>
                </c:pt>
                <c:pt idx="44">
                  <c:v>-6014.8702956989246</c:v>
                </c:pt>
                <c:pt idx="45">
                  <c:v>-6014.8702956989246</c:v>
                </c:pt>
                <c:pt idx="46">
                  <c:v>-6014.8702956989246</c:v>
                </c:pt>
                <c:pt idx="47">
                  <c:v>-6014.8702956989246</c:v>
                </c:pt>
                <c:pt idx="48">
                  <c:v>-6014.8702956989246</c:v>
                </c:pt>
                <c:pt idx="49">
                  <c:v>-6014.8702956989246</c:v>
                </c:pt>
                <c:pt idx="50">
                  <c:v>-6014.8702956989246</c:v>
                </c:pt>
                <c:pt idx="51">
                  <c:v>-6014.8702956989246</c:v>
                </c:pt>
                <c:pt idx="52">
                  <c:v>-6014.8702956989246</c:v>
                </c:pt>
                <c:pt idx="53">
                  <c:v>-6014.8702956989246</c:v>
                </c:pt>
                <c:pt idx="54">
                  <c:v>-6014.8702956989246</c:v>
                </c:pt>
                <c:pt idx="55">
                  <c:v>-6014.8702956989246</c:v>
                </c:pt>
                <c:pt idx="56">
                  <c:v>-6014.8702956989246</c:v>
                </c:pt>
                <c:pt idx="57">
                  <c:v>-6014.8702956989246</c:v>
                </c:pt>
                <c:pt idx="58">
                  <c:v>-6014.8702956989246</c:v>
                </c:pt>
                <c:pt idx="59">
                  <c:v>-6014.8702956989246</c:v>
                </c:pt>
                <c:pt idx="60">
                  <c:v>-6014.8702956989246</c:v>
                </c:pt>
                <c:pt idx="61">
                  <c:v>-6014.8702956989246</c:v>
                </c:pt>
                <c:pt idx="62">
                  <c:v>-6014.8702956989246</c:v>
                </c:pt>
                <c:pt idx="63">
                  <c:v>-6014.8702956989246</c:v>
                </c:pt>
                <c:pt idx="64">
                  <c:v>-6014.8702956989246</c:v>
                </c:pt>
                <c:pt idx="65">
                  <c:v>-6014.8702956989246</c:v>
                </c:pt>
                <c:pt idx="66">
                  <c:v>-6014.8702956989246</c:v>
                </c:pt>
                <c:pt idx="67">
                  <c:v>-6014.8702956989246</c:v>
                </c:pt>
                <c:pt idx="68">
                  <c:v>-6014.8702956989246</c:v>
                </c:pt>
                <c:pt idx="69">
                  <c:v>-6014.8702956989246</c:v>
                </c:pt>
                <c:pt idx="70">
                  <c:v>-6014.8702956989246</c:v>
                </c:pt>
                <c:pt idx="71">
                  <c:v>-6014.8702956989246</c:v>
                </c:pt>
                <c:pt idx="72">
                  <c:v>-6014.8702956989246</c:v>
                </c:pt>
                <c:pt idx="73">
                  <c:v>-6014.8702956989246</c:v>
                </c:pt>
                <c:pt idx="74">
                  <c:v>-6014.8702956989246</c:v>
                </c:pt>
                <c:pt idx="75">
                  <c:v>-6014.8702956989246</c:v>
                </c:pt>
                <c:pt idx="76">
                  <c:v>-6014.8702956989246</c:v>
                </c:pt>
                <c:pt idx="77">
                  <c:v>-6014.8702956989246</c:v>
                </c:pt>
                <c:pt idx="78">
                  <c:v>-6014.8702956989246</c:v>
                </c:pt>
                <c:pt idx="79">
                  <c:v>-6014.8702956989246</c:v>
                </c:pt>
                <c:pt idx="80">
                  <c:v>-6014.8702956989246</c:v>
                </c:pt>
                <c:pt idx="81">
                  <c:v>-6014.8702956989246</c:v>
                </c:pt>
                <c:pt idx="82">
                  <c:v>-6014.8702956989246</c:v>
                </c:pt>
                <c:pt idx="83">
                  <c:v>-6014.8702956989246</c:v>
                </c:pt>
                <c:pt idx="84">
                  <c:v>-6014.8702956989246</c:v>
                </c:pt>
                <c:pt idx="85">
                  <c:v>-6014.8702956989246</c:v>
                </c:pt>
                <c:pt idx="86">
                  <c:v>-6014.8702956989246</c:v>
                </c:pt>
                <c:pt idx="87">
                  <c:v>-6014.8702956989246</c:v>
                </c:pt>
                <c:pt idx="88">
                  <c:v>-6014.8702956989246</c:v>
                </c:pt>
                <c:pt idx="89">
                  <c:v>-6014.8702956989246</c:v>
                </c:pt>
                <c:pt idx="90">
                  <c:v>-6014.8702956989246</c:v>
                </c:pt>
                <c:pt idx="91">
                  <c:v>-6014.8702956989246</c:v>
                </c:pt>
                <c:pt idx="92">
                  <c:v>-6014.8702956989246</c:v>
                </c:pt>
                <c:pt idx="93">
                  <c:v>-6014.8702956989246</c:v>
                </c:pt>
                <c:pt idx="94">
                  <c:v>-6014.8702956989246</c:v>
                </c:pt>
                <c:pt idx="95">
                  <c:v>-6014.8702956989246</c:v>
                </c:pt>
                <c:pt idx="96">
                  <c:v>-6014.8702956989246</c:v>
                </c:pt>
                <c:pt idx="97">
                  <c:v>-6014.8702956989246</c:v>
                </c:pt>
                <c:pt idx="98">
                  <c:v>-6014.8702956989246</c:v>
                </c:pt>
                <c:pt idx="99">
                  <c:v>-6014.8702956989246</c:v>
                </c:pt>
                <c:pt idx="100">
                  <c:v>-6014.8702956989246</c:v>
                </c:pt>
                <c:pt idx="101">
                  <c:v>-6014.8702956989246</c:v>
                </c:pt>
                <c:pt idx="102">
                  <c:v>-6014.8702956989246</c:v>
                </c:pt>
                <c:pt idx="103">
                  <c:v>-6014.8702956989246</c:v>
                </c:pt>
                <c:pt idx="104">
                  <c:v>-6014.8702956989246</c:v>
                </c:pt>
                <c:pt idx="105">
                  <c:v>-6014.8702956989246</c:v>
                </c:pt>
                <c:pt idx="106">
                  <c:v>-6014.8702956989246</c:v>
                </c:pt>
                <c:pt idx="107">
                  <c:v>-6014.8702956989246</c:v>
                </c:pt>
                <c:pt idx="108">
                  <c:v>-6014.8702956989246</c:v>
                </c:pt>
                <c:pt idx="109">
                  <c:v>-6014.8702956989246</c:v>
                </c:pt>
                <c:pt idx="110">
                  <c:v>-6014.8702956989246</c:v>
                </c:pt>
                <c:pt idx="111">
                  <c:v>-6014.8702956989246</c:v>
                </c:pt>
                <c:pt idx="112">
                  <c:v>-6014.8702956989246</c:v>
                </c:pt>
                <c:pt idx="113">
                  <c:v>-6014.8702956989246</c:v>
                </c:pt>
                <c:pt idx="114">
                  <c:v>-6014.8702956989246</c:v>
                </c:pt>
                <c:pt idx="115">
                  <c:v>-6014.8702956989246</c:v>
                </c:pt>
                <c:pt idx="116">
                  <c:v>-6014.8702956989246</c:v>
                </c:pt>
                <c:pt idx="117">
                  <c:v>-6014.8702956989246</c:v>
                </c:pt>
                <c:pt idx="118">
                  <c:v>-6014.8702956989246</c:v>
                </c:pt>
                <c:pt idx="119">
                  <c:v>-6014.8702956989246</c:v>
                </c:pt>
                <c:pt idx="120">
                  <c:v>-6014.8702956989246</c:v>
                </c:pt>
                <c:pt idx="121">
                  <c:v>-6014.8702956989246</c:v>
                </c:pt>
                <c:pt idx="122">
                  <c:v>-6014.8702956989246</c:v>
                </c:pt>
                <c:pt idx="123">
                  <c:v>-6014.8702956989246</c:v>
                </c:pt>
                <c:pt idx="124">
                  <c:v>-6014.8702956989246</c:v>
                </c:pt>
                <c:pt idx="125">
                  <c:v>-6014.8702956989246</c:v>
                </c:pt>
                <c:pt idx="126">
                  <c:v>-6014.8702956989246</c:v>
                </c:pt>
                <c:pt idx="127">
                  <c:v>-6014.8702956989246</c:v>
                </c:pt>
                <c:pt idx="128">
                  <c:v>-6014.8702956989246</c:v>
                </c:pt>
                <c:pt idx="129">
                  <c:v>-6014.8702956989246</c:v>
                </c:pt>
                <c:pt idx="130">
                  <c:v>-6014.8702956989246</c:v>
                </c:pt>
                <c:pt idx="131">
                  <c:v>-6014.8702956989246</c:v>
                </c:pt>
                <c:pt idx="132">
                  <c:v>-6014.8702956989246</c:v>
                </c:pt>
                <c:pt idx="133">
                  <c:v>-6014.8702956989246</c:v>
                </c:pt>
                <c:pt idx="134">
                  <c:v>-6014.8702956989246</c:v>
                </c:pt>
                <c:pt idx="135">
                  <c:v>-6014.8702956989246</c:v>
                </c:pt>
                <c:pt idx="136">
                  <c:v>-6014.8702956989246</c:v>
                </c:pt>
                <c:pt idx="137">
                  <c:v>-6014.8702956989246</c:v>
                </c:pt>
                <c:pt idx="138">
                  <c:v>-6014.8702956989246</c:v>
                </c:pt>
                <c:pt idx="139">
                  <c:v>-6014.8702956989246</c:v>
                </c:pt>
                <c:pt idx="140">
                  <c:v>-6014.8702956989246</c:v>
                </c:pt>
                <c:pt idx="141">
                  <c:v>-6014.8702956989246</c:v>
                </c:pt>
                <c:pt idx="142">
                  <c:v>-6014.8702956989246</c:v>
                </c:pt>
                <c:pt idx="143">
                  <c:v>-6014.8702956989246</c:v>
                </c:pt>
                <c:pt idx="144">
                  <c:v>-6014.8702956989246</c:v>
                </c:pt>
                <c:pt idx="145">
                  <c:v>-6014.8702956989246</c:v>
                </c:pt>
                <c:pt idx="146">
                  <c:v>-6014.8702956989246</c:v>
                </c:pt>
                <c:pt idx="147">
                  <c:v>-6014.8702956989246</c:v>
                </c:pt>
                <c:pt idx="148">
                  <c:v>-6014.8702956989246</c:v>
                </c:pt>
                <c:pt idx="149">
                  <c:v>-6014.8702956989246</c:v>
                </c:pt>
                <c:pt idx="150">
                  <c:v>-6014.8702956989246</c:v>
                </c:pt>
                <c:pt idx="151">
                  <c:v>-6014.8702956989246</c:v>
                </c:pt>
                <c:pt idx="152">
                  <c:v>-6014.8702956989246</c:v>
                </c:pt>
                <c:pt idx="153">
                  <c:v>-6014.8702956989246</c:v>
                </c:pt>
                <c:pt idx="154">
                  <c:v>-6014.8702956989246</c:v>
                </c:pt>
                <c:pt idx="155">
                  <c:v>-6014.8702956989246</c:v>
                </c:pt>
                <c:pt idx="156">
                  <c:v>-6014.8702956989246</c:v>
                </c:pt>
                <c:pt idx="157">
                  <c:v>-6014.8702956989246</c:v>
                </c:pt>
                <c:pt idx="158">
                  <c:v>-6014.8702956989246</c:v>
                </c:pt>
                <c:pt idx="159">
                  <c:v>-6014.8702956989246</c:v>
                </c:pt>
                <c:pt idx="160">
                  <c:v>-6014.8702956989246</c:v>
                </c:pt>
                <c:pt idx="161">
                  <c:v>-6014.8702956989246</c:v>
                </c:pt>
                <c:pt idx="162">
                  <c:v>-6014.8702956989246</c:v>
                </c:pt>
                <c:pt idx="163">
                  <c:v>-6014.8702956989246</c:v>
                </c:pt>
                <c:pt idx="164">
                  <c:v>-6014.8702956989246</c:v>
                </c:pt>
                <c:pt idx="165">
                  <c:v>-6014.8702956989246</c:v>
                </c:pt>
                <c:pt idx="166">
                  <c:v>-6014.8702956989246</c:v>
                </c:pt>
                <c:pt idx="167">
                  <c:v>-6014.8702956989246</c:v>
                </c:pt>
                <c:pt idx="168">
                  <c:v>-6014.8702956989246</c:v>
                </c:pt>
                <c:pt idx="169">
                  <c:v>-6014.8702956989246</c:v>
                </c:pt>
                <c:pt idx="170">
                  <c:v>-6014.8702956989246</c:v>
                </c:pt>
                <c:pt idx="171">
                  <c:v>-6014.8702956989246</c:v>
                </c:pt>
                <c:pt idx="172">
                  <c:v>-6014.8702956989246</c:v>
                </c:pt>
                <c:pt idx="173">
                  <c:v>-6014.8702956989246</c:v>
                </c:pt>
                <c:pt idx="174">
                  <c:v>-6014.8702956989246</c:v>
                </c:pt>
                <c:pt idx="175">
                  <c:v>-6014.8702956989246</c:v>
                </c:pt>
                <c:pt idx="176">
                  <c:v>-6014.8702956989246</c:v>
                </c:pt>
                <c:pt idx="177">
                  <c:v>-6014.8702956989246</c:v>
                </c:pt>
                <c:pt idx="178">
                  <c:v>-6014.8702956989246</c:v>
                </c:pt>
                <c:pt idx="179">
                  <c:v>-6014.8702956989246</c:v>
                </c:pt>
                <c:pt idx="180">
                  <c:v>-6014.8702956989246</c:v>
                </c:pt>
                <c:pt idx="181">
                  <c:v>-6014.8702956989246</c:v>
                </c:pt>
                <c:pt idx="182">
                  <c:v>-6014.8702956989246</c:v>
                </c:pt>
                <c:pt idx="183">
                  <c:v>-6014.8702956989246</c:v>
                </c:pt>
                <c:pt idx="184">
                  <c:v>-6014.8702956989246</c:v>
                </c:pt>
                <c:pt idx="185">
                  <c:v>-6014.8702956989246</c:v>
                </c:pt>
                <c:pt idx="186">
                  <c:v>-6014.8702956989246</c:v>
                </c:pt>
                <c:pt idx="187">
                  <c:v>-6014.8702956989246</c:v>
                </c:pt>
                <c:pt idx="188">
                  <c:v>-6014.8702956989246</c:v>
                </c:pt>
                <c:pt idx="189">
                  <c:v>-6014.8702956989246</c:v>
                </c:pt>
                <c:pt idx="190">
                  <c:v>-6014.8702956989246</c:v>
                </c:pt>
                <c:pt idx="191">
                  <c:v>-6014.8702956989246</c:v>
                </c:pt>
                <c:pt idx="192">
                  <c:v>-6014.8702956989246</c:v>
                </c:pt>
                <c:pt idx="193">
                  <c:v>-6014.8702956989246</c:v>
                </c:pt>
                <c:pt idx="194">
                  <c:v>-6014.8702956989246</c:v>
                </c:pt>
                <c:pt idx="195">
                  <c:v>-6014.8702956989246</c:v>
                </c:pt>
                <c:pt idx="196">
                  <c:v>-6014.8702956989246</c:v>
                </c:pt>
                <c:pt idx="197">
                  <c:v>-6014.8702956989246</c:v>
                </c:pt>
                <c:pt idx="198">
                  <c:v>-6014.8702956989246</c:v>
                </c:pt>
                <c:pt idx="199">
                  <c:v>-6014.8702956989246</c:v>
                </c:pt>
                <c:pt idx="200">
                  <c:v>-6014.8702956989246</c:v>
                </c:pt>
                <c:pt idx="201">
                  <c:v>-6014.8702956989246</c:v>
                </c:pt>
                <c:pt idx="202">
                  <c:v>-6014.8702956989246</c:v>
                </c:pt>
                <c:pt idx="203">
                  <c:v>-6014.8702956989246</c:v>
                </c:pt>
                <c:pt idx="204">
                  <c:v>-6014.8702956989246</c:v>
                </c:pt>
                <c:pt idx="205">
                  <c:v>-6014.8702956989246</c:v>
                </c:pt>
                <c:pt idx="206">
                  <c:v>-6014.8702956989246</c:v>
                </c:pt>
                <c:pt idx="207">
                  <c:v>-6014.8702956989246</c:v>
                </c:pt>
                <c:pt idx="208">
                  <c:v>-6014.8702956989246</c:v>
                </c:pt>
                <c:pt idx="209">
                  <c:v>-6014.8702956989246</c:v>
                </c:pt>
                <c:pt idx="210">
                  <c:v>-6014.8702956989246</c:v>
                </c:pt>
                <c:pt idx="211">
                  <c:v>-6014.8702956989246</c:v>
                </c:pt>
                <c:pt idx="212">
                  <c:v>-6014.8702956989246</c:v>
                </c:pt>
                <c:pt idx="213">
                  <c:v>-6014.8702956989246</c:v>
                </c:pt>
                <c:pt idx="214">
                  <c:v>-6014.8702956989246</c:v>
                </c:pt>
                <c:pt idx="215">
                  <c:v>-6014.8702956989246</c:v>
                </c:pt>
                <c:pt idx="216">
                  <c:v>-6014.8702956989246</c:v>
                </c:pt>
                <c:pt idx="217">
                  <c:v>-6014.8702956989246</c:v>
                </c:pt>
                <c:pt idx="218">
                  <c:v>-6014.8702956989246</c:v>
                </c:pt>
                <c:pt idx="219">
                  <c:v>-6014.8702956989246</c:v>
                </c:pt>
                <c:pt idx="220">
                  <c:v>-6014.8702956989246</c:v>
                </c:pt>
                <c:pt idx="221">
                  <c:v>-6014.8702956989246</c:v>
                </c:pt>
                <c:pt idx="222">
                  <c:v>-6014.8702956989246</c:v>
                </c:pt>
                <c:pt idx="223">
                  <c:v>-6014.8702956989246</c:v>
                </c:pt>
                <c:pt idx="224">
                  <c:v>-6014.8702956989246</c:v>
                </c:pt>
                <c:pt idx="225">
                  <c:v>-6014.8702956989246</c:v>
                </c:pt>
                <c:pt idx="226">
                  <c:v>-6014.8702956989246</c:v>
                </c:pt>
                <c:pt idx="227">
                  <c:v>-6014.8702956989246</c:v>
                </c:pt>
                <c:pt idx="228">
                  <c:v>-6014.8702956989246</c:v>
                </c:pt>
                <c:pt idx="229">
                  <c:v>-6014.8702956989246</c:v>
                </c:pt>
                <c:pt idx="230">
                  <c:v>-6014.8702956989246</c:v>
                </c:pt>
                <c:pt idx="231">
                  <c:v>-6014.8702956989246</c:v>
                </c:pt>
                <c:pt idx="232">
                  <c:v>-6014.8702956989246</c:v>
                </c:pt>
                <c:pt idx="233">
                  <c:v>-6014.8702956989246</c:v>
                </c:pt>
                <c:pt idx="234">
                  <c:v>-6014.8702956989246</c:v>
                </c:pt>
                <c:pt idx="235">
                  <c:v>-6014.8702956989246</c:v>
                </c:pt>
                <c:pt idx="236">
                  <c:v>-6014.8702956989246</c:v>
                </c:pt>
                <c:pt idx="237">
                  <c:v>-6014.8702956989246</c:v>
                </c:pt>
                <c:pt idx="238">
                  <c:v>-6014.8702956989246</c:v>
                </c:pt>
                <c:pt idx="239">
                  <c:v>-6014.8702956989246</c:v>
                </c:pt>
                <c:pt idx="240">
                  <c:v>-6014.8702956989246</c:v>
                </c:pt>
                <c:pt idx="241">
                  <c:v>-6014.8702956989246</c:v>
                </c:pt>
                <c:pt idx="242">
                  <c:v>-6014.8702956989246</c:v>
                </c:pt>
                <c:pt idx="243">
                  <c:v>-6014.8702956989246</c:v>
                </c:pt>
                <c:pt idx="244">
                  <c:v>-6014.8702956989246</c:v>
                </c:pt>
                <c:pt idx="245">
                  <c:v>-6014.8702956989246</c:v>
                </c:pt>
                <c:pt idx="246">
                  <c:v>-6014.8702956989246</c:v>
                </c:pt>
                <c:pt idx="247">
                  <c:v>-6014.8702956989246</c:v>
                </c:pt>
                <c:pt idx="248">
                  <c:v>-6014.8702956989246</c:v>
                </c:pt>
                <c:pt idx="249">
                  <c:v>-6014.8702956989246</c:v>
                </c:pt>
                <c:pt idx="250">
                  <c:v>-6014.8702956989246</c:v>
                </c:pt>
                <c:pt idx="251">
                  <c:v>-6014.8702956989246</c:v>
                </c:pt>
                <c:pt idx="252">
                  <c:v>-6014.8702956989246</c:v>
                </c:pt>
                <c:pt idx="253">
                  <c:v>-6014.8702956989246</c:v>
                </c:pt>
                <c:pt idx="254">
                  <c:v>-6014.8702956989246</c:v>
                </c:pt>
                <c:pt idx="255">
                  <c:v>-6014.8702956989246</c:v>
                </c:pt>
                <c:pt idx="256">
                  <c:v>-6014.8702956989246</c:v>
                </c:pt>
                <c:pt idx="257">
                  <c:v>-6014.8702956989246</c:v>
                </c:pt>
                <c:pt idx="258">
                  <c:v>-6014.8702956989246</c:v>
                </c:pt>
                <c:pt idx="259">
                  <c:v>-6014.8702956989246</c:v>
                </c:pt>
                <c:pt idx="260">
                  <c:v>-6014.8702956989246</c:v>
                </c:pt>
                <c:pt idx="261">
                  <c:v>-6014.8702956989246</c:v>
                </c:pt>
                <c:pt idx="262">
                  <c:v>-6014.8702956989246</c:v>
                </c:pt>
                <c:pt idx="263">
                  <c:v>-6014.8702956989246</c:v>
                </c:pt>
                <c:pt idx="264">
                  <c:v>-6014.8702956989246</c:v>
                </c:pt>
                <c:pt idx="265">
                  <c:v>-6014.8702956989246</c:v>
                </c:pt>
                <c:pt idx="266">
                  <c:v>-6014.8702956989246</c:v>
                </c:pt>
                <c:pt idx="267">
                  <c:v>-6014.8702956989246</c:v>
                </c:pt>
                <c:pt idx="268">
                  <c:v>-6014.8702956989246</c:v>
                </c:pt>
                <c:pt idx="269">
                  <c:v>-6014.8702956989246</c:v>
                </c:pt>
                <c:pt idx="270">
                  <c:v>-6014.8702956989246</c:v>
                </c:pt>
                <c:pt idx="271">
                  <c:v>-6014.8702956989246</c:v>
                </c:pt>
                <c:pt idx="272">
                  <c:v>-6014.8702956989246</c:v>
                </c:pt>
                <c:pt idx="273">
                  <c:v>-6014.8702956989246</c:v>
                </c:pt>
                <c:pt idx="274">
                  <c:v>-6014.8702956989246</c:v>
                </c:pt>
                <c:pt idx="275">
                  <c:v>-6014.8702956989246</c:v>
                </c:pt>
                <c:pt idx="276">
                  <c:v>-6014.8702956989246</c:v>
                </c:pt>
                <c:pt idx="277">
                  <c:v>-6014.8702956989246</c:v>
                </c:pt>
                <c:pt idx="278">
                  <c:v>-6014.8702956989246</c:v>
                </c:pt>
                <c:pt idx="279">
                  <c:v>-6014.8702956989246</c:v>
                </c:pt>
                <c:pt idx="280">
                  <c:v>-6014.8702956989246</c:v>
                </c:pt>
                <c:pt idx="281">
                  <c:v>-6014.8702956989246</c:v>
                </c:pt>
                <c:pt idx="282">
                  <c:v>-6014.8702956989246</c:v>
                </c:pt>
                <c:pt idx="283">
                  <c:v>-6014.8702956989246</c:v>
                </c:pt>
                <c:pt idx="284">
                  <c:v>-6014.8702956989246</c:v>
                </c:pt>
                <c:pt idx="285">
                  <c:v>-6014.8702956989246</c:v>
                </c:pt>
                <c:pt idx="286">
                  <c:v>-6014.8702956989246</c:v>
                </c:pt>
                <c:pt idx="287">
                  <c:v>-6014.8702956989246</c:v>
                </c:pt>
                <c:pt idx="288">
                  <c:v>-6014.8702956989246</c:v>
                </c:pt>
                <c:pt idx="289">
                  <c:v>-6014.8702956989246</c:v>
                </c:pt>
                <c:pt idx="290">
                  <c:v>-6014.8702956989246</c:v>
                </c:pt>
                <c:pt idx="291">
                  <c:v>-6014.8702956989246</c:v>
                </c:pt>
                <c:pt idx="292">
                  <c:v>-6014.8702956989246</c:v>
                </c:pt>
                <c:pt idx="293">
                  <c:v>-6014.8702956989246</c:v>
                </c:pt>
                <c:pt idx="294">
                  <c:v>-6014.8702956989246</c:v>
                </c:pt>
                <c:pt idx="295">
                  <c:v>-6014.8702956989246</c:v>
                </c:pt>
                <c:pt idx="296">
                  <c:v>-6014.8702956989246</c:v>
                </c:pt>
                <c:pt idx="297">
                  <c:v>-6014.8702956989246</c:v>
                </c:pt>
                <c:pt idx="298">
                  <c:v>-6014.8702956989246</c:v>
                </c:pt>
                <c:pt idx="299">
                  <c:v>-6014.8702956989246</c:v>
                </c:pt>
                <c:pt idx="300">
                  <c:v>-6014.8702956989246</c:v>
                </c:pt>
                <c:pt idx="301">
                  <c:v>-6014.8702956989246</c:v>
                </c:pt>
                <c:pt idx="302">
                  <c:v>-6014.8702956989246</c:v>
                </c:pt>
                <c:pt idx="303">
                  <c:v>-6014.8702956989246</c:v>
                </c:pt>
                <c:pt idx="304">
                  <c:v>-6014.8702956989246</c:v>
                </c:pt>
                <c:pt idx="305">
                  <c:v>-6014.8702956989246</c:v>
                </c:pt>
                <c:pt idx="306">
                  <c:v>-6014.8702956989246</c:v>
                </c:pt>
                <c:pt idx="307">
                  <c:v>-6014.8702956989246</c:v>
                </c:pt>
                <c:pt idx="308">
                  <c:v>-6014.8702956989246</c:v>
                </c:pt>
                <c:pt idx="309">
                  <c:v>-6014.8702956989246</c:v>
                </c:pt>
                <c:pt idx="310">
                  <c:v>-6014.8702956989246</c:v>
                </c:pt>
                <c:pt idx="311">
                  <c:v>-6014.8702956989246</c:v>
                </c:pt>
                <c:pt idx="312">
                  <c:v>-6014.8702956989246</c:v>
                </c:pt>
                <c:pt idx="313">
                  <c:v>-6014.8702956989246</c:v>
                </c:pt>
                <c:pt idx="314">
                  <c:v>-6014.8702956989246</c:v>
                </c:pt>
                <c:pt idx="315">
                  <c:v>-6014.8702956989246</c:v>
                </c:pt>
                <c:pt idx="316">
                  <c:v>-6014.8702956989246</c:v>
                </c:pt>
                <c:pt idx="317">
                  <c:v>-6014.8702956989246</c:v>
                </c:pt>
                <c:pt idx="318">
                  <c:v>-6014.8702956989246</c:v>
                </c:pt>
                <c:pt idx="319">
                  <c:v>-6014.8702956989246</c:v>
                </c:pt>
                <c:pt idx="320">
                  <c:v>-6014.8702956989246</c:v>
                </c:pt>
                <c:pt idx="321">
                  <c:v>-6014.8702956989246</c:v>
                </c:pt>
                <c:pt idx="322">
                  <c:v>-6014.8702956989246</c:v>
                </c:pt>
                <c:pt idx="323">
                  <c:v>-6014.8702956989246</c:v>
                </c:pt>
                <c:pt idx="324">
                  <c:v>-6014.8702956989246</c:v>
                </c:pt>
                <c:pt idx="325">
                  <c:v>-6014.8702956989246</c:v>
                </c:pt>
                <c:pt idx="326">
                  <c:v>-6014.8702956989246</c:v>
                </c:pt>
                <c:pt idx="327">
                  <c:v>-6014.8702956989246</c:v>
                </c:pt>
                <c:pt idx="328">
                  <c:v>-6014.8702956989246</c:v>
                </c:pt>
                <c:pt idx="329">
                  <c:v>-6014.8702956989246</c:v>
                </c:pt>
                <c:pt idx="330">
                  <c:v>-6014.8702956989246</c:v>
                </c:pt>
                <c:pt idx="331">
                  <c:v>-6014.8702956989246</c:v>
                </c:pt>
                <c:pt idx="332">
                  <c:v>-6014.8702956989246</c:v>
                </c:pt>
                <c:pt idx="333">
                  <c:v>-6014.8702956989246</c:v>
                </c:pt>
                <c:pt idx="334">
                  <c:v>-6014.8702956989246</c:v>
                </c:pt>
                <c:pt idx="335">
                  <c:v>-6014.8702956989246</c:v>
                </c:pt>
                <c:pt idx="336">
                  <c:v>-6014.8702956989246</c:v>
                </c:pt>
                <c:pt idx="337">
                  <c:v>-6014.8702956989246</c:v>
                </c:pt>
                <c:pt idx="338">
                  <c:v>-6014.8702956989246</c:v>
                </c:pt>
                <c:pt idx="339">
                  <c:v>-6014.8702956989246</c:v>
                </c:pt>
                <c:pt idx="340">
                  <c:v>-6014.8702956989246</c:v>
                </c:pt>
                <c:pt idx="341">
                  <c:v>-6014.8702956989246</c:v>
                </c:pt>
                <c:pt idx="342">
                  <c:v>-6014.8702956989246</c:v>
                </c:pt>
                <c:pt idx="343">
                  <c:v>-6014.8702956989246</c:v>
                </c:pt>
                <c:pt idx="344">
                  <c:v>-6014.8702956989246</c:v>
                </c:pt>
                <c:pt idx="345">
                  <c:v>-6014.8702956989246</c:v>
                </c:pt>
                <c:pt idx="346">
                  <c:v>-6014.8702956989246</c:v>
                </c:pt>
                <c:pt idx="347">
                  <c:v>-6014.8702956989246</c:v>
                </c:pt>
                <c:pt idx="348">
                  <c:v>-6014.8702956989246</c:v>
                </c:pt>
                <c:pt idx="349">
                  <c:v>-6014.8702956989246</c:v>
                </c:pt>
                <c:pt idx="350">
                  <c:v>-6014.8702956989246</c:v>
                </c:pt>
                <c:pt idx="351">
                  <c:v>-6014.8702956989246</c:v>
                </c:pt>
                <c:pt idx="352">
                  <c:v>-6014.8702956989246</c:v>
                </c:pt>
                <c:pt idx="353">
                  <c:v>-6014.8702956989246</c:v>
                </c:pt>
                <c:pt idx="354">
                  <c:v>-6014.8702956989246</c:v>
                </c:pt>
                <c:pt idx="355">
                  <c:v>-6014.8702956989246</c:v>
                </c:pt>
                <c:pt idx="356">
                  <c:v>-6014.8702956989246</c:v>
                </c:pt>
                <c:pt idx="357">
                  <c:v>-6014.8702956989246</c:v>
                </c:pt>
                <c:pt idx="358">
                  <c:v>-6014.8702956989246</c:v>
                </c:pt>
                <c:pt idx="359">
                  <c:v>-6014.8702956989246</c:v>
                </c:pt>
                <c:pt idx="360">
                  <c:v>-6014.8702956989246</c:v>
                </c:pt>
                <c:pt idx="361">
                  <c:v>-6014.8702956989246</c:v>
                </c:pt>
                <c:pt idx="362">
                  <c:v>-6014.8702956989246</c:v>
                </c:pt>
                <c:pt idx="363">
                  <c:v>-6014.8702956989246</c:v>
                </c:pt>
                <c:pt idx="364">
                  <c:v>-6014.8702956989246</c:v>
                </c:pt>
                <c:pt idx="365">
                  <c:v>-6014.8702956989246</c:v>
                </c:pt>
                <c:pt idx="366">
                  <c:v>-6014.8702956989246</c:v>
                </c:pt>
                <c:pt idx="367">
                  <c:v>-6014.8702956989246</c:v>
                </c:pt>
                <c:pt idx="368">
                  <c:v>-6014.8702956989246</c:v>
                </c:pt>
                <c:pt idx="369">
                  <c:v>-6014.8702956989246</c:v>
                </c:pt>
                <c:pt idx="370">
                  <c:v>-6014.8702956989246</c:v>
                </c:pt>
                <c:pt idx="371">
                  <c:v>-6014.8702956989246</c:v>
                </c:pt>
                <c:pt idx="372">
                  <c:v>-6014.8702956989246</c:v>
                </c:pt>
                <c:pt idx="373">
                  <c:v>-6014.8702956989246</c:v>
                </c:pt>
                <c:pt idx="374">
                  <c:v>-6014.8702956989246</c:v>
                </c:pt>
                <c:pt idx="375">
                  <c:v>-6014.8702956989246</c:v>
                </c:pt>
                <c:pt idx="376">
                  <c:v>-6014.8702956989246</c:v>
                </c:pt>
                <c:pt idx="377">
                  <c:v>-6014.8702956989246</c:v>
                </c:pt>
                <c:pt idx="378">
                  <c:v>-6014.8702956989246</c:v>
                </c:pt>
                <c:pt idx="379">
                  <c:v>-6014.8702956989246</c:v>
                </c:pt>
                <c:pt idx="380">
                  <c:v>-6014.8702956989246</c:v>
                </c:pt>
                <c:pt idx="381">
                  <c:v>-6014.8702956989246</c:v>
                </c:pt>
                <c:pt idx="382">
                  <c:v>-6014.8702956989246</c:v>
                </c:pt>
                <c:pt idx="383">
                  <c:v>-6014.8702956989246</c:v>
                </c:pt>
                <c:pt idx="384">
                  <c:v>-6014.8702956989246</c:v>
                </c:pt>
                <c:pt idx="385">
                  <c:v>-6014.8702956989246</c:v>
                </c:pt>
                <c:pt idx="386">
                  <c:v>-6014.8702956989246</c:v>
                </c:pt>
                <c:pt idx="387">
                  <c:v>-6014.8702956989246</c:v>
                </c:pt>
                <c:pt idx="388">
                  <c:v>-6014.8702956989246</c:v>
                </c:pt>
                <c:pt idx="389">
                  <c:v>-6014.8702956989246</c:v>
                </c:pt>
                <c:pt idx="390">
                  <c:v>-6014.8702956989246</c:v>
                </c:pt>
                <c:pt idx="391">
                  <c:v>-6014.8702956989246</c:v>
                </c:pt>
                <c:pt idx="392">
                  <c:v>-6014.8702956989246</c:v>
                </c:pt>
                <c:pt idx="393">
                  <c:v>-6014.8702956989246</c:v>
                </c:pt>
                <c:pt idx="394">
                  <c:v>-6014.8702956989246</c:v>
                </c:pt>
                <c:pt idx="395">
                  <c:v>-6014.8702956989246</c:v>
                </c:pt>
                <c:pt idx="396">
                  <c:v>-6014.8702956989246</c:v>
                </c:pt>
                <c:pt idx="397">
                  <c:v>-6014.8702956989246</c:v>
                </c:pt>
                <c:pt idx="398">
                  <c:v>-6014.8702956989246</c:v>
                </c:pt>
                <c:pt idx="399">
                  <c:v>-6014.8702956989246</c:v>
                </c:pt>
                <c:pt idx="400">
                  <c:v>-6014.8702956989246</c:v>
                </c:pt>
                <c:pt idx="401">
                  <c:v>-6014.8702956989246</c:v>
                </c:pt>
                <c:pt idx="402">
                  <c:v>-6014.8702956989246</c:v>
                </c:pt>
                <c:pt idx="403">
                  <c:v>-6014.8702956989246</c:v>
                </c:pt>
                <c:pt idx="404">
                  <c:v>-6014.8702956989246</c:v>
                </c:pt>
                <c:pt idx="405">
                  <c:v>-6014.8702956989246</c:v>
                </c:pt>
                <c:pt idx="406">
                  <c:v>-6014.8702956989246</c:v>
                </c:pt>
                <c:pt idx="407">
                  <c:v>-6014.8702956989246</c:v>
                </c:pt>
                <c:pt idx="408">
                  <c:v>-6014.8702956989246</c:v>
                </c:pt>
                <c:pt idx="409">
                  <c:v>-6014.8702956989246</c:v>
                </c:pt>
                <c:pt idx="410">
                  <c:v>-6014.8702956989246</c:v>
                </c:pt>
                <c:pt idx="411">
                  <c:v>-6014.8702956989246</c:v>
                </c:pt>
                <c:pt idx="412">
                  <c:v>-6014.8702956989246</c:v>
                </c:pt>
                <c:pt idx="413">
                  <c:v>-6014.8702956989246</c:v>
                </c:pt>
                <c:pt idx="414">
                  <c:v>-6014.8702956989246</c:v>
                </c:pt>
                <c:pt idx="415">
                  <c:v>-6014.8702956989246</c:v>
                </c:pt>
                <c:pt idx="416">
                  <c:v>-6014.8702956989246</c:v>
                </c:pt>
                <c:pt idx="417">
                  <c:v>-6014.8702956989246</c:v>
                </c:pt>
                <c:pt idx="418">
                  <c:v>-6014.8702956989246</c:v>
                </c:pt>
                <c:pt idx="419">
                  <c:v>-6014.8702956989246</c:v>
                </c:pt>
                <c:pt idx="420">
                  <c:v>-6014.8702956989246</c:v>
                </c:pt>
                <c:pt idx="421">
                  <c:v>-6014.8702956989246</c:v>
                </c:pt>
                <c:pt idx="422">
                  <c:v>-6014.8702956989246</c:v>
                </c:pt>
                <c:pt idx="423">
                  <c:v>-6014.8702956989246</c:v>
                </c:pt>
                <c:pt idx="424">
                  <c:v>-6014.8702956989246</c:v>
                </c:pt>
                <c:pt idx="425">
                  <c:v>-6014.8702956989246</c:v>
                </c:pt>
                <c:pt idx="426">
                  <c:v>-6014.8702956989246</c:v>
                </c:pt>
                <c:pt idx="427">
                  <c:v>-6014.8702956989246</c:v>
                </c:pt>
                <c:pt idx="428">
                  <c:v>-6014.8702956989246</c:v>
                </c:pt>
                <c:pt idx="429">
                  <c:v>-6014.8702956989246</c:v>
                </c:pt>
                <c:pt idx="430">
                  <c:v>-6014.8702956989246</c:v>
                </c:pt>
                <c:pt idx="431">
                  <c:v>-6014.8702956989246</c:v>
                </c:pt>
                <c:pt idx="432">
                  <c:v>-6014.8702956989246</c:v>
                </c:pt>
                <c:pt idx="433">
                  <c:v>-6014.8702956989246</c:v>
                </c:pt>
                <c:pt idx="434">
                  <c:v>-6014.8702956989246</c:v>
                </c:pt>
                <c:pt idx="435">
                  <c:v>-6014.8702956989246</c:v>
                </c:pt>
                <c:pt idx="436">
                  <c:v>-6014.8702956989246</c:v>
                </c:pt>
                <c:pt idx="437">
                  <c:v>-6014.8702956989246</c:v>
                </c:pt>
                <c:pt idx="438">
                  <c:v>-6014.8702956989246</c:v>
                </c:pt>
                <c:pt idx="439">
                  <c:v>-6014.8702956989246</c:v>
                </c:pt>
                <c:pt idx="440">
                  <c:v>-6014.8702956989246</c:v>
                </c:pt>
                <c:pt idx="441">
                  <c:v>-6014.8702956989246</c:v>
                </c:pt>
                <c:pt idx="442">
                  <c:v>-6014.8702956989246</c:v>
                </c:pt>
                <c:pt idx="443">
                  <c:v>-6014.8702956989246</c:v>
                </c:pt>
                <c:pt idx="444">
                  <c:v>-6014.8702956989246</c:v>
                </c:pt>
                <c:pt idx="445">
                  <c:v>-6014.8702956989246</c:v>
                </c:pt>
                <c:pt idx="446">
                  <c:v>-6014.8702956989246</c:v>
                </c:pt>
                <c:pt idx="447">
                  <c:v>-6014.8702956989246</c:v>
                </c:pt>
                <c:pt idx="448">
                  <c:v>-6014.8702956989246</c:v>
                </c:pt>
                <c:pt idx="449">
                  <c:v>-6014.8702956989246</c:v>
                </c:pt>
                <c:pt idx="450">
                  <c:v>-6014.8702956989246</c:v>
                </c:pt>
                <c:pt idx="451">
                  <c:v>-6014.8702956989246</c:v>
                </c:pt>
                <c:pt idx="452">
                  <c:v>-6014.8702956989246</c:v>
                </c:pt>
                <c:pt idx="453">
                  <c:v>-6014.8702956989246</c:v>
                </c:pt>
                <c:pt idx="454">
                  <c:v>-6014.8702956989246</c:v>
                </c:pt>
                <c:pt idx="455">
                  <c:v>-6014.8702956989246</c:v>
                </c:pt>
                <c:pt idx="456">
                  <c:v>-6014.8702956989246</c:v>
                </c:pt>
                <c:pt idx="457">
                  <c:v>-6014.8702956989246</c:v>
                </c:pt>
                <c:pt idx="458">
                  <c:v>-6014.8702956989246</c:v>
                </c:pt>
                <c:pt idx="459">
                  <c:v>-6014.8702956989246</c:v>
                </c:pt>
                <c:pt idx="460">
                  <c:v>-6014.8702956989246</c:v>
                </c:pt>
                <c:pt idx="461">
                  <c:v>-6014.8702956989246</c:v>
                </c:pt>
                <c:pt idx="462">
                  <c:v>-6014.8702956989246</c:v>
                </c:pt>
                <c:pt idx="463">
                  <c:v>-6014.8702956989246</c:v>
                </c:pt>
                <c:pt idx="464">
                  <c:v>-6014.8702956989246</c:v>
                </c:pt>
                <c:pt idx="465">
                  <c:v>-6014.8702956989246</c:v>
                </c:pt>
                <c:pt idx="466">
                  <c:v>-6014.8702956989246</c:v>
                </c:pt>
                <c:pt idx="467">
                  <c:v>-6014.8702956989246</c:v>
                </c:pt>
                <c:pt idx="468">
                  <c:v>-6014.8702956989246</c:v>
                </c:pt>
                <c:pt idx="469">
                  <c:v>-6014.8702956989246</c:v>
                </c:pt>
                <c:pt idx="470">
                  <c:v>-6014.8702956989246</c:v>
                </c:pt>
                <c:pt idx="471">
                  <c:v>-6014.8702956989246</c:v>
                </c:pt>
                <c:pt idx="472">
                  <c:v>-6014.8702956989246</c:v>
                </c:pt>
                <c:pt idx="473">
                  <c:v>-6014.8702956989246</c:v>
                </c:pt>
                <c:pt idx="474">
                  <c:v>-6014.8702956989246</c:v>
                </c:pt>
                <c:pt idx="475">
                  <c:v>-6014.8702956989246</c:v>
                </c:pt>
                <c:pt idx="476">
                  <c:v>-6014.8702956989246</c:v>
                </c:pt>
                <c:pt idx="477">
                  <c:v>-6014.8702956989246</c:v>
                </c:pt>
                <c:pt idx="478">
                  <c:v>-6014.8702956989246</c:v>
                </c:pt>
                <c:pt idx="479">
                  <c:v>-6014.8702956989246</c:v>
                </c:pt>
                <c:pt idx="480">
                  <c:v>-6014.8702956989246</c:v>
                </c:pt>
                <c:pt idx="481">
                  <c:v>-6014.8702956989246</c:v>
                </c:pt>
                <c:pt idx="482">
                  <c:v>-6014.8702956989246</c:v>
                </c:pt>
                <c:pt idx="483">
                  <c:v>-6014.8702956989246</c:v>
                </c:pt>
                <c:pt idx="484">
                  <c:v>-6014.8702956989246</c:v>
                </c:pt>
                <c:pt idx="485">
                  <c:v>-6014.8702956989246</c:v>
                </c:pt>
                <c:pt idx="486">
                  <c:v>-6014.8702956989246</c:v>
                </c:pt>
                <c:pt idx="487">
                  <c:v>-6014.8702956989246</c:v>
                </c:pt>
                <c:pt idx="488">
                  <c:v>-6014.8702956989246</c:v>
                </c:pt>
                <c:pt idx="489">
                  <c:v>-6014.8702956989246</c:v>
                </c:pt>
                <c:pt idx="490">
                  <c:v>-6014.8702956989246</c:v>
                </c:pt>
                <c:pt idx="491">
                  <c:v>-6014.8702956989246</c:v>
                </c:pt>
                <c:pt idx="492">
                  <c:v>-6014.8702956989246</c:v>
                </c:pt>
                <c:pt idx="493">
                  <c:v>-6014.8702956989246</c:v>
                </c:pt>
                <c:pt idx="494">
                  <c:v>-6014.8702956989246</c:v>
                </c:pt>
                <c:pt idx="495">
                  <c:v>-6014.8702956989246</c:v>
                </c:pt>
                <c:pt idx="496">
                  <c:v>-6014.8702956989246</c:v>
                </c:pt>
                <c:pt idx="497">
                  <c:v>-6014.8702956989246</c:v>
                </c:pt>
                <c:pt idx="498">
                  <c:v>-6014.8702956989246</c:v>
                </c:pt>
                <c:pt idx="499">
                  <c:v>-6014.8702956989246</c:v>
                </c:pt>
                <c:pt idx="500">
                  <c:v>-6014.8702956989246</c:v>
                </c:pt>
                <c:pt idx="501">
                  <c:v>-6014.8702956989246</c:v>
                </c:pt>
                <c:pt idx="502">
                  <c:v>-6014.8702956989246</c:v>
                </c:pt>
                <c:pt idx="503">
                  <c:v>-6014.8702956989246</c:v>
                </c:pt>
                <c:pt idx="504">
                  <c:v>-6014.8702956989246</c:v>
                </c:pt>
                <c:pt idx="505">
                  <c:v>-6014.8702956989246</c:v>
                </c:pt>
                <c:pt idx="506">
                  <c:v>-6014.8702956989246</c:v>
                </c:pt>
                <c:pt idx="507">
                  <c:v>-6014.8702956989246</c:v>
                </c:pt>
                <c:pt idx="508">
                  <c:v>-6014.8702956989246</c:v>
                </c:pt>
                <c:pt idx="509">
                  <c:v>-6014.8702956989246</c:v>
                </c:pt>
                <c:pt idx="510">
                  <c:v>-6014.8702956989246</c:v>
                </c:pt>
                <c:pt idx="511">
                  <c:v>-6014.8702956989246</c:v>
                </c:pt>
                <c:pt idx="512">
                  <c:v>-6014.8702956989246</c:v>
                </c:pt>
                <c:pt idx="513">
                  <c:v>-6014.8702956989246</c:v>
                </c:pt>
                <c:pt idx="514">
                  <c:v>-6014.8702956989246</c:v>
                </c:pt>
                <c:pt idx="515">
                  <c:v>-6014.8702956989246</c:v>
                </c:pt>
                <c:pt idx="516">
                  <c:v>-6014.8702956989246</c:v>
                </c:pt>
                <c:pt idx="517">
                  <c:v>-6014.8702956989246</c:v>
                </c:pt>
                <c:pt idx="518">
                  <c:v>-6014.8702956989246</c:v>
                </c:pt>
                <c:pt idx="519">
                  <c:v>-6014.8702956989246</c:v>
                </c:pt>
                <c:pt idx="520">
                  <c:v>-6014.8702956989246</c:v>
                </c:pt>
                <c:pt idx="521">
                  <c:v>-6014.8702956989246</c:v>
                </c:pt>
                <c:pt idx="522">
                  <c:v>-6014.8702956989246</c:v>
                </c:pt>
                <c:pt idx="523">
                  <c:v>-6014.8702956989246</c:v>
                </c:pt>
                <c:pt idx="524">
                  <c:v>-6014.8702956989246</c:v>
                </c:pt>
                <c:pt idx="525">
                  <c:v>-6014.8702956989246</c:v>
                </c:pt>
                <c:pt idx="526">
                  <c:v>-6014.8702956989246</c:v>
                </c:pt>
                <c:pt idx="527">
                  <c:v>-6014.8702956989246</c:v>
                </c:pt>
                <c:pt idx="528">
                  <c:v>-6014.8702956989246</c:v>
                </c:pt>
                <c:pt idx="529">
                  <c:v>-6014.8702956989246</c:v>
                </c:pt>
                <c:pt idx="530">
                  <c:v>-6014.8702956989246</c:v>
                </c:pt>
                <c:pt idx="531">
                  <c:v>-6014.8702956989246</c:v>
                </c:pt>
                <c:pt idx="532">
                  <c:v>-6014.8702956989246</c:v>
                </c:pt>
                <c:pt idx="533">
                  <c:v>-6014.8702956989246</c:v>
                </c:pt>
                <c:pt idx="534">
                  <c:v>-6014.8702956989246</c:v>
                </c:pt>
                <c:pt idx="535">
                  <c:v>-6014.8702956989246</c:v>
                </c:pt>
                <c:pt idx="536">
                  <c:v>-6014.8702956989246</c:v>
                </c:pt>
                <c:pt idx="537">
                  <c:v>-6014.8702956989246</c:v>
                </c:pt>
                <c:pt idx="538">
                  <c:v>-6014.8702956989246</c:v>
                </c:pt>
                <c:pt idx="539">
                  <c:v>-6014.8702956989246</c:v>
                </c:pt>
                <c:pt idx="540">
                  <c:v>-6014.8702956989246</c:v>
                </c:pt>
                <c:pt idx="541">
                  <c:v>-6014.8702956989246</c:v>
                </c:pt>
                <c:pt idx="542">
                  <c:v>-6014.8702956989246</c:v>
                </c:pt>
                <c:pt idx="543">
                  <c:v>-6014.8702956989246</c:v>
                </c:pt>
                <c:pt idx="544">
                  <c:v>-6014.8702956989246</c:v>
                </c:pt>
                <c:pt idx="545">
                  <c:v>-6014.8702956989246</c:v>
                </c:pt>
                <c:pt idx="546">
                  <c:v>-6014.8702956989246</c:v>
                </c:pt>
                <c:pt idx="547">
                  <c:v>-6014.8702956989246</c:v>
                </c:pt>
                <c:pt idx="548">
                  <c:v>-6014.8702956989246</c:v>
                </c:pt>
                <c:pt idx="549">
                  <c:v>-6014.8702956989246</c:v>
                </c:pt>
                <c:pt idx="550">
                  <c:v>-6014.8702956989246</c:v>
                </c:pt>
                <c:pt idx="551">
                  <c:v>-6014.8702956989246</c:v>
                </c:pt>
                <c:pt idx="552">
                  <c:v>-6014.8702956989246</c:v>
                </c:pt>
                <c:pt idx="553">
                  <c:v>-6014.8702956989246</c:v>
                </c:pt>
                <c:pt idx="554">
                  <c:v>-6014.8702956989246</c:v>
                </c:pt>
                <c:pt idx="555">
                  <c:v>-6014.8702956989246</c:v>
                </c:pt>
                <c:pt idx="556">
                  <c:v>-6014.8702956989246</c:v>
                </c:pt>
                <c:pt idx="557">
                  <c:v>-6014.8702956989246</c:v>
                </c:pt>
                <c:pt idx="558">
                  <c:v>-6014.8702956989246</c:v>
                </c:pt>
                <c:pt idx="559">
                  <c:v>-6014.8702956989246</c:v>
                </c:pt>
                <c:pt idx="560">
                  <c:v>-6014.8702956989246</c:v>
                </c:pt>
                <c:pt idx="561">
                  <c:v>-6014.8702956989246</c:v>
                </c:pt>
                <c:pt idx="562">
                  <c:v>-6014.8702956989246</c:v>
                </c:pt>
                <c:pt idx="563">
                  <c:v>-6014.8702956989246</c:v>
                </c:pt>
                <c:pt idx="564">
                  <c:v>-6014.8702956989246</c:v>
                </c:pt>
                <c:pt idx="565">
                  <c:v>-6014.8702956989246</c:v>
                </c:pt>
                <c:pt idx="566">
                  <c:v>-6014.8702956989246</c:v>
                </c:pt>
                <c:pt idx="567">
                  <c:v>-6014.8702956989246</c:v>
                </c:pt>
                <c:pt idx="568">
                  <c:v>-6014.8702956989246</c:v>
                </c:pt>
                <c:pt idx="569">
                  <c:v>-6014.8702956989246</c:v>
                </c:pt>
                <c:pt idx="570">
                  <c:v>-6014.8702956989246</c:v>
                </c:pt>
                <c:pt idx="571">
                  <c:v>-6014.8702956989246</c:v>
                </c:pt>
                <c:pt idx="572">
                  <c:v>-6014.8702956989246</c:v>
                </c:pt>
                <c:pt idx="573">
                  <c:v>-6014.8702956989246</c:v>
                </c:pt>
                <c:pt idx="574">
                  <c:v>-6014.8702956989246</c:v>
                </c:pt>
                <c:pt idx="575">
                  <c:v>-6014.8702956989246</c:v>
                </c:pt>
                <c:pt idx="576">
                  <c:v>-6014.8702956989246</c:v>
                </c:pt>
                <c:pt idx="577">
                  <c:v>-6014.8702956989246</c:v>
                </c:pt>
                <c:pt idx="578">
                  <c:v>-6014.8702956989246</c:v>
                </c:pt>
                <c:pt idx="579">
                  <c:v>-6014.8702956989246</c:v>
                </c:pt>
                <c:pt idx="580">
                  <c:v>-6014.8702956989246</c:v>
                </c:pt>
                <c:pt idx="581">
                  <c:v>-6014.8702956989246</c:v>
                </c:pt>
                <c:pt idx="582">
                  <c:v>-6014.8702956989246</c:v>
                </c:pt>
                <c:pt idx="583">
                  <c:v>-6014.8702956989246</c:v>
                </c:pt>
                <c:pt idx="584">
                  <c:v>-6014.8702956989246</c:v>
                </c:pt>
                <c:pt idx="585">
                  <c:v>-6014.8702956989246</c:v>
                </c:pt>
                <c:pt idx="586">
                  <c:v>-6014.8702956989246</c:v>
                </c:pt>
                <c:pt idx="587">
                  <c:v>-6014.8702956989246</c:v>
                </c:pt>
                <c:pt idx="588">
                  <c:v>-6014.8702956989246</c:v>
                </c:pt>
                <c:pt idx="589">
                  <c:v>-6014.8702956989246</c:v>
                </c:pt>
                <c:pt idx="590">
                  <c:v>-6014.8702956989246</c:v>
                </c:pt>
                <c:pt idx="591">
                  <c:v>-6014.8702956989246</c:v>
                </c:pt>
                <c:pt idx="592">
                  <c:v>-6014.8702956989246</c:v>
                </c:pt>
                <c:pt idx="593">
                  <c:v>-6014.8702956989246</c:v>
                </c:pt>
                <c:pt idx="594">
                  <c:v>-6014.8702956989246</c:v>
                </c:pt>
                <c:pt idx="595">
                  <c:v>-6014.8702956989246</c:v>
                </c:pt>
                <c:pt idx="596">
                  <c:v>-6014.8702956989246</c:v>
                </c:pt>
                <c:pt idx="597">
                  <c:v>-6014.8702956989246</c:v>
                </c:pt>
                <c:pt idx="598">
                  <c:v>-6014.8702956989246</c:v>
                </c:pt>
                <c:pt idx="599">
                  <c:v>-6014.8702956989246</c:v>
                </c:pt>
                <c:pt idx="600">
                  <c:v>-6014.8702956989246</c:v>
                </c:pt>
                <c:pt idx="601">
                  <c:v>-6014.8702956989246</c:v>
                </c:pt>
                <c:pt idx="602">
                  <c:v>-6014.8702956989246</c:v>
                </c:pt>
                <c:pt idx="603">
                  <c:v>-6014.8702956989246</c:v>
                </c:pt>
                <c:pt idx="604">
                  <c:v>-6014.8702956989246</c:v>
                </c:pt>
                <c:pt idx="605">
                  <c:v>-6014.8702956989246</c:v>
                </c:pt>
                <c:pt idx="606">
                  <c:v>-6014.8702956989246</c:v>
                </c:pt>
                <c:pt idx="607">
                  <c:v>-6014.8702956989246</c:v>
                </c:pt>
                <c:pt idx="608">
                  <c:v>-6014.8702956989246</c:v>
                </c:pt>
                <c:pt idx="609">
                  <c:v>-6014.8702956989246</c:v>
                </c:pt>
                <c:pt idx="610">
                  <c:v>-6014.8702956989246</c:v>
                </c:pt>
                <c:pt idx="611">
                  <c:v>-6014.8702956989246</c:v>
                </c:pt>
                <c:pt idx="612">
                  <c:v>-6014.8702956989246</c:v>
                </c:pt>
                <c:pt idx="613">
                  <c:v>-6014.8702956989246</c:v>
                </c:pt>
                <c:pt idx="614">
                  <c:v>-6014.8702956989246</c:v>
                </c:pt>
                <c:pt idx="615">
                  <c:v>-6014.8702956989246</c:v>
                </c:pt>
                <c:pt idx="616">
                  <c:v>-6014.8702956989246</c:v>
                </c:pt>
                <c:pt idx="617">
                  <c:v>-6014.8702956989246</c:v>
                </c:pt>
                <c:pt idx="618">
                  <c:v>-6014.8702956989246</c:v>
                </c:pt>
                <c:pt idx="619">
                  <c:v>-6014.8702956989246</c:v>
                </c:pt>
                <c:pt idx="620">
                  <c:v>-6014.8702956989246</c:v>
                </c:pt>
                <c:pt idx="621">
                  <c:v>-6014.8702956989246</c:v>
                </c:pt>
                <c:pt idx="622">
                  <c:v>-6014.8702956989246</c:v>
                </c:pt>
                <c:pt idx="623">
                  <c:v>-6014.8702956989246</c:v>
                </c:pt>
                <c:pt idx="624">
                  <c:v>-6014.8702956989246</c:v>
                </c:pt>
                <c:pt idx="625">
                  <c:v>-6014.8702956989246</c:v>
                </c:pt>
                <c:pt idx="626">
                  <c:v>-6014.8702956989246</c:v>
                </c:pt>
                <c:pt idx="627">
                  <c:v>-6014.8702956989246</c:v>
                </c:pt>
                <c:pt idx="628">
                  <c:v>-6014.8702956989246</c:v>
                </c:pt>
                <c:pt idx="629">
                  <c:v>-6014.8702956989246</c:v>
                </c:pt>
                <c:pt idx="630">
                  <c:v>-6014.8702956989246</c:v>
                </c:pt>
                <c:pt idx="631">
                  <c:v>-6014.8702956989246</c:v>
                </c:pt>
                <c:pt idx="632">
                  <c:v>-6014.8702956989246</c:v>
                </c:pt>
                <c:pt idx="633">
                  <c:v>-6014.8702956989246</c:v>
                </c:pt>
                <c:pt idx="634">
                  <c:v>-6014.8702956989246</c:v>
                </c:pt>
                <c:pt idx="635">
                  <c:v>-6014.8702956989246</c:v>
                </c:pt>
                <c:pt idx="636">
                  <c:v>-6014.8702956989246</c:v>
                </c:pt>
                <c:pt idx="637">
                  <c:v>-6014.8702956989246</c:v>
                </c:pt>
                <c:pt idx="638">
                  <c:v>-6014.8702956989246</c:v>
                </c:pt>
                <c:pt idx="639">
                  <c:v>-6014.8702956989246</c:v>
                </c:pt>
                <c:pt idx="640">
                  <c:v>-6014.8702956989246</c:v>
                </c:pt>
                <c:pt idx="641">
                  <c:v>-6014.8702956989246</c:v>
                </c:pt>
                <c:pt idx="642">
                  <c:v>-6014.8702956989246</c:v>
                </c:pt>
                <c:pt idx="643">
                  <c:v>-6014.8702956989246</c:v>
                </c:pt>
                <c:pt idx="644">
                  <c:v>-6014.8702956989246</c:v>
                </c:pt>
                <c:pt idx="645">
                  <c:v>-6014.8702956989246</c:v>
                </c:pt>
                <c:pt idx="646">
                  <c:v>-6014.8702956989246</c:v>
                </c:pt>
                <c:pt idx="647">
                  <c:v>-6014.8702956989246</c:v>
                </c:pt>
                <c:pt idx="648">
                  <c:v>-6014.8702956989246</c:v>
                </c:pt>
                <c:pt idx="649">
                  <c:v>-6014.8702956989246</c:v>
                </c:pt>
                <c:pt idx="650">
                  <c:v>-6014.8702956989246</c:v>
                </c:pt>
                <c:pt idx="651">
                  <c:v>-6014.8702956989246</c:v>
                </c:pt>
                <c:pt idx="652">
                  <c:v>-6014.8702956989246</c:v>
                </c:pt>
                <c:pt idx="653">
                  <c:v>-6014.8702956989246</c:v>
                </c:pt>
                <c:pt idx="654">
                  <c:v>-6014.8702956989246</c:v>
                </c:pt>
                <c:pt idx="655">
                  <c:v>-6014.8702956989246</c:v>
                </c:pt>
                <c:pt idx="656">
                  <c:v>-6014.8702956989246</c:v>
                </c:pt>
                <c:pt idx="657">
                  <c:v>-6014.8702956989246</c:v>
                </c:pt>
                <c:pt idx="658">
                  <c:v>-6014.8702956989246</c:v>
                </c:pt>
                <c:pt idx="659">
                  <c:v>-6014.8702956989246</c:v>
                </c:pt>
                <c:pt idx="660">
                  <c:v>-6014.8702956989246</c:v>
                </c:pt>
                <c:pt idx="661">
                  <c:v>-6014.8702956989246</c:v>
                </c:pt>
                <c:pt idx="662">
                  <c:v>-6014.8702956989246</c:v>
                </c:pt>
                <c:pt idx="663">
                  <c:v>-6014.8702956989246</c:v>
                </c:pt>
                <c:pt idx="664">
                  <c:v>-6014.8702956989246</c:v>
                </c:pt>
                <c:pt idx="665">
                  <c:v>-6014.8702956989246</c:v>
                </c:pt>
                <c:pt idx="666">
                  <c:v>-6014.8702956989246</c:v>
                </c:pt>
                <c:pt idx="667">
                  <c:v>-6014.8702956989246</c:v>
                </c:pt>
                <c:pt idx="668">
                  <c:v>-6014.8702956989246</c:v>
                </c:pt>
                <c:pt idx="669">
                  <c:v>-6014.8702956989246</c:v>
                </c:pt>
                <c:pt idx="670">
                  <c:v>-6014.8702956989246</c:v>
                </c:pt>
                <c:pt idx="671">
                  <c:v>-6014.8702956989246</c:v>
                </c:pt>
                <c:pt idx="672">
                  <c:v>-6014.8702956989246</c:v>
                </c:pt>
                <c:pt idx="673">
                  <c:v>-6014.8702956989246</c:v>
                </c:pt>
                <c:pt idx="674">
                  <c:v>-6014.8702956989246</c:v>
                </c:pt>
                <c:pt idx="675">
                  <c:v>-6014.8702956989246</c:v>
                </c:pt>
                <c:pt idx="676">
                  <c:v>-6014.8702956989246</c:v>
                </c:pt>
                <c:pt idx="677">
                  <c:v>-6014.8702956989246</c:v>
                </c:pt>
                <c:pt idx="678">
                  <c:v>-6014.8702956989246</c:v>
                </c:pt>
                <c:pt idx="679">
                  <c:v>-6014.8702956989246</c:v>
                </c:pt>
                <c:pt idx="680">
                  <c:v>-6014.8702956989246</c:v>
                </c:pt>
                <c:pt idx="681">
                  <c:v>-6014.8702956989246</c:v>
                </c:pt>
                <c:pt idx="682">
                  <c:v>-6014.8702956989246</c:v>
                </c:pt>
                <c:pt idx="683">
                  <c:v>-6014.8702956989246</c:v>
                </c:pt>
                <c:pt idx="684">
                  <c:v>-6014.8702956989246</c:v>
                </c:pt>
                <c:pt idx="685">
                  <c:v>-6014.8702956989246</c:v>
                </c:pt>
                <c:pt idx="686">
                  <c:v>-6014.8702956989246</c:v>
                </c:pt>
                <c:pt idx="687">
                  <c:v>-6014.8702956989246</c:v>
                </c:pt>
                <c:pt idx="688">
                  <c:v>-6014.8702956989246</c:v>
                </c:pt>
                <c:pt idx="689">
                  <c:v>-6014.8702956989246</c:v>
                </c:pt>
                <c:pt idx="690">
                  <c:v>-6014.8702956989246</c:v>
                </c:pt>
                <c:pt idx="691">
                  <c:v>-6014.8702956989246</c:v>
                </c:pt>
                <c:pt idx="692">
                  <c:v>-6014.8702956989246</c:v>
                </c:pt>
                <c:pt idx="693">
                  <c:v>-6014.8702956989246</c:v>
                </c:pt>
                <c:pt idx="694">
                  <c:v>-6014.8702956989246</c:v>
                </c:pt>
                <c:pt idx="695">
                  <c:v>-6014.8702956989246</c:v>
                </c:pt>
                <c:pt idx="696">
                  <c:v>-6014.8702956989246</c:v>
                </c:pt>
                <c:pt idx="697">
                  <c:v>-6014.8702956989246</c:v>
                </c:pt>
                <c:pt idx="698">
                  <c:v>-6014.8702956989246</c:v>
                </c:pt>
                <c:pt idx="699">
                  <c:v>-6014.8702956989246</c:v>
                </c:pt>
                <c:pt idx="700">
                  <c:v>-6014.8702956989246</c:v>
                </c:pt>
                <c:pt idx="701">
                  <c:v>-6014.8702956989246</c:v>
                </c:pt>
                <c:pt idx="702">
                  <c:v>-6014.8702956989246</c:v>
                </c:pt>
                <c:pt idx="703">
                  <c:v>-6014.8702956989246</c:v>
                </c:pt>
                <c:pt idx="704">
                  <c:v>-6014.8702956989246</c:v>
                </c:pt>
                <c:pt idx="705">
                  <c:v>-6014.8702956989246</c:v>
                </c:pt>
                <c:pt idx="706">
                  <c:v>-6014.8702956989246</c:v>
                </c:pt>
                <c:pt idx="707">
                  <c:v>-6014.8702956989246</c:v>
                </c:pt>
                <c:pt idx="708">
                  <c:v>-6014.8702956989246</c:v>
                </c:pt>
                <c:pt idx="709">
                  <c:v>-6014.8702956989246</c:v>
                </c:pt>
                <c:pt idx="710">
                  <c:v>-6014.8702956989246</c:v>
                </c:pt>
                <c:pt idx="711">
                  <c:v>-6014.8702956989246</c:v>
                </c:pt>
                <c:pt idx="712">
                  <c:v>-6014.8702956989246</c:v>
                </c:pt>
                <c:pt idx="713">
                  <c:v>-6014.8702956989246</c:v>
                </c:pt>
                <c:pt idx="714">
                  <c:v>-6014.8702956989246</c:v>
                </c:pt>
                <c:pt idx="715">
                  <c:v>-6014.8702956989246</c:v>
                </c:pt>
                <c:pt idx="716">
                  <c:v>-6014.8702956989246</c:v>
                </c:pt>
                <c:pt idx="717">
                  <c:v>-6014.8702956989246</c:v>
                </c:pt>
                <c:pt idx="718">
                  <c:v>-6014.8702956989246</c:v>
                </c:pt>
                <c:pt idx="719">
                  <c:v>-6014.8702956989246</c:v>
                </c:pt>
                <c:pt idx="720">
                  <c:v>-6014.8702956989246</c:v>
                </c:pt>
                <c:pt idx="721">
                  <c:v>-6014.8702956989246</c:v>
                </c:pt>
                <c:pt idx="722">
                  <c:v>-6014.8702956989246</c:v>
                </c:pt>
                <c:pt idx="723">
                  <c:v>-6014.8702956989246</c:v>
                </c:pt>
                <c:pt idx="724">
                  <c:v>-6014.8702956989246</c:v>
                </c:pt>
                <c:pt idx="725">
                  <c:v>-6014.8702956989246</c:v>
                </c:pt>
                <c:pt idx="726">
                  <c:v>-6014.8702956989246</c:v>
                </c:pt>
                <c:pt idx="727">
                  <c:v>-6014.8702956989246</c:v>
                </c:pt>
                <c:pt idx="728">
                  <c:v>-6014.8702956989246</c:v>
                </c:pt>
                <c:pt idx="729">
                  <c:v>-6014.8702956989246</c:v>
                </c:pt>
                <c:pt idx="730">
                  <c:v>-6014.8702956989246</c:v>
                </c:pt>
                <c:pt idx="731">
                  <c:v>-6014.8702956989246</c:v>
                </c:pt>
                <c:pt idx="732">
                  <c:v>-6014.8702956989246</c:v>
                </c:pt>
                <c:pt idx="733">
                  <c:v>-6014.8702956989246</c:v>
                </c:pt>
                <c:pt idx="734">
                  <c:v>-6014.8702956989246</c:v>
                </c:pt>
                <c:pt idx="735">
                  <c:v>-6014.8702956989246</c:v>
                </c:pt>
                <c:pt idx="736">
                  <c:v>-6014.8702956989246</c:v>
                </c:pt>
                <c:pt idx="737">
                  <c:v>-6014.8702956989246</c:v>
                </c:pt>
                <c:pt idx="738">
                  <c:v>-6014.8702956989246</c:v>
                </c:pt>
                <c:pt idx="739">
                  <c:v>-6014.8702956989246</c:v>
                </c:pt>
                <c:pt idx="740">
                  <c:v>-6014.8702956989246</c:v>
                </c:pt>
                <c:pt idx="741">
                  <c:v>-6014.8702956989246</c:v>
                </c:pt>
                <c:pt idx="742">
                  <c:v>-6014.8702956989246</c:v>
                </c:pt>
                <c:pt idx="743">
                  <c:v>-6014.8702956989246</c:v>
                </c:pt>
              </c:numCache>
            </c:numRef>
          </c:val>
        </c:ser>
        <c:marker val="1"/>
        <c:axId val="75222016"/>
        <c:axId val="75269248"/>
      </c:lineChart>
      <c:catAx>
        <c:axId val="75222016"/>
        <c:scaling>
          <c:orientation val="minMax"/>
        </c:scaling>
        <c:axPos val="b"/>
        <c:numFmt formatCode="General" sourceLinked="1"/>
        <c:tickLblPos val="nextTo"/>
        <c:crossAx val="75269248"/>
        <c:crosses val="autoZero"/>
        <c:auto val="1"/>
        <c:lblAlgn val="ctr"/>
        <c:lblOffset val="100"/>
        <c:tickLblSkip val="24"/>
        <c:tickMarkSkip val="24"/>
      </c:catAx>
      <c:valAx>
        <c:axId val="75269248"/>
        <c:scaling>
          <c:orientation val="minMax"/>
        </c:scaling>
        <c:axPos val="l"/>
        <c:majorGridlines/>
        <c:numFmt formatCode="0" sourceLinked="0"/>
        <c:tickLblPos val="nextTo"/>
        <c:crossAx val="75222016"/>
        <c:crosses val="autoZero"/>
        <c:crossBetween val="between"/>
        <c:majorUnit val="1000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Consommation électrique</a:t>
            </a:r>
          </a:p>
        </c:rich>
      </c:tx>
      <c:overlay val="1"/>
    </c:title>
    <c:plotArea>
      <c:layout/>
      <c:areaChart>
        <c:grouping val="stacked"/>
        <c:ser>
          <c:idx val="9"/>
          <c:order val="0"/>
          <c:tx>
            <c:v>Importation</c:v>
          </c:tx>
          <c:spPr>
            <a:solidFill>
              <a:srgbClr val="C00000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Ouput!$S$8:$S$751</c:f>
              <c:numCache>
                <c:formatCode>0.0</c:formatCode>
                <c:ptCount val="744"/>
                <c:pt idx="0">
                  <c:v>-3597.5</c:v>
                </c:pt>
                <c:pt idx="1">
                  <c:v>-4355</c:v>
                </c:pt>
                <c:pt idx="2">
                  <c:v>-4169.5</c:v>
                </c:pt>
                <c:pt idx="3">
                  <c:v>-5298.5</c:v>
                </c:pt>
                <c:pt idx="4">
                  <c:v>-6404</c:v>
                </c:pt>
                <c:pt idx="5">
                  <c:v>-5812.5</c:v>
                </c:pt>
                <c:pt idx="6">
                  <c:v>-4429.5</c:v>
                </c:pt>
                <c:pt idx="7">
                  <c:v>-3899</c:v>
                </c:pt>
                <c:pt idx="8">
                  <c:v>-3377.5</c:v>
                </c:pt>
                <c:pt idx="9">
                  <c:v>-3099</c:v>
                </c:pt>
                <c:pt idx="10">
                  <c:v>-3301.5</c:v>
                </c:pt>
                <c:pt idx="11">
                  <c:v>-3462.5</c:v>
                </c:pt>
                <c:pt idx="12">
                  <c:v>-2864.5</c:v>
                </c:pt>
                <c:pt idx="13">
                  <c:v>-2923.5</c:v>
                </c:pt>
                <c:pt idx="14">
                  <c:v>-3935</c:v>
                </c:pt>
                <c:pt idx="15">
                  <c:v>-4723</c:v>
                </c:pt>
                <c:pt idx="16">
                  <c:v>-6034</c:v>
                </c:pt>
                <c:pt idx="17">
                  <c:v>-5542</c:v>
                </c:pt>
                <c:pt idx="18">
                  <c:v>-3984.5</c:v>
                </c:pt>
                <c:pt idx="19">
                  <c:v>-2770.5</c:v>
                </c:pt>
                <c:pt idx="20">
                  <c:v>-3254.5</c:v>
                </c:pt>
                <c:pt idx="21">
                  <c:v>-4410</c:v>
                </c:pt>
                <c:pt idx="22">
                  <c:v>-4034.5</c:v>
                </c:pt>
                <c:pt idx="23">
                  <c:v>-2991</c:v>
                </c:pt>
                <c:pt idx="24">
                  <c:v>-2857.5</c:v>
                </c:pt>
                <c:pt idx="25">
                  <c:v>-3286.5</c:v>
                </c:pt>
                <c:pt idx="26">
                  <c:v>-2973</c:v>
                </c:pt>
                <c:pt idx="27">
                  <c:v>-3095</c:v>
                </c:pt>
                <c:pt idx="28">
                  <c:v>-4700.5</c:v>
                </c:pt>
                <c:pt idx="29">
                  <c:v>-5822.5</c:v>
                </c:pt>
                <c:pt idx="30">
                  <c:v>-4880</c:v>
                </c:pt>
                <c:pt idx="31">
                  <c:v>-3873</c:v>
                </c:pt>
                <c:pt idx="32">
                  <c:v>-3398.5</c:v>
                </c:pt>
                <c:pt idx="33">
                  <c:v>-2967</c:v>
                </c:pt>
                <c:pt idx="34">
                  <c:v>-3135.5</c:v>
                </c:pt>
                <c:pt idx="35">
                  <c:v>-3395</c:v>
                </c:pt>
                <c:pt idx="36">
                  <c:v>-3116</c:v>
                </c:pt>
                <c:pt idx="37">
                  <c:v>-3115.5</c:v>
                </c:pt>
                <c:pt idx="38">
                  <c:v>-4417.5</c:v>
                </c:pt>
                <c:pt idx="39">
                  <c:v>-5403.5</c:v>
                </c:pt>
                <c:pt idx="40">
                  <c:v>-6314.5</c:v>
                </c:pt>
                <c:pt idx="41">
                  <c:v>-5777.5</c:v>
                </c:pt>
                <c:pt idx="42">
                  <c:v>-4233.5</c:v>
                </c:pt>
                <c:pt idx="43">
                  <c:v>-3768.5</c:v>
                </c:pt>
                <c:pt idx="44">
                  <c:v>-3703.5</c:v>
                </c:pt>
                <c:pt idx="45">
                  <c:v>-4512.5</c:v>
                </c:pt>
                <c:pt idx="46">
                  <c:v>-4978.5</c:v>
                </c:pt>
                <c:pt idx="47">
                  <c:v>-4006</c:v>
                </c:pt>
                <c:pt idx="48">
                  <c:v>-4083.5</c:v>
                </c:pt>
                <c:pt idx="49">
                  <c:v>-4633.5</c:v>
                </c:pt>
                <c:pt idx="50">
                  <c:v>-4695</c:v>
                </c:pt>
                <c:pt idx="51">
                  <c:v>-5652.5</c:v>
                </c:pt>
                <c:pt idx="52">
                  <c:v>-6910.5</c:v>
                </c:pt>
                <c:pt idx="53">
                  <c:v>-6247</c:v>
                </c:pt>
                <c:pt idx="54">
                  <c:v>-4799</c:v>
                </c:pt>
                <c:pt idx="55">
                  <c:v>-3581.5</c:v>
                </c:pt>
                <c:pt idx="56">
                  <c:v>-4296</c:v>
                </c:pt>
                <c:pt idx="57">
                  <c:v>-4878</c:v>
                </c:pt>
                <c:pt idx="58">
                  <c:v>-5001.5</c:v>
                </c:pt>
                <c:pt idx="59">
                  <c:v>-4902</c:v>
                </c:pt>
                <c:pt idx="60">
                  <c:v>-5415</c:v>
                </c:pt>
                <c:pt idx="61">
                  <c:v>-6433</c:v>
                </c:pt>
                <c:pt idx="62">
                  <c:v>-6838.5</c:v>
                </c:pt>
                <c:pt idx="63">
                  <c:v>-7320</c:v>
                </c:pt>
                <c:pt idx="64">
                  <c:v>-8457</c:v>
                </c:pt>
                <c:pt idx="65">
                  <c:v>-8688</c:v>
                </c:pt>
                <c:pt idx="66">
                  <c:v>-7009</c:v>
                </c:pt>
                <c:pt idx="67">
                  <c:v>-5019.5</c:v>
                </c:pt>
                <c:pt idx="68">
                  <c:v>-5164</c:v>
                </c:pt>
                <c:pt idx="69">
                  <c:v>-6601</c:v>
                </c:pt>
                <c:pt idx="70">
                  <c:v>-6925.5</c:v>
                </c:pt>
                <c:pt idx="71">
                  <c:v>-5956.5</c:v>
                </c:pt>
                <c:pt idx="72">
                  <c:v>-5524.5</c:v>
                </c:pt>
                <c:pt idx="73">
                  <c:v>-5695</c:v>
                </c:pt>
                <c:pt idx="74">
                  <c:v>-5497</c:v>
                </c:pt>
                <c:pt idx="75">
                  <c:v>-6108</c:v>
                </c:pt>
                <c:pt idx="76">
                  <c:v>-7058</c:v>
                </c:pt>
                <c:pt idx="77">
                  <c:v>-6900</c:v>
                </c:pt>
                <c:pt idx="78">
                  <c:v>-5166.5</c:v>
                </c:pt>
                <c:pt idx="79">
                  <c:v>-3827.5</c:v>
                </c:pt>
                <c:pt idx="80">
                  <c:v>-3813</c:v>
                </c:pt>
                <c:pt idx="81">
                  <c:v>-3570</c:v>
                </c:pt>
                <c:pt idx="82">
                  <c:v>-4061</c:v>
                </c:pt>
                <c:pt idx="83">
                  <c:v>-4841.5</c:v>
                </c:pt>
                <c:pt idx="84">
                  <c:v>-5125.5</c:v>
                </c:pt>
                <c:pt idx="85">
                  <c:v>-5067</c:v>
                </c:pt>
                <c:pt idx="86">
                  <c:v>-5374</c:v>
                </c:pt>
                <c:pt idx="87">
                  <c:v>-6489</c:v>
                </c:pt>
                <c:pt idx="88">
                  <c:v>-7309.5</c:v>
                </c:pt>
                <c:pt idx="89">
                  <c:v>-6489.5</c:v>
                </c:pt>
                <c:pt idx="90">
                  <c:v>-4842</c:v>
                </c:pt>
                <c:pt idx="91">
                  <c:v>-4223.5</c:v>
                </c:pt>
                <c:pt idx="92">
                  <c:v>-5149</c:v>
                </c:pt>
                <c:pt idx="93">
                  <c:v>-6048.5</c:v>
                </c:pt>
                <c:pt idx="94">
                  <c:v>-6353.5</c:v>
                </c:pt>
                <c:pt idx="95">
                  <c:v>-5559</c:v>
                </c:pt>
                <c:pt idx="96">
                  <c:v>-5114.5</c:v>
                </c:pt>
                <c:pt idx="97">
                  <c:v>-4661.5</c:v>
                </c:pt>
                <c:pt idx="98">
                  <c:v>-4370.5</c:v>
                </c:pt>
                <c:pt idx="99">
                  <c:v>-5305.5</c:v>
                </c:pt>
                <c:pt idx="100">
                  <c:v>-6647.5</c:v>
                </c:pt>
                <c:pt idx="101">
                  <c:v>-5874</c:v>
                </c:pt>
                <c:pt idx="102">
                  <c:v>-4752.5</c:v>
                </c:pt>
                <c:pt idx="103">
                  <c:v>-5013</c:v>
                </c:pt>
                <c:pt idx="104">
                  <c:v>-5036</c:v>
                </c:pt>
                <c:pt idx="105">
                  <c:v>-4239.5</c:v>
                </c:pt>
                <c:pt idx="106">
                  <c:v>-3907.5</c:v>
                </c:pt>
                <c:pt idx="107">
                  <c:v>-4007</c:v>
                </c:pt>
                <c:pt idx="108">
                  <c:v>-3947</c:v>
                </c:pt>
                <c:pt idx="109">
                  <c:v>-4379</c:v>
                </c:pt>
                <c:pt idx="110">
                  <c:v>-5377</c:v>
                </c:pt>
                <c:pt idx="111">
                  <c:v>-6716.5</c:v>
                </c:pt>
                <c:pt idx="112">
                  <c:v>-8034</c:v>
                </c:pt>
                <c:pt idx="113">
                  <c:v>-7529</c:v>
                </c:pt>
                <c:pt idx="114">
                  <c:v>-4664.5</c:v>
                </c:pt>
                <c:pt idx="115">
                  <c:v>-2678.5</c:v>
                </c:pt>
                <c:pt idx="116">
                  <c:v>-3361.5</c:v>
                </c:pt>
                <c:pt idx="117">
                  <c:v>-4906</c:v>
                </c:pt>
                <c:pt idx="118">
                  <c:v>-4648.5</c:v>
                </c:pt>
                <c:pt idx="119">
                  <c:v>-3491.5</c:v>
                </c:pt>
                <c:pt idx="120">
                  <c:v>-3672.5</c:v>
                </c:pt>
                <c:pt idx="121">
                  <c:v>-3982.5</c:v>
                </c:pt>
                <c:pt idx="122">
                  <c:v>-3858</c:v>
                </c:pt>
                <c:pt idx="123">
                  <c:v>-4034</c:v>
                </c:pt>
                <c:pt idx="124">
                  <c:v>-4497.5</c:v>
                </c:pt>
                <c:pt idx="125">
                  <c:v>-4273.5</c:v>
                </c:pt>
                <c:pt idx="126">
                  <c:v>-3695</c:v>
                </c:pt>
                <c:pt idx="127">
                  <c:v>-2040</c:v>
                </c:pt>
                <c:pt idx="128">
                  <c:v>-609</c:v>
                </c:pt>
                <c:pt idx="129">
                  <c:v>-883.5</c:v>
                </c:pt>
                <c:pt idx="130">
                  <c:v>-632.5</c:v>
                </c:pt>
                <c:pt idx="131">
                  <c:v>-377.5</c:v>
                </c:pt>
                <c:pt idx="132">
                  <c:v>-430</c:v>
                </c:pt>
                <c:pt idx="133">
                  <c:v>-1329.5</c:v>
                </c:pt>
                <c:pt idx="134">
                  <c:v>-2284.5</c:v>
                </c:pt>
                <c:pt idx="135">
                  <c:v>-3581.5</c:v>
                </c:pt>
                <c:pt idx="136">
                  <c:v>-4454</c:v>
                </c:pt>
                <c:pt idx="137">
                  <c:v>-3115</c:v>
                </c:pt>
                <c:pt idx="138">
                  <c:v>-853.5</c:v>
                </c:pt>
                <c:pt idx="139">
                  <c:v>-221.5</c:v>
                </c:pt>
                <c:pt idx="140">
                  <c:v>-1662.5</c:v>
                </c:pt>
                <c:pt idx="141">
                  <c:v>-2853</c:v>
                </c:pt>
                <c:pt idx="142">
                  <c:v>-3428</c:v>
                </c:pt>
                <c:pt idx="143">
                  <c:v>-3246</c:v>
                </c:pt>
                <c:pt idx="144">
                  <c:v>-2744</c:v>
                </c:pt>
                <c:pt idx="145">
                  <c:v>-2565</c:v>
                </c:pt>
                <c:pt idx="146">
                  <c:v>-2991.5</c:v>
                </c:pt>
                <c:pt idx="147">
                  <c:v>-3790.5</c:v>
                </c:pt>
                <c:pt idx="148">
                  <c:v>-4085</c:v>
                </c:pt>
                <c:pt idx="149">
                  <c:v>-4042.5</c:v>
                </c:pt>
                <c:pt idx="150">
                  <c:v>-2754</c:v>
                </c:pt>
                <c:pt idx="151">
                  <c:v>-2000</c:v>
                </c:pt>
                <c:pt idx="152">
                  <c:v>-2491.5</c:v>
                </c:pt>
                <c:pt idx="153">
                  <c:v>-2934</c:v>
                </c:pt>
                <c:pt idx="154">
                  <c:v>-2988</c:v>
                </c:pt>
                <c:pt idx="155">
                  <c:v>-3151</c:v>
                </c:pt>
                <c:pt idx="156">
                  <c:v>-2587.5</c:v>
                </c:pt>
                <c:pt idx="157">
                  <c:v>-2290.5</c:v>
                </c:pt>
                <c:pt idx="158">
                  <c:v>-2809</c:v>
                </c:pt>
                <c:pt idx="159">
                  <c:v>-3511</c:v>
                </c:pt>
                <c:pt idx="160">
                  <c:v>-4889.5</c:v>
                </c:pt>
                <c:pt idx="161">
                  <c:v>-5561</c:v>
                </c:pt>
                <c:pt idx="162">
                  <c:v>-4216.5</c:v>
                </c:pt>
                <c:pt idx="163">
                  <c:v>-2921</c:v>
                </c:pt>
                <c:pt idx="164">
                  <c:v>-3148</c:v>
                </c:pt>
                <c:pt idx="165">
                  <c:v>-3777.5</c:v>
                </c:pt>
                <c:pt idx="166">
                  <c:v>-3484.5</c:v>
                </c:pt>
                <c:pt idx="167">
                  <c:v>-2643.5</c:v>
                </c:pt>
                <c:pt idx="168">
                  <c:v>-3009.5</c:v>
                </c:pt>
                <c:pt idx="169">
                  <c:v>-3173.5</c:v>
                </c:pt>
                <c:pt idx="170">
                  <c:v>-2845</c:v>
                </c:pt>
                <c:pt idx="171">
                  <c:v>-3154.5</c:v>
                </c:pt>
                <c:pt idx="172">
                  <c:v>-4389</c:v>
                </c:pt>
                <c:pt idx="173">
                  <c:v>-4090.5</c:v>
                </c:pt>
                <c:pt idx="174">
                  <c:v>-2604</c:v>
                </c:pt>
                <c:pt idx="175">
                  <c:v>-1970</c:v>
                </c:pt>
                <c:pt idx="176">
                  <c:v>-2081</c:v>
                </c:pt>
                <c:pt idx="177">
                  <c:v>-2092.5</c:v>
                </c:pt>
                <c:pt idx="178">
                  <c:v>-1904.5</c:v>
                </c:pt>
                <c:pt idx="179">
                  <c:v>-1717</c:v>
                </c:pt>
                <c:pt idx="180">
                  <c:v>-1119.5</c:v>
                </c:pt>
                <c:pt idx="181">
                  <c:v>-1044</c:v>
                </c:pt>
                <c:pt idx="182">
                  <c:v>-1818</c:v>
                </c:pt>
                <c:pt idx="183">
                  <c:v>-2737</c:v>
                </c:pt>
                <c:pt idx="184">
                  <c:v>-3898.5</c:v>
                </c:pt>
                <c:pt idx="185">
                  <c:v>-3450.5</c:v>
                </c:pt>
                <c:pt idx="186">
                  <c:v>-2155.5</c:v>
                </c:pt>
                <c:pt idx="187">
                  <c:v>-745.5</c:v>
                </c:pt>
                <c:pt idx="188">
                  <c:v>-1146.5</c:v>
                </c:pt>
                <c:pt idx="189">
                  <c:v>-2043</c:v>
                </c:pt>
                <c:pt idx="190">
                  <c:v>-1887</c:v>
                </c:pt>
                <c:pt idx="191">
                  <c:v>-573.5</c:v>
                </c:pt>
                <c:pt idx="192">
                  <c:v>-1921.5</c:v>
                </c:pt>
                <c:pt idx="193">
                  <c:v>-2866.5</c:v>
                </c:pt>
                <c:pt idx="194">
                  <c:v>-2299</c:v>
                </c:pt>
                <c:pt idx="195">
                  <c:v>-2633</c:v>
                </c:pt>
                <c:pt idx="196">
                  <c:v>-3296</c:v>
                </c:pt>
                <c:pt idx="197">
                  <c:v>-3771.5</c:v>
                </c:pt>
                <c:pt idx="198">
                  <c:v>-4060.5</c:v>
                </c:pt>
                <c:pt idx="199">
                  <c:v>-4027.5</c:v>
                </c:pt>
                <c:pt idx="200">
                  <c:v>-3712.5</c:v>
                </c:pt>
                <c:pt idx="201">
                  <c:v>-3278.5</c:v>
                </c:pt>
                <c:pt idx="202">
                  <c:v>-3283.5</c:v>
                </c:pt>
                <c:pt idx="203">
                  <c:v>-3601</c:v>
                </c:pt>
                <c:pt idx="204">
                  <c:v>-3779</c:v>
                </c:pt>
                <c:pt idx="205">
                  <c:v>-4525.5</c:v>
                </c:pt>
                <c:pt idx="206">
                  <c:v>-5588</c:v>
                </c:pt>
                <c:pt idx="207">
                  <c:v>-6407.5</c:v>
                </c:pt>
                <c:pt idx="208">
                  <c:v>-6687</c:v>
                </c:pt>
                <c:pt idx="209">
                  <c:v>-6286.5</c:v>
                </c:pt>
                <c:pt idx="210">
                  <c:v>-5073</c:v>
                </c:pt>
                <c:pt idx="211">
                  <c:v>-5185.5</c:v>
                </c:pt>
                <c:pt idx="212">
                  <c:v>-5737.5</c:v>
                </c:pt>
                <c:pt idx="213">
                  <c:v>-6087</c:v>
                </c:pt>
                <c:pt idx="214">
                  <c:v>-5793</c:v>
                </c:pt>
                <c:pt idx="215">
                  <c:v>-4778.5</c:v>
                </c:pt>
                <c:pt idx="216">
                  <c:v>-4849</c:v>
                </c:pt>
                <c:pt idx="217">
                  <c:v>-5591</c:v>
                </c:pt>
                <c:pt idx="218">
                  <c:v>-5585</c:v>
                </c:pt>
                <c:pt idx="219">
                  <c:v>-6008.5</c:v>
                </c:pt>
                <c:pt idx="220">
                  <c:v>-6704</c:v>
                </c:pt>
                <c:pt idx="221">
                  <c:v>-6197</c:v>
                </c:pt>
                <c:pt idx="222">
                  <c:v>-4323.5</c:v>
                </c:pt>
                <c:pt idx="223">
                  <c:v>-2472</c:v>
                </c:pt>
                <c:pt idx="224">
                  <c:v>-3060</c:v>
                </c:pt>
                <c:pt idx="225">
                  <c:v>-3683.5</c:v>
                </c:pt>
                <c:pt idx="226">
                  <c:v>-4286</c:v>
                </c:pt>
                <c:pt idx="227">
                  <c:v>-3931.5</c:v>
                </c:pt>
                <c:pt idx="228">
                  <c:v>-3505.5</c:v>
                </c:pt>
                <c:pt idx="229">
                  <c:v>-4426.5</c:v>
                </c:pt>
                <c:pt idx="230">
                  <c:v>-5106.5</c:v>
                </c:pt>
                <c:pt idx="231">
                  <c:v>-5531</c:v>
                </c:pt>
                <c:pt idx="232">
                  <c:v>-7182</c:v>
                </c:pt>
                <c:pt idx="233">
                  <c:v>-6588</c:v>
                </c:pt>
                <c:pt idx="234">
                  <c:v>-3809.5</c:v>
                </c:pt>
                <c:pt idx="235">
                  <c:v>-2844</c:v>
                </c:pt>
                <c:pt idx="236">
                  <c:v>-3854</c:v>
                </c:pt>
                <c:pt idx="237">
                  <c:v>-4893</c:v>
                </c:pt>
                <c:pt idx="238">
                  <c:v>-4870</c:v>
                </c:pt>
                <c:pt idx="239">
                  <c:v>-3858</c:v>
                </c:pt>
                <c:pt idx="240">
                  <c:v>-2964</c:v>
                </c:pt>
                <c:pt idx="241">
                  <c:v>-3034.5</c:v>
                </c:pt>
                <c:pt idx="242">
                  <c:v>-3444</c:v>
                </c:pt>
                <c:pt idx="243">
                  <c:v>-4109.5</c:v>
                </c:pt>
                <c:pt idx="244">
                  <c:v>-4673.5</c:v>
                </c:pt>
                <c:pt idx="245">
                  <c:v>-3906.5</c:v>
                </c:pt>
                <c:pt idx="246">
                  <c:v>-2332</c:v>
                </c:pt>
                <c:pt idx="247">
                  <c:v>-1027</c:v>
                </c:pt>
                <c:pt idx="248">
                  <c:v>-917</c:v>
                </c:pt>
                <c:pt idx="249">
                  <c:v>-1201</c:v>
                </c:pt>
                <c:pt idx="250">
                  <c:v>-1379</c:v>
                </c:pt>
                <c:pt idx="251">
                  <c:v>-1812.5</c:v>
                </c:pt>
                <c:pt idx="252">
                  <c:v>-1513.5</c:v>
                </c:pt>
                <c:pt idx="253">
                  <c:v>-1742.5</c:v>
                </c:pt>
                <c:pt idx="254">
                  <c:v>-2465.5</c:v>
                </c:pt>
                <c:pt idx="255">
                  <c:v>-3580</c:v>
                </c:pt>
                <c:pt idx="256">
                  <c:v>-5004</c:v>
                </c:pt>
                <c:pt idx="257">
                  <c:v>-4190.5</c:v>
                </c:pt>
                <c:pt idx="258">
                  <c:v>-1201</c:v>
                </c:pt>
                <c:pt idx="259">
                  <c:v>205.5</c:v>
                </c:pt>
                <c:pt idx="260">
                  <c:v>-564.5</c:v>
                </c:pt>
                <c:pt idx="261">
                  <c:v>-2264</c:v>
                </c:pt>
                <c:pt idx="262">
                  <c:v>-2453</c:v>
                </c:pt>
                <c:pt idx="263">
                  <c:v>-1512.5</c:v>
                </c:pt>
                <c:pt idx="264">
                  <c:v>-261</c:v>
                </c:pt>
                <c:pt idx="265">
                  <c:v>-181</c:v>
                </c:pt>
                <c:pt idx="266">
                  <c:v>217</c:v>
                </c:pt>
                <c:pt idx="267">
                  <c:v>-147</c:v>
                </c:pt>
                <c:pt idx="268">
                  <c:v>-671</c:v>
                </c:pt>
                <c:pt idx="269">
                  <c:v>-272.5</c:v>
                </c:pt>
                <c:pt idx="270">
                  <c:v>1308</c:v>
                </c:pt>
                <c:pt idx="271">
                  <c:v>1871.5</c:v>
                </c:pt>
                <c:pt idx="272">
                  <c:v>1203</c:v>
                </c:pt>
                <c:pt idx="273">
                  <c:v>108.5</c:v>
                </c:pt>
                <c:pt idx="274">
                  <c:v>-343</c:v>
                </c:pt>
                <c:pt idx="275">
                  <c:v>515.5</c:v>
                </c:pt>
                <c:pt idx="276">
                  <c:v>1240</c:v>
                </c:pt>
                <c:pt idx="277">
                  <c:v>268</c:v>
                </c:pt>
                <c:pt idx="278">
                  <c:v>-859.5</c:v>
                </c:pt>
                <c:pt idx="279">
                  <c:v>-2161.5</c:v>
                </c:pt>
                <c:pt idx="280">
                  <c:v>-3139.5</c:v>
                </c:pt>
                <c:pt idx="281">
                  <c:v>-1850.5</c:v>
                </c:pt>
                <c:pt idx="282">
                  <c:v>1203</c:v>
                </c:pt>
                <c:pt idx="283">
                  <c:v>1961.5</c:v>
                </c:pt>
                <c:pt idx="284">
                  <c:v>793</c:v>
                </c:pt>
                <c:pt idx="285">
                  <c:v>-398.5</c:v>
                </c:pt>
                <c:pt idx="286">
                  <c:v>-604.5</c:v>
                </c:pt>
                <c:pt idx="287">
                  <c:v>121</c:v>
                </c:pt>
                <c:pt idx="288">
                  <c:v>-632.5</c:v>
                </c:pt>
                <c:pt idx="289">
                  <c:v>-1024.5</c:v>
                </c:pt>
                <c:pt idx="290">
                  <c:v>-503.5</c:v>
                </c:pt>
                <c:pt idx="291">
                  <c:v>-805</c:v>
                </c:pt>
                <c:pt idx="292">
                  <c:v>-1345</c:v>
                </c:pt>
                <c:pt idx="293">
                  <c:v>-995</c:v>
                </c:pt>
                <c:pt idx="294">
                  <c:v>-353</c:v>
                </c:pt>
                <c:pt idx="295">
                  <c:v>-211</c:v>
                </c:pt>
                <c:pt idx="296">
                  <c:v>-1028.5</c:v>
                </c:pt>
                <c:pt idx="297">
                  <c:v>-1832</c:v>
                </c:pt>
                <c:pt idx="298">
                  <c:v>-2737.5</c:v>
                </c:pt>
                <c:pt idx="299">
                  <c:v>-2771.5</c:v>
                </c:pt>
                <c:pt idx="300">
                  <c:v>-2189.5</c:v>
                </c:pt>
                <c:pt idx="301">
                  <c:v>-2166.5</c:v>
                </c:pt>
                <c:pt idx="302">
                  <c:v>-2364</c:v>
                </c:pt>
                <c:pt idx="303">
                  <c:v>-2712</c:v>
                </c:pt>
                <c:pt idx="304">
                  <c:v>-3683.5</c:v>
                </c:pt>
                <c:pt idx="305">
                  <c:v>-3516.5</c:v>
                </c:pt>
                <c:pt idx="306">
                  <c:v>-1294.5</c:v>
                </c:pt>
                <c:pt idx="307">
                  <c:v>-274</c:v>
                </c:pt>
                <c:pt idx="308">
                  <c:v>-1917.5</c:v>
                </c:pt>
                <c:pt idx="309">
                  <c:v>-4391.5</c:v>
                </c:pt>
                <c:pt idx="310">
                  <c:v>-5167</c:v>
                </c:pt>
                <c:pt idx="311">
                  <c:v>-4399.5</c:v>
                </c:pt>
                <c:pt idx="312">
                  <c:v>-3499</c:v>
                </c:pt>
                <c:pt idx="313">
                  <c:v>-3374.5</c:v>
                </c:pt>
                <c:pt idx="314">
                  <c:v>-3256.5</c:v>
                </c:pt>
                <c:pt idx="315">
                  <c:v>-3790.5</c:v>
                </c:pt>
                <c:pt idx="316">
                  <c:v>-4540.5</c:v>
                </c:pt>
                <c:pt idx="317">
                  <c:v>-4150.5</c:v>
                </c:pt>
                <c:pt idx="318">
                  <c:v>-3580</c:v>
                </c:pt>
                <c:pt idx="319">
                  <c:v>-3456</c:v>
                </c:pt>
                <c:pt idx="320">
                  <c:v>-3962.5</c:v>
                </c:pt>
                <c:pt idx="321">
                  <c:v>-5370.5</c:v>
                </c:pt>
                <c:pt idx="322">
                  <c:v>-6572</c:v>
                </c:pt>
                <c:pt idx="323">
                  <c:v>-6980</c:v>
                </c:pt>
                <c:pt idx="324">
                  <c:v>-6714</c:v>
                </c:pt>
                <c:pt idx="325">
                  <c:v>-6862</c:v>
                </c:pt>
                <c:pt idx="326">
                  <c:v>-6100</c:v>
                </c:pt>
                <c:pt idx="327">
                  <c:v>-6251.5</c:v>
                </c:pt>
                <c:pt idx="328">
                  <c:v>-6981</c:v>
                </c:pt>
                <c:pt idx="329">
                  <c:v>-6670.5</c:v>
                </c:pt>
                <c:pt idx="330">
                  <c:v>-6091.5</c:v>
                </c:pt>
                <c:pt idx="331">
                  <c:v>-5611.5</c:v>
                </c:pt>
                <c:pt idx="332">
                  <c:v>-6962.5</c:v>
                </c:pt>
                <c:pt idx="333">
                  <c:v>-7783.5</c:v>
                </c:pt>
                <c:pt idx="334">
                  <c:v>-8005</c:v>
                </c:pt>
                <c:pt idx="335">
                  <c:v>-6935.5</c:v>
                </c:pt>
                <c:pt idx="336">
                  <c:v>-7526.5</c:v>
                </c:pt>
                <c:pt idx="337">
                  <c:v>-7133</c:v>
                </c:pt>
                <c:pt idx="338">
                  <c:v>-6547</c:v>
                </c:pt>
                <c:pt idx="339">
                  <c:v>-6593.5</c:v>
                </c:pt>
                <c:pt idx="340">
                  <c:v>-8073.5</c:v>
                </c:pt>
                <c:pt idx="341">
                  <c:v>-8939.5</c:v>
                </c:pt>
                <c:pt idx="342">
                  <c:v>-8410.5</c:v>
                </c:pt>
                <c:pt idx="343">
                  <c:v>-7871</c:v>
                </c:pt>
                <c:pt idx="344">
                  <c:v>-7365</c:v>
                </c:pt>
                <c:pt idx="345">
                  <c:v>-7182</c:v>
                </c:pt>
                <c:pt idx="346">
                  <c:v>-7756</c:v>
                </c:pt>
                <c:pt idx="347">
                  <c:v>-8179</c:v>
                </c:pt>
                <c:pt idx="348">
                  <c:v>-7435</c:v>
                </c:pt>
                <c:pt idx="349">
                  <c:v>-7743</c:v>
                </c:pt>
                <c:pt idx="350">
                  <c:v>-8531.5</c:v>
                </c:pt>
                <c:pt idx="351">
                  <c:v>-9780</c:v>
                </c:pt>
                <c:pt idx="352">
                  <c:v>-10644</c:v>
                </c:pt>
                <c:pt idx="353">
                  <c:v>-10151.5</c:v>
                </c:pt>
                <c:pt idx="354">
                  <c:v>-9557</c:v>
                </c:pt>
                <c:pt idx="355">
                  <c:v>-8979.5</c:v>
                </c:pt>
                <c:pt idx="356">
                  <c:v>-8058.5</c:v>
                </c:pt>
                <c:pt idx="357">
                  <c:v>-8185.5</c:v>
                </c:pt>
                <c:pt idx="358">
                  <c:v>-7898.5</c:v>
                </c:pt>
                <c:pt idx="359">
                  <c:v>-6857.5</c:v>
                </c:pt>
                <c:pt idx="360">
                  <c:v>-7114</c:v>
                </c:pt>
                <c:pt idx="361">
                  <c:v>-8109.5</c:v>
                </c:pt>
                <c:pt idx="362">
                  <c:v>-8359</c:v>
                </c:pt>
                <c:pt idx="363">
                  <c:v>-8815</c:v>
                </c:pt>
                <c:pt idx="364">
                  <c:v>-9278</c:v>
                </c:pt>
                <c:pt idx="365">
                  <c:v>-9512.5</c:v>
                </c:pt>
                <c:pt idx="366">
                  <c:v>-9621.5</c:v>
                </c:pt>
                <c:pt idx="367">
                  <c:v>-9577</c:v>
                </c:pt>
                <c:pt idx="368">
                  <c:v>-9615</c:v>
                </c:pt>
                <c:pt idx="369">
                  <c:v>-9813</c:v>
                </c:pt>
                <c:pt idx="370">
                  <c:v>-9161.5</c:v>
                </c:pt>
                <c:pt idx="371">
                  <c:v>-8322.5</c:v>
                </c:pt>
                <c:pt idx="372">
                  <c:v>-7709</c:v>
                </c:pt>
                <c:pt idx="373">
                  <c:v>-7772.5</c:v>
                </c:pt>
                <c:pt idx="374">
                  <c:v>-9401</c:v>
                </c:pt>
                <c:pt idx="375">
                  <c:v>-10103</c:v>
                </c:pt>
                <c:pt idx="376">
                  <c:v>-10255</c:v>
                </c:pt>
                <c:pt idx="377">
                  <c:v>-9634</c:v>
                </c:pt>
                <c:pt idx="378">
                  <c:v>-9142</c:v>
                </c:pt>
                <c:pt idx="379">
                  <c:v>-8724.5</c:v>
                </c:pt>
                <c:pt idx="380">
                  <c:v>-8902</c:v>
                </c:pt>
                <c:pt idx="381">
                  <c:v>-9048</c:v>
                </c:pt>
                <c:pt idx="382">
                  <c:v>-8776</c:v>
                </c:pt>
                <c:pt idx="383">
                  <c:v>-8085.5</c:v>
                </c:pt>
                <c:pt idx="384">
                  <c:v>-8323</c:v>
                </c:pt>
                <c:pt idx="385">
                  <c:v>-9264.5</c:v>
                </c:pt>
                <c:pt idx="386">
                  <c:v>-9750.5</c:v>
                </c:pt>
                <c:pt idx="387">
                  <c:v>-9890.5</c:v>
                </c:pt>
                <c:pt idx="388">
                  <c:v>-10087</c:v>
                </c:pt>
                <c:pt idx="389">
                  <c:v>-10114.5</c:v>
                </c:pt>
                <c:pt idx="390">
                  <c:v>-9314.5</c:v>
                </c:pt>
                <c:pt idx="391">
                  <c:v>-8125.5</c:v>
                </c:pt>
                <c:pt idx="392">
                  <c:v>-8961</c:v>
                </c:pt>
                <c:pt idx="393">
                  <c:v>-9082.5</c:v>
                </c:pt>
                <c:pt idx="394">
                  <c:v>-9292</c:v>
                </c:pt>
                <c:pt idx="395">
                  <c:v>-9769.5</c:v>
                </c:pt>
                <c:pt idx="396">
                  <c:v>-9672.5</c:v>
                </c:pt>
                <c:pt idx="397">
                  <c:v>-9687.5</c:v>
                </c:pt>
                <c:pt idx="398">
                  <c:v>-9996.5</c:v>
                </c:pt>
                <c:pt idx="399">
                  <c:v>-10449</c:v>
                </c:pt>
                <c:pt idx="400">
                  <c:v>-10400</c:v>
                </c:pt>
                <c:pt idx="401">
                  <c:v>-10210</c:v>
                </c:pt>
                <c:pt idx="402">
                  <c:v>-9362</c:v>
                </c:pt>
                <c:pt idx="403">
                  <c:v>-8721.5</c:v>
                </c:pt>
                <c:pt idx="404">
                  <c:v>-9533.5</c:v>
                </c:pt>
                <c:pt idx="405">
                  <c:v>-10596.5</c:v>
                </c:pt>
                <c:pt idx="406">
                  <c:v>-9828</c:v>
                </c:pt>
                <c:pt idx="407">
                  <c:v>-8218.5</c:v>
                </c:pt>
                <c:pt idx="408">
                  <c:v>-7581.5</c:v>
                </c:pt>
                <c:pt idx="409">
                  <c:v>-8332.5</c:v>
                </c:pt>
                <c:pt idx="410">
                  <c:v>-9462</c:v>
                </c:pt>
                <c:pt idx="411">
                  <c:v>-11368</c:v>
                </c:pt>
                <c:pt idx="412">
                  <c:v>-12233.5</c:v>
                </c:pt>
                <c:pt idx="413">
                  <c:v>-11724</c:v>
                </c:pt>
                <c:pt idx="414">
                  <c:v>-10098.5</c:v>
                </c:pt>
                <c:pt idx="415">
                  <c:v>-9039</c:v>
                </c:pt>
                <c:pt idx="416">
                  <c:v>-9359.5</c:v>
                </c:pt>
                <c:pt idx="417">
                  <c:v>-9097</c:v>
                </c:pt>
                <c:pt idx="418">
                  <c:v>-9516.5</c:v>
                </c:pt>
                <c:pt idx="419">
                  <c:v>-10040</c:v>
                </c:pt>
                <c:pt idx="420">
                  <c:v>-9733.5</c:v>
                </c:pt>
                <c:pt idx="421">
                  <c:v>-9646.5</c:v>
                </c:pt>
                <c:pt idx="422">
                  <c:v>-9943</c:v>
                </c:pt>
                <c:pt idx="423">
                  <c:v>-10136.5</c:v>
                </c:pt>
                <c:pt idx="424">
                  <c:v>-10314.5</c:v>
                </c:pt>
                <c:pt idx="425">
                  <c:v>-9919</c:v>
                </c:pt>
                <c:pt idx="426">
                  <c:v>-8161</c:v>
                </c:pt>
                <c:pt idx="427">
                  <c:v>-7125</c:v>
                </c:pt>
                <c:pt idx="428">
                  <c:v>-7814.5</c:v>
                </c:pt>
                <c:pt idx="429">
                  <c:v>-8365.5</c:v>
                </c:pt>
                <c:pt idx="430">
                  <c:v>-8089</c:v>
                </c:pt>
                <c:pt idx="431">
                  <c:v>-7344.5</c:v>
                </c:pt>
                <c:pt idx="432">
                  <c:v>-6923.5</c:v>
                </c:pt>
                <c:pt idx="433">
                  <c:v>-6727</c:v>
                </c:pt>
                <c:pt idx="434">
                  <c:v>-6622.5</c:v>
                </c:pt>
                <c:pt idx="435">
                  <c:v>-7921.5</c:v>
                </c:pt>
                <c:pt idx="436">
                  <c:v>-9354.5</c:v>
                </c:pt>
                <c:pt idx="437">
                  <c:v>-8371</c:v>
                </c:pt>
                <c:pt idx="438">
                  <c:v>-5790</c:v>
                </c:pt>
                <c:pt idx="439">
                  <c:v>-5652.5</c:v>
                </c:pt>
                <c:pt idx="440">
                  <c:v>-6752.5</c:v>
                </c:pt>
                <c:pt idx="441">
                  <c:v>-7054</c:v>
                </c:pt>
                <c:pt idx="442">
                  <c:v>-7287.5</c:v>
                </c:pt>
                <c:pt idx="443">
                  <c:v>-6948</c:v>
                </c:pt>
                <c:pt idx="444">
                  <c:v>-6473</c:v>
                </c:pt>
                <c:pt idx="445">
                  <c:v>-6405.5</c:v>
                </c:pt>
                <c:pt idx="446">
                  <c:v>-6851</c:v>
                </c:pt>
                <c:pt idx="447">
                  <c:v>-7880</c:v>
                </c:pt>
                <c:pt idx="448">
                  <c:v>-8725.5</c:v>
                </c:pt>
                <c:pt idx="449">
                  <c:v>-6889</c:v>
                </c:pt>
                <c:pt idx="450">
                  <c:v>-4038</c:v>
                </c:pt>
                <c:pt idx="451">
                  <c:v>-4084.5</c:v>
                </c:pt>
                <c:pt idx="452">
                  <c:v>-5824.5</c:v>
                </c:pt>
                <c:pt idx="453">
                  <c:v>-7220.5</c:v>
                </c:pt>
                <c:pt idx="454">
                  <c:v>-6440.5</c:v>
                </c:pt>
                <c:pt idx="455">
                  <c:v>-5453</c:v>
                </c:pt>
                <c:pt idx="456">
                  <c:v>-6180</c:v>
                </c:pt>
                <c:pt idx="457">
                  <c:v>-7348.5</c:v>
                </c:pt>
                <c:pt idx="458">
                  <c:v>-7836</c:v>
                </c:pt>
                <c:pt idx="459">
                  <c:v>-8838.5</c:v>
                </c:pt>
                <c:pt idx="460">
                  <c:v>-9242</c:v>
                </c:pt>
                <c:pt idx="461">
                  <c:v>-9072.5</c:v>
                </c:pt>
                <c:pt idx="462">
                  <c:v>-7171</c:v>
                </c:pt>
                <c:pt idx="463">
                  <c:v>-6163</c:v>
                </c:pt>
                <c:pt idx="464">
                  <c:v>-5951.5</c:v>
                </c:pt>
                <c:pt idx="465">
                  <c:v>-5892</c:v>
                </c:pt>
                <c:pt idx="466">
                  <c:v>-6179</c:v>
                </c:pt>
                <c:pt idx="467">
                  <c:v>-6431.5</c:v>
                </c:pt>
                <c:pt idx="468">
                  <c:v>-6454.5</c:v>
                </c:pt>
                <c:pt idx="469">
                  <c:v>-6214</c:v>
                </c:pt>
                <c:pt idx="470">
                  <c:v>-6443.5</c:v>
                </c:pt>
                <c:pt idx="471">
                  <c:v>-6981.5</c:v>
                </c:pt>
                <c:pt idx="472">
                  <c:v>-7818</c:v>
                </c:pt>
                <c:pt idx="473">
                  <c:v>-6773.5</c:v>
                </c:pt>
                <c:pt idx="474">
                  <c:v>-5652.5</c:v>
                </c:pt>
                <c:pt idx="475">
                  <c:v>-5366</c:v>
                </c:pt>
                <c:pt idx="476">
                  <c:v>-6519</c:v>
                </c:pt>
                <c:pt idx="477">
                  <c:v>-7754</c:v>
                </c:pt>
                <c:pt idx="478">
                  <c:v>-8092</c:v>
                </c:pt>
                <c:pt idx="479">
                  <c:v>-7317.5</c:v>
                </c:pt>
                <c:pt idx="480">
                  <c:v>-7606</c:v>
                </c:pt>
                <c:pt idx="481">
                  <c:v>-7319</c:v>
                </c:pt>
                <c:pt idx="482">
                  <c:v>-6789</c:v>
                </c:pt>
                <c:pt idx="483">
                  <c:v>-7903.5</c:v>
                </c:pt>
                <c:pt idx="484">
                  <c:v>-9300</c:v>
                </c:pt>
                <c:pt idx="485">
                  <c:v>-9090.5</c:v>
                </c:pt>
                <c:pt idx="486">
                  <c:v>-8245</c:v>
                </c:pt>
                <c:pt idx="487">
                  <c:v>-6831.5</c:v>
                </c:pt>
                <c:pt idx="488">
                  <c:v>-6075</c:v>
                </c:pt>
                <c:pt idx="489">
                  <c:v>-5903.5</c:v>
                </c:pt>
                <c:pt idx="490">
                  <c:v>-5717.5</c:v>
                </c:pt>
                <c:pt idx="491">
                  <c:v>-5281.5</c:v>
                </c:pt>
                <c:pt idx="492">
                  <c:v>-5455</c:v>
                </c:pt>
                <c:pt idx="493">
                  <c:v>-6287</c:v>
                </c:pt>
                <c:pt idx="494">
                  <c:v>-6505.5</c:v>
                </c:pt>
                <c:pt idx="495">
                  <c:v>-7439.5</c:v>
                </c:pt>
                <c:pt idx="496">
                  <c:v>-8006.5</c:v>
                </c:pt>
                <c:pt idx="497">
                  <c:v>-7374</c:v>
                </c:pt>
                <c:pt idx="498">
                  <c:v>-6682</c:v>
                </c:pt>
                <c:pt idx="499">
                  <c:v>-6285.5</c:v>
                </c:pt>
                <c:pt idx="500">
                  <c:v>-6129</c:v>
                </c:pt>
                <c:pt idx="501">
                  <c:v>-6940.5</c:v>
                </c:pt>
                <c:pt idx="502">
                  <c:v>-7477</c:v>
                </c:pt>
                <c:pt idx="503">
                  <c:v>-7292</c:v>
                </c:pt>
                <c:pt idx="504">
                  <c:v>-8549.5</c:v>
                </c:pt>
                <c:pt idx="505">
                  <c:v>-10084.5</c:v>
                </c:pt>
                <c:pt idx="506">
                  <c:v>-10440</c:v>
                </c:pt>
                <c:pt idx="507">
                  <c:v>-10921</c:v>
                </c:pt>
                <c:pt idx="508">
                  <c:v>-11574</c:v>
                </c:pt>
                <c:pt idx="509">
                  <c:v>-11612.5</c:v>
                </c:pt>
                <c:pt idx="510">
                  <c:v>-11049.5</c:v>
                </c:pt>
                <c:pt idx="511">
                  <c:v>-11019.5</c:v>
                </c:pt>
                <c:pt idx="512">
                  <c:v>-10399.5</c:v>
                </c:pt>
                <c:pt idx="513">
                  <c:v>-10842</c:v>
                </c:pt>
                <c:pt idx="514">
                  <c:v>-11661</c:v>
                </c:pt>
                <c:pt idx="515">
                  <c:v>-11885</c:v>
                </c:pt>
                <c:pt idx="516">
                  <c:v>-11611</c:v>
                </c:pt>
                <c:pt idx="517">
                  <c:v>-11611.5</c:v>
                </c:pt>
                <c:pt idx="518">
                  <c:v>-12162.5</c:v>
                </c:pt>
                <c:pt idx="519">
                  <c:v>-12490.5</c:v>
                </c:pt>
                <c:pt idx="520">
                  <c:v>-12575.5</c:v>
                </c:pt>
                <c:pt idx="521">
                  <c:v>-12491</c:v>
                </c:pt>
                <c:pt idx="522">
                  <c:v>-12195</c:v>
                </c:pt>
                <c:pt idx="523">
                  <c:v>-11858</c:v>
                </c:pt>
                <c:pt idx="524">
                  <c:v>-11958.5</c:v>
                </c:pt>
                <c:pt idx="525">
                  <c:v>-11820</c:v>
                </c:pt>
                <c:pt idx="526">
                  <c:v>-11439</c:v>
                </c:pt>
                <c:pt idx="527">
                  <c:v>-9858.5</c:v>
                </c:pt>
                <c:pt idx="528">
                  <c:v>-8400.5</c:v>
                </c:pt>
                <c:pt idx="529">
                  <c:v>-7942.5</c:v>
                </c:pt>
                <c:pt idx="530">
                  <c:v>-7489</c:v>
                </c:pt>
                <c:pt idx="531">
                  <c:v>-6976.5</c:v>
                </c:pt>
                <c:pt idx="532">
                  <c:v>-7084.5</c:v>
                </c:pt>
                <c:pt idx="533">
                  <c:v>-6784.5</c:v>
                </c:pt>
                <c:pt idx="534">
                  <c:v>-5927</c:v>
                </c:pt>
                <c:pt idx="535">
                  <c:v>-5966</c:v>
                </c:pt>
                <c:pt idx="536">
                  <c:v>-7500.5</c:v>
                </c:pt>
                <c:pt idx="537">
                  <c:v>-8909.5</c:v>
                </c:pt>
                <c:pt idx="538">
                  <c:v>-9651</c:v>
                </c:pt>
                <c:pt idx="539">
                  <c:v>-10021.5</c:v>
                </c:pt>
                <c:pt idx="540">
                  <c:v>-10310.5</c:v>
                </c:pt>
                <c:pt idx="541">
                  <c:v>-10317.5</c:v>
                </c:pt>
                <c:pt idx="542">
                  <c:v>-10171.5</c:v>
                </c:pt>
                <c:pt idx="543">
                  <c:v>-10034.5</c:v>
                </c:pt>
                <c:pt idx="544">
                  <c:v>-10343</c:v>
                </c:pt>
                <c:pt idx="545">
                  <c:v>-10907</c:v>
                </c:pt>
                <c:pt idx="546">
                  <c:v>-10837</c:v>
                </c:pt>
                <c:pt idx="547">
                  <c:v>-10691.5</c:v>
                </c:pt>
                <c:pt idx="548">
                  <c:v>-10606.5</c:v>
                </c:pt>
                <c:pt idx="549">
                  <c:v>-10589</c:v>
                </c:pt>
                <c:pt idx="550">
                  <c:v>-10142</c:v>
                </c:pt>
                <c:pt idx="551">
                  <c:v>-8483</c:v>
                </c:pt>
                <c:pt idx="552">
                  <c:v>-7175</c:v>
                </c:pt>
                <c:pt idx="553">
                  <c:v>-5844.5</c:v>
                </c:pt>
                <c:pt idx="554">
                  <c:v>-4532</c:v>
                </c:pt>
                <c:pt idx="555">
                  <c:v>-5243</c:v>
                </c:pt>
                <c:pt idx="556">
                  <c:v>-6371.5</c:v>
                </c:pt>
                <c:pt idx="557">
                  <c:v>-6504</c:v>
                </c:pt>
                <c:pt idx="558">
                  <c:v>-6779</c:v>
                </c:pt>
                <c:pt idx="559">
                  <c:v>-7330.5</c:v>
                </c:pt>
                <c:pt idx="560">
                  <c:v>-8003.5</c:v>
                </c:pt>
                <c:pt idx="561">
                  <c:v>-8457.5</c:v>
                </c:pt>
                <c:pt idx="562">
                  <c:v>-8482</c:v>
                </c:pt>
                <c:pt idx="563">
                  <c:v>-8733</c:v>
                </c:pt>
                <c:pt idx="564">
                  <c:v>-8988.5</c:v>
                </c:pt>
                <c:pt idx="565">
                  <c:v>-9210.5</c:v>
                </c:pt>
                <c:pt idx="566">
                  <c:v>-9408.5</c:v>
                </c:pt>
                <c:pt idx="567">
                  <c:v>-9291.5</c:v>
                </c:pt>
                <c:pt idx="568">
                  <c:v>-9111</c:v>
                </c:pt>
                <c:pt idx="569">
                  <c:v>-8889.5</c:v>
                </c:pt>
                <c:pt idx="570">
                  <c:v>-9683.5</c:v>
                </c:pt>
                <c:pt idx="571">
                  <c:v>-8204.5</c:v>
                </c:pt>
                <c:pt idx="572">
                  <c:v>-6195.5</c:v>
                </c:pt>
                <c:pt idx="573">
                  <c:v>-4928.5</c:v>
                </c:pt>
                <c:pt idx="574">
                  <c:v>-4842.5</c:v>
                </c:pt>
                <c:pt idx="575">
                  <c:v>-4235</c:v>
                </c:pt>
                <c:pt idx="576">
                  <c:v>-4874</c:v>
                </c:pt>
                <c:pt idx="577">
                  <c:v>-5041</c:v>
                </c:pt>
                <c:pt idx="578">
                  <c:v>-4346</c:v>
                </c:pt>
                <c:pt idx="579">
                  <c:v>-4012.5</c:v>
                </c:pt>
                <c:pt idx="580">
                  <c:v>-4113.5</c:v>
                </c:pt>
                <c:pt idx="581">
                  <c:v>-4205</c:v>
                </c:pt>
                <c:pt idx="582">
                  <c:v>-4214</c:v>
                </c:pt>
                <c:pt idx="583">
                  <c:v>-4500</c:v>
                </c:pt>
                <c:pt idx="584">
                  <c:v>-4662.5</c:v>
                </c:pt>
                <c:pt idx="585">
                  <c:v>-5432.5</c:v>
                </c:pt>
                <c:pt idx="586">
                  <c:v>-6981.5</c:v>
                </c:pt>
                <c:pt idx="587">
                  <c:v>-7834.5</c:v>
                </c:pt>
                <c:pt idx="588">
                  <c:v>-7656</c:v>
                </c:pt>
                <c:pt idx="589">
                  <c:v>-7325</c:v>
                </c:pt>
                <c:pt idx="590">
                  <c:v>-7397</c:v>
                </c:pt>
                <c:pt idx="591">
                  <c:v>-6792.5</c:v>
                </c:pt>
                <c:pt idx="592">
                  <c:v>-7026.5</c:v>
                </c:pt>
                <c:pt idx="593">
                  <c:v>-7851</c:v>
                </c:pt>
                <c:pt idx="594">
                  <c:v>-8469.5</c:v>
                </c:pt>
                <c:pt idx="595">
                  <c:v>-8403.5</c:v>
                </c:pt>
                <c:pt idx="596">
                  <c:v>-7467.5</c:v>
                </c:pt>
                <c:pt idx="597">
                  <c:v>-6339.5</c:v>
                </c:pt>
                <c:pt idx="598">
                  <c:v>-6252</c:v>
                </c:pt>
                <c:pt idx="599">
                  <c:v>-5629</c:v>
                </c:pt>
                <c:pt idx="600">
                  <c:v>-5164.5</c:v>
                </c:pt>
                <c:pt idx="601">
                  <c:v>-4847.5</c:v>
                </c:pt>
                <c:pt idx="602">
                  <c:v>-4157.5</c:v>
                </c:pt>
                <c:pt idx="603">
                  <c:v>-4041.5</c:v>
                </c:pt>
                <c:pt idx="604">
                  <c:v>-4607</c:v>
                </c:pt>
                <c:pt idx="605">
                  <c:v>-4550</c:v>
                </c:pt>
                <c:pt idx="606">
                  <c:v>-4437.5</c:v>
                </c:pt>
                <c:pt idx="607">
                  <c:v>-4294.5</c:v>
                </c:pt>
                <c:pt idx="608">
                  <c:v>-4690</c:v>
                </c:pt>
                <c:pt idx="609">
                  <c:v>-5141.5</c:v>
                </c:pt>
                <c:pt idx="610">
                  <c:v>-5992</c:v>
                </c:pt>
                <c:pt idx="611">
                  <c:v>-7130</c:v>
                </c:pt>
                <c:pt idx="612">
                  <c:v>-7665.5</c:v>
                </c:pt>
                <c:pt idx="613">
                  <c:v>-6560.5</c:v>
                </c:pt>
                <c:pt idx="614">
                  <c:v>-5398.5</c:v>
                </c:pt>
                <c:pt idx="615">
                  <c:v>-5439.5</c:v>
                </c:pt>
                <c:pt idx="616">
                  <c:v>-6715.5</c:v>
                </c:pt>
                <c:pt idx="617">
                  <c:v>-8078</c:v>
                </c:pt>
                <c:pt idx="618">
                  <c:v>-7367</c:v>
                </c:pt>
                <c:pt idx="619">
                  <c:v>-7070.5</c:v>
                </c:pt>
                <c:pt idx="620">
                  <c:v>-7090.5</c:v>
                </c:pt>
                <c:pt idx="621">
                  <c:v>-7239</c:v>
                </c:pt>
                <c:pt idx="622">
                  <c:v>-7144</c:v>
                </c:pt>
                <c:pt idx="623">
                  <c:v>-6201</c:v>
                </c:pt>
                <c:pt idx="624">
                  <c:v>-5160.5</c:v>
                </c:pt>
                <c:pt idx="625">
                  <c:v>-5319.5</c:v>
                </c:pt>
                <c:pt idx="626">
                  <c:v>-4804</c:v>
                </c:pt>
                <c:pt idx="627">
                  <c:v>-4545</c:v>
                </c:pt>
                <c:pt idx="628">
                  <c:v>-4563.5</c:v>
                </c:pt>
                <c:pt idx="629">
                  <c:v>-4252.5</c:v>
                </c:pt>
                <c:pt idx="630">
                  <c:v>-4626</c:v>
                </c:pt>
                <c:pt idx="631">
                  <c:v>-5778</c:v>
                </c:pt>
                <c:pt idx="632">
                  <c:v>-7676.5</c:v>
                </c:pt>
                <c:pt idx="633">
                  <c:v>-8557</c:v>
                </c:pt>
                <c:pt idx="634">
                  <c:v>-8375.5</c:v>
                </c:pt>
                <c:pt idx="635">
                  <c:v>-8646.5</c:v>
                </c:pt>
                <c:pt idx="636">
                  <c:v>-9367</c:v>
                </c:pt>
                <c:pt idx="637">
                  <c:v>-10235.5</c:v>
                </c:pt>
                <c:pt idx="638">
                  <c:v>-10298</c:v>
                </c:pt>
                <c:pt idx="639">
                  <c:v>-10166</c:v>
                </c:pt>
                <c:pt idx="640">
                  <c:v>-9607</c:v>
                </c:pt>
                <c:pt idx="641">
                  <c:v>-8418</c:v>
                </c:pt>
                <c:pt idx="642">
                  <c:v>-8280.5</c:v>
                </c:pt>
                <c:pt idx="643">
                  <c:v>-9252</c:v>
                </c:pt>
                <c:pt idx="644">
                  <c:v>-10044.5</c:v>
                </c:pt>
                <c:pt idx="645">
                  <c:v>-10318.5</c:v>
                </c:pt>
                <c:pt idx="646">
                  <c:v>-10023</c:v>
                </c:pt>
                <c:pt idx="647">
                  <c:v>-9562</c:v>
                </c:pt>
                <c:pt idx="648">
                  <c:v>-9458.5</c:v>
                </c:pt>
                <c:pt idx="649">
                  <c:v>-9069</c:v>
                </c:pt>
                <c:pt idx="650">
                  <c:v>-9312.5</c:v>
                </c:pt>
                <c:pt idx="651">
                  <c:v>-9818.5</c:v>
                </c:pt>
                <c:pt idx="652">
                  <c:v>-10121.5</c:v>
                </c:pt>
                <c:pt idx="653">
                  <c:v>-10692</c:v>
                </c:pt>
                <c:pt idx="654">
                  <c:v>-10656.5</c:v>
                </c:pt>
                <c:pt idx="655">
                  <c:v>-9540.5</c:v>
                </c:pt>
                <c:pt idx="656">
                  <c:v>-9395.5</c:v>
                </c:pt>
                <c:pt idx="657">
                  <c:v>-9155.5</c:v>
                </c:pt>
                <c:pt idx="658">
                  <c:v>-8768</c:v>
                </c:pt>
                <c:pt idx="659">
                  <c:v>-8731.5</c:v>
                </c:pt>
                <c:pt idx="660">
                  <c:v>-8601.5</c:v>
                </c:pt>
                <c:pt idx="661">
                  <c:v>-8947</c:v>
                </c:pt>
                <c:pt idx="662">
                  <c:v>-9192</c:v>
                </c:pt>
                <c:pt idx="663">
                  <c:v>-9760</c:v>
                </c:pt>
                <c:pt idx="664">
                  <c:v>-10122</c:v>
                </c:pt>
                <c:pt idx="665">
                  <c:v>-9681</c:v>
                </c:pt>
                <c:pt idx="666">
                  <c:v>-8554.5</c:v>
                </c:pt>
                <c:pt idx="667">
                  <c:v>-7755.5</c:v>
                </c:pt>
                <c:pt idx="668">
                  <c:v>-8002.5</c:v>
                </c:pt>
                <c:pt idx="669">
                  <c:v>-9018.5</c:v>
                </c:pt>
                <c:pt idx="670">
                  <c:v>-8516</c:v>
                </c:pt>
                <c:pt idx="671">
                  <c:v>-7095</c:v>
                </c:pt>
                <c:pt idx="672">
                  <c:v>-6569</c:v>
                </c:pt>
                <c:pt idx="673">
                  <c:v>-7053</c:v>
                </c:pt>
                <c:pt idx="674">
                  <c:v>-6325</c:v>
                </c:pt>
                <c:pt idx="675">
                  <c:v>-6389.5</c:v>
                </c:pt>
                <c:pt idx="676">
                  <c:v>-6840.5</c:v>
                </c:pt>
                <c:pt idx="677">
                  <c:v>-6884.5</c:v>
                </c:pt>
                <c:pt idx="678">
                  <c:v>-6996.5</c:v>
                </c:pt>
                <c:pt idx="679">
                  <c:v>-7677</c:v>
                </c:pt>
                <c:pt idx="680">
                  <c:v>-8426</c:v>
                </c:pt>
                <c:pt idx="681">
                  <c:v>-9545.5</c:v>
                </c:pt>
                <c:pt idx="682">
                  <c:v>-10281.5</c:v>
                </c:pt>
                <c:pt idx="683">
                  <c:v>-9980.5</c:v>
                </c:pt>
                <c:pt idx="684">
                  <c:v>-9665.5</c:v>
                </c:pt>
                <c:pt idx="685">
                  <c:v>-9593.5</c:v>
                </c:pt>
                <c:pt idx="686">
                  <c:v>-9708</c:v>
                </c:pt>
                <c:pt idx="687">
                  <c:v>-9915.5</c:v>
                </c:pt>
                <c:pt idx="688">
                  <c:v>-10357.5</c:v>
                </c:pt>
                <c:pt idx="689">
                  <c:v>-10905.5</c:v>
                </c:pt>
                <c:pt idx="690">
                  <c:v>-10938</c:v>
                </c:pt>
                <c:pt idx="691">
                  <c:v>-10614</c:v>
                </c:pt>
                <c:pt idx="692">
                  <c:v>-9780.5</c:v>
                </c:pt>
                <c:pt idx="693">
                  <c:v>-8478.5</c:v>
                </c:pt>
                <c:pt idx="694">
                  <c:v>-7411</c:v>
                </c:pt>
                <c:pt idx="695">
                  <c:v>-6982</c:v>
                </c:pt>
                <c:pt idx="696">
                  <c:v>-5907.5</c:v>
                </c:pt>
                <c:pt idx="697">
                  <c:v>-5373</c:v>
                </c:pt>
                <c:pt idx="698">
                  <c:v>-5424.5</c:v>
                </c:pt>
                <c:pt idx="699">
                  <c:v>-5201</c:v>
                </c:pt>
                <c:pt idx="700">
                  <c:v>-4396.5</c:v>
                </c:pt>
                <c:pt idx="701">
                  <c:v>-4319</c:v>
                </c:pt>
                <c:pt idx="702">
                  <c:v>-4639</c:v>
                </c:pt>
                <c:pt idx="703">
                  <c:v>-4564</c:v>
                </c:pt>
                <c:pt idx="704">
                  <c:v>-4575</c:v>
                </c:pt>
                <c:pt idx="705">
                  <c:v>-5999</c:v>
                </c:pt>
                <c:pt idx="706">
                  <c:v>-6380</c:v>
                </c:pt>
                <c:pt idx="707">
                  <c:v>-6297.5</c:v>
                </c:pt>
                <c:pt idx="708">
                  <c:v>-6327.5</c:v>
                </c:pt>
                <c:pt idx="709">
                  <c:v>-6184.5</c:v>
                </c:pt>
                <c:pt idx="710">
                  <c:v>-6032</c:v>
                </c:pt>
                <c:pt idx="711">
                  <c:v>-6831</c:v>
                </c:pt>
                <c:pt idx="712">
                  <c:v>-8052.5</c:v>
                </c:pt>
                <c:pt idx="713">
                  <c:v>-8377</c:v>
                </c:pt>
                <c:pt idx="714">
                  <c:v>-8054.5</c:v>
                </c:pt>
                <c:pt idx="715">
                  <c:v>-7466.5</c:v>
                </c:pt>
                <c:pt idx="716">
                  <c:v>-6780</c:v>
                </c:pt>
                <c:pt idx="717">
                  <c:v>-6327.5</c:v>
                </c:pt>
                <c:pt idx="718">
                  <c:v>-6191.5</c:v>
                </c:pt>
                <c:pt idx="719">
                  <c:v>-6257</c:v>
                </c:pt>
                <c:pt idx="720">
                  <c:v>-5965</c:v>
                </c:pt>
                <c:pt idx="721">
                  <c:v>-5653</c:v>
                </c:pt>
                <c:pt idx="722">
                  <c:v>-5384.5</c:v>
                </c:pt>
                <c:pt idx="723">
                  <c:v>-5181</c:v>
                </c:pt>
                <c:pt idx="724">
                  <c:v>-5154</c:v>
                </c:pt>
                <c:pt idx="725">
                  <c:v>-5509</c:v>
                </c:pt>
                <c:pt idx="726">
                  <c:v>-6040</c:v>
                </c:pt>
                <c:pt idx="727">
                  <c:v>-6103.5</c:v>
                </c:pt>
                <c:pt idx="728">
                  <c:v>-6064</c:v>
                </c:pt>
                <c:pt idx="729">
                  <c:v>-6502.5</c:v>
                </c:pt>
                <c:pt idx="730">
                  <c:v>-6660</c:v>
                </c:pt>
                <c:pt idx="731">
                  <c:v>-6471</c:v>
                </c:pt>
                <c:pt idx="732">
                  <c:v>-6570</c:v>
                </c:pt>
                <c:pt idx="733">
                  <c:v>-6983.5</c:v>
                </c:pt>
                <c:pt idx="734">
                  <c:v>-7262.5</c:v>
                </c:pt>
                <c:pt idx="735">
                  <c:v>-7630</c:v>
                </c:pt>
                <c:pt idx="736">
                  <c:v>-8803.5</c:v>
                </c:pt>
                <c:pt idx="737">
                  <c:v>-9968.5</c:v>
                </c:pt>
                <c:pt idx="738">
                  <c:v>-10199.5</c:v>
                </c:pt>
                <c:pt idx="739">
                  <c:v>-8933</c:v>
                </c:pt>
                <c:pt idx="740">
                  <c:v>-7829.5</c:v>
                </c:pt>
                <c:pt idx="741">
                  <c:v>-6692</c:v>
                </c:pt>
                <c:pt idx="742">
                  <c:v>-6951</c:v>
                </c:pt>
                <c:pt idx="743">
                  <c:v>-6762</c:v>
                </c:pt>
              </c:numCache>
            </c:numRef>
          </c:val>
        </c:ser>
        <c:ser>
          <c:idx val="3"/>
          <c:order val="1"/>
          <c:tx>
            <c:v>Nucléaire</c:v>
          </c:tx>
          <c:spPr>
            <a:solidFill>
              <a:srgbClr val="FF99CC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Ouput!$M$8:$M$751</c:f>
              <c:numCache>
                <c:formatCode>0.0</c:formatCode>
                <c:ptCount val="744"/>
                <c:pt idx="0">
                  <c:v>56841.5</c:v>
                </c:pt>
                <c:pt idx="1">
                  <c:v>56584</c:v>
                </c:pt>
                <c:pt idx="2">
                  <c:v>56467</c:v>
                </c:pt>
                <c:pt idx="3">
                  <c:v>55831.5</c:v>
                </c:pt>
                <c:pt idx="4">
                  <c:v>56123</c:v>
                </c:pt>
                <c:pt idx="5">
                  <c:v>55810.5</c:v>
                </c:pt>
                <c:pt idx="6">
                  <c:v>55601.5</c:v>
                </c:pt>
                <c:pt idx="7">
                  <c:v>55680</c:v>
                </c:pt>
                <c:pt idx="8">
                  <c:v>55756.5</c:v>
                </c:pt>
                <c:pt idx="9">
                  <c:v>56016.5</c:v>
                </c:pt>
                <c:pt idx="10">
                  <c:v>56076</c:v>
                </c:pt>
                <c:pt idx="11">
                  <c:v>56054.5</c:v>
                </c:pt>
                <c:pt idx="12">
                  <c:v>55963.5</c:v>
                </c:pt>
                <c:pt idx="13">
                  <c:v>55876</c:v>
                </c:pt>
                <c:pt idx="14">
                  <c:v>55458</c:v>
                </c:pt>
                <c:pt idx="15">
                  <c:v>55164.5</c:v>
                </c:pt>
                <c:pt idx="16">
                  <c:v>55731.5</c:v>
                </c:pt>
                <c:pt idx="17">
                  <c:v>55991</c:v>
                </c:pt>
                <c:pt idx="18">
                  <c:v>56167</c:v>
                </c:pt>
                <c:pt idx="19">
                  <c:v>56642</c:v>
                </c:pt>
                <c:pt idx="20">
                  <c:v>56817.5</c:v>
                </c:pt>
                <c:pt idx="21">
                  <c:v>56721</c:v>
                </c:pt>
                <c:pt idx="22">
                  <c:v>55957</c:v>
                </c:pt>
                <c:pt idx="23">
                  <c:v>56169.5</c:v>
                </c:pt>
                <c:pt idx="24">
                  <c:v>56232.5</c:v>
                </c:pt>
                <c:pt idx="25">
                  <c:v>55901.5</c:v>
                </c:pt>
                <c:pt idx="26">
                  <c:v>55730</c:v>
                </c:pt>
                <c:pt idx="27">
                  <c:v>54551</c:v>
                </c:pt>
                <c:pt idx="28">
                  <c:v>53818.5</c:v>
                </c:pt>
                <c:pt idx="29">
                  <c:v>54352.5</c:v>
                </c:pt>
                <c:pt idx="30">
                  <c:v>54290.5</c:v>
                </c:pt>
                <c:pt idx="31">
                  <c:v>54492</c:v>
                </c:pt>
                <c:pt idx="32">
                  <c:v>54972.5</c:v>
                </c:pt>
                <c:pt idx="33">
                  <c:v>55384</c:v>
                </c:pt>
                <c:pt idx="34">
                  <c:v>55872.5</c:v>
                </c:pt>
                <c:pt idx="35">
                  <c:v>55903.5</c:v>
                </c:pt>
                <c:pt idx="36">
                  <c:v>55967</c:v>
                </c:pt>
                <c:pt idx="37">
                  <c:v>55798</c:v>
                </c:pt>
                <c:pt idx="38">
                  <c:v>55376</c:v>
                </c:pt>
                <c:pt idx="39">
                  <c:v>54873</c:v>
                </c:pt>
                <c:pt idx="40">
                  <c:v>54715</c:v>
                </c:pt>
                <c:pt idx="41">
                  <c:v>55299.5</c:v>
                </c:pt>
                <c:pt idx="42">
                  <c:v>56233</c:v>
                </c:pt>
                <c:pt idx="43">
                  <c:v>56405.5</c:v>
                </c:pt>
                <c:pt idx="44">
                  <c:v>56423.5</c:v>
                </c:pt>
                <c:pt idx="45">
                  <c:v>56279.5</c:v>
                </c:pt>
                <c:pt idx="46">
                  <c:v>56098</c:v>
                </c:pt>
                <c:pt idx="47">
                  <c:v>56250</c:v>
                </c:pt>
                <c:pt idx="48">
                  <c:v>56320</c:v>
                </c:pt>
                <c:pt idx="49">
                  <c:v>56073</c:v>
                </c:pt>
                <c:pt idx="50">
                  <c:v>55695.5</c:v>
                </c:pt>
                <c:pt idx="51">
                  <c:v>55419</c:v>
                </c:pt>
                <c:pt idx="52">
                  <c:v>54877</c:v>
                </c:pt>
                <c:pt idx="53">
                  <c:v>54814.5</c:v>
                </c:pt>
                <c:pt idx="54">
                  <c:v>56201</c:v>
                </c:pt>
                <c:pt idx="55">
                  <c:v>57634.5</c:v>
                </c:pt>
                <c:pt idx="56">
                  <c:v>57700</c:v>
                </c:pt>
                <c:pt idx="57">
                  <c:v>57678</c:v>
                </c:pt>
                <c:pt idx="58">
                  <c:v>57773</c:v>
                </c:pt>
                <c:pt idx="59">
                  <c:v>57748</c:v>
                </c:pt>
                <c:pt idx="60">
                  <c:v>57676.5</c:v>
                </c:pt>
                <c:pt idx="61">
                  <c:v>57569.5</c:v>
                </c:pt>
                <c:pt idx="62">
                  <c:v>57420.5</c:v>
                </c:pt>
                <c:pt idx="63">
                  <c:v>57446</c:v>
                </c:pt>
                <c:pt idx="64">
                  <c:v>57672</c:v>
                </c:pt>
                <c:pt idx="65">
                  <c:v>57701.5</c:v>
                </c:pt>
                <c:pt idx="66">
                  <c:v>57763</c:v>
                </c:pt>
                <c:pt idx="67">
                  <c:v>57758.5</c:v>
                </c:pt>
                <c:pt idx="68">
                  <c:v>57668.5</c:v>
                </c:pt>
                <c:pt idx="69">
                  <c:v>57285.5</c:v>
                </c:pt>
                <c:pt idx="70">
                  <c:v>56456</c:v>
                </c:pt>
                <c:pt idx="71">
                  <c:v>57029.5</c:v>
                </c:pt>
                <c:pt idx="72">
                  <c:v>56468</c:v>
                </c:pt>
                <c:pt idx="73">
                  <c:v>55722</c:v>
                </c:pt>
                <c:pt idx="74">
                  <c:v>56079</c:v>
                </c:pt>
                <c:pt idx="75">
                  <c:v>54543</c:v>
                </c:pt>
                <c:pt idx="76">
                  <c:v>53743</c:v>
                </c:pt>
                <c:pt idx="77">
                  <c:v>54163.5</c:v>
                </c:pt>
                <c:pt idx="78">
                  <c:v>55685.5</c:v>
                </c:pt>
                <c:pt idx="79">
                  <c:v>57224</c:v>
                </c:pt>
                <c:pt idx="80">
                  <c:v>57581.5</c:v>
                </c:pt>
                <c:pt idx="81">
                  <c:v>57602.5</c:v>
                </c:pt>
                <c:pt idx="82">
                  <c:v>57640</c:v>
                </c:pt>
                <c:pt idx="83">
                  <c:v>57625.5</c:v>
                </c:pt>
                <c:pt idx="84">
                  <c:v>57567</c:v>
                </c:pt>
                <c:pt idx="85">
                  <c:v>57535.5</c:v>
                </c:pt>
                <c:pt idx="86">
                  <c:v>57519.5</c:v>
                </c:pt>
                <c:pt idx="87">
                  <c:v>57505.5</c:v>
                </c:pt>
                <c:pt idx="88">
                  <c:v>57695</c:v>
                </c:pt>
                <c:pt idx="89">
                  <c:v>57742</c:v>
                </c:pt>
                <c:pt idx="90">
                  <c:v>57894</c:v>
                </c:pt>
                <c:pt idx="91">
                  <c:v>57939</c:v>
                </c:pt>
                <c:pt idx="92">
                  <c:v>57966.5</c:v>
                </c:pt>
                <c:pt idx="93">
                  <c:v>57865.5</c:v>
                </c:pt>
                <c:pt idx="94">
                  <c:v>57301</c:v>
                </c:pt>
                <c:pt idx="95">
                  <c:v>57307.5</c:v>
                </c:pt>
                <c:pt idx="96">
                  <c:v>57028</c:v>
                </c:pt>
                <c:pt idx="97">
                  <c:v>56712</c:v>
                </c:pt>
                <c:pt idx="98">
                  <c:v>56772</c:v>
                </c:pt>
                <c:pt idx="99">
                  <c:v>55901.5</c:v>
                </c:pt>
                <c:pt idx="100">
                  <c:v>55778.5</c:v>
                </c:pt>
                <c:pt idx="101">
                  <c:v>55978.5</c:v>
                </c:pt>
                <c:pt idx="102">
                  <c:v>57034.5</c:v>
                </c:pt>
                <c:pt idx="103">
                  <c:v>57612.5</c:v>
                </c:pt>
                <c:pt idx="104">
                  <c:v>57949</c:v>
                </c:pt>
                <c:pt idx="105">
                  <c:v>57990</c:v>
                </c:pt>
                <c:pt idx="106">
                  <c:v>57969.5</c:v>
                </c:pt>
                <c:pt idx="107">
                  <c:v>57889.5</c:v>
                </c:pt>
                <c:pt idx="108">
                  <c:v>57727</c:v>
                </c:pt>
                <c:pt idx="109">
                  <c:v>57633</c:v>
                </c:pt>
                <c:pt idx="110">
                  <c:v>57893</c:v>
                </c:pt>
                <c:pt idx="111">
                  <c:v>57934</c:v>
                </c:pt>
                <c:pt idx="112">
                  <c:v>57935</c:v>
                </c:pt>
                <c:pt idx="113">
                  <c:v>57939</c:v>
                </c:pt>
                <c:pt idx="114">
                  <c:v>58008</c:v>
                </c:pt>
                <c:pt idx="115">
                  <c:v>58022</c:v>
                </c:pt>
                <c:pt idx="116">
                  <c:v>57965</c:v>
                </c:pt>
                <c:pt idx="117">
                  <c:v>57564.5</c:v>
                </c:pt>
                <c:pt idx="118">
                  <c:v>57288</c:v>
                </c:pt>
                <c:pt idx="119">
                  <c:v>57548.5</c:v>
                </c:pt>
                <c:pt idx="120">
                  <c:v>57257.5</c:v>
                </c:pt>
                <c:pt idx="121">
                  <c:v>57183</c:v>
                </c:pt>
                <c:pt idx="122">
                  <c:v>57379</c:v>
                </c:pt>
                <c:pt idx="123">
                  <c:v>57116</c:v>
                </c:pt>
                <c:pt idx="124">
                  <c:v>56734.5</c:v>
                </c:pt>
                <c:pt idx="125">
                  <c:v>57507</c:v>
                </c:pt>
                <c:pt idx="126">
                  <c:v>57528</c:v>
                </c:pt>
                <c:pt idx="127">
                  <c:v>57915.5</c:v>
                </c:pt>
                <c:pt idx="128">
                  <c:v>58023</c:v>
                </c:pt>
                <c:pt idx="129">
                  <c:v>58033.5</c:v>
                </c:pt>
                <c:pt idx="130">
                  <c:v>58038</c:v>
                </c:pt>
                <c:pt idx="131">
                  <c:v>58017.5</c:v>
                </c:pt>
                <c:pt idx="132">
                  <c:v>58017</c:v>
                </c:pt>
                <c:pt idx="133">
                  <c:v>58011.5</c:v>
                </c:pt>
                <c:pt idx="134">
                  <c:v>58020</c:v>
                </c:pt>
                <c:pt idx="135">
                  <c:v>57804.5</c:v>
                </c:pt>
                <c:pt idx="136">
                  <c:v>57426</c:v>
                </c:pt>
                <c:pt idx="137">
                  <c:v>57119.5</c:v>
                </c:pt>
                <c:pt idx="138">
                  <c:v>57072.5</c:v>
                </c:pt>
                <c:pt idx="139">
                  <c:v>57101.5</c:v>
                </c:pt>
                <c:pt idx="140">
                  <c:v>56989</c:v>
                </c:pt>
                <c:pt idx="141">
                  <c:v>56305.5</c:v>
                </c:pt>
                <c:pt idx="142">
                  <c:v>55704</c:v>
                </c:pt>
                <c:pt idx="143">
                  <c:v>55476</c:v>
                </c:pt>
                <c:pt idx="144">
                  <c:v>55300</c:v>
                </c:pt>
                <c:pt idx="145">
                  <c:v>55040.5</c:v>
                </c:pt>
                <c:pt idx="146">
                  <c:v>55004.5</c:v>
                </c:pt>
                <c:pt idx="147">
                  <c:v>53574.5</c:v>
                </c:pt>
                <c:pt idx="148">
                  <c:v>53801</c:v>
                </c:pt>
                <c:pt idx="149">
                  <c:v>54159.5</c:v>
                </c:pt>
                <c:pt idx="150">
                  <c:v>55090</c:v>
                </c:pt>
                <c:pt idx="151">
                  <c:v>55690.5</c:v>
                </c:pt>
                <c:pt idx="152">
                  <c:v>56085.5</c:v>
                </c:pt>
                <c:pt idx="153">
                  <c:v>56127</c:v>
                </c:pt>
                <c:pt idx="154">
                  <c:v>56108.5</c:v>
                </c:pt>
                <c:pt idx="155">
                  <c:v>56092</c:v>
                </c:pt>
                <c:pt idx="156">
                  <c:v>56094</c:v>
                </c:pt>
                <c:pt idx="157">
                  <c:v>56072.5</c:v>
                </c:pt>
                <c:pt idx="158">
                  <c:v>56055.5</c:v>
                </c:pt>
                <c:pt idx="159">
                  <c:v>56065</c:v>
                </c:pt>
                <c:pt idx="160">
                  <c:v>56059.5</c:v>
                </c:pt>
                <c:pt idx="161">
                  <c:v>56020.5</c:v>
                </c:pt>
                <c:pt idx="162">
                  <c:v>55878</c:v>
                </c:pt>
                <c:pt idx="163">
                  <c:v>56009</c:v>
                </c:pt>
                <c:pt idx="164">
                  <c:v>55920</c:v>
                </c:pt>
                <c:pt idx="165">
                  <c:v>55483</c:v>
                </c:pt>
                <c:pt idx="166">
                  <c:v>54820.5</c:v>
                </c:pt>
                <c:pt idx="167">
                  <c:v>55464.5</c:v>
                </c:pt>
                <c:pt idx="168">
                  <c:v>55388.5</c:v>
                </c:pt>
                <c:pt idx="169">
                  <c:v>55348</c:v>
                </c:pt>
                <c:pt idx="170">
                  <c:v>55384.5</c:v>
                </c:pt>
                <c:pt idx="171">
                  <c:v>54362</c:v>
                </c:pt>
                <c:pt idx="172">
                  <c:v>53968</c:v>
                </c:pt>
                <c:pt idx="173">
                  <c:v>54132</c:v>
                </c:pt>
                <c:pt idx="174">
                  <c:v>54120.5</c:v>
                </c:pt>
                <c:pt idx="175">
                  <c:v>54352</c:v>
                </c:pt>
                <c:pt idx="176">
                  <c:v>55065</c:v>
                </c:pt>
                <c:pt idx="177">
                  <c:v>54978.5</c:v>
                </c:pt>
                <c:pt idx="178">
                  <c:v>54545.5</c:v>
                </c:pt>
                <c:pt idx="179">
                  <c:v>54626</c:v>
                </c:pt>
                <c:pt idx="180">
                  <c:v>55503.5</c:v>
                </c:pt>
                <c:pt idx="181">
                  <c:v>55720.5</c:v>
                </c:pt>
                <c:pt idx="182">
                  <c:v>55645</c:v>
                </c:pt>
                <c:pt idx="183">
                  <c:v>55443</c:v>
                </c:pt>
                <c:pt idx="184">
                  <c:v>55568</c:v>
                </c:pt>
                <c:pt idx="185">
                  <c:v>55803.5</c:v>
                </c:pt>
                <c:pt idx="186">
                  <c:v>56163</c:v>
                </c:pt>
                <c:pt idx="187">
                  <c:v>56237</c:v>
                </c:pt>
                <c:pt idx="188">
                  <c:v>56063.5</c:v>
                </c:pt>
                <c:pt idx="189">
                  <c:v>56215.5</c:v>
                </c:pt>
                <c:pt idx="190">
                  <c:v>56241</c:v>
                </c:pt>
                <c:pt idx="191">
                  <c:v>56627</c:v>
                </c:pt>
                <c:pt idx="192">
                  <c:v>56546.5</c:v>
                </c:pt>
                <c:pt idx="193">
                  <c:v>55943.5</c:v>
                </c:pt>
                <c:pt idx="194">
                  <c:v>55970.5</c:v>
                </c:pt>
                <c:pt idx="195">
                  <c:v>55487.5</c:v>
                </c:pt>
                <c:pt idx="196">
                  <c:v>54795.5</c:v>
                </c:pt>
                <c:pt idx="197">
                  <c:v>54642.5</c:v>
                </c:pt>
                <c:pt idx="198">
                  <c:v>55174.5</c:v>
                </c:pt>
                <c:pt idx="199">
                  <c:v>55060</c:v>
                </c:pt>
                <c:pt idx="200">
                  <c:v>55507</c:v>
                </c:pt>
                <c:pt idx="201">
                  <c:v>56146</c:v>
                </c:pt>
                <c:pt idx="202">
                  <c:v>57054</c:v>
                </c:pt>
                <c:pt idx="203">
                  <c:v>57092</c:v>
                </c:pt>
                <c:pt idx="204">
                  <c:v>56910</c:v>
                </c:pt>
                <c:pt idx="205">
                  <c:v>56825.5</c:v>
                </c:pt>
                <c:pt idx="206">
                  <c:v>56762</c:v>
                </c:pt>
                <c:pt idx="207">
                  <c:v>56618</c:v>
                </c:pt>
                <c:pt idx="208">
                  <c:v>56990</c:v>
                </c:pt>
                <c:pt idx="209">
                  <c:v>57463.5</c:v>
                </c:pt>
                <c:pt idx="210">
                  <c:v>57514</c:v>
                </c:pt>
                <c:pt idx="211">
                  <c:v>57815</c:v>
                </c:pt>
                <c:pt idx="212">
                  <c:v>57718</c:v>
                </c:pt>
                <c:pt idx="213">
                  <c:v>57229.5</c:v>
                </c:pt>
                <c:pt idx="214">
                  <c:v>56536.5</c:v>
                </c:pt>
                <c:pt idx="215">
                  <c:v>56642</c:v>
                </c:pt>
                <c:pt idx="216">
                  <c:v>57072.5</c:v>
                </c:pt>
                <c:pt idx="217">
                  <c:v>56874</c:v>
                </c:pt>
                <c:pt idx="218">
                  <c:v>57272</c:v>
                </c:pt>
                <c:pt idx="219">
                  <c:v>56401.5</c:v>
                </c:pt>
                <c:pt idx="220">
                  <c:v>56266.5</c:v>
                </c:pt>
                <c:pt idx="221">
                  <c:v>56256.5</c:v>
                </c:pt>
                <c:pt idx="222">
                  <c:v>57074</c:v>
                </c:pt>
                <c:pt idx="223">
                  <c:v>57700</c:v>
                </c:pt>
                <c:pt idx="224">
                  <c:v>58013</c:v>
                </c:pt>
                <c:pt idx="225">
                  <c:v>58057.5</c:v>
                </c:pt>
                <c:pt idx="226">
                  <c:v>58055</c:v>
                </c:pt>
                <c:pt idx="227">
                  <c:v>58034</c:v>
                </c:pt>
                <c:pt idx="228">
                  <c:v>58012.5</c:v>
                </c:pt>
                <c:pt idx="229">
                  <c:v>58037.5</c:v>
                </c:pt>
                <c:pt idx="230">
                  <c:v>58031</c:v>
                </c:pt>
                <c:pt idx="231">
                  <c:v>57946.5</c:v>
                </c:pt>
                <c:pt idx="232">
                  <c:v>57987.5</c:v>
                </c:pt>
                <c:pt idx="233">
                  <c:v>57957.5</c:v>
                </c:pt>
                <c:pt idx="234">
                  <c:v>57939</c:v>
                </c:pt>
                <c:pt idx="235">
                  <c:v>58058.5</c:v>
                </c:pt>
                <c:pt idx="236">
                  <c:v>58104.5</c:v>
                </c:pt>
                <c:pt idx="237">
                  <c:v>58056</c:v>
                </c:pt>
                <c:pt idx="238">
                  <c:v>57716</c:v>
                </c:pt>
                <c:pt idx="239">
                  <c:v>57811</c:v>
                </c:pt>
                <c:pt idx="240">
                  <c:v>57605</c:v>
                </c:pt>
                <c:pt idx="241">
                  <c:v>57324.5</c:v>
                </c:pt>
                <c:pt idx="242">
                  <c:v>57386.5</c:v>
                </c:pt>
                <c:pt idx="243">
                  <c:v>57108.5</c:v>
                </c:pt>
                <c:pt idx="244">
                  <c:v>57311</c:v>
                </c:pt>
                <c:pt idx="245">
                  <c:v>57607.5</c:v>
                </c:pt>
                <c:pt idx="246">
                  <c:v>57609</c:v>
                </c:pt>
                <c:pt idx="247">
                  <c:v>57909.5</c:v>
                </c:pt>
                <c:pt idx="248">
                  <c:v>57975</c:v>
                </c:pt>
                <c:pt idx="249">
                  <c:v>58004</c:v>
                </c:pt>
                <c:pt idx="250">
                  <c:v>58053</c:v>
                </c:pt>
                <c:pt idx="251">
                  <c:v>57894</c:v>
                </c:pt>
                <c:pt idx="252">
                  <c:v>57844.5</c:v>
                </c:pt>
                <c:pt idx="253">
                  <c:v>57909</c:v>
                </c:pt>
                <c:pt idx="254">
                  <c:v>57886</c:v>
                </c:pt>
                <c:pt idx="255">
                  <c:v>57955</c:v>
                </c:pt>
                <c:pt idx="256">
                  <c:v>58053</c:v>
                </c:pt>
                <c:pt idx="257">
                  <c:v>58088</c:v>
                </c:pt>
                <c:pt idx="258">
                  <c:v>58025.5</c:v>
                </c:pt>
                <c:pt idx="259">
                  <c:v>58104.5</c:v>
                </c:pt>
                <c:pt idx="260">
                  <c:v>58180</c:v>
                </c:pt>
                <c:pt idx="261">
                  <c:v>58193.5</c:v>
                </c:pt>
                <c:pt idx="262">
                  <c:v>57758.5</c:v>
                </c:pt>
                <c:pt idx="263">
                  <c:v>57665</c:v>
                </c:pt>
                <c:pt idx="264">
                  <c:v>57776</c:v>
                </c:pt>
                <c:pt idx="265">
                  <c:v>57411</c:v>
                </c:pt>
                <c:pt idx="266">
                  <c:v>57502.5</c:v>
                </c:pt>
                <c:pt idx="267">
                  <c:v>57353.5</c:v>
                </c:pt>
                <c:pt idx="268">
                  <c:v>57112.5</c:v>
                </c:pt>
                <c:pt idx="269">
                  <c:v>57104.5</c:v>
                </c:pt>
                <c:pt idx="270">
                  <c:v>57840</c:v>
                </c:pt>
                <c:pt idx="271">
                  <c:v>58143.5</c:v>
                </c:pt>
                <c:pt idx="272">
                  <c:v>58205</c:v>
                </c:pt>
                <c:pt idx="273">
                  <c:v>58179.5</c:v>
                </c:pt>
                <c:pt idx="274">
                  <c:v>58183</c:v>
                </c:pt>
                <c:pt idx="275">
                  <c:v>57905.5</c:v>
                </c:pt>
                <c:pt idx="276">
                  <c:v>57701</c:v>
                </c:pt>
                <c:pt idx="277">
                  <c:v>57710</c:v>
                </c:pt>
                <c:pt idx="278">
                  <c:v>57704</c:v>
                </c:pt>
                <c:pt idx="279">
                  <c:v>57870.5</c:v>
                </c:pt>
                <c:pt idx="280">
                  <c:v>58101.5</c:v>
                </c:pt>
                <c:pt idx="281">
                  <c:v>58131.5</c:v>
                </c:pt>
                <c:pt idx="282">
                  <c:v>58119.5</c:v>
                </c:pt>
                <c:pt idx="283">
                  <c:v>58012.5</c:v>
                </c:pt>
                <c:pt idx="284">
                  <c:v>57861</c:v>
                </c:pt>
                <c:pt idx="285">
                  <c:v>57874.5</c:v>
                </c:pt>
                <c:pt idx="286">
                  <c:v>57665.5</c:v>
                </c:pt>
                <c:pt idx="287">
                  <c:v>57454</c:v>
                </c:pt>
                <c:pt idx="288">
                  <c:v>57514</c:v>
                </c:pt>
                <c:pt idx="289">
                  <c:v>57209</c:v>
                </c:pt>
                <c:pt idx="290">
                  <c:v>57555</c:v>
                </c:pt>
                <c:pt idx="291">
                  <c:v>56849</c:v>
                </c:pt>
                <c:pt idx="292">
                  <c:v>56969.5</c:v>
                </c:pt>
                <c:pt idx="293">
                  <c:v>57248</c:v>
                </c:pt>
                <c:pt idx="294">
                  <c:v>57625.5</c:v>
                </c:pt>
                <c:pt idx="295">
                  <c:v>57866</c:v>
                </c:pt>
                <c:pt idx="296">
                  <c:v>57980</c:v>
                </c:pt>
                <c:pt idx="297">
                  <c:v>57969.5</c:v>
                </c:pt>
                <c:pt idx="298">
                  <c:v>58032.5</c:v>
                </c:pt>
                <c:pt idx="299">
                  <c:v>58057.5</c:v>
                </c:pt>
                <c:pt idx="300">
                  <c:v>58061.5</c:v>
                </c:pt>
                <c:pt idx="301">
                  <c:v>58024</c:v>
                </c:pt>
                <c:pt idx="302">
                  <c:v>57898</c:v>
                </c:pt>
                <c:pt idx="303">
                  <c:v>57408</c:v>
                </c:pt>
                <c:pt idx="304">
                  <c:v>57106</c:v>
                </c:pt>
                <c:pt idx="305">
                  <c:v>57052</c:v>
                </c:pt>
                <c:pt idx="306">
                  <c:v>56993.5</c:v>
                </c:pt>
                <c:pt idx="307">
                  <c:v>57032.5</c:v>
                </c:pt>
                <c:pt idx="308">
                  <c:v>57067</c:v>
                </c:pt>
                <c:pt idx="309">
                  <c:v>57072</c:v>
                </c:pt>
                <c:pt idx="310">
                  <c:v>57064.5</c:v>
                </c:pt>
                <c:pt idx="311">
                  <c:v>56997</c:v>
                </c:pt>
                <c:pt idx="312">
                  <c:v>56422.5</c:v>
                </c:pt>
                <c:pt idx="313">
                  <c:v>55693.5</c:v>
                </c:pt>
                <c:pt idx="314">
                  <c:v>56316.5</c:v>
                </c:pt>
                <c:pt idx="315">
                  <c:v>56026.5</c:v>
                </c:pt>
                <c:pt idx="316">
                  <c:v>55618</c:v>
                </c:pt>
                <c:pt idx="317">
                  <c:v>55519</c:v>
                </c:pt>
                <c:pt idx="318">
                  <c:v>56359.5</c:v>
                </c:pt>
                <c:pt idx="319">
                  <c:v>57164</c:v>
                </c:pt>
                <c:pt idx="320">
                  <c:v>57481</c:v>
                </c:pt>
                <c:pt idx="321">
                  <c:v>57775</c:v>
                </c:pt>
                <c:pt idx="322">
                  <c:v>57766.5</c:v>
                </c:pt>
                <c:pt idx="323">
                  <c:v>57743</c:v>
                </c:pt>
                <c:pt idx="324">
                  <c:v>57737.5</c:v>
                </c:pt>
                <c:pt idx="325">
                  <c:v>57662.5</c:v>
                </c:pt>
                <c:pt idx="326">
                  <c:v>57576.5</c:v>
                </c:pt>
                <c:pt idx="327">
                  <c:v>57539.5</c:v>
                </c:pt>
                <c:pt idx="328">
                  <c:v>57345</c:v>
                </c:pt>
                <c:pt idx="329">
                  <c:v>57416</c:v>
                </c:pt>
                <c:pt idx="330">
                  <c:v>57593.5</c:v>
                </c:pt>
                <c:pt idx="331">
                  <c:v>57388.5</c:v>
                </c:pt>
                <c:pt idx="332">
                  <c:v>56985</c:v>
                </c:pt>
                <c:pt idx="333">
                  <c:v>57057.5</c:v>
                </c:pt>
                <c:pt idx="334">
                  <c:v>56262.5</c:v>
                </c:pt>
                <c:pt idx="335">
                  <c:v>56541.5</c:v>
                </c:pt>
                <c:pt idx="336">
                  <c:v>56059</c:v>
                </c:pt>
                <c:pt idx="337">
                  <c:v>55038</c:v>
                </c:pt>
                <c:pt idx="338">
                  <c:v>54757.5</c:v>
                </c:pt>
                <c:pt idx="339">
                  <c:v>51901</c:v>
                </c:pt>
                <c:pt idx="340">
                  <c:v>51008.5</c:v>
                </c:pt>
                <c:pt idx="341">
                  <c:v>51738</c:v>
                </c:pt>
                <c:pt idx="342">
                  <c:v>53049.5</c:v>
                </c:pt>
                <c:pt idx="343">
                  <c:v>54878</c:v>
                </c:pt>
                <c:pt idx="344">
                  <c:v>55740</c:v>
                </c:pt>
                <c:pt idx="345">
                  <c:v>55703.5</c:v>
                </c:pt>
                <c:pt idx="346">
                  <c:v>55698.5</c:v>
                </c:pt>
                <c:pt idx="347">
                  <c:v>55565.5</c:v>
                </c:pt>
                <c:pt idx="348">
                  <c:v>55449.5</c:v>
                </c:pt>
                <c:pt idx="349">
                  <c:v>55106</c:v>
                </c:pt>
                <c:pt idx="350">
                  <c:v>54783.5</c:v>
                </c:pt>
                <c:pt idx="351">
                  <c:v>55121.5</c:v>
                </c:pt>
                <c:pt idx="352">
                  <c:v>55470</c:v>
                </c:pt>
                <c:pt idx="353">
                  <c:v>56208</c:v>
                </c:pt>
                <c:pt idx="354">
                  <c:v>56260.5</c:v>
                </c:pt>
                <c:pt idx="355">
                  <c:v>56167</c:v>
                </c:pt>
                <c:pt idx="356">
                  <c:v>55413.5</c:v>
                </c:pt>
                <c:pt idx="357">
                  <c:v>54824</c:v>
                </c:pt>
                <c:pt idx="358">
                  <c:v>54543</c:v>
                </c:pt>
                <c:pt idx="359">
                  <c:v>54899</c:v>
                </c:pt>
                <c:pt idx="360">
                  <c:v>54348.5</c:v>
                </c:pt>
                <c:pt idx="361">
                  <c:v>53515.5</c:v>
                </c:pt>
                <c:pt idx="362">
                  <c:v>53361</c:v>
                </c:pt>
                <c:pt idx="363">
                  <c:v>51561.5</c:v>
                </c:pt>
                <c:pt idx="364">
                  <c:v>49778</c:v>
                </c:pt>
                <c:pt idx="365">
                  <c:v>49642.5</c:v>
                </c:pt>
                <c:pt idx="366">
                  <c:v>50550</c:v>
                </c:pt>
                <c:pt idx="367">
                  <c:v>51179.5</c:v>
                </c:pt>
                <c:pt idx="368">
                  <c:v>52534.5</c:v>
                </c:pt>
                <c:pt idx="369">
                  <c:v>54196</c:v>
                </c:pt>
                <c:pt idx="370">
                  <c:v>54629.5</c:v>
                </c:pt>
                <c:pt idx="371">
                  <c:v>54054</c:v>
                </c:pt>
                <c:pt idx="372">
                  <c:v>54150</c:v>
                </c:pt>
                <c:pt idx="373">
                  <c:v>54531</c:v>
                </c:pt>
                <c:pt idx="374">
                  <c:v>54317.5</c:v>
                </c:pt>
                <c:pt idx="375">
                  <c:v>54410</c:v>
                </c:pt>
                <c:pt idx="376">
                  <c:v>54259.5</c:v>
                </c:pt>
                <c:pt idx="377">
                  <c:v>54721.5</c:v>
                </c:pt>
                <c:pt idx="378">
                  <c:v>55794</c:v>
                </c:pt>
                <c:pt idx="379">
                  <c:v>56306.5</c:v>
                </c:pt>
                <c:pt idx="380">
                  <c:v>56096</c:v>
                </c:pt>
                <c:pt idx="381">
                  <c:v>55705.5</c:v>
                </c:pt>
                <c:pt idx="382">
                  <c:v>54633</c:v>
                </c:pt>
                <c:pt idx="383">
                  <c:v>55101.5</c:v>
                </c:pt>
                <c:pt idx="384">
                  <c:v>54771.5</c:v>
                </c:pt>
                <c:pt idx="385">
                  <c:v>54829</c:v>
                </c:pt>
                <c:pt idx="386">
                  <c:v>54771</c:v>
                </c:pt>
                <c:pt idx="387">
                  <c:v>52352.5</c:v>
                </c:pt>
                <c:pt idx="388">
                  <c:v>51084</c:v>
                </c:pt>
                <c:pt idx="389">
                  <c:v>51722.5</c:v>
                </c:pt>
                <c:pt idx="390">
                  <c:v>54340.5</c:v>
                </c:pt>
                <c:pt idx="391">
                  <c:v>55912.5</c:v>
                </c:pt>
                <c:pt idx="392">
                  <c:v>56321.5</c:v>
                </c:pt>
                <c:pt idx="393">
                  <c:v>56762.5</c:v>
                </c:pt>
                <c:pt idx="394">
                  <c:v>57172.5</c:v>
                </c:pt>
                <c:pt idx="395">
                  <c:v>57389.5</c:v>
                </c:pt>
                <c:pt idx="396">
                  <c:v>57412</c:v>
                </c:pt>
                <c:pt idx="397">
                  <c:v>57164.5</c:v>
                </c:pt>
                <c:pt idx="398">
                  <c:v>57008.5</c:v>
                </c:pt>
                <c:pt idx="399">
                  <c:v>56761.5</c:v>
                </c:pt>
                <c:pt idx="400">
                  <c:v>56886</c:v>
                </c:pt>
                <c:pt idx="401">
                  <c:v>57228.5</c:v>
                </c:pt>
                <c:pt idx="402">
                  <c:v>57327.5</c:v>
                </c:pt>
                <c:pt idx="403">
                  <c:v>57422.5</c:v>
                </c:pt>
                <c:pt idx="404">
                  <c:v>57432</c:v>
                </c:pt>
                <c:pt idx="405">
                  <c:v>57407</c:v>
                </c:pt>
                <c:pt idx="406">
                  <c:v>56211</c:v>
                </c:pt>
                <c:pt idx="407">
                  <c:v>56207</c:v>
                </c:pt>
                <c:pt idx="408">
                  <c:v>56210.5</c:v>
                </c:pt>
                <c:pt idx="409">
                  <c:v>55631.5</c:v>
                </c:pt>
                <c:pt idx="410">
                  <c:v>56032</c:v>
                </c:pt>
                <c:pt idx="411">
                  <c:v>55052.5</c:v>
                </c:pt>
                <c:pt idx="412">
                  <c:v>54897.5</c:v>
                </c:pt>
                <c:pt idx="413">
                  <c:v>55441</c:v>
                </c:pt>
                <c:pt idx="414">
                  <c:v>56475.5</c:v>
                </c:pt>
                <c:pt idx="415">
                  <c:v>57282</c:v>
                </c:pt>
                <c:pt idx="416">
                  <c:v>57385.5</c:v>
                </c:pt>
                <c:pt idx="417">
                  <c:v>57473.5</c:v>
                </c:pt>
                <c:pt idx="418">
                  <c:v>57452</c:v>
                </c:pt>
                <c:pt idx="419">
                  <c:v>57479</c:v>
                </c:pt>
                <c:pt idx="420">
                  <c:v>57504</c:v>
                </c:pt>
                <c:pt idx="421">
                  <c:v>57490.5</c:v>
                </c:pt>
                <c:pt idx="422">
                  <c:v>57488.5</c:v>
                </c:pt>
                <c:pt idx="423">
                  <c:v>57433.5</c:v>
                </c:pt>
                <c:pt idx="424">
                  <c:v>57450.5</c:v>
                </c:pt>
                <c:pt idx="425">
                  <c:v>57474</c:v>
                </c:pt>
                <c:pt idx="426">
                  <c:v>57427</c:v>
                </c:pt>
                <c:pt idx="427">
                  <c:v>57500.5</c:v>
                </c:pt>
                <c:pt idx="428">
                  <c:v>57440.5</c:v>
                </c:pt>
                <c:pt idx="429">
                  <c:v>56796</c:v>
                </c:pt>
                <c:pt idx="430">
                  <c:v>56241.5</c:v>
                </c:pt>
                <c:pt idx="431">
                  <c:v>56532</c:v>
                </c:pt>
                <c:pt idx="432">
                  <c:v>55854.5</c:v>
                </c:pt>
                <c:pt idx="433">
                  <c:v>55452.5</c:v>
                </c:pt>
                <c:pt idx="434">
                  <c:v>55315</c:v>
                </c:pt>
                <c:pt idx="435">
                  <c:v>54739</c:v>
                </c:pt>
                <c:pt idx="436">
                  <c:v>54473.5</c:v>
                </c:pt>
                <c:pt idx="437">
                  <c:v>54730.5</c:v>
                </c:pt>
                <c:pt idx="438">
                  <c:v>55789</c:v>
                </c:pt>
                <c:pt idx="439">
                  <c:v>56911</c:v>
                </c:pt>
                <c:pt idx="440">
                  <c:v>56573.5</c:v>
                </c:pt>
                <c:pt idx="441">
                  <c:v>56226.5</c:v>
                </c:pt>
                <c:pt idx="442">
                  <c:v>56198.5</c:v>
                </c:pt>
                <c:pt idx="443">
                  <c:v>56244.5</c:v>
                </c:pt>
                <c:pt idx="444">
                  <c:v>56224.5</c:v>
                </c:pt>
                <c:pt idx="445">
                  <c:v>56214</c:v>
                </c:pt>
                <c:pt idx="446">
                  <c:v>56199</c:v>
                </c:pt>
                <c:pt idx="447">
                  <c:v>55574.5</c:v>
                </c:pt>
                <c:pt idx="448">
                  <c:v>54826.5</c:v>
                </c:pt>
                <c:pt idx="449">
                  <c:v>54155</c:v>
                </c:pt>
                <c:pt idx="450">
                  <c:v>54022.5</c:v>
                </c:pt>
                <c:pt idx="451">
                  <c:v>54118</c:v>
                </c:pt>
                <c:pt idx="452">
                  <c:v>54111</c:v>
                </c:pt>
                <c:pt idx="453">
                  <c:v>53878</c:v>
                </c:pt>
                <c:pt idx="454">
                  <c:v>54162.5</c:v>
                </c:pt>
                <c:pt idx="455">
                  <c:v>54344.5</c:v>
                </c:pt>
                <c:pt idx="456">
                  <c:v>54225</c:v>
                </c:pt>
                <c:pt idx="457">
                  <c:v>54314.5</c:v>
                </c:pt>
                <c:pt idx="458">
                  <c:v>54609</c:v>
                </c:pt>
                <c:pt idx="459">
                  <c:v>53360</c:v>
                </c:pt>
                <c:pt idx="460">
                  <c:v>52729.5</c:v>
                </c:pt>
                <c:pt idx="461">
                  <c:v>52693</c:v>
                </c:pt>
                <c:pt idx="462">
                  <c:v>53908.5</c:v>
                </c:pt>
                <c:pt idx="463">
                  <c:v>55710</c:v>
                </c:pt>
                <c:pt idx="464">
                  <c:v>55991</c:v>
                </c:pt>
                <c:pt idx="465">
                  <c:v>56117.5</c:v>
                </c:pt>
                <c:pt idx="466">
                  <c:v>56228.5</c:v>
                </c:pt>
                <c:pt idx="467">
                  <c:v>56280.5</c:v>
                </c:pt>
                <c:pt idx="468">
                  <c:v>56377.5</c:v>
                </c:pt>
                <c:pt idx="469">
                  <c:v>56460.5</c:v>
                </c:pt>
                <c:pt idx="470">
                  <c:v>56485.5</c:v>
                </c:pt>
                <c:pt idx="471">
                  <c:v>56285.5</c:v>
                </c:pt>
                <c:pt idx="472">
                  <c:v>56227.5</c:v>
                </c:pt>
                <c:pt idx="473">
                  <c:v>56290</c:v>
                </c:pt>
                <c:pt idx="474">
                  <c:v>56458</c:v>
                </c:pt>
                <c:pt idx="475">
                  <c:v>56857.5</c:v>
                </c:pt>
                <c:pt idx="476">
                  <c:v>56632.5</c:v>
                </c:pt>
                <c:pt idx="477">
                  <c:v>56085</c:v>
                </c:pt>
                <c:pt idx="478">
                  <c:v>55456</c:v>
                </c:pt>
                <c:pt idx="479">
                  <c:v>56072</c:v>
                </c:pt>
                <c:pt idx="480">
                  <c:v>55497.5</c:v>
                </c:pt>
                <c:pt idx="481">
                  <c:v>53692</c:v>
                </c:pt>
                <c:pt idx="482">
                  <c:v>52547.5</c:v>
                </c:pt>
                <c:pt idx="483">
                  <c:v>51741.5</c:v>
                </c:pt>
                <c:pt idx="484">
                  <c:v>51629.5</c:v>
                </c:pt>
                <c:pt idx="485">
                  <c:v>52633.5</c:v>
                </c:pt>
                <c:pt idx="486">
                  <c:v>54508.5</c:v>
                </c:pt>
                <c:pt idx="487">
                  <c:v>56141.5</c:v>
                </c:pt>
                <c:pt idx="488">
                  <c:v>56117.5</c:v>
                </c:pt>
                <c:pt idx="489">
                  <c:v>56196</c:v>
                </c:pt>
                <c:pt idx="490">
                  <c:v>56189.5</c:v>
                </c:pt>
                <c:pt idx="491">
                  <c:v>56214.5</c:v>
                </c:pt>
                <c:pt idx="492">
                  <c:v>56092.5</c:v>
                </c:pt>
                <c:pt idx="493">
                  <c:v>55978</c:v>
                </c:pt>
                <c:pt idx="494">
                  <c:v>55788</c:v>
                </c:pt>
                <c:pt idx="495">
                  <c:v>55810</c:v>
                </c:pt>
                <c:pt idx="496">
                  <c:v>55945</c:v>
                </c:pt>
                <c:pt idx="497">
                  <c:v>55875</c:v>
                </c:pt>
                <c:pt idx="498">
                  <c:v>56201</c:v>
                </c:pt>
                <c:pt idx="499">
                  <c:v>55931</c:v>
                </c:pt>
                <c:pt idx="500">
                  <c:v>55047.5</c:v>
                </c:pt>
                <c:pt idx="501">
                  <c:v>54687</c:v>
                </c:pt>
                <c:pt idx="502">
                  <c:v>54461</c:v>
                </c:pt>
                <c:pt idx="503">
                  <c:v>54577.5</c:v>
                </c:pt>
                <c:pt idx="504">
                  <c:v>54402</c:v>
                </c:pt>
                <c:pt idx="505">
                  <c:v>54061</c:v>
                </c:pt>
                <c:pt idx="506">
                  <c:v>54241.5</c:v>
                </c:pt>
                <c:pt idx="507">
                  <c:v>53774</c:v>
                </c:pt>
                <c:pt idx="508">
                  <c:v>52569</c:v>
                </c:pt>
                <c:pt idx="509">
                  <c:v>52563</c:v>
                </c:pt>
                <c:pt idx="510">
                  <c:v>52909</c:v>
                </c:pt>
                <c:pt idx="511">
                  <c:v>54331.5</c:v>
                </c:pt>
                <c:pt idx="512">
                  <c:v>54309</c:v>
                </c:pt>
                <c:pt idx="513">
                  <c:v>53992</c:v>
                </c:pt>
                <c:pt idx="514">
                  <c:v>54382</c:v>
                </c:pt>
                <c:pt idx="515">
                  <c:v>54756</c:v>
                </c:pt>
                <c:pt idx="516">
                  <c:v>55527.5</c:v>
                </c:pt>
                <c:pt idx="517">
                  <c:v>55606</c:v>
                </c:pt>
                <c:pt idx="518">
                  <c:v>55617.5</c:v>
                </c:pt>
                <c:pt idx="519">
                  <c:v>55321</c:v>
                </c:pt>
                <c:pt idx="520">
                  <c:v>55017.5</c:v>
                </c:pt>
                <c:pt idx="521">
                  <c:v>55244</c:v>
                </c:pt>
                <c:pt idx="522">
                  <c:v>55499</c:v>
                </c:pt>
                <c:pt idx="523">
                  <c:v>55622.5</c:v>
                </c:pt>
                <c:pt idx="524">
                  <c:v>55372.5</c:v>
                </c:pt>
                <c:pt idx="525">
                  <c:v>54475</c:v>
                </c:pt>
                <c:pt idx="526">
                  <c:v>53551.5</c:v>
                </c:pt>
                <c:pt idx="527">
                  <c:v>52813</c:v>
                </c:pt>
                <c:pt idx="528">
                  <c:v>50221.5</c:v>
                </c:pt>
                <c:pt idx="529">
                  <c:v>46356</c:v>
                </c:pt>
                <c:pt idx="530">
                  <c:v>44640.5</c:v>
                </c:pt>
                <c:pt idx="531">
                  <c:v>43661.5</c:v>
                </c:pt>
                <c:pt idx="532">
                  <c:v>41500</c:v>
                </c:pt>
                <c:pt idx="533">
                  <c:v>40663</c:v>
                </c:pt>
                <c:pt idx="534">
                  <c:v>40792</c:v>
                </c:pt>
                <c:pt idx="535">
                  <c:v>41862.5</c:v>
                </c:pt>
                <c:pt idx="536">
                  <c:v>44243.5</c:v>
                </c:pt>
                <c:pt idx="537">
                  <c:v>46662.5</c:v>
                </c:pt>
                <c:pt idx="538">
                  <c:v>47873.5</c:v>
                </c:pt>
                <c:pt idx="539">
                  <c:v>47848.5</c:v>
                </c:pt>
                <c:pt idx="540">
                  <c:v>48068.5</c:v>
                </c:pt>
                <c:pt idx="541">
                  <c:v>47928.5</c:v>
                </c:pt>
                <c:pt idx="542">
                  <c:v>47839.5</c:v>
                </c:pt>
                <c:pt idx="543">
                  <c:v>47874.5</c:v>
                </c:pt>
                <c:pt idx="544">
                  <c:v>48025</c:v>
                </c:pt>
                <c:pt idx="545">
                  <c:v>48330</c:v>
                </c:pt>
                <c:pt idx="546">
                  <c:v>49174</c:v>
                </c:pt>
                <c:pt idx="547">
                  <c:v>49539</c:v>
                </c:pt>
                <c:pt idx="548">
                  <c:v>49484</c:v>
                </c:pt>
                <c:pt idx="549">
                  <c:v>49206</c:v>
                </c:pt>
                <c:pt idx="550">
                  <c:v>48245</c:v>
                </c:pt>
                <c:pt idx="551">
                  <c:v>48036.5</c:v>
                </c:pt>
                <c:pt idx="552">
                  <c:v>47447.5</c:v>
                </c:pt>
                <c:pt idx="553">
                  <c:v>44549</c:v>
                </c:pt>
                <c:pt idx="554">
                  <c:v>43421</c:v>
                </c:pt>
                <c:pt idx="555">
                  <c:v>41974.5</c:v>
                </c:pt>
                <c:pt idx="556">
                  <c:v>41284</c:v>
                </c:pt>
                <c:pt idx="557">
                  <c:v>41533</c:v>
                </c:pt>
                <c:pt idx="558">
                  <c:v>43228</c:v>
                </c:pt>
                <c:pt idx="559">
                  <c:v>45436.5</c:v>
                </c:pt>
                <c:pt idx="560">
                  <c:v>46492</c:v>
                </c:pt>
                <c:pt idx="561">
                  <c:v>47498</c:v>
                </c:pt>
                <c:pt idx="562">
                  <c:v>48601.5</c:v>
                </c:pt>
                <c:pt idx="563">
                  <c:v>48778.5</c:v>
                </c:pt>
                <c:pt idx="564">
                  <c:v>48810</c:v>
                </c:pt>
                <c:pt idx="565">
                  <c:v>48725</c:v>
                </c:pt>
                <c:pt idx="566">
                  <c:v>48762</c:v>
                </c:pt>
                <c:pt idx="567">
                  <c:v>48293.5</c:v>
                </c:pt>
                <c:pt idx="568">
                  <c:v>48549.5</c:v>
                </c:pt>
                <c:pt idx="569">
                  <c:v>48629</c:v>
                </c:pt>
                <c:pt idx="570">
                  <c:v>48429.5</c:v>
                </c:pt>
                <c:pt idx="571">
                  <c:v>47509</c:v>
                </c:pt>
                <c:pt idx="572">
                  <c:v>45859</c:v>
                </c:pt>
                <c:pt idx="573">
                  <c:v>45157</c:v>
                </c:pt>
                <c:pt idx="574">
                  <c:v>44779.5</c:v>
                </c:pt>
                <c:pt idx="575">
                  <c:v>45034</c:v>
                </c:pt>
                <c:pt idx="576">
                  <c:v>44965</c:v>
                </c:pt>
                <c:pt idx="577">
                  <c:v>43474.5</c:v>
                </c:pt>
                <c:pt idx="578">
                  <c:v>41973.5</c:v>
                </c:pt>
                <c:pt idx="579">
                  <c:v>38890</c:v>
                </c:pt>
                <c:pt idx="580">
                  <c:v>37348.5</c:v>
                </c:pt>
                <c:pt idx="581">
                  <c:v>36683</c:v>
                </c:pt>
                <c:pt idx="582">
                  <c:v>36375</c:v>
                </c:pt>
                <c:pt idx="583">
                  <c:v>36452</c:v>
                </c:pt>
                <c:pt idx="584">
                  <c:v>36548.5</c:v>
                </c:pt>
                <c:pt idx="585">
                  <c:v>37904</c:v>
                </c:pt>
                <c:pt idx="586">
                  <c:v>40868</c:v>
                </c:pt>
                <c:pt idx="587">
                  <c:v>42318</c:v>
                </c:pt>
                <c:pt idx="588">
                  <c:v>42267.5</c:v>
                </c:pt>
                <c:pt idx="589">
                  <c:v>42370.5</c:v>
                </c:pt>
                <c:pt idx="590">
                  <c:v>41223.5</c:v>
                </c:pt>
                <c:pt idx="591">
                  <c:v>40350.5</c:v>
                </c:pt>
                <c:pt idx="592">
                  <c:v>41095.5</c:v>
                </c:pt>
                <c:pt idx="593">
                  <c:v>43242</c:v>
                </c:pt>
                <c:pt idx="594">
                  <c:v>44018</c:v>
                </c:pt>
                <c:pt idx="595">
                  <c:v>44403</c:v>
                </c:pt>
                <c:pt idx="596">
                  <c:v>44460.5</c:v>
                </c:pt>
                <c:pt idx="597">
                  <c:v>44384</c:v>
                </c:pt>
                <c:pt idx="598">
                  <c:v>43857</c:v>
                </c:pt>
                <c:pt idx="599">
                  <c:v>44034</c:v>
                </c:pt>
                <c:pt idx="600">
                  <c:v>43816.5</c:v>
                </c:pt>
                <c:pt idx="601">
                  <c:v>42763</c:v>
                </c:pt>
                <c:pt idx="602">
                  <c:v>41925</c:v>
                </c:pt>
                <c:pt idx="603">
                  <c:v>40154</c:v>
                </c:pt>
                <c:pt idx="604">
                  <c:v>39508</c:v>
                </c:pt>
                <c:pt idx="605">
                  <c:v>39518</c:v>
                </c:pt>
                <c:pt idx="606">
                  <c:v>41545</c:v>
                </c:pt>
                <c:pt idx="607">
                  <c:v>43884.5</c:v>
                </c:pt>
                <c:pt idx="608">
                  <c:v>46129</c:v>
                </c:pt>
                <c:pt idx="609">
                  <c:v>47675</c:v>
                </c:pt>
                <c:pt idx="610">
                  <c:v>48295.5</c:v>
                </c:pt>
                <c:pt idx="611">
                  <c:v>48462.5</c:v>
                </c:pt>
                <c:pt idx="612">
                  <c:v>48702</c:v>
                </c:pt>
                <c:pt idx="613">
                  <c:v>48308</c:v>
                </c:pt>
                <c:pt idx="614">
                  <c:v>47983</c:v>
                </c:pt>
                <c:pt idx="615">
                  <c:v>48053.5</c:v>
                </c:pt>
                <c:pt idx="616">
                  <c:v>48577</c:v>
                </c:pt>
                <c:pt idx="617">
                  <c:v>49715.5</c:v>
                </c:pt>
                <c:pt idx="618">
                  <c:v>49702</c:v>
                </c:pt>
                <c:pt idx="619">
                  <c:v>49913.5</c:v>
                </c:pt>
                <c:pt idx="620">
                  <c:v>49183</c:v>
                </c:pt>
                <c:pt idx="621">
                  <c:v>47974</c:v>
                </c:pt>
                <c:pt idx="622">
                  <c:v>47233</c:v>
                </c:pt>
                <c:pt idx="623">
                  <c:v>47121</c:v>
                </c:pt>
                <c:pt idx="624">
                  <c:v>46592</c:v>
                </c:pt>
                <c:pt idx="625">
                  <c:v>45402.5</c:v>
                </c:pt>
                <c:pt idx="626">
                  <c:v>44717.5</c:v>
                </c:pt>
                <c:pt idx="627">
                  <c:v>42141</c:v>
                </c:pt>
                <c:pt idx="628">
                  <c:v>40493</c:v>
                </c:pt>
                <c:pt idx="629">
                  <c:v>40702</c:v>
                </c:pt>
                <c:pt idx="630">
                  <c:v>43077.5</c:v>
                </c:pt>
                <c:pt idx="631">
                  <c:v>46371</c:v>
                </c:pt>
                <c:pt idx="632">
                  <c:v>49096</c:v>
                </c:pt>
                <c:pt idx="633">
                  <c:v>50129</c:v>
                </c:pt>
                <c:pt idx="634">
                  <c:v>51251.5</c:v>
                </c:pt>
                <c:pt idx="635">
                  <c:v>51439</c:v>
                </c:pt>
                <c:pt idx="636">
                  <c:v>51775</c:v>
                </c:pt>
                <c:pt idx="637">
                  <c:v>51442.5</c:v>
                </c:pt>
                <c:pt idx="638">
                  <c:v>51429.5</c:v>
                </c:pt>
                <c:pt idx="639">
                  <c:v>51128.5</c:v>
                </c:pt>
                <c:pt idx="640">
                  <c:v>50979</c:v>
                </c:pt>
                <c:pt idx="641">
                  <c:v>51390</c:v>
                </c:pt>
                <c:pt idx="642">
                  <c:v>52030.5</c:v>
                </c:pt>
                <c:pt idx="643">
                  <c:v>52654.5</c:v>
                </c:pt>
                <c:pt idx="644">
                  <c:v>52534.5</c:v>
                </c:pt>
                <c:pt idx="645">
                  <c:v>52268.5</c:v>
                </c:pt>
                <c:pt idx="646">
                  <c:v>51715</c:v>
                </c:pt>
                <c:pt idx="647">
                  <c:v>52348</c:v>
                </c:pt>
                <c:pt idx="648">
                  <c:v>51952</c:v>
                </c:pt>
                <c:pt idx="649">
                  <c:v>51248</c:v>
                </c:pt>
                <c:pt idx="650">
                  <c:v>51165</c:v>
                </c:pt>
                <c:pt idx="651">
                  <c:v>49689.5</c:v>
                </c:pt>
                <c:pt idx="652">
                  <c:v>49173</c:v>
                </c:pt>
                <c:pt idx="653">
                  <c:v>49808</c:v>
                </c:pt>
                <c:pt idx="654">
                  <c:v>51615</c:v>
                </c:pt>
                <c:pt idx="655">
                  <c:v>52461.5</c:v>
                </c:pt>
                <c:pt idx="656">
                  <c:v>52856.5</c:v>
                </c:pt>
                <c:pt idx="657">
                  <c:v>52556</c:v>
                </c:pt>
                <c:pt idx="658">
                  <c:v>52748.5</c:v>
                </c:pt>
                <c:pt idx="659">
                  <c:v>52731</c:v>
                </c:pt>
                <c:pt idx="660">
                  <c:v>52804</c:v>
                </c:pt>
                <c:pt idx="661">
                  <c:v>52542</c:v>
                </c:pt>
                <c:pt idx="662">
                  <c:v>52462.5</c:v>
                </c:pt>
                <c:pt idx="663">
                  <c:v>52399</c:v>
                </c:pt>
                <c:pt idx="664">
                  <c:v>52284</c:v>
                </c:pt>
                <c:pt idx="665">
                  <c:v>52686.5</c:v>
                </c:pt>
                <c:pt idx="666">
                  <c:v>52937</c:v>
                </c:pt>
                <c:pt idx="667">
                  <c:v>53015.5</c:v>
                </c:pt>
                <c:pt idx="668">
                  <c:v>52440.5</c:v>
                </c:pt>
                <c:pt idx="669">
                  <c:v>51600.5</c:v>
                </c:pt>
                <c:pt idx="670">
                  <c:v>50953.5</c:v>
                </c:pt>
                <c:pt idx="671">
                  <c:v>51024</c:v>
                </c:pt>
                <c:pt idx="672">
                  <c:v>50884</c:v>
                </c:pt>
                <c:pt idx="673">
                  <c:v>49402</c:v>
                </c:pt>
                <c:pt idx="674">
                  <c:v>48038.5</c:v>
                </c:pt>
                <c:pt idx="675">
                  <c:v>46154.5</c:v>
                </c:pt>
                <c:pt idx="676">
                  <c:v>44860.5</c:v>
                </c:pt>
                <c:pt idx="677">
                  <c:v>44840.5</c:v>
                </c:pt>
                <c:pt idx="678">
                  <c:v>45807.5</c:v>
                </c:pt>
                <c:pt idx="679">
                  <c:v>47999</c:v>
                </c:pt>
                <c:pt idx="680">
                  <c:v>49802</c:v>
                </c:pt>
                <c:pt idx="681">
                  <c:v>50093.5</c:v>
                </c:pt>
                <c:pt idx="682">
                  <c:v>49404.5</c:v>
                </c:pt>
                <c:pt idx="683">
                  <c:v>49253</c:v>
                </c:pt>
                <c:pt idx="684">
                  <c:v>49019.5</c:v>
                </c:pt>
                <c:pt idx="685">
                  <c:v>48996</c:v>
                </c:pt>
                <c:pt idx="686">
                  <c:v>48945</c:v>
                </c:pt>
                <c:pt idx="687">
                  <c:v>48833</c:v>
                </c:pt>
                <c:pt idx="688">
                  <c:v>49143</c:v>
                </c:pt>
                <c:pt idx="689">
                  <c:v>49718.5</c:v>
                </c:pt>
                <c:pt idx="690">
                  <c:v>51190.5</c:v>
                </c:pt>
                <c:pt idx="691">
                  <c:v>51517.5</c:v>
                </c:pt>
                <c:pt idx="692">
                  <c:v>50991</c:v>
                </c:pt>
                <c:pt idx="693">
                  <c:v>49309</c:v>
                </c:pt>
                <c:pt idx="694">
                  <c:v>48068.5</c:v>
                </c:pt>
                <c:pt idx="695">
                  <c:v>48174.5</c:v>
                </c:pt>
                <c:pt idx="696">
                  <c:v>47682.5</c:v>
                </c:pt>
                <c:pt idx="697">
                  <c:v>45987.5</c:v>
                </c:pt>
                <c:pt idx="698">
                  <c:v>45046</c:v>
                </c:pt>
                <c:pt idx="699">
                  <c:v>43181.5</c:v>
                </c:pt>
                <c:pt idx="700">
                  <c:v>40797.5</c:v>
                </c:pt>
                <c:pt idx="701">
                  <c:v>40752.5</c:v>
                </c:pt>
                <c:pt idx="702">
                  <c:v>41579</c:v>
                </c:pt>
                <c:pt idx="703">
                  <c:v>42614.5</c:v>
                </c:pt>
                <c:pt idx="704">
                  <c:v>44403.5</c:v>
                </c:pt>
                <c:pt idx="705">
                  <c:v>46369.5</c:v>
                </c:pt>
                <c:pt idx="706">
                  <c:v>47461.5</c:v>
                </c:pt>
                <c:pt idx="707">
                  <c:v>47234.5</c:v>
                </c:pt>
                <c:pt idx="708">
                  <c:v>47258.5</c:v>
                </c:pt>
                <c:pt idx="709">
                  <c:v>47388</c:v>
                </c:pt>
                <c:pt idx="710">
                  <c:v>46957</c:v>
                </c:pt>
                <c:pt idx="711">
                  <c:v>46771.5</c:v>
                </c:pt>
                <c:pt idx="712">
                  <c:v>47337</c:v>
                </c:pt>
                <c:pt idx="713">
                  <c:v>48257.5</c:v>
                </c:pt>
                <c:pt idx="714">
                  <c:v>49352.5</c:v>
                </c:pt>
                <c:pt idx="715">
                  <c:v>49571</c:v>
                </c:pt>
                <c:pt idx="716">
                  <c:v>49433</c:v>
                </c:pt>
                <c:pt idx="717">
                  <c:v>49030.5</c:v>
                </c:pt>
                <c:pt idx="718">
                  <c:v>48626.5</c:v>
                </c:pt>
                <c:pt idx="719">
                  <c:v>49921.5</c:v>
                </c:pt>
                <c:pt idx="720">
                  <c:v>49630</c:v>
                </c:pt>
                <c:pt idx="721">
                  <c:v>48082.5</c:v>
                </c:pt>
                <c:pt idx="722">
                  <c:v>47812</c:v>
                </c:pt>
                <c:pt idx="723">
                  <c:v>46353.5</c:v>
                </c:pt>
                <c:pt idx="724">
                  <c:v>44566.5</c:v>
                </c:pt>
                <c:pt idx="725">
                  <c:v>44882.5</c:v>
                </c:pt>
                <c:pt idx="726">
                  <c:v>46375.5</c:v>
                </c:pt>
                <c:pt idx="727">
                  <c:v>48402</c:v>
                </c:pt>
                <c:pt idx="728">
                  <c:v>49116.5</c:v>
                </c:pt>
                <c:pt idx="729">
                  <c:v>49557</c:v>
                </c:pt>
                <c:pt idx="730">
                  <c:v>50019.5</c:v>
                </c:pt>
                <c:pt idx="731">
                  <c:v>49284.5</c:v>
                </c:pt>
                <c:pt idx="732">
                  <c:v>49192.5</c:v>
                </c:pt>
                <c:pt idx="733">
                  <c:v>50078.5</c:v>
                </c:pt>
                <c:pt idx="734">
                  <c:v>49865</c:v>
                </c:pt>
                <c:pt idx="735">
                  <c:v>49392.5</c:v>
                </c:pt>
                <c:pt idx="736">
                  <c:v>49912.5</c:v>
                </c:pt>
                <c:pt idx="737">
                  <c:v>51612</c:v>
                </c:pt>
                <c:pt idx="738">
                  <c:v>52371</c:v>
                </c:pt>
                <c:pt idx="739">
                  <c:v>52226</c:v>
                </c:pt>
                <c:pt idx="740">
                  <c:v>50811</c:v>
                </c:pt>
                <c:pt idx="741">
                  <c:v>50408</c:v>
                </c:pt>
                <c:pt idx="742">
                  <c:v>50637.5</c:v>
                </c:pt>
                <c:pt idx="743">
                  <c:v>51449.5</c:v>
                </c:pt>
              </c:numCache>
            </c:numRef>
          </c:val>
        </c:ser>
        <c:ser>
          <c:idx val="7"/>
          <c:order val="2"/>
          <c:tx>
            <c:v>Pompage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Ouput!$Q$8:$Q$751</c:f>
              <c:numCache>
                <c:formatCode>0.0</c:formatCode>
                <c:ptCount val="744"/>
                <c:pt idx="0">
                  <c:v>-9.5</c:v>
                </c:pt>
                <c:pt idx="1">
                  <c:v>-366</c:v>
                </c:pt>
                <c:pt idx="2">
                  <c:v>-1179.5</c:v>
                </c:pt>
                <c:pt idx="3">
                  <c:v>-1596</c:v>
                </c:pt>
                <c:pt idx="4">
                  <c:v>-2180</c:v>
                </c:pt>
                <c:pt idx="5">
                  <c:v>-2183.5</c:v>
                </c:pt>
                <c:pt idx="6">
                  <c:v>-2181.5</c:v>
                </c:pt>
                <c:pt idx="7">
                  <c:v>-1055.5</c:v>
                </c:pt>
                <c:pt idx="8">
                  <c:v>-5.5</c:v>
                </c:pt>
                <c:pt idx="9">
                  <c:v>-43.5</c:v>
                </c:pt>
                <c:pt idx="10">
                  <c:v>-34</c:v>
                </c:pt>
                <c:pt idx="11">
                  <c:v>-4</c:v>
                </c:pt>
                <c:pt idx="12">
                  <c:v>-2.5</c:v>
                </c:pt>
                <c:pt idx="13">
                  <c:v>-2</c:v>
                </c:pt>
                <c:pt idx="14">
                  <c:v>-104</c:v>
                </c:pt>
                <c:pt idx="15">
                  <c:v>-610.5</c:v>
                </c:pt>
                <c:pt idx="16">
                  <c:v>-690.5</c:v>
                </c:pt>
                <c:pt idx="17">
                  <c:v>-244.5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-125</c:v>
                </c:pt>
                <c:pt idx="22">
                  <c:v>-447</c:v>
                </c:pt>
                <c:pt idx="23">
                  <c:v>-5.5</c:v>
                </c:pt>
                <c:pt idx="24">
                  <c:v>-18.5</c:v>
                </c:pt>
                <c:pt idx="25">
                  <c:v>-1254</c:v>
                </c:pt>
                <c:pt idx="26">
                  <c:v>-1693.5</c:v>
                </c:pt>
                <c:pt idx="27">
                  <c:v>-2662.5</c:v>
                </c:pt>
                <c:pt idx="28">
                  <c:v>-2698.5</c:v>
                </c:pt>
                <c:pt idx="29">
                  <c:v>-2470.5</c:v>
                </c:pt>
                <c:pt idx="30">
                  <c:v>-2587.5</c:v>
                </c:pt>
                <c:pt idx="31">
                  <c:v>-2762.5</c:v>
                </c:pt>
                <c:pt idx="32">
                  <c:v>-2437.5</c:v>
                </c:pt>
                <c:pt idx="33">
                  <c:v>-2187.5</c:v>
                </c:pt>
                <c:pt idx="34">
                  <c:v>-1322</c:v>
                </c:pt>
                <c:pt idx="35">
                  <c:v>-429.5</c:v>
                </c:pt>
                <c:pt idx="36">
                  <c:v>-403.5</c:v>
                </c:pt>
                <c:pt idx="37">
                  <c:v>-411.5</c:v>
                </c:pt>
                <c:pt idx="38">
                  <c:v>-566</c:v>
                </c:pt>
                <c:pt idx="39">
                  <c:v>-1295.5</c:v>
                </c:pt>
                <c:pt idx="40">
                  <c:v>-886</c:v>
                </c:pt>
                <c:pt idx="41">
                  <c:v>-6</c:v>
                </c:pt>
                <c:pt idx="42">
                  <c:v>-2.5</c:v>
                </c:pt>
                <c:pt idx="43">
                  <c:v>-2</c:v>
                </c:pt>
                <c:pt idx="44">
                  <c:v>-2</c:v>
                </c:pt>
                <c:pt idx="45">
                  <c:v>-2.5</c:v>
                </c:pt>
                <c:pt idx="46">
                  <c:v>-52.5</c:v>
                </c:pt>
                <c:pt idx="47">
                  <c:v>-54.5</c:v>
                </c:pt>
                <c:pt idx="48">
                  <c:v>-173.5</c:v>
                </c:pt>
                <c:pt idx="49">
                  <c:v>-1690</c:v>
                </c:pt>
                <c:pt idx="50">
                  <c:v>-1977.5</c:v>
                </c:pt>
                <c:pt idx="51">
                  <c:v>-2871</c:v>
                </c:pt>
                <c:pt idx="52">
                  <c:v>-2868.5</c:v>
                </c:pt>
                <c:pt idx="53">
                  <c:v>-2854</c:v>
                </c:pt>
                <c:pt idx="54">
                  <c:v>-2574</c:v>
                </c:pt>
                <c:pt idx="55">
                  <c:v>-582</c:v>
                </c:pt>
                <c:pt idx="56">
                  <c:v>-2.5</c:v>
                </c:pt>
                <c:pt idx="57">
                  <c:v>-2</c:v>
                </c:pt>
                <c:pt idx="58">
                  <c:v>-43.5</c:v>
                </c:pt>
                <c:pt idx="59">
                  <c:v>-56.5</c:v>
                </c:pt>
                <c:pt idx="60">
                  <c:v>-2.5</c:v>
                </c:pt>
                <c:pt idx="61">
                  <c:v>-3</c:v>
                </c:pt>
                <c:pt idx="62">
                  <c:v>-10</c:v>
                </c:pt>
                <c:pt idx="63">
                  <c:v>-3</c:v>
                </c:pt>
                <c:pt idx="64">
                  <c:v>-4</c:v>
                </c:pt>
                <c:pt idx="65">
                  <c:v>-2</c:v>
                </c:pt>
                <c:pt idx="66">
                  <c:v>-2</c:v>
                </c:pt>
                <c:pt idx="67">
                  <c:v>-2.5</c:v>
                </c:pt>
                <c:pt idx="68">
                  <c:v>-34</c:v>
                </c:pt>
                <c:pt idx="69">
                  <c:v>-323.5</c:v>
                </c:pt>
                <c:pt idx="70">
                  <c:v>-659.5</c:v>
                </c:pt>
                <c:pt idx="71">
                  <c:v>-305</c:v>
                </c:pt>
                <c:pt idx="72">
                  <c:v>-228.5</c:v>
                </c:pt>
                <c:pt idx="73">
                  <c:v>-1910.5</c:v>
                </c:pt>
                <c:pt idx="74">
                  <c:v>-2775</c:v>
                </c:pt>
                <c:pt idx="75">
                  <c:v>-3013</c:v>
                </c:pt>
                <c:pt idx="76">
                  <c:v>-2979</c:v>
                </c:pt>
                <c:pt idx="77">
                  <c:v>-2424</c:v>
                </c:pt>
                <c:pt idx="78">
                  <c:v>-1772.5</c:v>
                </c:pt>
                <c:pt idx="79">
                  <c:v>-371</c:v>
                </c:pt>
                <c:pt idx="80">
                  <c:v>-2</c:v>
                </c:pt>
                <c:pt idx="81">
                  <c:v>-2</c:v>
                </c:pt>
                <c:pt idx="82">
                  <c:v>-17</c:v>
                </c:pt>
                <c:pt idx="83">
                  <c:v>-61</c:v>
                </c:pt>
                <c:pt idx="84">
                  <c:v>-34.5</c:v>
                </c:pt>
                <c:pt idx="85">
                  <c:v>-2</c:v>
                </c:pt>
                <c:pt idx="86">
                  <c:v>-3</c:v>
                </c:pt>
                <c:pt idx="87">
                  <c:v>-3</c:v>
                </c:pt>
                <c:pt idx="88">
                  <c:v>-3</c:v>
                </c:pt>
                <c:pt idx="89">
                  <c:v>-2.5</c:v>
                </c:pt>
                <c:pt idx="90">
                  <c:v>-2</c:v>
                </c:pt>
                <c:pt idx="91">
                  <c:v>-3.5</c:v>
                </c:pt>
                <c:pt idx="92">
                  <c:v>-2</c:v>
                </c:pt>
                <c:pt idx="93">
                  <c:v>-2.5</c:v>
                </c:pt>
                <c:pt idx="94">
                  <c:v>-6</c:v>
                </c:pt>
                <c:pt idx="95">
                  <c:v>-39.5</c:v>
                </c:pt>
                <c:pt idx="96">
                  <c:v>-422</c:v>
                </c:pt>
                <c:pt idx="97">
                  <c:v>-2625</c:v>
                </c:pt>
                <c:pt idx="98">
                  <c:v>-2939</c:v>
                </c:pt>
                <c:pt idx="99">
                  <c:v>-3023.5</c:v>
                </c:pt>
                <c:pt idx="100">
                  <c:v>-2930</c:v>
                </c:pt>
                <c:pt idx="101">
                  <c:v>-2911</c:v>
                </c:pt>
                <c:pt idx="102">
                  <c:v>-2031.5</c:v>
                </c:pt>
                <c:pt idx="103">
                  <c:v>-2.5</c:v>
                </c:pt>
                <c:pt idx="104">
                  <c:v>-2</c:v>
                </c:pt>
                <c:pt idx="105">
                  <c:v>-2</c:v>
                </c:pt>
                <c:pt idx="106">
                  <c:v>-2</c:v>
                </c:pt>
                <c:pt idx="107">
                  <c:v>-29.5</c:v>
                </c:pt>
                <c:pt idx="108">
                  <c:v>-48</c:v>
                </c:pt>
                <c:pt idx="109">
                  <c:v>-24.5</c:v>
                </c:pt>
                <c:pt idx="110">
                  <c:v>-2</c:v>
                </c:pt>
                <c:pt idx="111">
                  <c:v>-3</c:v>
                </c:pt>
                <c:pt idx="112">
                  <c:v>-2.5</c:v>
                </c:pt>
                <c:pt idx="113">
                  <c:v>-2</c:v>
                </c:pt>
                <c:pt idx="114">
                  <c:v>-2.5</c:v>
                </c:pt>
                <c:pt idx="115">
                  <c:v>-3</c:v>
                </c:pt>
                <c:pt idx="116">
                  <c:v>-2</c:v>
                </c:pt>
                <c:pt idx="117">
                  <c:v>-19.5</c:v>
                </c:pt>
                <c:pt idx="118">
                  <c:v>-575</c:v>
                </c:pt>
                <c:pt idx="119">
                  <c:v>-99.5</c:v>
                </c:pt>
                <c:pt idx="120">
                  <c:v>-71</c:v>
                </c:pt>
                <c:pt idx="121">
                  <c:v>-2047</c:v>
                </c:pt>
                <c:pt idx="122">
                  <c:v>-2469.5</c:v>
                </c:pt>
                <c:pt idx="123">
                  <c:v>-3040.5</c:v>
                </c:pt>
                <c:pt idx="124">
                  <c:v>-3060.5</c:v>
                </c:pt>
                <c:pt idx="125">
                  <c:v>-2888</c:v>
                </c:pt>
                <c:pt idx="126">
                  <c:v>-1061</c:v>
                </c:pt>
                <c:pt idx="127">
                  <c:v>-6.5</c:v>
                </c:pt>
                <c:pt idx="128">
                  <c:v>-2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-31.5</c:v>
                </c:pt>
                <c:pt idx="133">
                  <c:v>-46.5</c:v>
                </c:pt>
                <c:pt idx="134">
                  <c:v>-4.5</c:v>
                </c:pt>
                <c:pt idx="135">
                  <c:v>-4.5</c:v>
                </c:pt>
                <c:pt idx="136">
                  <c:v>-3</c:v>
                </c:pt>
                <c:pt idx="137">
                  <c:v>-4</c:v>
                </c:pt>
                <c:pt idx="138">
                  <c:v>-2.5</c:v>
                </c:pt>
                <c:pt idx="139">
                  <c:v>-3</c:v>
                </c:pt>
                <c:pt idx="140">
                  <c:v>-2.5</c:v>
                </c:pt>
                <c:pt idx="141">
                  <c:v>-2</c:v>
                </c:pt>
                <c:pt idx="142">
                  <c:v>-2</c:v>
                </c:pt>
                <c:pt idx="143">
                  <c:v>-2</c:v>
                </c:pt>
                <c:pt idx="144">
                  <c:v>-65</c:v>
                </c:pt>
                <c:pt idx="145">
                  <c:v>-1144.5</c:v>
                </c:pt>
                <c:pt idx="146">
                  <c:v>-1436</c:v>
                </c:pt>
                <c:pt idx="147">
                  <c:v>-1349</c:v>
                </c:pt>
                <c:pt idx="148">
                  <c:v>-2335.5</c:v>
                </c:pt>
                <c:pt idx="149">
                  <c:v>-1959.5</c:v>
                </c:pt>
                <c:pt idx="150">
                  <c:v>-1418.5</c:v>
                </c:pt>
                <c:pt idx="151">
                  <c:v>-5</c:v>
                </c:pt>
                <c:pt idx="152">
                  <c:v>-2</c:v>
                </c:pt>
                <c:pt idx="153">
                  <c:v>-2.5</c:v>
                </c:pt>
                <c:pt idx="154">
                  <c:v>-2.5</c:v>
                </c:pt>
                <c:pt idx="155">
                  <c:v>-2</c:v>
                </c:pt>
                <c:pt idx="156">
                  <c:v>-14</c:v>
                </c:pt>
                <c:pt idx="157">
                  <c:v>-44</c:v>
                </c:pt>
                <c:pt idx="158">
                  <c:v>-53</c:v>
                </c:pt>
                <c:pt idx="159">
                  <c:v>-83.5</c:v>
                </c:pt>
                <c:pt idx="160">
                  <c:v>-42</c:v>
                </c:pt>
                <c:pt idx="161">
                  <c:v>-2</c:v>
                </c:pt>
                <c:pt idx="162">
                  <c:v>-2</c:v>
                </c:pt>
                <c:pt idx="163">
                  <c:v>-2</c:v>
                </c:pt>
                <c:pt idx="164">
                  <c:v>-2</c:v>
                </c:pt>
                <c:pt idx="165">
                  <c:v>-174.5</c:v>
                </c:pt>
                <c:pt idx="166">
                  <c:v>-419.5</c:v>
                </c:pt>
                <c:pt idx="167">
                  <c:v>-5.5</c:v>
                </c:pt>
                <c:pt idx="168">
                  <c:v>-612</c:v>
                </c:pt>
                <c:pt idx="169">
                  <c:v>-2055.5</c:v>
                </c:pt>
                <c:pt idx="170">
                  <c:v>-2559</c:v>
                </c:pt>
                <c:pt idx="171">
                  <c:v>-3181</c:v>
                </c:pt>
                <c:pt idx="172">
                  <c:v>-3133.5</c:v>
                </c:pt>
                <c:pt idx="173">
                  <c:v>-3131.5</c:v>
                </c:pt>
                <c:pt idx="174">
                  <c:v>-3022.5</c:v>
                </c:pt>
                <c:pt idx="175">
                  <c:v>-2811</c:v>
                </c:pt>
                <c:pt idx="176">
                  <c:v>-1924.5</c:v>
                </c:pt>
                <c:pt idx="177">
                  <c:v>-669</c:v>
                </c:pt>
                <c:pt idx="178">
                  <c:v>-5</c:v>
                </c:pt>
                <c:pt idx="179">
                  <c:v>-9</c:v>
                </c:pt>
                <c:pt idx="180">
                  <c:v>-411</c:v>
                </c:pt>
                <c:pt idx="181">
                  <c:v>-253.5</c:v>
                </c:pt>
                <c:pt idx="182">
                  <c:v>-929.5</c:v>
                </c:pt>
                <c:pt idx="183">
                  <c:v>-904</c:v>
                </c:pt>
                <c:pt idx="184">
                  <c:v>-702</c:v>
                </c:pt>
                <c:pt idx="185">
                  <c:v>-165</c:v>
                </c:pt>
                <c:pt idx="186">
                  <c:v>-4</c:v>
                </c:pt>
                <c:pt idx="187">
                  <c:v>-3.5</c:v>
                </c:pt>
                <c:pt idx="188">
                  <c:v>-4</c:v>
                </c:pt>
                <c:pt idx="189">
                  <c:v>-560</c:v>
                </c:pt>
                <c:pt idx="190">
                  <c:v>-979</c:v>
                </c:pt>
                <c:pt idx="191">
                  <c:v>-207</c:v>
                </c:pt>
                <c:pt idx="192">
                  <c:v>-211</c:v>
                </c:pt>
                <c:pt idx="193">
                  <c:v>-382.5</c:v>
                </c:pt>
                <c:pt idx="194">
                  <c:v>-972</c:v>
                </c:pt>
                <c:pt idx="195">
                  <c:v>-2274</c:v>
                </c:pt>
                <c:pt idx="196">
                  <c:v>-3077</c:v>
                </c:pt>
                <c:pt idx="197">
                  <c:v>-3148.5</c:v>
                </c:pt>
                <c:pt idx="198">
                  <c:v>-3119</c:v>
                </c:pt>
                <c:pt idx="199">
                  <c:v>-3014.5</c:v>
                </c:pt>
                <c:pt idx="200">
                  <c:v>-2999</c:v>
                </c:pt>
                <c:pt idx="201">
                  <c:v>-2543</c:v>
                </c:pt>
                <c:pt idx="202">
                  <c:v>-2022.5</c:v>
                </c:pt>
                <c:pt idx="203">
                  <c:v>-1469</c:v>
                </c:pt>
                <c:pt idx="204">
                  <c:v>-669</c:v>
                </c:pt>
                <c:pt idx="205">
                  <c:v>-327</c:v>
                </c:pt>
                <c:pt idx="206">
                  <c:v>-1449.5</c:v>
                </c:pt>
                <c:pt idx="207">
                  <c:v>-2025.5</c:v>
                </c:pt>
                <c:pt idx="208">
                  <c:v>-2374</c:v>
                </c:pt>
                <c:pt idx="209">
                  <c:v>-934</c:v>
                </c:pt>
                <c:pt idx="210">
                  <c:v>-103.5</c:v>
                </c:pt>
                <c:pt idx="211">
                  <c:v>-4</c:v>
                </c:pt>
                <c:pt idx="212">
                  <c:v>-4.5</c:v>
                </c:pt>
                <c:pt idx="213">
                  <c:v>-6.5</c:v>
                </c:pt>
                <c:pt idx="214">
                  <c:v>-150</c:v>
                </c:pt>
                <c:pt idx="215">
                  <c:v>-4.5</c:v>
                </c:pt>
                <c:pt idx="216">
                  <c:v>-673</c:v>
                </c:pt>
                <c:pt idx="217">
                  <c:v>-2274.5</c:v>
                </c:pt>
                <c:pt idx="218">
                  <c:v>-2398</c:v>
                </c:pt>
                <c:pt idx="219">
                  <c:v>-2599</c:v>
                </c:pt>
                <c:pt idx="220">
                  <c:v>-2913.5</c:v>
                </c:pt>
                <c:pt idx="221">
                  <c:v>-2112</c:v>
                </c:pt>
                <c:pt idx="222">
                  <c:v>-1706</c:v>
                </c:pt>
                <c:pt idx="223">
                  <c:v>-246</c:v>
                </c:pt>
                <c:pt idx="224">
                  <c:v>-3</c:v>
                </c:pt>
                <c:pt idx="225">
                  <c:v>-2.5</c:v>
                </c:pt>
                <c:pt idx="226">
                  <c:v>-3</c:v>
                </c:pt>
                <c:pt idx="227">
                  <c:v>-3</c:v>
                </c:pt>
                <c:pt idx="228">
                  <c:v>-3</c:v>
                </c:pt>
                <c:pt idx="229">
                  <c:v>-3.5</c:v>
                </c:pt>
                <c:pt idx="230">
                  <c:v>-2.5</c:v>
                </c:pt>
                <c:pt idx="231">
                  <c:v>-2.5</c:v>
                </c:pt>
                <c:pt idx="232">
                  <c:v>-11.5</c:v>
                </c:pt>
                <c:pt idx="233">
                  <c:v>-44.5</c:v>
                </c:pt>
                <c:pt idx="234">
                  <c:v>-2</c:v>
                </c:pt>
                <c:pt idx="235">
                  <c:v>-2</c:v>
                </c:pt>
                <c:pt idx="236">
                  <c:v>-2.5</c:v>
                </c:pt>
                <c:pt idx="237">
                  <c:v>-2</c:v>
                </c:pt>
                <c:pt idx="238">
                  <c:v>-2</c:v>
                </c:pt>
                <c:pt idx="239">
                  <c:v>-3</c:v>
                </c:pt>
                <c:pt idx="240">
                  <c:v>-7.5</c:v>
                </c:pt>
                <c:pt idx="241">
                  <c:v>-1778</c:v>
                </c:pt>
                <c:pt idx="242">
                  <c:v>-1918</c:v>
                </c:pt>
                <c:pt idx="243">
                  <c:v>-2580</c:v>
                </c:pt>
                <c:pt idx="244">
                  <c:v>-2898</c:v>
                </c:pt>
                <c:pt idx="245">
                  <c:v>-2709.5</c:v>
                </c:pt>
                <c:pt idx="246">
                  <c:v>-846</c:v>
                </c:pt>
                <c:pt idx="247">
                  <c:v>-27.5</c:v>
                </c:pt>
                <c:pt idx="248">
                  <c:v>-2.5</c:v>
                </c:pt>
                <c:pt idx="249">
                  <c:v>-3</c:v>
                </c:pt>
                <c:pt idx="250">
                  <c:v>-5</c:v>
                </c:pt>
                <c:pt idx="251">
                  <c:v>-5.5</c:v>
                </c:pt>
                <c:pt idx="252">
                  <c:v>-3</c:v>
                </c:pt>
                <c:pt idx="253">
                  <c:v>-5</c:v>
                </c:pt>
                <c:pt idx="254">
                  <c:v>-3.5</c:v>
                </c:pt>
                <c:pt idx="255">
                  <c:v>-3</c:v>
                </c:pt>
                <c:pt idx="256">
                  <c:v>-3</c:v>
                </c:pt>
                <c:pt idx="257">
                  <c:v>-3</c:v>
                </c:pt>
                <c:pt idx="258">
                  <c:v>-2</c:v>
                </c:pt>
                <c:pt idx="259">
                  <c:v>-2</c:v>
                </c:pt>
                <c:pt idx="260">
                  <c:v>-2</c:v>
                </c:pt>
                <c:pt idx="261">
                  <c:v>-5</c:v>
                </c:pt>
                <c:pt idx="262">
                  <c:v>-3.5</c:v>
                </c:pt>
                <c:pt idx="263">
                  <c:v>-3</c:v>
                </c:pt>
                <c:pt idx="264">
                  <c:v>-218</c:v>
                </c:pt>
                <c:pt idx="265">
                  <c:v>-1682.5</c:v>
                </c:pt>
                <c:pt idx="266">
                  <c:v>-1704</c:v>
                </c:pt>
                <c:pt idx="267">
                  <c:v>-2047.5</c:v>
                </c:pt>
                <c:pt idx="268">
                  <c:v>-1961</c:v>
                </c:pt>
                <c:pt idx="269">
                  <c:v>-1703.5</c:v>
                </c:pt>
                <c:pt idx="270">
                  <c:v>-1003</c:v>
                </c:pt>
                <c:pt idx="271">
                  <c:v>-52.5</c:v>
                </c:pt>
                <c:pt idx="272">
                  <c:v>-2</c:v>
                </c:pt>
                <c:pt idx="273">
                  <c:v>-3</c:v>
                </c:pt>
                <c:pt idx="274">
                  <c:v>-3</c:v>
                </c:pt>
                <c:pt idx="275">
                  <c:v>-3</c:v>
                </c:pt>
                <c:pt idx="276">
                  <c:v>-3</c:v>
                </c:pt>
                <c:pt idx="277">
                  <c:v>-2.5</c:v>
                </c:pt>
                <c:pt idx="278">
                  <c:v>-2</c:v>
                </c:pt>
                <c:pt idx="279">
                  <c:v>-3</c:v>
                </c:pt>
                <c:pt idx="280">
                  <c:v>-3</c:v>
                </c:pt>
                <c:pt idx="281">
                  <c:v>-3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-3</c:v>
                </c:pt>
                <c:pt idx="286">
                  <c:v>-183.5</c:v>
                </c:pt>
                <c:pt idx="287">
                  <c:v>-3.5</c:v>
                </c:pt>
                <c:pt idx="288">
                  <c:v>-368.5</c:v>
                </c:pt>
                <c:pt idx="289">
                  <c:v>-805</c:v>
                </c:pt>
                <c:pt idx="290">
                  <c:v>-798.5</c:v>
                </c:pt>
                <c:pt idx="291">
                  <c:v>-1533.5</c:v>
                </c:pt>
                <c:pt idx="292">
                  <c:v>-1943.5</c:v>
                </c:pt>
                <c:pt idx="293">
                  <c:v>-1834.5</c:v>
                </c:pt>
                <c:pt idx="294">
                  <c:v>-518.5</c:v>
                </c:pt>
                <c:pt idx="295">
                  <c:v>-2.5</c:v>
                </c:pt>
                <c:pt idx="296">
                  <c:v>-37</c:v>
                </c:pt>
                <c:pt idx="297">
                  <c:v>-6</c:v>
                </c:pt>
                <c:pt idx="298">
                  <c:v>-2</c:v>
                </c:pt>
                <c:pt idx="299">
                  <c:v>-3</c:v>
                </c:pt>
                <c:pt idx="300">
                  <c:v>-3</c:v>
                </c:pt>
                <c:pt idx="301">
                  <c:v>-3</c:v>
                </c:pt>
                <c:pt idx="302">
                  <c:v>-3</c:v>
                </c:pt>
                <c:pt idx="303">
                  <c:v>-3</c:v>
                </c:pt>
                <c:pt idx="304">
                  <c:v>-2.5</c:v>
                </c:pt>
                <c:pt idx="305">
                  <c:v>-2</c:v>
                </c:pt>
                <c:pt idx="306">
                  <c:v>-2</c:v>
                </c:pt>
                <c:pt idx="307">
                  <c:v>-2</c:v>
                </c:pt>
                <c:pt idx="308">
                  <c:v>-17.5</c:v>
                </c:pt>
                <c:pt idx="309">
                  <c:v>-23.5</c:v>
                </c:pt>
                <c:pt idx="310">
                  <c:v>-4</c:v>
                </c:pt>
                <c:pt idx="311">
                  <c:v>-3</c:v>
                </c:pt>
                <c:pt idx="312">
                  <c:v>-2.5</c:v>
                </c:pt>
                <c:pt idx="313">
                  <c:v>-1016.5</c:v>
                </c:pt>
                <c:pt idx="314">
                  <c:v>-1060.5</c:v>
                </c:pt>
                <c:pt idx="315">
                  <c:v>-2583</c:v>
                </c:pt>
                <c:pt idx="316">
                  <c:v>-2927.5</c:v>
                </c:pt>
                <c:pt idx="317">
                  <c:v>-2903</c:v>
                </c:pt>
                <c:pt idx="318">
                  <c:v>-1795.5</c:v>
                </c:pt>
                <c:pt idx="319">
                  <c:v>-34</c:v>
                </c:pt>
                <c:pt idx="320">
                  <c:v>-2</c:v>
                </c:pt>
                <c:pt idx="321">
                  <c:v>-15</c:v>
                </c:pt>
                <c:pt idx="322">
                  <c:v>-2</c:v>
                </c:pt>
                <c:pt idx="323">
                  <c:v>-2</c:v>
                </c:pt>
                <c:pt idx="324">
                  <c:v>-2</c:v>
                </c:pt>
                <c:pt idx="325">
                  <c:v>-2</c:v>
                </c:pt>
                <c:pt idx="326">
                  <c:v>-3</c:v>
                </c:pt>
                <c:pt idx="327">
                  <c:v>-334.5</c:v>
                </c:pt>
                <c:pt idx="328">
                  <c:v>-756</c:v>
                </c:pt>
                <c:pt idx="329">
                  <c:v>-3</c:v>
                </c:pt>
                <c:pt idx="330">
                  <c:v>-2.5</c:v>
                </c:pt>
                <c:pt idx="331">
                  <c:v>-2.5</c:v>
                </c:pt>
                <c:pt idx="332">
                  <c:v>-3.5</c:v>
                </c:pt>
                <c:pt idx="333">
                  <c:v>-934.5</c:v>
                </c:pt>
                <c:pt idx="334">
                  <c:v>-1268</c:v>
                </c:pt>
                <c:pt idx="335">
                  <c:v>-749.5</c:v>
                </c:pt>
                <c:pt idx="336">
                  <c:v>-829.5</c:v>
                </c:pt>
                <c:pt idx="337">
                  <c:v>-2509.5</c:v>
                </c:pt>
                <c:pt idx="338">
                  <c:v>-2770.5</c:v>
                </c:pt>
                <c:pt idx="339">
                  <c:v>-2963</c:v>
                </c:pt>
                <c:pt idx="340">
                  <c:v>-2854.5</c:v>
                </c:pt>
                <c:pt idx="341">
                  <c:v>-2937</c:v>
                </c:pt>
                <c:pt idx="342">
                  <c:v>-2872</c:v>
                </c:pt>
                <c:pt idx="343">
                  <c:v>-2569.5</c:v>
                </c:pt>
                <c:pt idx="344">
                  <c:v>-1632.5</c:v>
                </c:pt>
                <c:pt idx="345">
                  <c:v>-1199.5</c:v>
                </c:pt>
                <c:pt idx="346">
                  <c:v>-655</c:v>
                </c:pt>
                <c:pt idx="347">
                  <c:v>-656</c:v>
                </c:pt>
                <c:pt idx="348">
                  <c:v>-1135.5</c:v>
                </c:pt>
                <c:pt idx="349">
                  <c:v>-423.5</c:v>
                </c:pt>
                <c:pt idx="350">
                  <c:v>-683.5</c:v>
                </c:pt>
                <c:pt idx="351">
                  <c:v>-1497</c:v>
                </c:pt>
                <c:pt idx="352">
                  <c:v>-1656.5</c:v>
                </c:pt>
                <c:pt idx="353">
                  <c:v>-739.5</c:v>
                </c:pt>
                <c:pt idx="354">
                  <c:v>-5</c:v>
                </c:pt>
                <c:pt idx="355">
                  <c:v>-3.5</c:v>
                </c:pt>
                <c:pt idx="356">
                  <c:v>-487.5</c:v>
                </c:pt>
                <c:pt idx="357">
                  <c:v>-1323</c:v>
                </c:pt>
                <c:pt idx="358">
                  <c:v>-1914.5</c:v>
                </c:pt>
                <c:pt idx="359">
                  <c:v>-1105.5</c:v>
                </c:pt>
                <c:pt idx="360">
                  <c:v>-1205.5</c:v>
                </c:pt>
                <c:pt idx="361">
                  <c:v>-1835</c:v>
                </c:pt>
                <c:pt idx="362">
                  <c:v>-2112</c:v>
                </c:pt>
                <c:pt idx="363">
                  <c:v>-2828.5</c:v>
                </c:pt>
                <c:pt idx="364">
                  <c:v>-2968</c:v>
                </c:pt>
                <c:pt idx="365">
                  <c:v>-2958.5</c:v>
                </c:pt>
                <c:pt idx="366">
                  <c:v>-2922.5</c:v>
                </c:pt>
                <c:pt idx="367">
                  <c:v>-2699</c:v>
                </c:pt>
                <c:pt idx="368">
                  <c:v>-2421.5</c:v>
                </c:pt>
                <c:pt idx="369">
                  <c:v>-1874.5</c:v>
                </c:pt>
                <c:pt idx="370">
                  <c:v>-1071.5</c:v>
                </c:pt>
                <c:pt idx="371">
                  <c:v>-1073.5</c:v>
                </c:pt>
                <c:pt idx="372">
                  <c:v>-1158</c:v>
                </c:pt>
                <c:pt idx="373">
                  <c:v>-1353</c:v>
                </c:pt>
                <c:pt idx="374">
                  <c:v>-1511.5</c:v>
                </c:pt>
                <c:pt idx="375">
                  <c:v>-2170</c:v>
                </c:pt>
                <c:pt idx="376">
                  <c:v>-1998</c:v>
                </c:pt>
                <c:pt idx="377">
                  <c:v>-669.5</c:v>
                </c:pt>
                <c:pt idx="378">
                  <c:v>-51.5</c:v>
                </c:pt>
                <c:pt idx="379">
                  <c:v>-15.5</c:v>
                </c:pt>
                <c:pt idx="380">
                  <c:v>-16</c:v>
                </c:pt>
                <c:pt idx="381">
                  <c:v>-598</c:v>
                </c:pt>
                <c:pt idx="382">
                  <c:v>-613</c:v>
                </c:pt>
                <c:pt idx="383">
                  <c:v>-323.5</c:v>
                </c:pt>
                <c:pt idx="384">
                  <c:v>-426.5</c:v>
                </c:pt>
                <c:pt idx="385">
                  <c:v>-2034</c:v>
                </c:pt>
                <c:pt idx="386">
                  <c:v>-2189</c:v>
                </c:pt>
                <c:pt idx="387">
                  <c:v>-2392.5</c:v>
                </c:pt>
                <c:pt idx="388">
                  <c:v>-2560</c:v>
                </c:pt>
                <c:pt idx="389">
                  <c:v>-2362</c:v>
                </c:pt>
                <c:pt idx="390">
                  <c:v>-1523</c:v>
                </c:pt>
                <c:pt idx="391">
                  <c:v>-143.5</c:v>
                </c:pt>
                <c:pt idx="392">
                  <c:v>-8</c:v>
                </c:pt>
                <c:pt idx="393">
                  <c:v>-8</c:v>
                </c:pt>
                <c:pt idx="394">
                  <c:v>-8</c:v>
                </c:pt>
                <c:pt idx="395">
                  <c:v>-4</c:v>
                </c:pt>
                <c:pt idx="396">
                  <c:v>-2.5</c:v>
                </c:pt>
                <c:pt idx="397">
                  <c:v>-2.5</c:v>
                </c:pt>
                <c:pt idx="398">
                  <c:v>-2</c:v>
                </c:pt>
                <c:pt idx="399">
                  <c:v>-2.5</c:v>
                </c:pt>
                <c:pt idx="400">
                  <c:v>-7</c:v>
                </c:pt>
                <c:pt idx="401">
                  <c:v>-8</c:v>
                </c:pt>
                <c:pt idx="402">
                  <c:v>-8</c:v>
                </c:pt>
                <c:pt idx="403">
                  <c:v>-8</c:v>
                </c:pt>
                <c:pt idx="404">
                  <c:v>-7.5</c:v>
                </c:pt>
                <c:pt idx="405">
                  <c:v>-15.5</c:v>
                </c:pt>
                <c:pt idx="406">
                  <c:v>-415</c:v>
                </c:pt>
                <c:pt idx="407">
                  <c:v>-252</c:v>
                </c:pt>
                <c:pt idx="408">
                  <c:v>-1576</c:v>
                </c:pt>
                <c:pt idx="409">
                  <c:v>-2752.5</c:v>
                </c:pt>
                <c:pt idx="410">
                  <c:v>-2655</c:v>
                </c:pt>
                <c:pt idx="411">
                  <c:v>-2434</c:v>
                </c:pt>
                <c:pt idx="412">
                  <c:v>-2461</c:v>
                </c:pt>
                <c:pt idx="413">
                  <c:v>-2550.5</c:v>
                </c:pt>
                <c:pt idx="414">
                  <c:v>-1680</c:v>
                </c:pt>
                <c:pt idx="415">
                  <c:v>-103</c:v>
                </c:pt>
                <c:pt idx="416">
                  <c:v>-8</c:v>
                </c:pt>
                <c:pt idx="417">
                  <c:v>-5</c:v>
                </c:pt>
                <c:pt idx="418">
                  <c:v>-4.5</c:v>
                </c:pt>
                <c:pt idx="419">
                  <c:v>-33</c:v>
                </c:pt>
                <c:pt idx="420">
                  <c:v>-60.5</c:v>
                </c:pt>
                <c:pt idx="421">
                  <c:v>-7.5</c:v>
                </c:pt>
                <c:pt idx="422">
                  <c:v>-14.5</c:v>
                </c:pt>
                <c:pt idx="423">
                  <c:v>-14</c:v>
                </c:pt>
                <c:pt idx="424">
                  <c:v>-8</c:v>
                </c:pt>
                <c:pt idx="425">
                  <c:v>-7.5</c:v>
                </c:pt>
                <c:pt idx="426">
                  <c:v>-7.5</c:v>
                </c:pt>
                <c:pt idx="427">
                  <c:v>-7.5</c:v>
                </c:pt>
                <c:pt idx="428">
                  <c:v>-8</c:v>
                </c:pt>
                <c:pt idx="429">
                  <c:v>-10</c:v>
                </c:pt>
                <c:pt idx="430">
                  <c:v>-496.5</c:v>
                </c:pt>
                <c:pt idx="431">
                  <c:v>-21.5</c:v>
                </c:pt>
                <c:pt idx="432">
                  <c:v>-226</c:v>
                </c:pt>
                <c:pt idx="433">
                  <c:v>-2191.5</c:v>
                </c:pt>
                <c:pt idx="434">
                  <c:v>-2258</c:v>
                </c:pt>
                <c:pt idx="435">
                  <c:v>-2626</c:v>
                </c:pt>
                <c:pt idx="436">
                  <c:v>-2571.5</c:v>
                </c:pt>
                <c:pt idx="437">
                  <c:v>-2608</c:v>
                </c:pt>
                <c:pt idx="438">
                  <c:v>-2356</c:v>
                </c:pt>
                <c:pt idx="439">
                  <c:v>-566.5</c:v>
                </c:pt>
                <c:pt idx="440">
                  <c:v>-2</c:v>
                </c:pt>
                <c:pt idx="441">
                  <c:v>-2</c:v>
                </c:pt>
                <c:pt idx="442">
                  <c:v>-2</c:v>
                </c:pt>
                <c:pt idx="443">
                  <c:v>-2.5</c:v>
                </c:pt>
                <c:pt idx="444">
                  <c:v>-53</c:v>
                </c:pt>
                <c:pt idx="445">
                  <c:v>-53.5</c:v>
                </c:pt>
                <c:pt idx="446">
                  <c:v>-9.5</c:v>
                </c:pt>
                <c:pt idx="447">
                  <c:v>-16</c:v>
                </c:pt>
                <c:pt idx="448">
                  <c:v>-2</c:v>
                </c:pt>
                <c:pt idx="449">
                  <c:v>-2</c:v>
                </c:pt>
                <c:pt idx="450">
                  <c:v>-2</c:v>
                </c:pt>
                <c:pt idx="451">
                  <c:v>-2</c:v>
                </c:pt>
                <c:pt idx="452">
                  <c:v>-2</c:v>
                </c:pt>
                <c:pt idx="453">
                  <c:v>-34</c:v>
                </c:pt>
                <c:pt idx="454">
                  <c:v>-1065.5</c:v>
                </c:pt>
                <c:pt idx="455">
                  <c:v>-283.5</c:v>
                </c:pt>
                <c:pt idx="456">
                  <c:v>-593.5</c:v>
                </c:pt>
                <c:pt idx="457">
                  <c:v>-1983</c:v>
                </c:pt>
                <c:pt idx="458">
                  <c:v>-2065</c:v>
                </c:pt>
                <c:pt idx="459">
                  <c:v>-2351.5</c:v>
                </c:pt>
                <c:pt idx="460">
                  <c:v>-2853.5</c:v>
                </c:pt>
                <c:pt idx="461">
                  <c:v>-2387</c:v>
                </c:pt>
                <c:pt idx="462">
                  <c:v>-2192</c:v>
                </c:pt>
                <c:pt idx="463">
                  <c:v>-253.5</c:v>
                </c:pt>
                <c:pt idx="464">
                  <c:v>-2</c:v>
                </c:pt>
                <c:pt idx="465">
                  <c:v>-2</c:v>
                </c:pt>
                <c:pt idx="466">
                  <c:v>-2</c:v>
                </c:pt>
                <c:pt idx="467">
                  <c:v>-2</c:v>
                </c:pt>
                <c:pt idx="468">
                  <c:v>-21</c:v>
                </c:pt>
                <c:pt idx="469">
                  <c:v>-55</c:v>
                </c:pt>
                <c:pt idx="470">
                  <c:v>-30</c:v>
                </c:pt>
                <c:pt idx="471">
                  <c:v>-2.5</c:v>
                </c:pt>
                <c:pt idx="472">
                  <c:v>-3</c:v>
                </c:pt>
                <c:pt idx="473">
                  <c:v>-3</c:v>
                </c:pt>
                <c:pt idx="474">
                  <c:v>-2</c:v>
                </c:pt>
                <c:pt idx="475">
                  <c:v>-2</c:v>
                </c:pt>
                <c:pt idx="476">
                  <c:v>-2</c:v>
                </c:pt>
                <c:pt idx="477">
                  <c:v>-346.5</c:v>
                </c:pt>
                <c:pt idx="478">
                  <c:v>-569</c:v>
                </c:pt>
                <c:pt idx="479">
                  <c:v>-847</c:v>
                </c:pt>
                <c:pt idx="480">
                  <c:v>-1011</c:v>
                </c:pt>
                <c:pt idx="481">
                  <c:v>-2134</c:v>
                </c:pt>
                <c:pt idx="482">
                  <c:v>-2217</c:v>
                </c:pt>
                <c:pt idx="483">
                  <c:v>-2028</c:v>
                </c:pt>
                <c:pt idx="484">
                  <c:v>-1863</c:v>
                </c:pt>
                <c:pt idx="485">
                  <c:v>-2159.5</c:v>
                </c:pt>
                <c:pt idx="486">
                  <c:v>-1579</c:v>
                </c:pt>
                <c:pt idx="487">
                  <c:v>-121.5</c:v>
                </c:pt>
                <c:pt idx="488">
                  <c:v>-8</c:v>
                </c:pt>
                <c:pt idx="489">
                  <c:v>-8</c:v>
                </c:pt>
                <c:pt idx="490">
                  <c:v>-8</c:v>
                </c:pt>
                <c:pt idx="491">
                  <c:v>-8</c:v>
                </c:pt>
                <c:pt idx="492">
                  <c:v>-7.5</c:v>
                </c:pt>
                <c:pt idx="493">
                  <c:v>-38.5</c:v>
                </c:pt>
                <c:pt idx="494">
                  <c:v>-54</c:v>
                </c:pt>
                <c:pt idx="495">
                  <c:v>-37.5</c:v>
                </c:pt>
                <c:pt idx="496">
                  <c:v>-363.5</c:v>
                </c:pt>
                <c:pt idx="497">
                  <c:v>-8</c:v>
                </c:pt>
                <c:pt idx="498">
                  <c:v>-8</c:v>
                </c:pt>
                <c:pt idx="499">
                  <c:v>-8</c:v>
                </c:pt>
                <c:pt idx="500">
                  <c:v>-8.5</c:v>
                </c:pt>
                <c:pt idx="501">
                  <c:v>-9</c:v>
                </c:pt>
                <c:pt idx="502">
                  <c:v>-330</c:v>
                </c:pt>
                <c:pt idx="503">
                  <c:v>-9</c:v>
                </c:pt>
                <c:pt idx="504">
                  <c:v>-54</c:v>
                </c:pt>
                <c:pt idx="505">
                  <c:v>-330</c:v>
                </c:pt>
                <c:pt idx="506">
                  <c:v>-1079</c:v>
                </c:pt>
                <c:pt idx="507">
                  <c:v>-2425.5</c:v>
                </c:pt>
                <c:pt idx="508">
                  <c:v>-2799</c:v>
                </c:pt>
                <c:pt idx="509">
                  <c:v>-2951</c:v>
                </c:pt>
                <c:pt idx="510">
                  <c:v>-2932</c:v>
                </c:pt>
                <c:pt idx="511">
                  <c:v>-1939.5</c:v>
                </c:pt>
                <c:pt idx="512">
                  <c:v>-769.5</c:v>
                </c:pt>
                <c:pt idx="513">
                  <c:v>-89</c:v>
                </c:pt>
                <c:pt idx="514">
                  <c:v>-24</c:v>
                </c:pt>
                <c:pt idx="515">
                  <c:v>-21</c:v>
                </c:pt>
                <c:pt idx="516">
                  <c:v>-18</c:v>
                </c:pt>
                <c:pt idx="517">
                  <c:v>-21.5</c:v>
                </c:pt>
                <c:pt idx="518">
                  <c:v>-207.5</c:v>
                </c:pt>
                <c:pt idx="519">
                  <c:v>-219.5</c:v>
                </c:pt>
                <c:pt idx="520">
                  <c:v>-883.5</c:v>
                </c:pt>
                <c:pt idx="521">
                  <c:v>-397.5</c:v>
                </c:pt>
                <c:pt idx="522">
                  <c:v>-18.5</c:v>
                </c:pt>
                <c:pt idx="523">
                  <c:v>-19</c:v>
                </c:pt>
                <c:pt idx="524">
                  <c:v>-179.5</c:v>
                </c:pt>
                <c:pt idx="525">
                  <c:v>-897</c:v>
                </c:pt>
                <c:pt idx="526">
                  <c:v>-1325</c:v>
                </c:pt>
                <c:pt idx="527">
                  <c:v>-773</c:v>
                </c:pt>
                <c:pt idx="528">
                  <c:v>-589</c:v>
                </c:pt>
                <c:pt idx="529">
                  <c:v>-1037.5</c:v>
                </c:pt>
                <c:pt idx="530">
                  <c:v>-1272</c:v>
                </c:pt>
                <c:pt idx="531">
                  <c:v>-3109.5</c:v>
                </c:pt>
                <c:pt idx="532">
                  <c:v>-3026</c:v>
                </c:pt>
                <c:pt idx="533">
                  <c:v>-3019</c:v>
                </c:pt>
                <c:pt idx="534">
                  <c:v>-3079.5</c:v>
                </c:pt>
                <c:pt idx="535">
                  <c:v>-3014.5</c:v>
                </c:pt>
                <c:pt idx="536">
                  <c:v>-2456.5</c:v>
                </c:pt>
                <c:pt idx="537">
                  <c:v>-1680.5</c:v>
                </c:pt>
                <c:pt idx="538">
                  <c:v>-504.5</c:v>
                </c:pt>
                <c:pt idx="539">
                  <c:v>-186</c:v>
                </c:pt>
                <c:pt idx="540">
                  <c:v>-121.5</c:v>
                </c:pt>
                <c:pt idx="541">
                  <c:v>-57.5</c:v>
                </c:pt>
                <c:pt idx="542">
                  <c:v>-464</c:v>
                </c:pt>
                <c:pt idx="543">
                  <c:v>-2126</c:v>
                </c:pt>
                <c:pt idx="544">
                  <c:v>-2259</c:v>
                </c:pt>
                <c:pt idx="545">
                  <c:v>-420.5</c:v>
                </c:pt>
                <c:pt idx="546">
                  <c:v>-27.5</c:v>
                </c:pt>
                <c:pt idx="547">
                  <c:v>-26.5</c:v>
                </c:pt>
                <c:pt idx="548">
                  <c:v>-27.5</c:v>
                </c:pt>
                <c:pt idx="549">
                  <c:v>-129</c:v>
                </c:pt>
                <c:pt idx="550">
                  <c:v>-345.5</c:v>
                </c:pt>
                <c:pt idx="551">
                  <c:v>-424</c:v>
                </c:pt>
                <c:pt idx="552">
                  <c:v>-454.5</c:v>
                </c:pt>
                <c:pt idx="553">
                  <c:v>-1888</c:v>
                </c:pt>
                <c:pt idx="554">
                  <c:v>-2400</c:v>
                </c:pt>
                <c:pt idx="555">
                  <c:v>-2585.5</c:v>
                </c:pt>
                <c:pt idx="556">
                  <c:v>-2483</c:v>
                </c:pt>
                <c:pt idx="557">
                  <c:v>-2040</c:v>
                </c:pt>
                <c:pt idx="558">
                  <c:v>-1555.5</c:v>
                </c:pt>
                <c:pt idx="559">
                  <c:v>-608</c:v>
                </c:pt>
                <c:pt idx="560">
                  <c:v>-24.5</c:v>
                </c:pt>
                <c:pt idx="561">
                  <c:v>-24.5</c:v>
                </c:pt>
                <c:pt idx="562">
                  <c:v>-24</c:v>
                </c:pt>
                <c:pt idx="563">
                  <c:v>-20.5</c:v>
                </c:pt>
                <c:pt idx="564">
                  <c:v>-19</c:v>
                </c:pt>
                <c:pt idx="565">
                  <c:v>-18.5</c:v>
                </c:pt>
                <c:pt idx="566">
                  <c:v>-108.5</c:v>
                </c:pt>
                <c:pt idx="567">
                  <c:v>-623</c:v>
                </c:pt>
                <c:pt idx="568">
                  <c:v>-1377</c:v>
                </c:pt>
                <c:pt idx="569">
                  <c:v>-378</c:v>
                </c:pt>
                <c:pt idx="570">
                  <c:v>-72</c:v>
                </c:pt>
                <c:pt idx="571">
                  <c:v>-21.5</c:v>
                </c:pt>
                <c:pt idx="572">
                  <c:v>-559</c:v>
                </c:pt>
                <c:pt idx="573">
                  <c:v>-2639</c:v>
                </c:pt>
                <c:pt idx="574">
                  <c:v>-2980.5</c:v>
                </c:pt>
                <c:pt idx="575">
                  <c:v>-836</c:v>
                </c:pt>
                <c:pt idx="576">
                  <c:v>-984.5</c:v>
                </c:pt>
                <c:pt idx="577">
                  <c:v>-1630</c:v>
                </c:pt>
                <c:pt idx="578">
                  <c:v>-1582</c:v>
                </c:pt>
                <c:pt idx="579">
                  <c:v>-1538.5</c:v>
                </c:pt>
                <c:pt idx="580">
                  <c:v>-2925</c:v>
                </c:pt>
                <c:pt idx="581">
                  <c:v>-2853</c:v>
                </c:pt>
                <c:pt idx="582">
                  <c:v>-2727.5</c:v>
                </c:pt>
                <c:pt idx="583">
                  <c:v>-2482</c:v>
                </c:pt>
                <c:pt idx="584">
                  <c:v>-2124</c:v>
                </c:pt>
                <c:pt idx="585">
                  <c:v>-2371</c:v>
                </c:pt>
                <c:pt idx="586">
                  <c:v>-2027.5</c:v>
                </c:pt>
                <c:pt idx="587">
                  <c:v>-1616</c:v>
                </c:pt>
                <c:pt idx="588">
                  <c:v>-1506</c:v>
                </c:pt>
                <c:pt idx="589">
                  <c:v>-1411.5</c:v>
                </c:pt>
                <c:pt idx="590">
                  <c:v>-1863</c:v>
                </c:pt>
                <c:pt idx="591">
                  <c:v>-2592.5</c:v>
                </c:pt>
                <c:pt idx="592">
                  <c:v>-2823</c:v>
                </c:pt>
                <c:pt idx="593">
                  <c:v>-1520</c:v>
                </c:pt>
                <c:pt idx="594">
                  <c:v>-63.5</c:v>
                </c:pt>
                <c:pt idx="595">
                  <c:v>-64</c:v>
                </c:pt>
                <c:pt idx="596">
                  <c:v>-256</c:v>
                </c:pt>
                <c:pt idx="597">
                  <c:v>-1296.5</c:v>
                </c:pt>
                <c:pt idx="598">
                  <c:v>-1023</c:v>
                </c:pt>
                <c:pt idx="599">
                  <c:v>-11</c:v>
                </c:pt>
                <c:pt idx="600">
                  <c:v>-514.5</c:v>
                </c:pt>
                <c:pt idx="601">
                  <c:v>-2368</c:v>
                </c:pt>
                <c:pt idx="602">
                  <c:v>-2793</c:v>
                </c:pt>
                <c:pt idx="603">
                  <c:v>-2996.5</c:v>
                </c:pt>
                <c:pt idx="604">
                  <c:v>-3026</c:v>
                </c:pt>
                <c:pt idx="605">
                  <c:v>-2860</c:v>
                </c:pt>
                <c:pt idx="606">
                  <c:v>-2799</c:v>
                </c:pt>
                <c:pt idx="607">
                  <c:v>-1975.5</c:v>
                </c:pt>
                <c:pt idx="608">
                  <c:v>-1029</c:v>
                </c:pt>
                <c:pt idx="609">
                  <c:v>-694.5</c:v>
                </c:pt>
                <c:pt idx="610">
                  <c:v>-6</c:v>
                </c:pt>
                <c:pt idx="611">
                  <c:v>-5</c:v>
                </c:pt>
                <c:pt idx="612">
                  <c:v>-2</c:v>
                </c:pt>
                <c:pt idx="613">
                  <c:v>-88.5</c:v>
                </c:pt>
                <c:pt idx="614">
                  <c:v>-687.5</c:v>
                </c:pt>
                <c:pt idx="615">
                  <c:v>-1397.5</c:v>
                </c:pt>
                <c:pt idx="616">
                  <c:v>-1234</c:v>
                </c:pt>
                <c:pt idx="617">
                  <c:v>-244</c:v>
                </c:pt>
                <c:pt idx="618">
                  <c:v>-19</c:v>
                </c:pt>
                <c:pt idx="619">
                  <c:v>-49</c:v>
                </c:pt>
                <c:pt idx="620">
                  <c:v>-45</c:v>
                </c:pt>
                <c:pt idx="621">
                  <c:v>-110</c:v>
                </c:pt>
                <c:pt idx="622">
                  <c:v>-375.5</c:v>
                </c:pt>
                <c:pt idx="623">
                  <c:v>-9</c:v>
                </c:pt>
                <c:pt idx="624">
                  <c:v>-448</c:v>
                </c:pt>
                <c:pt idx="625">
                  <c:v>-2410.5</c:v>
                </c:pt>
                <c:pt idx="626">
                  <c:v>-2901</c:v>
                </c:pt>
                <c:pt idx="627">
                  <c:v>-2902.5</c:v>
                </c:pt>
                <c:pt idx="628">
                  <c:v>-2917.5</c:v>
                </c:pt>
                <c:pt idx="629">
                  <c:v>-2998.5</c:v>
                </c:pt>
                <c:pt idx="630">
                  <c:v>-2636.5</c:v>
                </c:pt>
                <c:pt idx="631">
                  <c:v>-1339</c:v>
                </c:pt>
                <c:pt idx="632">
                  <c:v>-196</c:v>
                </c:pt>
                <c:pt idx="633">
                  <c:v>-2</c:v>
                </c:pt>
                <c:pt idx="634">
                  <c:v>-2.5</c:v>
                </c:pt>
                <c:pt idx="635">
                  <c:v>-2.5</c:v>
                </c:pt>
                <c:pt idx="636">
                  <c:v>-2.5</c:v>
                </c:pt>
                <c:pt idx="637">
                  <c:v>-2</c:v>
                </c:pt>
                <c:pt idx="638">
                  <c:v>-3</c:v>
                </c:pt>
                <c:pt idx="639">
                  <c:v>-184</c:v>
                </c:pt>
                <c:pt idx="640">
                  <c:v>-443.5</c:v>
                </c:pt>
                <c:pt idx="641">
                  <c:v>-233.5</c:v>
                </c:pt>
                <c:pt idx="642">
                  <c:v>-7</c:v>
                </c:pt>
                <c:pt idx="643">
                  <c:v>-43</c:v>
                </c:pt>
                <c:pt idx="644">
                  <c:v>-61.5</c:v>
                </c:pt>
                <c:pt idx="645">
                  <c:v>-39.5</c:v>
                </c:pt>
                <c:pt idx="646">
                  <c:v>-296</c:v>
                </c:pt>
                <c:pt idx="647">
                  <c:v>-8</c:v>
                </c:pt>
                <c:pt idx="648">
                  <c:v>-39</c:v>
                </c:pt>
                <c:pt idx="649">
                  <c:v>-2239</c:v>
                </c:pt>
                <c:pt idx="650">
                  <c:v>-2227.5</c:v>
                </c:pt>
                <c:pt idx="651">
                  <c:v>-2407</c:v>
                </c:pt>
                <c:pt idx="652">
                  <c:v>-2953</c:v>
                </c:pt>
                <c:pt idx="653">
                  <c:v>-2521</c:v>
                </c:pt>
                <c:pt idx="654">
                  <c:v>-2069.5</c:v>
                </c:pt>
                <c:pt idx="655">
                  <c:v>-1201</c:v>
                </c:pt>
                <c:pt idx="656">
                  <c:v>-469</c:v>
                </c:pt>
                <c:pt idx="657">
                  <c:v>-162.5</c:v>
                </c:pt>
                <c:pt idx="658">
                  <c:v>-7.5</c:v>
                </c:pt>
                <c:pt idx="659">
                  <c:v>-8</c:v>
                </c:pt>
                <c:pt idx="660">
                  <c:v>-8</c:v>
                </c:pt>
                <c:pt idx="661">
                  <c:v>-8</c:v>
                </c:pt>
                <c:pt idx="662">
                  <c:v>-8</c:v>
                </c:pt>
                <c:pt idx="663">
                  <c:v>-856.5</c:v>
                </c:pt>
                <c:pt idx="664">
                  <c:v>-1104</c:v>
                </c:pt>
                <c:pt idx="665">
                  <c:v>-553.5</c:v>
                </c:pt>
                <c:pt idx="666">
                  <c:v>-7.5</c:v>
                </c:pt>
                <c:pt idx="667">
                  <c:v>-8</c:v>
                </c:pt>
                <c:pt idx="668">
                  <c:v>-200.5</c:v>
                </c:pt>
                <c:pt idx="669">
                  <c:v>-380.5</c:v>
                </c:pt>
                <c:pt idx="670">
                  <c:v>-455</c:v>
                </c:pt>
                <c:pt idx="671">
                  <c:v>-644.5</c:v>
                </c:pt>
                <c:pt idx="672">
                  <c:v>-1469.5</c:v>
                </c:pt>
                <c:pt idx="673">
                  <c:v>-2330.5</c:v>
                </c:pt>
                <c:pt idx="674">
                  <c:v>-2328</c:v>
                </c:pt>
                <c:pt idx="675">
                  <c:v>-3111.5</c:v>
                </c:pt>
                <c:pt idx="676">
                  <c:v>-3193</c:v>
                </c:pt>
                <c:pt idx="677">
                  <c:v>-3170</c:v>
                </c:pt>
                <c:pt idx="678">
                  <c:v>-3012</c:v>
                </c:pt>
                <c:pt idx="679">
                  <c:v>-2699</c:v>
                </c:pt>
                <c:pt idx="680">
                  <c:v>-1923.5</c:v>
                </c:pt>
                <c:pt idx="681">
                  <c:v>-830.5</c:v>
                </c:pt>
                <c:pt idx="682">
                  <c:v>-34.5</c:v>
                </c:pt>
                <c:pt idx="683">
                  <c:v>-9.5</c:v>
                </c:pt>
                <c:pt idx="684">
                  <c:v>-9.5</c:v>
                </c:pt>
                <c:pt idx="685">
                  <c:v>-10</c:v>
                </c:pt>
                <c:pt idx="686">
                  <c:v>-604.5</c:v>
                </c:pt>
                <c:pt idx="687">
                  <c:v>-1485</c:v>
                </c:pt>
                <c:pt idx="688">
                  <c:v>-1645.5</c:v>
                </c:pt>
                <c:pt idx="689">
                  <c:v>-3</c:v>
                </c:pt>
                <c:pt idx="690">
                  <c:v>-2</c:v>
                </c:pt>
                <c:pt idx="691">
                  <c:v>-2</c:v>
                </c:pt>
                <c:pt idx="692">
                  <c:v>-12</c:v>
                </c:pt>
                <c:pt idx="693">
                  <c:v>-211.5</c:v>
                </c:pt>
                <c:pt idx="694">
                  <c:v>-312</c:v>
                </c:pt>
                <c:pt idx="695">
                  <c:v>-2</c:v>
                </c:pt>
                <c:pt idx="696">
                  <c:v>-255.5</c:v>
                </c:pt>
                <c:pt idx="697">
                  <c:v>-1759</c:v>
                </c:pt>
                <c:pt idx="698">
                  <c:v>-1426</c:v>
                </c:pt>
                <c:pt idx="699">
                  <c:v>-2473.5</c:v>
                </c:pt>
                <c:pt idx="700">
                  <c:v>-2864</c:v>
                </c:pt>
                <c:pt idx="701">
                  <c:v>-2874</c:v>
                </c:pt>
                <c:pt idx="702">
                  <c:v>-2381.5</c:v>
                </c:pt>
                <c:pt idx="703">
                  <c:v>-2388.5</c:v>
                </c:pt>
                <c:pt idx="704">
                  <c:v>-2765</c:v>
                </c:pt>
                <c:pt idx="705">
                  <c:v>-1781</c:v>
                </c:pt>
                <c:pt idx="706">
                  <c:v>-1337.5</c:v>
                </c:pt>
                <c:pt idx="707">
                  <c:v>-1251</c:v>
                </c:pt>
                <c:pt idx="708">
                  <c:v>-864</c:v>
                </c:pt>
                <c:pt idx="709">
                  <c:v>-898.5</c:v>
                </c:pt>
                <c:pt idx="710">
                  <c:v>-2293</c:v>
                </c:pt>
                <c:pt idx="711">
                  <c:v>-2796</c:v>
                </c:pt>
                <c:pt idx="712">
                  <c:v>-1941</c:v>
                </c:pt>
                <c:pt idx="713">
                  <c:v>-377.5</c:v>
                </c:pt>
                <c:pt idx="714">
                  <c:v>-7.5</c:v>
                </c:pt>
                <c:pt idx="715">
                  <c:v>-4.5</c:v>
                </c:pt>
                <c:pt idx="716">
                  <c:v>-2</c:v>
                </c:pt>
                <c:pt idx="717">
                  <c:v>-28.5</c:v>
                </c:pt>
                <c:pt idx="718">
                  <c:v>-55.5</c:v>
                </c:pt>
                <c:pt idx="719">
                  <c:v>-2.5</c:v>
                </c:pt>
                <c:pt idx="720">
                  <c:v>-230.5</c:v>
                </c:pt>
                <c:pt idx="721">
                  <c:v>-1335.5</c:v>
                </c:pt>
                <c:pt idx="722">
                  <c:v>-1795.5</c:v>
                </c:pt>
                <c:pt idx="723">
                  <c:v>-3054.5</c:v>
                </c:pt>
                <c:pt idx="724">
                  <c:v>-3161</c:v>
                </c:pt>
                <c:pt idx="725">
                  <c:v>-2742.5</c:v>
                </c:pt>
                <c:pt idx="726">
                  <c:v>-1687</c:v>
                </c:pt>
                <c:pt idx="727">
                  <c:v>-1303</c:v>
                </c:pt>
                <c:pt idx="728">
                  <c:v>-657</c:v>
                </c:pt>
                <c:pt idx="729">
                  <c:v>-311.5</c:v>
                </c:pt>
                <c:pt idx="730">
                  <c:v>-136.5</c:v>
                </c:pt>
                <c:pt idx="731">
                  <c:v>-3</c:v>
                </c:pt>
                <c:pt idx="732">
                  <c:v>-3</c:v>
                </c:pt>
                <c:pt idx="733">
                  <c:v>-2.5</c:v>
                </c:pt>
                <c:pt idx="734">
                  <c:v>-3.5</c:v>
                </c:pt>
                <c:pt idx="735">
                  <c:v>-413.5</c:v>
                </c:pt>
                <c:pt idx="736">
                  <c:v>-588.5</c:v>
                </c:pt>
                <c:pt idx="737">
                  <c:v>-131</c:v>
                </c:pt>
                <c:pt idx="738">
                  <c:v>-2.5</c:v>
                </c:pt>
                <c:pt idx="739">
                  <c:v>-3</c:v>
                </c:pt>
                <c:pt idx="740">
                  <c:v>-6.5</c:v>
                </c:pt>
                <c:pt idx="741">
                  <c:v>-2291.5</c:v>
                </c:pt>
                <c:pt idx="742">
                  <c:v>-2668.5</c:v>
                </c:pt>
                <c:pt idx="743">
                  <c:v>-58</c:v>
                </c:pt>
              </c:numCache>
            </c:numRef>
          </c:val>
        </c:ser>
        <c:ser>
          <c:idx val="6"/>
          <c:order val="3"/>
          <c:tx>
            <c:v>Hydraulique</c:v>
          </c:tx>
          <c:spPr>
            <a:solidFill>
              <a:srgbClr val="3333CC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Ouput!$P$8:$P$751</c:f>
              <c:numCache>
                <c:formatCode>0.0</c:formatCode>
                <c:ptCount val="744"/>
                <c:pt idx="0">
                  <c:v>7069</c:v>
                </c:pt>
                <c:pt idx="1">
                  <c:v>5901.5</c:v>
                </c:pt>
                <c:pt idx="2">
                  <c:v>5730</c:v>
                </c:pt>
                <c:pt idx="3">
                  <c:v>5327</c:v>
                </c:pt>
                <c:pt idx="4">
                  <c:v>5159.5</c:v>
                </c:pt>
                <c:pt idx="5">
                  <c:v>5182</c:v>
                </c:pt>
                <c:pt idx="6">
                  <c:v>5413</c:v>
                </c:pt>
                <c:pt idx="7">
                  <c:v>5568.5</c:v>
                </c:pt>
                <c:pt idx="8">
                  <c:v>6162</c:v>
                </c:pt>
                <c:pt idx="9">
                  <c:v>8039.5</c:v>
                </c:pt>
                <c:pt idx="10">
                  <c:v>8882</c:v>
                </c:pt>
                <c:pt idx="11">
                  <c:v>8734</c:v>
                </c:pt>
                <c:pt idx="12">
                  <c:v>8521</c:v>
                </c:pt>
                <c:pt idx="13">
                  <c:v>8041.5</c:v>
                </c:pt>
                <c:pt idx="14">
                  <c:v>6410</c:v>
                </c:pt>
                <c:pt idx="15">
                  <c:v>6042</c:v>
                </c:pt>
                <c:pt idx="16">
                  <c:v>6292</c:v>
                </c:pt>
                <c:pt idx="17">
                  <c:v>7686</c:v>
                </c:pt>
                <c:pt idx="18">
                  <c:v>10122</c:v>
                </c:pt>
                <c:pt idx="19">
                  <c:v>9837.5</c:v>
                </c:pt>
                <c:pt idx="20">
                  <c:v>7960</c:v>
                </c:pt>
                <c:pt idx="21">
                  <c:v>6412.5</c:v>
                </c:pt>
                <c:pt idx="22">
                  <c:v>5900</c:v>
                </c:pt>
                <c:pt idx="23">
                  <c:v>7174</c:v>
                </c:pt>
                <c:pt idx="24">
                  <c:v>6398.5</c:v>
                </c:pt>
                <c:pt idx="25">
                  <c:v>5585</c:v>
                </c:pt>
                <c:pt idx="26">
                  <c:v>5258.5</c:v>
                </c:pt>
                <c:pt idx="27">
                  <c:v>5117.5</c:v>
                </c:pt>
                <c:pt idx="28">
                  <c:v>5002.5</c:v>
                </c:pt>
                <c:pt idx="29">
                  <c:v>4782.5</c:v>
                </c:pt>
                <c:pt idx="30">
                  <c:v>4729</c:v>
                </c:pt>
                <c:pt idx="31">
                  <c:v>4875.5</c:v>
                </c:pt>
                <c:pt idx="32">
                  <c:v>4995</c:v>
                </c:pt>
                <c:pt idx="33">
                  <c:v>5098.5</c:v>
                </c:pt>
                <c:pt idx="34">
                  <c:v>5363</c:v>
                </c:pt>
                <c:pt idx="35">
                  <c:v>5495</c:v>
                </c:pt>
                <c:pt idx="36">
                  <c:v>6143</c:v>
                </c:pt>
                <c:pt idx="37">
                  <c:v>6069</c:v>
                </c:pt>
                <c:pt idx="38">
                  <c:v>5345</c:v>
                </c:pt>
                <c:pt idx="39">
                  <c:v>5289.5</c:v>
                </c:pt>
                <c:pt idx="40">
                  <c:v>5435.5</c:v>
                </c:pt>
                <c:pt idx="41">
                  <c:v>5980</c:v>
                </c:pt>
                <c:pt idx="42">
                  <c:v>7820.5</c:v>
                </c:pt>
                <c:pt idx="43">
                  <c:v>9599.5</c:v>
                </c:pt>
                <c:pt idx="44">
                  <c:v>8489</c:v>
                </c:pt>
                <c:pt idx="45">
                  <c:v>6842.5</c:v>
                </c:pt>
                <c:pt idx="46">
                  <c:v>6073.5</c:v>
                </c:pt>
                <c:pt idx="47">
                  <c:v>7116</c:v>
                </c:pt>
                <c:pt idx="48">
                  <c:v>5904</c:v>
                </c:pt>
                <c:pt idx="49">
                  <c:v>5270.5</c:v>
                </c:pt>
                <c:pt idx="50">
                  <c:v>5389.5</c:v>
                </c:pt>
                <c:pt idx="51">
                  <c:v>4958</c:v>
                </c:pt>
                <c:pt idx="52">
                  <c:v>4935</c:v>
                </c:pt>
                <c:pt idx="53">
                  <c:v>4879.5</c:v>
                </c:pt>
                <c:pt idx="54">
                  <c:v>5002.5</c:v>
                </c:pt>
                <c:pt idx="55">
                  <c:v>5902.5</c:v>
                </c:pt>
                <c:pt idx="56">
                  <c:v>8409.5</c:v>
                </c:pt>
                <c:pt idx="57">
                  <c:v>9150.5</c:v>
                </c:pt>
                <c:pt idx="58">
                  <c:v>8755.5</c:v>
                </c:pt>
                <c:pt idx="59">
                  <c:v>8561.5</c:v>
                </c:pt>
                <c:pt idx="60">
                  <c:v>8945</c:v>
                </c:pt>
                <c:pt idx="61">
                  <c:v>9568.5</c:v>
                </c:pt>
                <c:pt idx="62">
                  <c:v>9014</c:v>
                </c:pt>
                <c:pt idx="63">
                  <c:v>8191.5</c:v>
                </c:pt>
                <c:pt idx="64">
                  <c:v>8577.5</c:v>
                </c:pt>
                <c:pt idx="65">
                  <c:v>11217.5</c:v>
                </c:pt>
                <c:pt idx="66">
                  <c:v>12884.5</c:v>
                </c:pt>
                <c:pt idx="67">
                  <c:v>12028</c:v>
                </c:pt>
                <c:pt idx="68">
                  <c:v>8625</c:v>
                </c:pt>
                <c:pt idx="69">
                  <c:v>6897</c:v>
                </c:pt>
                <c:pt idx="70">
                  <c:v>6316.5</c:v>
                </c:pt>
                <c:pt idx="71">
                  <c:v>7326.5</c:v>
                </c:pt>
                <c:pt idx="72">
                  <c:v>6440</c:v>
                </c:pt>
                <c:pt idx="73">
                  <c:v>5769</c:v>
                </c:pt>
                <c:pt idx="74">
                  <c:v>5836</c:v>
                </c:pt>
                <c:pt idx="75">
                  <c:v>5824</c:v>
                </c:pt>
                <c:pt idx="76">
                  <c:v>5665</c:v>
                </c:pt>
                <c:pt idx="77">
                  <c:v>5728.5</c:v>
                </c:pt>
                <c:pt idx="78">
                  <c:v>5866</c:v>
                </c:pt>
                <c:pt idx="79">
                  <c:v>7643</c:v>
                </c:pt>
                <c:pt idx="80">
                  <c:v>9772.5</c:v>
                </c:pt>
                <c:pt idx="81">
                  <c:v>9334.5</c:v>
                </c:pt>
                <c:pt idx="82">
                  <c:v>9284</c:v>
                </c:pt>
                <c:pt idx="83">
                  <c:v>9309</c:v>
                </c:pt>
                <c:pt idx="84">
                  <c:v>8996</c:v>
                </c:pt>
                <c:pt idx="85">
                  <c:v>8173</c:v>
                </c:pt>
                <c:pt idx="86">
                  <c:v>7389</c:v>
                </c:pt>
                <c:pt idx="87">
                  <c:v>7451.5</c:v>
                </c:pt>
                <c:pt idx="88">
                  <c:v>7956</c:v>
                </c:pt>
                <c:pt idx="89">
                  <c:v>10406.5</c:v>
                </c:pt>
                <c:pt idx="90">
                  <c:v>12867</c:v>
                </c:pt>
                <c:pt idx="91">
                  <c:v>13467.5</c:v>
                </c:pt>
                <c:pt idx="92">
                  <c:v>10956.5</c:v>
                </c:pt>
                <c:pt idx="93">
                  <c:v>8364</c:v>
                </c:pt>
                <c:pt idx="94">
                  <c:v>6854.5</c:v>
                </c:pt>
                <c:pt idx="95">
                  <c:v>8181.5</c:v>
                </c:pt>
                <c:pt idx="96">
                  <c:v>7121.5</c:v>
                </c:pt>
                <c:pt idx="97">
                  <c:v>6247</c:v>
                </c:pt>
                <c:pt idx="98">
                  <c:v>6040.5</c:v>
                </c:pt>
                <c:pt idx="99">
                  <c:v>5981</c:v>
                </c:pt>
                <c:pt idx="100">
                  <c:v>5924.5</c:v>
                </c:pt>
                <c:pt idx="101">
                  <c:v>6013</c:v>
                </c:pt>
                <c:pt idx="102">
                  <c:v>6278</c:v>
                </c:pt>
                <c:pt idx="103">
                  <c:v>8843</c:v>
                </c:pt>
                <c:pt idx="104">
                  <c:v>11091</c:v>
                </c:pt>
                <c:pt idx="105">
                  <c:v>10789</c:v>
                </c:pt>
                <c:pt idx="106">
                  <c:v>10235</c:v>
                </c:pt>
                <c:pt idx="107">
                  <c:v>9972</c:v>
                </c:pt>
                <c:pt idx="108">
                  <c:v>10051.5</c:v>
                </c:pt>
                <c:pt idx="109">
                  <c:v>10094</c:v>
                </c:pt>
                <c:pt idx="110">
                  <c:v>9785</c:v>
                </c:pt>
                <c:pt idx="111">
                  <c:v>9560.5</c:v>
                </c:pt>
                <c:pt idx="112">
                  <c:v>10359</c:v>
                </c:pt>
                <c:pt idx="113">
                  <c:v>12018</c:v>
                </c:pt>
                <c:pt idx="114">
                  <c:v>12967</c:v>
                </c:pt>
                <c:pt idx="115">
                  <c:v>12448</c:v>
                </c:pt>
                <c:pt idx="116">
                  <c:v>9499</c:v>
                </c:pt>
                <c:pt idx="117">
                  <c:v>7825.5</c:v>
                </c:pt>
                <c:pt idx="118">
                  <c:v>7352.5</c:v>
                </c:pt>
                <c:pt idx="119">
                  <c:v>8150</c:v>
                </c:pt>
                <c:pt idx="120">
                  <c:v>7345.5</c:v>
                </c:pt>
                <c:pt idx="121">
                  <c:v>6690</c:v>
                </c:pt>
                <c:pt idx="122">
                  <c:v>6283</c:v>
                </c:pt>
                <c:pt idx="123">
                  <c:v>5694.5</c:v>
                </c:pt>
                <c:pt idx="124">
                  <c:v>5640.5</c:v>
                </c:pt>
                <c:pt idx="125">
                  <c:v>5774.5</c:v>
                </c:pt>
                <c:pt idx="126">
                  <c:v>6847</c:v>
                </c:pt>
                <c:pt idx="127">
                  <c:v>9603</c:v>
                </c:pt>
                <c:pt idx="128">
                  <c:v>11448</c:v>
                </c:pt>
                <c:pt idx="129">
                  <c:v>10958.5</c:v>
                </c:pt>
                <c:pt idx="130">
                  <c:v>10083</c:v>
                </c:pt>
                <c:pt idx="131">
                  <c:v>9126</c:v>
                </c:pt>
                <c:pt idx="132">
                  <c:v>8609.5</c:v>
                </c:pt>
                <c:pt idx="133">
                  <c:v>8520</c:v>
                </c:pt>
                <c:pt idx="134">
                  <c:v>8118</c:v>
                </c:pt>
                <c:pt idx="135">
                  <c:v>8046.5</c:v>
                </c:pt>
                <c:pt idx="136">
                  <c:v>9122.5</c:v>
                </c:pt>
                <c:pt idx="137">
                  <c:v>11274</c:v>
                </c:pt>
                <c:pt idx="138">
                  <c:v>13754.5</c:v>
                </c:pt>
                <c:pt idx="139">
                  <c:v>14009.5</c:v>
                </c:pt>
                <c:pt idx="140">
                  <c:v>11944.5</c:v>
                </c:pt>
                <c:pt idx="141">
                  <c:v>9282</c:v>
                </c:pt>
                <c:pt idx="142">
                  <c:v>8026.5</c:v>
                </c:pt>
                <c:pt idx="143">
                  <c:v>9817</c:v>
                </c:pt>
                <c:pt idx="144">
                  <c:v>8503.5</c:v>
                </c:pt>
                <c:pt idx="145">
                  <c:v>6756.5</c:v>
                </c:pt>
                <c:pt idx="146">
                  <c:v>6486.5</c:v>
                </c:pt>
                <c:pt idx="147">
                  <c:v>5945.5</c:v>
                </c:pt>
                <c:pt idx="148">
                  <c:v>5577</c:v>
                </c:pt>
                <c:pt idx="149">
                  <c:v>5824</c:v>
                </c:pt>
                <c:pt idx="150">
                  <c:v>6837</c:v>
                </c:pt>
                <c:pt idx="151">
                  <c:v>10319.5</c:v>
                </c:pt>
                <c:pt idx="152">
                  <c:v>12680</c:v>
                </c:pt>
                <c:pt idx="153">
                  <c:v>12476.5</c:v>
                </c:pt>
                <c:pt idx="154">
                  <c:v>12203.5</c:v>
                </c:pt>
                <c:pt idx="155">
                  <c:v>12414</c:v>
                </c:pt>
                <c:pt idx="156">
                  <c:v>12156</c:v>
                </c:pt>
                <c:pt idx="157">
                  <c:v>11008</c:v>
                </c:pt>
                <c:pt idx="158">
                  <c:v>9894.5</c:v>
                </c:pt>
                <c:pt idx="159">
                  <c:v>8872</c:v>
                </c:pt>
                <c:pt idx="160">
                  <c:v>8992.5</c:v>
                </c:pt>
                <c:pt idx="161">
                  <c:v>11284</c:v>
                </c:pt>
                <c:pt idx="162">
                  <c:v>14012</c:v>
                </c:pt>
                <c:pt idx="163">
                  <c:v>12851.5</c:v>
                </c:pt>
                <c:pt idx="164">
                  <c:v>9298.5</c:v>
                </c:pt>
                <c:pt idx="165">
                  <c:v>7186.5</c:v>
                </c:pt>
                <c:pt idx="166">
                  <c:v>6782.5</c:v>
                </c:pt>
                <c:pt idx="167">
                  <c:v>8200.5</c:v>
                </c:pt>
                <c:pt idx="168">
                  <c:v>8270</c:v>
                </c:pt>
                <c:pt idx="169">
                  <c:v>6297</c:v>
                </c:pt>
                <c:pt idx="170">
                  <c:v>5727.5</c:v>
                </c:pt>
                <c:pt idx="171">
                  <c:v>5425</c:v>
                </c:pt>
                <c:pt idx="172">
                  <c:v>5236.5</c:v>
                </c:pt>
                <c:pt idx="173">
                  <c:v>5211.5</c:v>
                </c:pt>
                <c:pt idx="174">
                  <c:v>5399</c:v>
                </c:pt>
                <c:pt idx="175">
                  <c:v>5832.5</c:v>
                </c:pt>
                <c:pt idx="176">
                  <c:v>6645</c:v>
                </c:pt>
                <c:pt idx="177">
                  <c:v>7916.5</c:v>
                </c:pt>
                <c:pt idx="178">
                  <c:v>8825</c:v>
                </c:pt>
                <c:pt idx="179">
                  <c:v>8795</c:v>
                </c:pt>
                <c:pt idx="180">
                  <c:v>8559.5</c:v>
                </c:pt>
                <c:pt idx="181">
                  <c:v>8458.5</c:v>
                </c:pt>
                <c:pt idx="182">
                  <c:v>7247.5</c:v>
                </c:pt>
                <c:pt idx="183">
                  <c:v>6681</c:v>
                </c:pt>
                <c:pt idx="184">
                  <c:v>6809</c:v>
                </c:pt>
                <c:pt idx="185">
                  <c:v>8429.5</c:v>
                </c:pt>
                <c:pt idx="186">
                  <c:v>10765.5</c:v>
                </c:pt>
                <c:pt idx="187">
                  <c:v>10391</c:v>
                </c:pt>
                <c:pt idx="188">
                  <c:v>8600</c:v>
                </c:pt>
                <c:pt idx="189">
                  <c:v>7239</c:v>
                </c:pt>
                <c:pt idx="190">
                  <c:v>6489.5</c:v>
                </c:pt>
                <c:pt idx="191">
                  <c:v>7253</c:v>
                </c:pt>
                <c:pt idx="192">
                  <c:v>8065.5</c:v>
                </c:pt>
                <c:pt idx="193">
                  <c:v>6201.5</c:v>
                </c:pt>
                <c:pt idx="194">
                  <c:v>5581.5</c:v>
                </c:pt>
                <c:pt idx="195">
                  <c:v>5134.5</c:v>
                </c:pt>
                <c:pt idx="196">
                  <c:v>5120</c:v>
                </c:pt>
                <c:pt idx="197">
                  <c:v>5148.5</c:v>
                </c:pt>
                <c:pt idx="198">
                  <c:v>5117</c:v>
                </c:pt>
                <c:pt idx="199">
                  <c:v>5335</c:v>
                </c:pt>
                <c:pt idx="200">
                  <c:v>5433</c:v>
                </c:pt>
                <c:pt idx="201">
                  <c:v>5530</c:v>
                </c:pt>
                <c:pt idx="202">
                  <c:v>5700.5</c:v>
                </c:pt>
                <c:pt idx="203">
                  <c:v>5909</c:v>
                </c:pt>
                <c:pt idx="204">
                  <c:v>6105.5</c:v>
                </c:pt>
                <c:pt idx="205">
                  <c:v>6046.5</c:v>
                </c:pt>
                <c:pt idx="206">
                  <c:v>5255</c:v>
                </c:pt>
                <c:pt idx="207">
                  <c:v>4894.5</c:v>
                </c:pt>
                <c:pt idx="208">
                  <c:v>4974</c:v>
                </c:pt>
                <c:pt idx="209">
                  <c:v>5324</c:v>
                </c:pt>
                <c:pt idx="210">
                  <c:v>7300.5</c:v>
                </c:pt>
                <c:pt idx="211">
                  <c:v>9042.5</c:v>
                </c:pt>
                <c:pt idx="212">
                  <c:v>8684</c:v>
                </c:pt>
                <c:pt idx="213">
                  <c:v>7626.5</c:v>
                </c:pt>
                <c:pt idx="214">
                  <c:v>6435.5</c:v>
                </c:pt>
                <c:pt idx="215">
                  <c:v>7555</c:v>
                </c:pt>
                <c:pt idx="216">
                  <c:v>6494.5</c:v>
                </c:pt>
                <c:pt idx="217">
                  <c:v>5594.5</c:v>
                </c:pt>
                <c:pt idx="218">
                  <c:v>5378</c:v>
                </c:pt>
                <c:pt idx="219">
                  <c:v>5250</c:v>
                </c:pt>
                <c:pt idx="220">
                  <c:v>5056</c:v>
                </c:pt>
                <c:pt idx="221">
                  <c:v>5007.5</c:v>
                </c:pt>
                <c:pt idx="222">
                  <c:v>5412</c:v>
                </c:pt>
                <c:pt idx="223">
                  <c:v>7615</c:v>
                </c:pt>
                <c:pt idx="224">
                  <c:v>10314.5</c:v>
                </c:pt>
                <c:pt idx="225">
                  <c:v>10240.5</c:v>
                </c:pt>
                <c:pt idx="226">
                  <c:v>10324.5</c:v>
                </c:pt>
                <c:pt idx="227">
                  <c:v>9455.5</c:v>
                </c:pt>
                <c:pt idx="228">
                  <c:v>8864</c:v>
                </c:pt>
                <c:pt idx="229">
                  <c:v>8740</c:v>
                </c:pt>
                <c:pt idx="230">
                  <c:v>8335.5</c:v>
                </c:pt>
                <c:pt idx="231">
                  <c:v>7492.5</c:v>
                </c:pt>
                <c:pt idx="232">
                  <c:v>8706</c:v>
                </c:pt>
                <c:pt idx="233">
                  <c:v>11386.5</c:v>
                </c:pt>
                <c:pt idx="234">
                  <c:v>12950.5</c:v>
                </c:pt>
                <c:pt idx="235">
                  <c:v>13631.5</c:v>
                </c:pt>
                <c:pt idx="236">
                  <c:v>11826</c:v>
                </c:pt>
                <c:pt idx="237">
                  <c:v>9702</c:v>
                </c:pt>
                <c:pt idx="238">
                  <c:v>7637.5</c:v>
                </c:pt>
                <c:pt idx="239">
                  <c:v>8605</c:v>
                </c:pt>
                <c:pt idx="240">
                  <c:v>6992.5</c:v>
                </c:pt>
                <c:pt idx="241">
                  <c:v>6437</c:v>
                </c:pt>
                <c:pt idx="242">
                  <c:v>6381</c:v>
                </c:pt>
                <c:pt idx="243">
                  <c:v>5851.5</c:v>
                </c:pt>
                <c:pt idx="244">
                  <c:v>5474</c:v>
                </c:pt>
                <c:pt idx="245">
                  <c:v>5612</c:v>
                </c:pt>
                <c:pt idx="246">
                  <c:v>6220.5</c:v>
                </c:pt>
                <c:pt idx="247">
                  <c:v>9604.5</c:v>
                </c:pt>
                <c:pt idx="248">
                  <c:v>11918</c:v>
                </c:pt>
                <c:pt idx="249">
                  <c:v>11334</c:v>
                </c:pt>
                <c:pt idx="250">
                  <c:v>10185.5</c:v>
                </c:pt>
                <c:pt idx="251">
                  <c:v>10558.5</c:v>
                </c:pt>
                <c:pt idx="252">
                  <c:v>9863.5</c:v>
                </c:pt>
                <c:pt idx="253">
                  <c:v>8783.5</c:v>
                </c:pt>
                <c:pt idx="254">
                  <c:v>8252.5</c:v>
                </c:pt>
                <c:pt idx="255">
                  <c:v>8001</c:v>
                </c:pt>
                <c:pt idx="256">
                  <c:v>9355</c:v>
                </c:pt>
                <c:pt idx="257">
                  <c:v>11912</c:v>
                </c:pt>
                <c:pt idx="258">
                  <c:v>14159.5</c:v>
                </c:pt>
                <c:pt idx="259">
                  <c:v>14386.5</c:v>
                </c:pt>
                <c:pt idx="260">
                  <c:v>12188.5</c:v>
                </c:pt>
                <c:pt idx="261">
                  <c:v>9822.5</c:v>
                </c:pt>
                <c:pt idx="262">
                  <c:v>8495.5</c:v>
                </c:pt>
                <c:pt idx="263">
                  <c:v>9925.5</c:v>
                </c:pt>
                <c:pt idx="264">
                  <c:v>7775</c:v>
                </c:pt>
                <c:pt idx="265">
                  <c:v>6278</c:v>
                </c:pt>
                <c:pt idx="266">
                  <c:v>5887.5</c:v>
                </c:pt>
                <c:pt idx="267">
                  <c:v>5535.5</c:v>
                </c:pt>
                <c:pt idx="268">
                  <c:v>5242.5</c:v>
                </c:pt>
                <c:pt idx="269">
                  <c:v>5601.5</c:v>
                </c:pt>
                <c:pt idx="270">
                  <c:v>6558.5</c:v>
                </c:pt>
                <c:pt idx="271">
                  <c:v>9606</c:v>
                </c:pt>
                <c:pt idx="272">
                  <c:v>12353.5</c:v>
                </c:pt>
                <c:pt idx="273">
                  <c:v>13628.5</c:v>
                </c:pt>
                <c:pt idx="274">
                  <c:v>13657.5</c:v>
                </c:pt>
                <c:pt idx="275">
                  <c:v>12372.5</c:v>
                </c:pt>
                <c:pt idx="276">
                  <c:v>11392.5</c:v>
                </c:pt>
                <c:pt idx="277">
                  <c:v>10773</c:v>
                </c:pt>
                <c:pt idx="278">
                  <c:v>10555</c:v>
                </c:pt>
                <c:pt idx="279">
                  <c:v>9810.5</c:v>
                </c:pt>
                <c:pt idx="280">
                  <c:v>10517.5</c:v>
                </c:pt>
                <c:pt idx="281">
                  <c:v>12122.5</c:v>
                </c:pt>
                <c:pt idx="282">
                  <c:v>13508</c:v>
                </c:pt>
                <c:pt idx="283">
                  <c:v>14257.5</c:v>
                </c:pt>
                <c:pt idx="284">
                  <c:v>12116</c:v>
                </c:pt>
                <c:pt idx="285">
                  <c:v>9413</c:v>
                </c:pt>
                <c:pt idx="286">
                  <c:v>7571</c:v>
                </c:pt>
                <c:pt idx="287">
                  <c:v>8395.5</c:v>
                </c:pt>
                <c:pt idx="288">
                  <c:v>7916</c:v>
                </c:pt>
                <c:pt idx="289">
                  <c:v>7658.5</c:v>
                </c:pt>
                <c:pt idx="290">
                  <c:v>7527.5</c:v>
                </c:pt>
                <c:pt idx="291">
                  <c:v>6626</c:v>
                </c:pt>
                <c:pt idx="292">
                  <c:v>5865.5</c:v>
                </c:pt>
                <c:pt idx="293">
                  <c:v>5939</c:v>
                </c:pt>
                <c:pt idx="294">
                  <c:v>6974.5</c:v>
                </c:pt>
                <c:pt idx="295">
                  <c:v>10251</c:v>
                </c:pt>
                <c:pt idx="296">
                  <c:v>13067</c:v>
                </c:pt>
                <c:pt idx="297">
                  <c:v>13069.5</c:v>
                </c:pt>
                <c:pt idx="298">
                  <c:v>13637</c:v>
                </c:pt>
                <c:pt idx="299">
                  <c:v>13494</c:v>
                </c:pt>
                <c:pt idx="300">
                  <c:v>12922.5</c:v>
                </c:pt>
                <c:pt idx="301">
                  <c:v>13124.5</c:v>
                </c:pt>
                <c:pt idx="302">
                  <c:v>12532</c:v>
                </c:pt>
                <c:pt idx="303">
                  <c:v>10826.5</c:v>
                </c:pt>
                <c:pt idx="304">
                  <c:v>11195</c:v>
                </c:pt>
                <c:pt idx="305">
                  <c:v>12503.5</c:v>
                </c:pt>
                <c:pt idx="306">
                  <c:v>12939.5</c:v>
                </c:pt>
                <c:pt idx="307">
                  <c:v>12789.5</c:v>
                </c:pt>
                <c:pt idx="308">
                  <c:v>10961.5</c:v>
                </c:pt>
                <c:pt idx="309">
                  <c:v>9403</c:v>
                </c:pt>
                <c:pt idx="310">
                  <c:v>8489.5</c:v>
                </c:pt>
                <c:pt idx="311">
                  <c:v>9410</c:v>
                </c:pt>
                <c:pt idx="312">
                  <c:v>8017</c:v>
                </c:pt>
                <c:pt idx="313">
                  <c:v>7013</c:v>
                </c:pt>
                <c:pt idx="314">
                  <c:v>6202</c:v>
                </c:pt>
                <c:pt idx="315">
                  <c:v>5476.5</c:v>
                </c:pt>
                <c:pt idx="316">
                  <c:v>5113.5</c:v>
                </c:pt>
                <c:pt idx="317">
                  <c:v>5168.5</c:v>
                </c:pt>
                <c:pt idx="318">
                  <c:v>5927</c:v>
                </c:pt>
                <c:pt idx="319">
                  <c:v>8560</c:v>
                </c:pt>
                <c:pt idx="320">
                  <c:v>10994</c:v>
                </c:pt>
                <c:pt idx="321">
                  <c:v>11486.5</c:v>
                </c:pt>
                <c:pt idx="322">
                  <c:v>12097.5</c:v>
                </c:pt>
                <c:pt idx="323">
                  <c:v>12100</c:v>
                </c:pt>
                <c:pt idx="324">
                  <c:v>11691</c:v>
                </c:pt>
                <c:pt idx="325">
                  <c:v>10889.5</c:v>
                </c:pt>
                <c:pt idx="326">
                  <c:v>9392</c:v>
                </c:pt>
                <c:pt idx="327">
                  <c:v>8093.5</c:v>
                </c:pt>
                <c:pt idx="328">
                  <c:v>8186</c:v>
                </c:pt>
                <c:pt idx="329">
                  <c:v>9086</c:v>
                </c:pt>
                <c:pt idx="330">
                  <c:v>10271</c:v>
                </c:pt>
                <c:pt idx="331">
                  <c:v>10187.5</c:v>
                </c:pt>
                <c:pt idx="332">
                  <c:v>8875</c:v>
                </c:pt>
                <c:pt idx="333">
                  <c:v>7130</c:v>
                </c:pt>
                <c:pt idx="334">
                  <c:v>6753.5</c:v>
                </c:pt>
                <c:pt idx="335">
                  <c:v>7035</c:v>
                </c:pt>
                <c:pt idx="336">
                  <c:v>6900.5</c:v>
                </c:pt>
                <c:pt idx="337">
                  <c:v>6477.5</c:v>
                </c:pt>
                <c:pt idx="338">
                  <c:v>6396.5</c:v>
                </c:pt>
                <c:pt idx="339">
                  <c:v>6522.5</c:v>
                </c:pt>
                <c:pt idx="340">
                  <c:v>6658.5</c:v>
                </c:pt>
                <c:pt idx="341">
                  <c:v>6713</c:v>
                </c:pt>
                <c:pt idx="342">
                  <c:v>6564.5</c:v>
                </c:pt>
                <c:pt idx="343">
                  <c:v>6622</c:v>
                </c:pt>
                <c:pt idx="344">
                  <c:v>7013</c:v>
                </c:pt>
                <c:pt idx="345">
                  <c:v>8126</c:v>
                </c:pt>
                <c:pt idx="346">
                  <c:v>8582</c:v>
                </c:pt>
                <c:pt idx="347">
                  <c:v>8584</c:v>
                </c:pt>
                <c:pt idx="348">
                  <c:v>8683</c:v>
                </c:pt>
                <c:pt idx="349">
                  <c:v>8346.5</c:v>
                </c:pt>
                <c:pt idx="350">
                  <c:v>7478.5</c:v>
                </c:pt>
                <c:pt idx="351">
                  <c:v>7496</c:v>
                </c:pt>
                <c:pt idx="352">
                  <c:v>7546.5</c:v>
                </c:pt>
                <c:pt idx="353">
                  <c:v>7990.5</c:v>
                </c:pt>
                <c:pt idx="354">
                  <c:v>10440</c:v>
                </c:pt>
                <c:pt idx="355">
                  <c:v>11355.5</c:v>
                </c:pt>
                <c:pt idx="356">
                  <c:v>9165</c:v>
                </c:pt>
                <c:pt idx="357">
                  <c:v>7680</c:v>
                </c:pt>
                <c:pt idx="358">
                  <c:v>7292</c:v>
                </c:pt>
                <c:pt idx="359">
                  <c:v>7977.5</c:v>
                </c:pt>
                <c:pt idx="360">
                  <c:v>7753.5</c:v>
                </c:pt>
                <c:pt idx="361">
                  <c:v>6847.5</c:v>
                </c:pt>
                <c:pt idx="362">
                  <c:v>6618.5</c:v>
                </c:pt>
                <c:pt idx="363">
                  <c:v>6515.5</c:v>
                </c:pt>
                <c:pt idx="364">
                  <c:v>6485</c:v>
                </c:pt>
                <c:pt idx="365">
                  <c:v>6356.5</c:v>
                </c:pt>
                <c:pt idx="366">
                  <c:v>6387</c:v>
                </c:pt>
                <c:pt idx="367">
                  <c:v>6662.5</c:v>
                </c:pt>
                <c:pt idx="368">
                  <c:v>6785.5</c:v>
                </c:pt>
                <c:pt idx="369">
                  <c:v>6807.5</c:v>
                </c:pt>
                <c:pt idx="370">
                  <c:v>7145.5</c:v>
                </c:pt>
                <c:pt idx="371">
                  <c:v>7536</c:v>
                </c:pt>
                <c:pt idx="372">
                  <c:v>7831.5</c:v>
                </c:pt>
                <c:pt idx="373">
                  <c:v>7656.5</c:v>
                </c:pt>
                <c:pt idx="374">
                  <c:v>7164</c:v>
                </c:pt>
                <c:pt idx="375">
                  <c:v>6992.5</c:v>
                </c:pt>
                <c:pt idx="376">
                  <c:v>7000</c:v>
                </c:pt>
                <c:pt idx="377">
                  <c:v>7619</c:v>
                </c:pt>
                <c:pt idx="378">
                  <c:v>9698</c:v>
                </c:pt>
                <c:pt idx="379">
                  <c:v>10848</c:v>
                </c:pt>
                <c:pt idx="380">
                  <c:v>10246.5</c:v>
                </c:pt>
                <c:pt idx="381">
                  <c:v>8842</c:v>
                </c:pt>
                <c:pt idx="382">
                  <c:v>7919</c:v>
                </c:pt>
                <c:pt idx="383">
                  <c:v>8593</c:v>
                </c:pt>
                <c:pt idx="384">
                  <c:v>7792</c:v>
                </c:pt>
                <c:pt idx="385">
                  <c:v>6903</c:v>
                </c:pt>
                <c:pt idx="386">
                  <c:v>6937.5</c:v>
                </c:pt>
                <c:pt idx="387">
                  <c:v>6878.5</c:v>
                </c:pt>
                <c:pt idx="388">
                  <c:v>6864</c:v>
                </c:pt>
                <c:pt idx="389">
                  <c:v>7042.5</c:v>
                </c:pt>
                <c:pt idx="390">
                  <c:v>7250.5</c:v>
                </c:pt>
                <c:pt idx="391">
                  <c:v>9362.5</c:v>
                </c:pt>
                <c:pt idx="392">
                  <c:v>12504</c:v>
                </c:pt>
                <c:pt idx="393">
                  <c:v>11647.5</c:v>
                </c:pt>
                <c:pt idx="394">
                  <c:v>10332.5</c:v>
                </c:pt>
                <c:pt idx="395">
                  <c:v>10116</c:v>
                </c:pt>
                <c:pt idx="396">
                  <c:v>9708.5</c:v>
                </c:pt>
                <c:pt idx="397">
                  <c:v>9228</c:v>
                </c:pt>
                <c:pt idx="398">
                  <c:v>8673.5</c:v>
                </c:pt>
                <c:pt idx="399">
                  <c:v>8208.5</c:v>
                </c:pt>
                <c:pt idx="400">
                  <c:v>8136.5</c:v>
                </c:pt>
                <c:pt idx="401">
                  <c:v>10602.5</c:v>
                </c:pt>
                <c:pt idx="402">
                  <c:v>13699</c:v>
                </c:pt>
                <c:pt idx="403">
                  <c:v>14255.5</c:v>
                </c:pt>
                <c:pt idx="404">
                  <c:v>11784</c:v>
                </c:pt>
                <c:pt idx="405">
                  <c:v>9206</c:v>
                </c:pt>
                <c:pt idx="406">
                  <c:v>7761.5</c:v>
                </c:pt>
                <c:pt idx="407">
                  <c:v>7895</c:v>
                </c:pt>
                <c:pt idx="408">
                  <c:v>7510.5</c:v>
                </c:pt>
                <c:pt idx="409">
                  <c:v>7196.5</c:v>
                </c:pt>
                <c:pt idx="410">
                  <c:v>7114.5</c:v>
                </c:pt>
                <c:pt idx="411">
                  <c:v>7230.5</c:v>
                </c:pt>
                <c:pt idx="412">
                  <c:v>6999</c:v>
                </c:pt>
                <c:pt idx="413">
                  <c:v>7200.5</c:v>
                </c:pt>
                <c:pt idx="414">
                  <c:v>7418.5</c:v>
                </c:pt>
                <c:pt idx="415">
                  <c:v>9390.5</c:v>
                </c:pt>
                <c:pt idx="416">
                  <c:v>12457</c:v>
                </c:pt>
                <c:pt idx="417">
                  <c:v>11199.5</c:v>
                </c:pt>
                <c:pt idx="418">
                  <c:v>11339</c:v>
                </c:pt>
                <c:pt idx="419">
                  <c:v>11521.5</c:v>
                </c:pt>
                <c:pt idx="420">
                  <c:v>10779.5</c:v>
                </c:pt>
                <c:pt idx="421">
                  <c:v>10002</c:v>
                </c:pt>
                <c:pt idx="422">
                  <c:v>9179.5</c:v>
                </c:pt>
                <c:pt idx="423">
                  <c:v>8650</c:v>
                </c:pt>
                <c:pt idx="424">
                  <c:v>8857.5</c:v>
                </c:pt>
                <c:pt idx="425">
                  <c:v>10905</c:v>
                </c:pt>
                <c:pt idx="426">
                  <c:v>12748.5</c:v>
                </c:pt>
                <c:pt idx="427">
                  <c:v>13348</c:v>
                </c:pt>
                <c:pt idx="428">
                  <c:v>11228.5</c:v>
                </c:pt>
                <c:pt idx="429">
                  <c:v>9106</c:v>
                </c:pt>
                <c:pt idx="430">
                  <c:v>8597</c:v>
                </c:pt>
                <c:pt idx="431">
                  <c:v>8896.5</c:v>
                </c:pt>
                <c:pt idx="432">
                  <c:v>8220.5</c:v>
                </c:pt>
                <c:pt idx="433">
                  <c:v>7771.5</c:v>
                </c:pt>
                <c:pt idx="434">
                  <c:v>7510</c:v>
                </c:pt>
                <c:pt idx="435">
                  <c:v>7151</c:v>
                </c:pt>
                <c:pt idx="436">
                  <c:v>7306</c:v>
                </c:pt>
                <c:pt idx="437">
                  <c:v>7407</c:v>
                </c:pt>
                <c:pt idx="438">
                  <c:v>7850.5</c:v>
                </c:pt>
                <c:pt idx="439">
                  <c:v>9265</c:v>
                </c:pt>
                <c:pt idx="440">
                  <c:v>12281</c:v>
                </c:pt>
                <c:pt idx="441">
                  <c:v>12857</c:v>
                </c:pt>
                <c:pt idx="442">
                  <c:v>12880</c:v>
                </c:pt>
                <c:pt idx="443">
                  <c:v>12589</c:v>
                </c:pt>
                <c:pt idx="444">
                  <c:v>12122.5</c:v>
                </c:pt>
                <c:pt idx="445">
                  <c:v>11259.5</c:v>
                </c:pt>
                <c:pt idx="446">
                  <c:v>10663.5</c:v>
                </c:pt>
                <c:pt idx="447">
                  <c:v>10399</c:v>
                </c:pt>
                <c:pt idx="448">
                  <c:v>11079</c:v>
                </c:pt>
                <c:pt idx="449">
                  <c:v>12415</c:v>
                </c:pt>
                <c:pt idx="450">
                  <c:v>13031</c:v>
                </c:pt>
                <c:pt idx="451">
                  <c:v>13411</c:v>
                </c:pt>
                <c:pt idx="452">
                  <c:v>11301</c:v>
                </c:pt>
                <c:pt idx="453">
                  <c:v>9357.5</c:v>
                </c:pt>
                <c:pt idx="454">
                  <c:v>8114</c:v>
                </c:pt>
                <c:pt idx="455">
                  <c:v>8479.5</c:v>
                </c:pt>
                <c:pt idx="456">
                  <c:v>8113</c:v>
                </c:pt>
                <c:pt idx="457">
                  <c:v>7683.5</c:v>
                </c:pt>
                <c:pt idx="458">
                  <c:v>7785.5</c:v>
                </c:pt>
                <c:pt idx="459">
                  <c:v>7678</c:v>
                </c:pt>
                <c:pt idx="460">
                  <c:v>7372.5</c:v>
                </c:pt>
                <c:pt idx="461">
                  <c:v>7675</c:v>
                </c:pt>
                <c:pt idx="462">
                  <c:v>8275.5</c:v>
                </c:pt>
                <c:pt idx="463">
                  <c:v>9471</c:v>
                </c:pt>
                <c:pt idx="464">
                  <c:v>11663.5</c:v>
                </c:pt>
                <c:pt idx="465">
                  <c:v>11141</c:v>
                </c:pt>
                <c:pt idx="466">
                  <c:v>11438</c:v>
                </c:pt>
                <c:pt idx="467">
                  <c:v>11727</c:v>
                </c:pt>
                <c:pt idx="468">
                  <c:v>11691</c:v>
                </c:pt>
                <c:pt idx="469">
                  <c:v>11125</c:v>
                </c:pt>
                <c:pt idx="470">
                  <c:v>10198</c:v>
                </c:pt>
                <c:pt idx="471">
                  <c:v>9382</c:v>
                </c:pt>
                <c:pt idx="472">
                  <c:v>9360</c:v>
                </c:pt>
                <c:pt idx="473">
                  <c:v>10124.5</c:v>
                </c:pt>
                <c:pt idx="474">
                  <c:v>12484</c:v>
                </c:pt>
                <c:pt idx="475">
                  <c:v>12577.5</c:v>
                </c:pt>
                <c:pt idx="476">
                  <c:v>10756</c:v>
                </c:pt>
                <c:pt idx="477">
                  <c:v>9325</c:v>
                </c:pt>
                <c:pt idx="478">
                  <c:v>8852</c:v>
                </c:pt>
                <c:pt idx="479">
                  <c:v>9585</c:v>
                </c:pt>
                <c:pt idx="480">
                  <c:v>9135.5</c:v>
                </c:pt>
                <c:pt idx="481">
                  <c:v>8118</c:v>
                </c:pt>
                <c:pt idx="482">
                  <c:v>7913.5</c:v>
                </c:pt>
                <c:pt idx="483">
                  <c:v>7422.5</c:v>
                </c:pt>
                <c:pt idx="484">
                  <c:v>7436</c:v>
                </c:pt>
                <c:pt idx="485">
                  <c:v>7899</c:v>
                </c:pt>
                <c:pt idx="486">
                  <c:v>9380.5</c:v>
                </c:pt>
                <c:pt idx="487">
                  <c:v>11476</c:v>
                </c:pt>
                <c:pt idx="488">
                  <c:v>14333.5</c:v>
                </c:pt>
                <c:pt idx="489">
                  <c:v>14053.5</c:v>
                </c:pt>
                <c:pt idx="490">
                  <c:v>13436.5</c:v>
                </c:pt>
                <c:pt idx="491">
                  <c:v>12396</c:v>
                </c:pt>
                <c:pt idx="492">
                  <c:v>12079.5</c:v>
                </c:pt>
                <c:pt idx="493">
                  <c:v>12300.5</c:v>
                </c:pt>
                <c:pt idx="494">
                  <c:v>10935.5</c:v>
                </c:pt>
                <c:pt idx="495">
                  <c:v>10134</c:v>
                </c:pt>
                <c:pt idx="496">
                  <c:v>10275.5</c:v>
                </c:pt>
                <c:pt idx="497">
                  <c:v>11795</c:v>
                </c:pt>
                <c:pt idx="498">
                  <c:v>13868</c:v>
                </c:pt>
                <c:pt idx="499">
                  <c:v>15030</c:v>
                </c:pt>
                <c:pt idx="500">
                  <c:v>12540.5</c:v>
                </c:pt>
                <c:pt idx="501">
                  <c:v>10381</c:v>
                </c:pt>
                <c:pt idx="502">
                  <c:v>9327</c:v>
                </c:pt>
                <c:pt idx="503">
                  <c:v>10694.5</c:v>
                </c:pt>
                <c:pt idx="504">
                  <c:v>10174</c:v>
                </c:pt>
                <c:pt idx="505">
                  <c:v>8181</c:v>
                </c:pt>
                <c:pt idx="506">
                  <c:v>7888</c:v>
                </c:pt>
                <c:pt idx="507">
                  <c:v>7216.5</c:v>
                </c:pt>
                <c:pt idx="508">
                  <c:v>7241</c:v>
                </c:pt>
                <c:pt idx="509">
                  <c:v>7235</c:v>
                </c:pt>
                <c:pt idx="510">
                  <c:v>7696</c:v>
                </c:pt>
                <c:pt idx="511">
                  <c:v>7638.5</c:v>
                </c:pt>
                <c:pt idx="512">
                  <c:v>8214</c:v>
                </c:pt>
                <c:pt idx="513">
                  <c:v>9823.5</c:v>
                </c:pt>
                <c:pt idx="514">
                  <c:v>11256</c:v>
                </c:pt>
                <c:pt idx="515">
                  <c:v>11400.5</c:v>
                </c:pt>
                <c:pt idx="516">
                  <c:v>11509.5</c:v>
                </c:pt>
                <c:pt idx="517">
                  <c:v>11779</c:v>
                </c:pt>
                <c:pt idx="518">
                  <c:v>10242.5</c:v>
                </c:pt>
                <c:pt idx="519">
                  <c:v>8748</c:v>
                </c:pt>
                <c:pt idx="520">
                  <c:v>8583</c:v>
                </c:pt>
                <c:pt idx="521">
                  <c:v>9336</c:v>
                </c:pt>
                <c:pt idx="522">
                  <c:v>11283</c:v>
                </c:pt>
                <c:pt idx="523">
                  <c:v>11680.5</c:v>
                </c:pt>
                <c:pt idx="524">
                  <c:v>9803.5</c:v>
                </c:pt>
                <c:pt idx="525">
                  <c:v>8070</c:v>
                </c:pt>
                <c:pt idx="526">
                  <c:v>7388.5</c:v>
                </c:pt>
                <c:pt idx="527">
                  <c:v>8397.5</c:v>
                </c:pt>
                <c:pt idx="528">
                  <c:v>7721</c:v>
                </c:pt>
                <c:pt idx="529">
                  <c:v>7718.5</c:v>
                </c:pt>
                <c:pt idx="530">
                  <c:v>7938</c:v>
                </c:pt>
                <c:pt idx="531">
                  <c:v>7167</c:v>
                </c:pt>
                <c:pt idx="532">
                  <c:v>6946</c:v>
                </c:pt>
                <c:pt idx="533">
                  <c:v>6985.5</c:v>
                </c:pt>
                <c:pt idx="534">
                  <c:v>6992.5</c:v>
                </c:pt>
                <c:pt idx="535">
                  <c:v>7328.5</c:v>
                </c:pt>
                <c:pt idx="536">
                  <c:v>7904</c:v>
                </c:pt>
                <c:pt idx="537">
                  <c:v>8023.5</c:v>
                </c:pt>
                <c:pt idx="538">
                  <c:v>8208.5</c:v>
                </c:pt>
                <c:pt idx="539">
                  <c:v>8863</c:v>
                </c:pt>
                <c:pt idx="540">
                  <c:v>9798.5</c:v>
                </c:pt>
                <c:pt idx="541">
                  <c:v>9833</c:v>
                </c:pt>
                <c:pt idx="542">
                  <c:v>7567.5</c:v>
                </c:pt>
                <c:pt idx="543">
                  <c:v>7266</c:v>
                </c:pt>
                <c:pt idx="544">
                  <c:v>7198.5</c:v>
                </c:pt>
                <c:pt idx="545">
                  <c:v>8310.5</c:v>
                </c:pt>
                <c:pt idx="546">
                  <c:v>11740</c:v>
                </c:pt>
                <c:pt idx="547">
                  <c:v>13091</c:v>
                </c:pt>
                <c:pt idx="548">
                  <c:v>11933.5</c:v>
                </c:pt>
                <c:pt idx="549">
                  <c:v>9771</c:v>
                </c:pt>
                <c:pt idx="550">
                  <c:v>9250</c:v>
                </c:pt>
                <c:pt idx="551">
                  <c:v>10388.5</c:v>
                </c:pt>
                <c:pt idx="552">
                  <c:v>8367</c:v>
                </c:pt>
                <c:pt idx="553">
                  <c:v>7741.5</c:v>
                </c:pt>
                <c:pt idx="554">
                  <c:v>7201</c:v>
                </c:pt>
                <c:pt idx="555">
                  <c:v>6952</c:v>
                </c:pt>
                <c:pt idx="556">
                  <c:v>6934.5</c:v>
                </c:pt>
                <c:pt idx="557">
                  <c:v>7049</c:v>
                </c:pt>
                <c:pt idx="558">
                  <c:v>7758.5</c:v>
                </c:pt>
                <c:pt idx="559">
                  <c:v>8466.5</c:v>
                </c:pt>
                <c:pt idx="560">
                  <c:v>10333.5</c:v>
                </c:pt>
                <c:pt idx="561">
                  <c:v>11171</c:v>
                </c:pt>
                <c:pt idx="562">
                  <c:v>10672.5</c:v>
                </c:pt>
                <c:pt idx="563">
                  <c:v>10337.5</c:v>
                </c:pt>
                <c:pt idx="564">
                  <c:v>11164</c:v>
                </c:pt>
                <c:pt idx="565">
                  <c:v>11610.5</c:v>
                </c:pt>
                <c:pt idx="566">
                  <c:v>10060</c:v>
                </c:pt>
                <c:pt idx="567">
                  <c:v>8956.5</c:v>
                </c:pt>
                <c:pt idx="568">
                  <c:v>8401.5</c:v>
                </c:pt>
                <c:pt idx="569">
                  <c:v>9685</c:v>
                </c:pt>
                <c:pt idx="570">
                  <c:v>13340</c:v>
                </c:pt>
                <c:pt idx="571">
                  <c:v>11781.5</c:v>
                </c:pt>
                <c:pt idx="572">
                  <c:v>8629.5</c:v>
                </c:pt>
                <c:pt idx="573">
                  <c:v>7771</c:v>
                </c:pt>
                <c:pt idx="574">
                  <c:v>7553.5</c:v>
                </c:pt>
                <c:pt idx="575">
                  <c:v>8296</c:v>
                </c:pt>
                <c:pt idx="576">
                  <c:v>8564.5</c:v>
                </c:pt>
                <c:pt idx="577">
                  <c:v>7919.5</c:v>
                </c:pt>
                <c:pt idx="578">
                  <c:v>7469</c:v>
                </c:pt>
                <c:pt idx="579">
                  <c:v>6538</c:v>
                </c:pt>
                <c:pt idx="580">
                  <c:v>6480.5</c:v>
                </c:pt>
                <c:pt idx="581">
                  <c:v>6225.5</c:v>
                </c:pt>
                <c:pt idx="582">
                  <c:v>6526.5</c:v>
                </c:pt>
                <c:pt idx="583">
                  <c:v>6627</c:v>
                </c:pt>
                <c:pt idx="584">
                  <c:v>6903</c:v>
                </c:pt>
                <c:pt idx="585">
                  <c:v>7603</c:v>
                </c:pt>
                <c:pt idx="586">
                  <c:v>8083</c:v>
                </c:pt>
                <c:pt idx="587">
                  <c:v>8396.5</c:v>
                </c:pt>
                <c:pt idx="588">
                  <c:v>9046.5</c:v>
                </c:pt>
                <c:pt idx="589">
                  <c:v>8891.5</c:v>
                </c:pt>
                <c:pt idx="590">
                  <c:v>7762</c:v>
                </c:pt>
                <c:pt idx="591">
                  <c:v>7194.5</c:v>
                </c:pt>
                <c:pt idx="592">
                  <c:v>6817.5</c:v>
                </c:pt>
                <c:pt idx="593">
                  <c:v>6919.5</c:v>
                </c:pt>
                <c:pt idx="594">
                  <c:v>9502</c:v>
                </c:pt>
                <c:pt idx="595">
                  <c:v>10849.5</c:v>
                </c:pt>
                <c:pt idx="596">
                  <c:v>9942</c:v>
                </c:pt>
                <c:pt idx="597">
                  <c:v>8715.5</c:v>
                </c:pt>
                <c:pt idx="598">
                  <c:v>8133</c:v>
                </c:pt>
                <c:pt idx="599">
                  <c:v>9233.5</c:v>
                </c:pt>
                <c:pt idx="600">
                  <c:v>7879.5</c:v>
                </c:pt>
                <c:pt idx="601">
                  <c:v>7106.5</c:v>
                </c:pt>
                <c:pt idx="602">
                  <c:v>6832.5</c:v>
                </c:pt>
                <c:pt idx="603">
                  <c:v>6300</c:v>
                </c:pt>
                <c:pt idx="604">
                  <c:v>6126</c:v>
                </c:pt>
                <c:pt idx="605">
                  <c:v>6630</c:v>
                </c:pt>
                <c:pt idx="606">
                  <c:v>7084.5</c:v>
                </c:pt>
                <c:pt idx="607">
                  <c:v>7440</c:v>
                </c:pt>
                <c:pt idx="608">
                  <c:v>8068</c:v>
                </c:pt>
                <c:pt idx="609">
                  <c:v>8407</c:v>
                </c:pt>
                <c:pt idx="610">
                  <c:v>9201</c:v>
                </c:pt>
                <c:pt idx="611">
                  <c:v>10310</c:v>
                </c:pt>
                <c:pt idx="612">
                  <c:v>11167.5</c:v>
                </c:pt>
                <c:pt idx="613">
                  <c:v>10031</c:v>
                </c:pt>
                <c:pt idx="614">
                  <c:v>8311</c:v>
                </c:pt>
                <c:pt idx="615">
                  <c:v>7310.5</c:v>
                </c:pt>
                <c:pt idx="616">
                  <c:v>7548</c:v>
                </c:pt>
                <c:pt idx="617">
                  <c:v>9572.5</c:v>
                </c:pt>
                <c:pt idx="618">
                  <c:v>12799.5</c:v>
                </c:pt>
                <c:pt idx="619">
                  <c:v>13304</c:v>
                </c:pt>
                <c:pt idx="620">
                  <c:v>11328</c:v>
                </c:pt>
                <c:pt idx="621">
                  <c:v>9308.5</c:v>
                </c:pt>
                <c:pt idx="622">
                  <c:v>8593</c:v>
                </c:pt>
                <c:pt idx="623">
                  <c:v>9463</c:v>
                </c:pt>
                <c:pt idx="624">
                  <c:v>7613.5</c:v>
                </c:pt>
                <c:pt idx="625">
                  <c:v>7254</c:v>
                </c:pt>
                <c:pt idx="626">
                  <c:v>7076</c:v>
                </c:pt>
                <c:pt idx="627">
                  <c:v>6832.5</c:v>
                </c:pt>
                <c:pt idx="628">
                  <c:v>6630.5</c:v>
                </c:pt>
                <c:pt idx="629">
                  <c:v>6780.5</c:v>
                </c:pt>
                <c:pt idx="630">
                  <c:v>7202</c:v>
                </c:pt>
                <c:pt idx="631">
                  <c:v>7505</c:v>
                </c:pt>
                <c:pt idx="632">
                  <c:v>8792</c:v>
                </c:pt>
                <c:pt idx="633">
                  <c:v>9761.5</c:v>
                </c:pt>
                <c:pt idx="634">
                  <c:v>9878.5</c:v>
                </c:pt>
                <c:pt idx="635">
                  <c:v>10278</c:v>
                </c:pt>
                <c:pt idx="636">
                  <c:v>11495.5</c:v>
                </c:pt>
                <c:pt idx="637">
                  <c:v>12164</c:v>
                </c:pt>
                <c:pt idx="638">
                  <c:v>10551</c:v>
                </c:pt>
                <c:pt idx="639">
                  <c:v>9219</c:v>
                </c:pt>
                <c:pt idx="640">
                  <c:v>8608</c:v>
                </c:pt>
                <c:pt idx="641">
                  <c:v>9390</c:v>
                </c:pt>
                <c:pt idx="642">
                  <c:v>12705</c:v>
                </c:pt>
                <c:pt idx="643">
                  <c:v>14435</c:v>
                </c:pt>
                <c:pt idx="644">
                  <c:v>12865</c:v>
                </c:pt>
                <c:pt idx="645">
                  <c:v>9646</c:v>
                </c:pt>
                <c:pt idx="646">
                  <c:v>8200.5</c:v>
                </c:pt>
                <c:pt idx="647">
                  <c:v>9511</c:v>
                </c:pt>
                <c:pt idx="648">
                  <c:v>8235.5</c:v>
                </c:pt>
                <c:pt idx="649">
                  <c:v>7470</c:v>
                </c:pt>
                <c:pt idx="650">
                  <c:v>7085.5</c:v>
                </c:pt>
                <c:pt idx="651">
                  <c:v>6870</c:v>
                </c:pt>
                <c:pt idx="652">
                  <c:v>6641</c:v>
                </c:pt>
                <c:pt idx="653">
                  <c:v>6882</c:v>
                </c:pt>
                <c:pt idx="654">
                  <c:v>7571</c:v>
                </c:pt>
                <c:pt idx="655">
                  <c:v>8299</c:v>
                </c:pt>
                <c:pt idx="656">
                  <c:v>10080</c:v>
                </c:pt>
                <c:pt idx="657">
                  <c:v>11015.5</c:v>
                </c:pt>
                <c:pt idx="658">
                  <c:v>11268</c:v>
                </c:pt>
                <c:pt idx="659">
                  <c:v>11299</c:v>
                </c:pt>
                <c:pt idx="660">
                  <c:v>11681.5</c:v>
                </c:pt>
                <c:pt idx="661">
                  <c:v>11837.5</c:v>
                </c:pt>
                <c:pt idx="662">
                  <c:v>10484.5</c:v>
                </c:pt>
                <c:pt idx="663">
                  <c:v>9955.5</c:v>
                </c:pt>
                <c:pt idx="664">
                  <c:v>9851</c:v>
                </c:pt>
                <c:pt idx="665">
                  <c:v>10592.5</c:v>
                </c:pt>
                <c:pt idx="666">
                  <c:v>12815.5</c:v>
                </c:pt>
                <c:pt idx="667">
                  <c:v>12971.5</c:v>
                </c:pt>
                <c:pt idx="668">
                  <c:v>10936.5</c:v>
                </c:pt>
                <c:pt idx="669">
                  <c:v>9412.5</c:v>
                </c:pt>
                <c:pt idx="670">
                  <c:v>7800</c:v>
                </c:pt>
                <c:pt idx="671">
                  <c:v>8836.5</c:v>
                </c:pt>
                <c:pt idx="672">
                  <c:v>7668.5</c:v>
                </c:pt>
                <c:pt idx="673">
                  <c:v>6733.5</c:v>
                </c:pt>
                <c:pt idx="674">
                  <c:v>6429.5</c:v>
                </c:pt>
                <c:pt idx="675">
                  <c:v>6058</c:v>
                </c:pt>
                <c:pt idx="676">
                  <c:v>5877</c:v>
                </c:pt>
                <c:pt idx="677">
                  <c:v>5811</c:v>
                </c:pt>
                <c:pt idx="678">
                  <c:v>6073.5</c:v>
                </c:pt>
                <c:pt idx="679">
                  <c:v>6239</c:v>
                </c:pt>
                <c:pt idx="680">
                  <c:v>6551.5</c:v>
                </c:pt>
                <c:pt idx="681">
                  <c:v>7474</c:v>
                </c:pt>
                <c:pt idx="682">
                  <c:v>8811.5</c:v>
                </c:pt>
                <c:pt idx="683">
                  <c:v>8031</c:v>
                </c:pt>
                <c:pt idx="684">
                  <c:v>8177.5</c:v>
                </c:pt>
                <c:pt idx="685">
                  <c:v>8399</c:v>
                </c:pt>
                <c:pt idx="686">
                  <c:v>7018</c:v>
                </c:pt>
                <c:pt idx="687">
                  <c:v>6432.5</c:v>
                </c:pt>
                <c:pt idx="688">
                  <c:v>6367</c:v>
                </c:pt>
                <c:pt idx="689">
                  <c:v>7500</c:v>
                </c:pt>
                <c:pt idx="690">
                  <c:v>11136.5</c:v>
                </c:pt>
                <c:pt idx="691">
                  <c:v>12223</c:v>
                </c:pt>
                <c:pt idx="692">
                  <c:v>10169</c:v>
                </c:pt>
                <c:pt idx="693">
                  <c:v>7813.5</c:v>
                </c:pt>
                <c:pt idx="694">
                  <c:v>6650.5</c:v>
                </c:pt>
                <c:pt idx="695">
                  <c:v>8850</c:v>
                </c:pt>
                <c:pt idx="696">
                  <c:v>7199</c:v>
                </c:pt>
                <c:pt idx="697">
                  <c:v>6195.5</c:v>
                </c:pt>
                <c:pt idx="698">
                  <c:v>6054.5</c:v>
                </c:pt>
                <c:pt idx="699">
                  <c:v>5925.5</c:v>
                </c:pt>
                <c:pt idx="700">
                  <c:v>5857</c:v>
                </c:pt>
                <c:pt idx="701">
                  <c:v>5624</c:v>
                </c:pt>
                <c:pt idx="702">
                  <c:v>5662.5</c:v>
                </c:pt>
                <c:pt idx="703">
                  <c:v>5779.5</c:v>
                </c:pt>
                <c:pt idx="704">
                  <c:v>5876</c:v>
                </c:pt>
                <c:pt idx="705">
                  <c:v>6191.5</c:v>
                </c:pt>
                <c:pt idx="706">
                  <c:v>6617</c:v>
                </c:pt>
                <c:pt idx="707">
                  <c:v>7099.5</c:v>
                </c:pt>
                <c:pt idx="708">
                  <c:v>7406</c:v>
                </c:pt>
                <c:pt idx="709">
                  <c:v>7334.5</c:v>
                </c:pt>
                <c:pt idx="710">
                  <c:v>6367</c:v>
                </c:pt>
                <c:pt idx="711">
                  <c:v>6116.5</c:v>
                </c:pt>
                <c:pt idx="712">
                  <c:v>6047.5</c:v>
                </c:pt>
                <c:pt idx="713">
                  <c:v>6613.5</c:v>
                </c:pt>
                <c:pt idx="714">
                  <c:v>10582</c:v>
                </c:pt>
                <c:pt idx="715">
                  <c:v>11746.5</c:v>
                </c:pt>
                <c:pt idx="716">
                  <c:v>10330.5</c:v>
                </c:pt>
                <c:pt idx="717">
                  <c:v>7999.5</c:v>
                </c:pt>
                <c:pt idx="718">
                  <c:v>7198.5</c:v>
                </c:pt>
                <c:pt idx="719">
                  <c:v>8699.5</c:v>
                </c:pt>
                <c:pt idx="720">
                  <c:v>7620</c:v>
                </c:pt>
                <c:pt idx="721">
                  <c:v>6565</c:v>
                </c:pt>
                <c:pt idx="722">
                  <c:v>6178.5</c:v>
                </c:pt>
                <c:pt idx="723">
                  <c:v>5982</c:v>
                </c:pt>
                <c:pt idx="724">
                  <c:v>5831</c:v>
                </c:pt>
                <c:pt idx="725">
                  <c:v>5850</c:v>
                </c:pt>
                <c:pt idx="726">
                  <c:v>5988</c:v>
                </c:pt>
                <c:pt idx="727">
                  <c:v>6354.5</c:v>
                </c:pt>
                <c:pt idx="728">
                  <c:v>7359</c:v>
                </c:pt>
                <c:pt idx="729">
                  <c:v>8238.5</c:v>
                </c:pt>
                <c:pt idx="730">
                  <c:v>8386</c:v>
                </c:pt>
                <c:pt idx="731">
                  <c:v>8657</c:v>
                </c:pt>
                <c:pt idx="732">
                  <c:v>9307</c:v>
                </c:pt>
                <c:pt idx="733">
                  <c:v>9191.5</c:v>
                </c:pt>
                <c:pt idx="734">
                  <c:v>7673</c:v>
                </c:pt>
                <c:pt idx="735">
                  <c:v>6840</c:v>
                </c:pt>
                <c:pt idx="736">
                  <c:v>6941</c:v>
                </c:pt>
                <c:pt idx="737">
                  <c:v>8646</c:v>
                </c:pt>
                <c:pt idx="738">
                  <c:v>12248.5</c:v>
                </c:pt>
                <c:pt idx="739">
                  <c:v>10804.5</c:v>
                </c:pt>
                <c:pt idx="740">
                  <c:v>7949</c:v>
                </c:pt>
                <c:pt idx="741">
                  <c:v>6559</c:v>
                </c:pt>
                <c:pt idx="742">
                  <c:v>6360</c:v>
                </c:pt>
                <c:pt idx="743">
                  <c:v>6858</c:v>
                </c:pt>
              </c:numCache>
            </c:numRef>
          </c:val>
        </c:ser>
        <c:ser>
          <c:idx val="8"/>
          <c:order val="4"/>
          <c:tx>
            <c:v>Autres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Ouput!$R$8:$R$751</c:f>
              <c:numCache>
                <c:formatCode>0.0</c:formatCode>
                <c:ptCount val="744"/>
                <c:pt idx="0">
                  <c:v>727.5</c:v>
                </c:pt>
                <c:pt idx="1">
                  <c:v>723.5</c:v>
                </c:pt>
                <c:pt idx="2">
                  <c:v>728.5</c:v>
                </c:pt>
                <c:pt idx="3">
                  <c:v>728.5</c:v>
                </c:pt>
                <c:pt idx="4">
                  <c:v>731</c:v>
                </c:pt>
                <c:pt idx="5">
                  <c:v>728.5</c:v>
                </c:pt>
                <c:pt idx="6">
                  <c:v>730.5</c:v>
                </c:pt>
                <c:pt idx="7">
                  <c:v>723</c:v>
                </c:pt>
                <c:pt idx="8">
                  <c:v>727</c:v>
                </c:pt>
                <c:pt idx="9">
                  <c:v>719.5</c:v>
                </c:pt>
                <c:pt idx="10">
                  <c:v>716</c:v>
                </c:pt>
                <c:pt idx="11">
                  <c:v>717.5</c:v>
                </c:pt>
                <c:pt idx="12">
                  <c:v>727.5</c:v>
                </c:pt>
                <c:pt idx="13">
                  <c:v>734.5</c:v>
                </c:pt>
                <c:pt idx="14">
                  <c:v>736</c:v>
                </c:pt>
                <c:pt idx="15">
                  <c:v>730.5</c:v>
                </c:pt>
                <c:pt idx="16">
                  <c:v>727</c:v>
                </c:pt>
                <c:pt idx="17">
                  <c:v>721</c:v>
                </c:pt>
                <c:pt idx="18">
                  <c:v>723.5</c:v>
                </c:pt>
                <c:pt idx="19">
                  <c:v>716.5</c:v>
                </c:pt>
                <c:pt idx="20">
                  <c:v>712.5</c:v>
                </c:pt>
                <c:pt idx="21">
                  <c:v>716.5</c:v>
                </c:pt>
                <c:pt idx="22">
                  <c:v>713.5</c:v>
                </c:pt>
                <c:pt idx="23">
                  <c:v>711</c:v>
                </c:pt>
                <c:pt idx="24">
                  <c:v>708</c:v>
                </c:pt>
                <c:pt idx="25">
                  <c:v>710.5</c:v>
                </c:pt>
                <c:pt idx="26">
                  <c:v>713</c:v>
                </c:pt>
                <c:pt idx="27">
                  <c:v>718</c:v>
                </c:pt>
                <c:pt idx="28">
                  <c:v>717</c:v>
                </c:pt>
                <c:pt idx="29">
                  <c:v>709</c:v>
                </c:pt>
                <c:pt idx="30">
                  <c:v>704.5</c:v>
                </c:pt>
                <c:pt idx="31">
                  <c:v>704</c:v>
                </c:pt>
                <c:pt idx="32">
                  <c:v>706</c:v>
                </c:pt>
                <c:pt idx="33">
                  <c:v>710.5</c:v>
                </c:pt>
                <c:pt idx="34">
                  <c:v>707</c:v>
                </c:pt>
                <c:pt idx="35">
                  <c:v>710</c:v>
                </c:pt>
                <c:pt idx="36">
                  <c:v>714</c:v>
                </c:pt>
                <c:pt idx="37">
                  <c:v>717.5</c:v>
                </c:pt>
                <c:pt idx="38">
                  <c:v>723.5</c:v>
                </c:pt>
                <c:pt idx="39">
                  <c:v>719</c:v>
                </c:pt>
                <c:pt idx="40">
                  <c:v>720.5</c:v>
                </c:pt>
                <c:pt idx="41">
                  <c:v>709.5</c:v>
                </c:pt>
                <c:pt idx="42">
                  <c:v>708.5</c:v>
                </c:pt>
                <c:pt idx="43">
                  <c:v>709.5</c:v>
                </c:pt>
                <c:pt idx="44">
                  <c:v>710</c:v>
                </c:pt>
                <c:pt idx="45">
                  <c:v>708.5</c:v>
                </c:pt>
                <c:pt idx="46">
                  <c:v>704</c:v>
                </c:pt>
                <c:pt idx="47">
                  <c:v>697</c:v>
                </c:pt>
                <c:pt idx="48">
                  <c:v>701.5</c:v>
                </c:pt>
                <c:pt idx="49">
                  <c:v>707</c:v>
                </c:pt>
                <c:pt idx="50">
                  <c:v>704</c:v>
                </c:pt>
                <c:pt idx="51">
                  <c:v>706</c:v>
                </c:pt>
                <c:pt idx="52">
                  <c:v>701</c:v>
                </c:pt>
                <c:pt idx="53">
                  <c:v>700.5</c:v>
                </c:pt>
                <c:pt idx="54">
                  <c:v>695.5</c:v>
                </c:pt>
                <c:pt idx="55">
                  <c:v>690.5</c:v>
                </c:pt>
                <c:pt idx="56">
                  <c:v>687.5</c:v>
                </c:pt>
                <c:pt idx="57">
                  <c:v>691.5</c:v>
                </c:pt>
                <c:pt idx="58">
                  <c:v>681.5</c:v>
                </c:pt>
                <c:pt idx="59">
                  <c:v>680</c:v>
                </c:pt>
                <c:pt idx="60">
                  <c:v>684</c:v>
                </c:pt>
                <c:pt idx="61">
                  <c:v>690</c:v>
                </c:pt>
                <c:pt idx="62">
                  <c:v>680.5</c:v>
                </c:pt>
                <c:pt idx="63">
                  <c:v>687</c:v>
                </c:pt>
                <c:pt idx="64">
                  <c:v>682</c:v>
                </c:pt>
                <c:pt idx="65">
                  <c:v>686</c:v>
                </c:pt>
                <c:pt idx="66">
                  <c:v>700</c:v>
                </c:pt>
                <c:pt idx="67">
                  <c:v>698.5</c:v>
                </c:pt>
                <c:pt idx="68">
                  <c:v>707</c:v>
                </c:pt>
                <c:pt idx="69">
                  <c:v>708.5</c:v>
                </c:pt>
                <c:pt idx="70">
                  <c:v>717</c:v>
                </c:pt>
                <c:pt idx="71">
                  <c:v>727</c:v>
                </c:pt>
                <c:pt idx="72">
                  <c:v>719.5</c:v>
                </c:pt>
                <c:pt idx="73">
                  <c:v>716.5</c:v>
                </c:pt>
                <c:pt idx="74">
                  <c:v>712</c:v>
                </c:pt>
                <c:pt idx="75">
                  <c:v>702.5</c:v>
                </c:pt>
                <c:pt idx="76">
                  <c:v>716</c:v>
                </c:pt>
                <c:pt idx="77">
                  <c:v>713.5</c:v>
                </c:pt>
                <c:pt idx="78">
                  <c:v>709.5</c:v>
                </c:pt>
                <c:pt idx="79">
                  <c:v>698</c:v>
                </c:pt>
                <c:pt idx="80">
                  <c:v>692</c:v>
                </c:pt>
                <c:pt idx="81">
                  <c:v>694</c:v>
                </c:pt>
                <c:pt idx="82">
                  <c:v>680</c:v>
                </c:pt>
                <c:pt idx="83">
                  <c:v>678</c:v>
                </c:pt>
                <c:pt idx="84">
                  <c:v>674.5</c:v>
                </c:pt>
                <c:pt idx="85">
                  <c:v>679</c:v>
                </c:pt>
                <c:pt idx="86">
                  <c:v>687</c:v>
                </c:pt>
                <c:pt idx="87">
                  <c:v>694</c:v>
                </c:pt>
                <c:pt idx="88">
                  <c:v>691</c:v>
                </c:pt>
                <c:pt idx="89">
                  <c:v>684</c:v>
                </c:pt>
                <c:pt idx="90">
                  <c:v>694</c:v>
                </c:pt>
                <c:pt idx="91">
                  <c:v>700</c:v>
                </c:pt>
                <c:pt idx="92">
                  <c:v>708</c:v>
                </c:pt>
                <c:pt idx="93">
                  <c:v>706</c:v>
                </c:pt>
                <c:pt idx="94">
                  <c:v>708</c:v>
                </c:pt>
                <c:pt idx="95">
                  <c:v>708.5</c:v>
                </c:pt>
                <c:pt idx="96">
                  <c:v>715</c:v>
                </c:pt>
                <c:pt idx="97">
                  <c:v>713.5</c:v>
                </c:pt>
                <c:pt idx="98">
                  <c:v>711.5</c:v>
                </c:pt>
                <c:pt idx="99">
                  <c:v>709</c:v>
                </c:pt>
                <c:pt idx="100">
                  <c:v>707.5</c:v>
                </c:pt>
                <c:pt idx="101">
                  <c:v>705</c:v>
                </c:pt>
                <c:pt idx="102">
                  <c:v>702</c:v>
                </c:pt>
                <c:pt idx="103">
                  <c:v>699</c:v>
                </c:pt>
                <c:pt idx="104">
                  <c:v>695</c:v>
                </c:pt>
                <c:pt idx="105">
                  <c:v>688</c:v>
                </c:pt>
                <c:pt idx="106">
                  <c:v>683.5</c:v>
                </c:pt>
                <c:pt idx="107">
                  <c:v>690</c:v>
                </c:pt>
                <c:pt idx="108">
                  <c:v>685</c:v>
                </c:pt>
                <c:pt idx="109">
                  <c:v>685.5</c:v>
                </c:pt>
                <c:pt idx="110">
                  <c:v>671.5</c:v>
                </c:pt>
                <c:pt idx="111">
                  <c:v>657</c:v>
                </c:pt>
                <c:pt idx="112">
                  <c:v>658</c:v>
                </c:pt>
                <c:pt idx="113">
                  <c:v>662</c:v>
                </c:pt>
                <c:pt idx="114">
                  <c:v>674.5</c:v>
                </c:pt>
                <c:pt idx="115">
                  <c:v>679.5</c:v>
                </c:pt>
                <c:pt idx="116">
                  <c:v>685.5</c:v>
                </c:pt>
                <c:pt idx="117">
                  <c:v>688.5</c:v>
                </c:pt>
                <c:pt idx="118">
                  <c:v>690</c:v>
                </c:pt>
                <c:pt idx="119">
                  <c:v>694.5</c:v>
                </c:pt>
                <c:pt idx="120">
                  <c:v>683.5</c:v>
                </c:pt>
                <c:pt idx="121">
                  <c:v>694.5</c:v>
                </c:pt>
                <c:pt idx="122">
                  <c:v>696</c:v>
                </c:pt>
                <c:pt idx="123">
                  <c:v>698.5</c:v>
                </c:pt>
                <c:pt idx="124">
                  <c:v>694.5</c:v>
                </c:pt>
                <c:pt idx="125">
                  <c:v>690</c:v>
                </c:pt>
                <c:pt idx="126">
                  <c:v>685.5</c:v>
                </c:pt>
                <c:pt idx="127">
                  <c:v>681.5</c:v>
                </c:pt>
                <c:pt idx="128">
                  <c:v>689</c:v>
                </c:pt>
                <c:pt idx="129">
                  <c:v>684.5</c:v>
                </c:pt>
                <c:pt idx="130">
                  <c:v>685.5</c:v>
                </c:pt>
                <c:pt idx="131">
                  <c:v>683.5</c:v>
                </c:pt>
                <c:pt idx="132">
                  <c:v>688.5</c:v>
                </c:pt>
                <c:pt idx="133">
                  <c:v>686</c:v>
                </c:pt>
                <c:pt idx="134">
                  <c:v>690</c:v>
                </c:pt>
                <c:pt idx="135">
                  <c:v>698.5</c:v>
                </c:pt>
                <c:pt idx="136">
                  <c:v>698.5</c:v>
                </c:pt>
                <c:pt idx="137">
                  <c:v>700.5</c:v>
                </c:pt>
                <c:pt idx="138">
                  <c:v>701.5</c:v>
                </c:pt>
                <c:pt idx="139">
                  <c:v>703</c:v>
                </c:pt>
                <c:pt idx="140">
                  <c:v>701</c:v>
                </c:pt>
                <c:pt idx="141">
                  <c:v>705.5</c:v>
                </c:pt>
                <c:pt idx="142">
                  <c:v>713</c:v>
                </c:pt>
                <c:pt idx="143">
                  <c:v>707</c:v>
                </c:pt>
                <c:pt idx="144">
                  <c:v>704.5</c:v>
                </c:pt>
                <c:pt idx="145">
                  <c:v>700.5</c:v>
                </c:pt>
                <c:pt idx="146">
                  <c:v>709</c:v>
                </c:pt>
                <c:pt idx="147">
                  <c:v>709</c:v>
                </c:pt>
                <c:pt idx="148">
                  <c:v>708.5</c:v>
                </c:pt>
                <c:pt idx="149">
                  <c:v>698</c:v>
                </c:pt>
                <c:pt idx="150">
                  <c:v>692</c:v>
                </c:pt>
                <c:pt idx="151">
                  <c:v>684</c:v>
                </c:pt>
                <c:pt idx="152">
                  <c:v>679.5</c:v>
                </c:pt>
                <c:pt idx="153">
                  <c:v>677</c:v>
                </c:pt>
                <c:pt idx="154">
                  <c:v>680</c:v>
                </c:pt>
                <c:pt idx="155">
                  <c:v>674</c:v>
                </c:pt>
                <c:pt idx="156">
                  <c:v>673.5</c:v>
                </c:pt>
                <c:pt idx="157">
                  <c:v>684</c:v>
                </c:pt>
                <c:pt idx="158">
                  <c:v>671</c:v>
                </c:pt>
                <c:pt idx="159">
                  <c:v>663</c:v>
                </c:pt>
                <c:pt idx="160">
                  <c:v>680.5</c:v>
                </c:pt>
                <c:pt idx="161">
                  <c:v>686.5</c:v>
                </c:pt>
                <c:pt idx="162">
                  <c:v>696.5</c:v>
                </c:pt>
                <c:pt idx="163">
                  <c:v>708</c:v>
                </c:pt>
                <c:pt idx="164">
                  <c:v>703.5</c:v>
                </c:pt>
                <c:pt idx="165">
                  <c:v>703</c:v>
                </c:pt>
                <c:pt idx="166">
                  <c:v>700.5</c:v>
                </c:pt>
                <c:pt idx="167">
                  <c:v>705.5</c:v>
                </c:pt>
                <c:pt idx="168">
                  <c:v>706.5</c:v>
                </c:pt>
                <c:pt idx="169">
                  <c:v>704.5</c:v>
                </c:pt>
                <c:pt idx="170">
                  <c:v>701.5</c:v>
                </c:pt>
                <c:pt idx="171">
                  <c:v>696.5</c:v>
                </c:pt>
                <c:pt idx="172">
                  <c:v>698</c:v>
                </c:pt>
                <c:pt idx="173">
                  <c:v>697</c:v>
                </c:pt>
                <c:pt idx="174">
                  <c:v>687.5</c:v>
                </c:pt>
                <c:pt idx="175">
                  <c:v>683.5</c:v>
                </c:pt>
                <c:pt idx="176">
                  <c:v>681.5</c:v>
                </c:pt>
                <c:pt idx="177">
                  <c:v>686</c:v>
                </c:pt>
                <c:pt idx="178">
                  <c:v>683.5</c:v>
                </c:pt>
                <c:pt idx="179">
                  <c:v>678.5</c:v>
                </c:pt>
                <c:pt idx="180">
                  <c:v>690</c:v>
                </c:pt>
                <c:pt idx="181">
                  <c:v>681.5</c:v>
                </c:pt>
                <c:pt idx="182">
                  <c:v>681</c:v>
                </c:pt>
                <c:pt idx="183">
                  <c:v>683</c:v>
                </c:pt>
                <c:pt idx="184">
                  <c:v>689.5</c:v>
                </c:pt>
                <c:pt idx="185">
                  <c:v>694.5</c:v>
                </c:pt>
                <c:pt idx="186">
                  <c:v>687.5</c:v>
                </c:pt>
                <c:pt idx="187">
                  <c:v>689</c:v>
                </c:pt>
                <c:pt idx="188">
                  <c:v>688.5</c:v>
                </c:pt>
                <c:pt idx="189">
                  <c:v>692</c:v>
                </c:pt>
                <c:pt idx="190">
                  <c:v>694</c:v>
                </c:pt>
                <c:pt idx="191">
                  <c:v>699.5</c:v>
                </c:pt>
                <c:pt idx="192">
                  <c:v>703.5</c:v>
                </c:pt>
                <c:pt idx="193">
                  <c:v>696.5</c:v>
                </c:pt>
                <c:pt idx="194">
                  <c:v>702</c:v>
                </c:pt>
                <c:pt idx="195">
                  <c:v>700.5</c:v>
                </c:pt>
                <c:pt idx="196">
                  <c:v>705</c:v>
                </c:pt>
                <c:pt idx="197">
                  <c:v>698</c:v>
                </c:pt>
                <c:pt idx="198">
                  <c:v>691</c:v>
                </c:pt>
                <c:pt idx="199">
                  <c:v>691</c:v>
                </c:pt>
                <c:pt idx="200">
                  <c:v>686</c:v>
                </c:pt>
                <c:pt idx="201">
                  <c:v>688.5</c:v>
                </c:pt>
                <c:pt idx="202">
                  <c:v>692</c:v>
                </c:pt>
                <c:pt idx="203">
                  <c:v>695</c:v>
                </c:pt>
                <c:pt idx="204">
                  <c:v>703.5</c:v>
                </c:pt>
                <c:pt idx="205">
                  <c:v>699</c:v>
                </c:pt>
                <c:pt idx="206">
                  <c:v>699.5</c:v>
                </c:pt>
                <c:pt idx="207">
                  <c:v>699.5</c:v>
                </c:pt>
                <c:pt idx="208">
                  <c:v>698</c:v>
                </c:pt>
                <c:pt idx="209">
                  <c:v>698</c:v>
                </c:pt>
                <c:pt idx="210">
                  <c:v>698</c:v>
                </c:pt>
                <c:pt idx="211">
                  <c:v>697.5</c:v>
                </c:pt>
                <c:pt idx="212">
                  <c:v>700</c:v>
                </c:pt>
                <c:pt idx="213">
                  <c:v>696</c:v>
                </c:pt>
                <c:pt idx="214">
                  <c:v>694</c:v>
                </c:pt>
                <c:pt idx="215">
                  <c:v>690.5</c:v>
                </c:pt>
                <c:pt idx="216">
                  <c:v>687.5</c:v>
                </c:pt>
                <c:pt idx="217">
                  <c:v>691</c:v>
                </c:pt>
                <c:pt idx="218">
                  <c:v>682.5</c:v>
                </c:pt>
                <c:pt idx="219">
                  <c:v>681.5</c:v>
                </c:pt>
                <c:pt idx="220">
                  <c:v>673</c:v>
                </c:pt>
                <c:pt idx="221">
                  <c:v>673</c:v>
                </c:pt>
                <c:pt idx="222">
                  <c:v>661.5</c:v>
                </c:pt>
                <c:pt idx="223">
                  <c:v>655.5</c:v>
                </c:pt>
                <c:pt idx="224">
                  <c:v>655.5</c:v>
                </c:pt>
                <c:pt idx="225">
                  <c:v>648</c:v>
                </c:pt>
                <c:pt idx="226">
                  <c:v>655</c:v>
                </c:pt>
                <c:pt idx="227">
                  <c:v>655</c:v>
                </c:pt>
                <c:pt idx="228">
                  <c:v>656.5</c:v>
                </c:pt>
                <c:pt idx="229">
                  <c:v>660</c:v>
                </c:pt>
                <c:pt idx="230">
                  <c:v>658.5</c:v>
                </c:pt>
                <c:pt idx="231">
                  <c:v>654</c:v>
                </c:pt>
                <c:pt idx="232">
                  <c:v>662.5</c:v>
                </c:pt>
                <c:pt idx="233">
                  <c:v>670</c:v>
                </c:pt>
                <c:pt idx="234">
                  <c:v>679</c:v>
                </c:pt>
                <c:pt idx="235">
                  <c:v>686.5</c:v>
                </c:pt>
                <c:pt idx="236">
                  <c:v>688</c:v>
                </c:pt>
                <c:pt idx="237">
                  <c:v>686</c:v>
                </c:pt>
                <c:pt idx="238">
                  <c:v>678.5</c:v>
                </c:pt>
                <c:pt idx="239">
                  <c:v>683</c:v>
                </c:pt>
                <c:pt idx="240">
                  <c:v>686</c:v>
                </c:pt>
                <c:pt idx="241">
                  <c:v>687</c:v>
                </c:pt>
                <c:pt idx="242">
                  <c:v>686.5</c:v>
                </c:pt>
                <c:pt idx="243">
                  <c:v>686</c:v>
                </c:pt>
                <c:pt idx="244">
                  <c:v>690.5</c:v>
                </c:pt>
                <c:pt idx="245">
                  <c:v>686.5</c:v>
                </c:pt>
                <c:pt idx="246">
                  <c:v>679.5</c:v>
                </c:pt>
                <c:pt idx="247">
                  <c:v>673.5</c:v>
                </c:pt>
                <c:pt idx="248">
                  <c:v>676.5</c:v>
                </c:pt>
                <c:pt idx="249">
                  <c:v>650</c:v>
                </c:pt>
                <c:pt idx="250">
                  <c:v>642</c:v>
                </c:pt>
                <c:pt idx="251">
                  <c:v>645.5</c:v>
                </c:pt>
                <c:pt idx="252">
                  <c:v>651.5</c:v>
                </c:pt>
                <c:pt idx="253">
                  <c:v>656</c:v>
                </c:pt>
                <c:pt idx="254">
                  <c:v>664.5</c:v>
                </c:pt>
                <c:pt idx="255">
                  <c:v>670</c:v>
                </c:pt>
                <c:pt idx="256">
                  <c:v>665.5</c:v>
                </c:pt>
                <c:pt idx="257">
                  <c:v>677.5</c:v>
                </c:pt>
                <c:pt idx="258">
                  <c:v>689.5</c:v>
                </c:pt>
                <c:pt idx="259">
                  <c:v>695</c:v>
                </c:pt>
                <c:pt idx="260">
                  <c:v>697</c:v>
                </c:pt>
                <c:pt idx="261">
                  <c:v>705.5</c:v>
                </c:pt>
                <c:pt idx="262">
                  <c:v>707</c:v>
                </c:pt>
                <c:pt idx="263">
                  <c:v>702</c:v>
                </c:pt>
                <c:pt idx="264">
                  <c:v>707</c:v>
                </c:pt>
                <c:pt idx="265">
                  <c:v>706.5</c:v>
                </c:pt>
                <c:pt idx="266">
                  <c:v>706</c:v>
                </c:pt>
                <c:pt idx="267">
                  <c:v>705.5</c:v>
                </c:pt>
                <c:pt idx="268">
                  <c:v>708.5</c:v>
                </c:pt>
                <c:pt idx="269">
                  <c:v>701</c:v>
                </c:pt>
                <c:pt idx="270">
                  <c:v>695.5</c:v>
                </c:pt>
                <c:pt idx="271">
                  <c:v>694</c:v>
                </c:pt>
                <c:pt idx="272">
                  <c:v>691.5</c:v>
                </c:pt>
                <c:pt idx="273">
                  <c:v>688.5</c:v>
                </c:pt>
                <c:pt idx="274">
                  <c:v>685</c:v>
                </c:pt>
                <c:pt idx="275">
                  <c:v>687.5</c:v>
                </c:pt>
                <c:pt idx="276">
                  <c:v>688</c:v>
                </c:pt>
                <c:pt idx="277">
                  <c:v>686.5</c:v>
                </c:pt>
                <c:pt idx="278">
                  <c:v>695.5</c:v>
                </c:pt>
                <c:pt idx="279">
                  <c:v>680.5</c:v>
                </c:pt>
                <c:pt idx="280">
                  <c:v>681</c:v>
                </c:pt>
                <c:pt idx="281">
                  <c:v>690</c:v>
                </c:pt>
                <c:pt idx="282">
                  <c:v>699.5</c:v>
                </c:pt>
                <c:pt idx="283">
                  <c:v>703</c:v>
                </c:pt>
                <c:pt idx="284">
                  <c:v>701</c:v>
                </c:pt>
                <c:pt idx="285">
                  <c:v>709</c:v>
                </c:pt>
                <c:pt idx="286">
                  <c:v>708.5</c:v>
                </c:pt>
                <c:pt idx="287">
                  <c:v>703</c:v>
                </c:pt>
                <c:pt idx="288">
                  <c:v>708</c:v>
                </c:pt>
                <c:pt idx="289">
                  <c:v>711.5</c:v>
                </c:pt>
                <c:pt idx="290">
                  <c:v>702.5</c:v>
                </c:pt>
                <c:pt idx="291">
                  <c:v>708</c:v>
                </c:pt>
                <c:pt idx="292">
                  <c:v>713.5</c:v>
                </c:pt>
                <c:pt idx="293">
                  <c:v>704.5</c:v>
                </c:pt>
                <c:pt idx="294">
                  <c:v>698</c:v>
                </c:pt>
                <c:pt idx="295">
                  <c:v>694</c:v>
                </c:pt>
                <c:pt idx="296">
                  <c:v>701</c:v>
                </c:pt>
                <c:pt idx="297">
                  <c:v>693</c:v>
                </c:pt>
                <c:pt idx="298">
                  <c:v>686</c:v>
                </c:pt>
                <c:pt idx="299">
                  <c:v>688</c:v>
                </c:pt>
                <c:pt idx="300">
                  <c:v>698.5</c:v>
                </c:pt>
                <c:pt idx="301">
                  <c:v>700</c:v>
                </c:pt>
                <c:pt idx="302">
                  <c:v>689</c:v>
                </c:pt>
                <c:pt idx="303">
                  <c:v>685.5</c:v>
                </c:pt>
                <c:pt idx="304">
                  <c:v>684.5</c:v>
                </c:pt>
                <c:pt idx="305">
                  <c:v>683</c:v>
                </c:pt>
                <c:pt idx="306">
                  <c:v>688</c:v>
                </c:pt>
                <c:pt idx="307">
                  <c:v>690</c:v>
                </c:pt>
                <c:pt idx="308">
                  <c:v>687</c:v>
                </c:pt>
                <c:pt idx="309">
                  <c:v>692</c:v>
                </c:pt>
                <c:pt idx="310">
                  <c:v>696.5</c:v>
                </c:pt>
                <c:pt idx="311">
                  <c:v>697.5</c:v>
                </c:pt>
                <c:pt idx="312">
                  <c:v>693</c:v>
                </c:pt>
                <c:pt idx="313">
                  <c:v>695.5</c:v>
                </c:pt>
                <c:pt idx="314">
                  <c:v>701</c:v>
                </c:pt>
                <c:pt idx="315">
                  <c:v>698.5</c:v>
                </c:pt>
                <c:pt idx="316">
                  <c:v>700</c:v>
                </c:pt>
                <c:pt idx="317">
                  <c:v>696</c:v>
                </c:pt>
                <c:pt idx="318">
                  <c:v>707.5</c:v>
                </c:pt>
                <c:pt idx="319">
                  <c:v>702</c:v>
                </c:pt>
                <c:pt idx="320">
                  <c:v>696</c:v>
                </c:pt>
                <c:pt idx="321">
                  <c:v>690.5</c:v>
                </c:pt>
                <c:pt idx="322">
                  <c:v>676</c:v>
                </c:pt>
                <c:pt idx="323">
                  <c:v>674</c:v>
                </c:pt>
                <c:pt idx="324">
                  <c:v>682</c:v>
                </c:pt>
                <c:pt idx="325">
                  <c:v>679</c:v>
                </c:pt>
                <c:pt idx="326">
                  <c:v>675</c:v>
                </c:pt>
                <c:pt idx="327">
                  <c:v>688.5</c:v>
                </c:pt>
                <c:pt idx="328">
                  <c:v>681.5</c:v>
                </c:pt>
                <c:pt idx="329">
                  <c:v>690.5</c:v>
                </c:pt>
                <c:pt idx="330">
                  <c:v>697.5</c:v>
                </c:pt>
                <c:pt idx="331">
                  <c:v>695</c:v>
                </c:pt>
                <c:pt idx="332">
                  <c:v>706</c:v>
                </c:pt>
                <c:pt idx="333">
                  <c:v>712.5</c:v>
                </c:pt>
                <c:pt idx="334">
                  <c:v>717</c:v>
                </c:pt>
                <c:pt idx="335">
                  <c:v>721</c:v>
                </c:pt>
                <c:pt idx="336">
                  <c:v>720.5</c:v>
                </c:pt>
                <c:pt idx="337">
                  <c:v>715.5</c:v>
                </c:pt>
                <c:pt idx="338">
                  <c:v>724</c:v>
                </c:pt>
                <c:pt idx="339">
                  <c:v>725</c:v>
                </c:pt>
                <c:pt idx="340">
                  <c:v>723</c:v>
                </c:pt>
                <c:pt idx="341">
                  <c:v>724.5</c:v>
                </c:pt>
                <c:pt idx="342">
                  <c:v>721</c:v>
                </c:pt>
                <c:pt idx="343">
                  <c:v>708.5</c:v>
                </c:pt>
                <c:pt idx="344">
                  <c:v>707</c:v>
                </c:pt>
                <c:pt idx="345">
                  <c:v>706</c:v>
                </c:pt>
                <c:pt idx="346">
                  <c:v>708.5</c:v>
                </c:pt>
                <c:pt idx="347">
                  <c:v>709.5</c:v>
                </c:pt>
                <c:pt idx="348">
                  <c:v>705</c:v>
                </c:pt>
                <c:pt idx="349">
                  <c:v>702.5</c:v>
                </c:pt>
                <c:pt idx="350">
                  <c:v>682</c:v>
                </c:pt>
                <c:pt idx="351">
                  <c:v>687.5</c:v>
                </c:pt>
                <c:pt idx="352">
                  <c:v>687</c:v>
                </c:pt>
                <c:pt idx="353">
                  <c:v>695.5</c:v>
                </c:pt>
                <c:pt idx="354">
                  <c:v>705.5</c:v>
                </c:pt>
                <c:pt idx="355">
                  <c:v>708</c:v>
                </c:pt>
                <c:pt idx="356">
                  <c:v>708.5</c:v>
                </c:pt>
                <c:pt idx="357">
                  <c:v>717.5</c:v>
                </c:pt>
                <c:pt idx="358">
                  <c:v>716.5</c:v>
                </c:pt>
                <c:pt idx="359">
                  <c:v>718</c:v>
                </c:pt>
                <c:pt idx="360">
                  <c:v>706.5</c:v>
                </c:pt>
                <c:pt idx="361">
                  <c:v>710.5</c:v>
                </c:pt>
                <c:pt idx="362">
                  <c:v>708.5</c:v>
                </c:pt>
                <c:pt idx="363">
                  <c:v>705</c:v>
                </c:pt>
                <c:pt idx="364">
                  <c:v>707.5</c:v>
                </c:pt>
                <c:pt idx="365">
                  <c:v>707</c:v>
                </c:pt>
                <c:pt idx="366">
                  <c:v>709</c:v>
                </c:pt>
                <c:pt idx="367">
                  <c:v>710</c:v>
                </c:pt>
                <c:pt idx="368">
                  <c:v>703.5</c:v>
                </c:pt>
                <c:pt idx="369">
                  <c:v>707</c:v>
                </c:pt>
                <c:pt idx="370">
                  <c:v>702.5</c:v>
                </c:pt>
                <c:pt idx="371">
                  <c:v>707</c:v>
                </c:pt>
                <c:pt idx="372">
                  <c:v>713</c:v>
                </c:pt>
                <c:pt idx="373">
                  <c:v>711</c:v>
                </c:pt>
                <c:pt idx="374">
                  <c:v>716.5</c:v>
                </c:pt>
                <c:pt idx="375">
                  <c:v>711.5</c:v>
                </c:pt>
                <c:pt idx="376">
                  <c:v>707.5</c:v>
                </c:pt>
                <c:pt idx="377">
                  <c:v>706</c:v>
                </c:pt>
                <c:pt idx="378">
                  <c:v>693</c:v>
                </c:pt>
                <c:pt idx="379">
                  <c:v>688.5</c:v>
                </c:pt>
                <c:pt idx="380">
                  <c:v>695.5</c:v>
                </c:pt>
                <c:pt idx="381">
                  <c:v>701.5</c:v>
                </c:pt>
                <c:pt idx="382">
                  <c:v>700.5</c:v>
                </c:pt>
                <c:pt idx="383">
                  <c:v>699.5</c:v>
                </c:pt>
                <c:pt idx="384">
                  <c:v>704</c:v>
                </c:pt>
                <c:pt idx="385">
                  <c:v>701</c:v>
                </c:pt>
                <c:pt idx="386">
                  <c:v>707</c:v>
                </c:pt>
                <c:pt idx="387">
                  <c:v>702</c:v>
                </c:pt>
                <c:pt idx="388">
                  <c:v>696</c:v>
                </c:pt>
                <c:pt idx="389">
                  <c:v>695.5</c:v>
                </c:pt>
                <c:pt idx="390">
                  <c:v>691.5</c:v>
                </c:pt>
                <c:pt idx="391">
                  <c:v>687.5</c:v>
                </c:pt>
                <c:pt idx="392">
                  <c:v>680</c:v>
                </c:pt>
                <c:pt idx="393">
                  <c:v>650</c:v>
                </c:pt>
                <c:pt idx="394">
                  <c:v>648</c:v>
                </c:pt>
                <c:pt idx="395">
                  <c:v>651</c:v>
                </c:pt>
                <c:pt idx="396">
                  <c:v>648.5</c:v>
                </c:pt>
                <c:pt idx="397">
                  <c:v>652.5</c:v>
                </c:pt>
                <c:pt idx="398">
                  <c:v>645</c:v>
                </c:pt>
                <c:pt idx="399">
                  <c:v>645.5</c:v>
                </c:pt>
                <c:pt idx="400">
                  <c:v>645</c:v>
                </c:pt>
                <c:pt idx="401">
                  <c:v>657</c:v>
                </c:pt>
                <c:pt idx="402">
                  <c:v>659</c:v>
                </c:pt>
                <c:pt idx="403">
                  <c:v>664</c:v>
                </c:pt>
                <c:pt idx="404">
                  <c:v>677</c:v>
                </c:pt>
                <c:pt idx="405">
                  <c:v>683</c:v>
                </c:pt>
                <c:pt idx="406">
                  <c:v>682.5</c:v>
                </c:pt>
                <c:pt idx="407">
                  <c:v>684.5</c:v>
                </c:pt>
                <c:pt idx="408">
                  <c:v>689.5</c:v>
                </c:pt>
                <c:pt idx="409">
                  <c:v>681.5</c:v>
                </c:pt>
                <c:pt idx="410">
                  <c:v>689</c:v>
                </c:pt>
                <c:pt idx="411">
                  <c:v>688</c:v>
                </c:pt>
                <c:pt idx="412">
                  <c:v>693.5</c:v>
                </c:pt>
                <c:pt idx="413">
                  <c:v>685</c:v>
                </c:pt>
                <c:pt idx="414">
                  <c:v>676.5</c:v>
                </c:pt>
                <c:pt idx="415">
                  <c:v>671</c:v>
                </c:pt>
                <c:pt idx="416">
                  <c:v>669</c:v>
                </c:pt>
                <c:pt idx="417">
                  <c:v>648</c:v>
                </c:pt>
                <c:pt idx="418">
                  <c:v>650.5</c:v>
                </c:pt>
                <c:pt idx="419">
                  <c:v>651.5</c:v>
                </c:pt>
                <c:pt idx="420">
                  <c:v>658.5</c:v>
                </c:pt>
                <c:pt idx="421">
                  <c:v>656.5</c:v>
                </c:pt>
                <c:pt idx="422">
                  <c:v>654.5</c:v>
                </c:pt>
                <c:pt idx="423">
                  <c:v>664</c:v>
                </c:pt>
                <c:pt idx="424">
                  <c:v>670.5</c:v>
                </c:pt>
                <c:pt idx="425">
                  <c:v>672</c:v>
                </c:pt>
                <c:pt idx="426">
                  <c:v>667</c:v>
                </c:pt>
                <c:pt idx="427">
                  <c:v>671.5</c:v>
                </c:pt>
                <c:pt idx="428">
                  <c:v>678.5</c:v>
                </c:pt>
                <c:pt idx="429">
                  <c:v>686.5</c:v>
                </c:pt>
                <c:pt idx="430">
                  <c:v>687.5</c:v>
                </c:pt>
                <c:pt idx="431">
                  <c:v>686.5</c:v>
                </c:pt>
                <c:pt idx="432">
                  <c:v>687</c:v>
                </c:pt>
                <c:pt idx="433">
                  <c:v>692</c:v>
                </c:pt>
                <c:pt idx="434">
                  <c:v>697</c:v>
                </c:pt>
                <c:pt idx="435">
                  <c:v>715.5</c:v>
                </c:pt>
                <c:pt idx="436">
                  <c:v>718</c:v>
                </c:pt>
                <c:pt idx="437">
                  <c:v>723.5</c:v>
                </c:pt>
                <c:pt idx="438">
                  <c:v>717.5</c:v>
                </c:pt>
                <c:pt idx="439">
                  <c:v>710</c:v>
                </c:pt>
                <c:pt idx="440">
                  <c:v>708.5</c:v>
                </c:pt>
                <c:pt idx="441">
                  <c:v>688</c:v>
                </c:pt>
                <c:pt idx="442">
                  <c:v>692</c:v>
                </c:pt>
                <c:pt idx="443">
                  <c:v>697.5</c:v>
                </c:pt>
                <c:pt idx="444">
                  <c:v>697</c:v>
                </c:pt>
                <c:pt idx="445">
                  <c:v>678.5</c:v>
                </c:pt>
                <c:pt idx="446">
                  <c:v>676.5</c:v>
                </c:pt>
                <c:pt idx="447">
                  <c:v>676.5</c:v>
                </c:pt>
                <c:pt idx="448">
                  <c:v>674</c:v>
                </c:pt>
                <c:pt idx="449">
                  <c:v>683</c:v>
                </c:pt>
                <c:pt idx="450">
                  <c:v>678.5</c:v>
                </c:pt>
                <c:pt idx="451">
                  <c:v>689.5</c:v>
                </c:pt>
                <c:pt idx="452">
                  <c:v>698.5</c:v>
                </c:pt>
                <c:pt idx="453">
                  <c:v>701.5</c:v>
                </c:pt>
                <c:pt idx="454">
                  <c:v>717</c:v>
                </c:pt>
                <c:pt idx="455">
                  <c:v>724.5</c:v>
                </c:pt>
                <c:pt idx="456">
                  <c:v>725</c:v>
                </c:pt>
                <c:pt idx="457">
                  <c:v>726.5</c:v>
                </c:pt>
                <c:pt idx="458">
                  <c:v>716</c:v>
                </c:pt>
                <c:pt idx="459">
                  <c:v>713.5</c:v>
                </c:pt>
                <c:pt idx="460">
                  <c:v>709.5</c:v>
                </c:pt>
                <c:pt idx="461">
                  <c:v>710.5</c:v>
                </c:pt>
                <c:pt idx="462">
                  <c:v>698.5</c:v>
                </c:pt>
                <c:pt idx="463">
                  <c:v>693</c:v>
                </c:pt>
                <c:pt idx="464">
                  <c:v>689</c:v>
                </c:pt>
                <c:pt idx="465">
                  <c:v>681</c:v>
                </c:pt>
                <c:pt idx="466">
                  <c:v>679</c:v>
                </c:pt>
                <c:pt idx="467">
                  <c:v>680</c:v>
                </c:pt>
                <c:pt idx="468">
                  <c:v>694.5</c:v>
                </c:pt>
                <c:pt idx="469">
                  <c:v>703.5</c:v>
                </c:pt>
                <c:pt idx="470">
                  <c:v>692</c:v>
                </c:pt>
                <c:pt idx="471">
                  <c:v>695.5</c:v>
                </c:pt>
                <c:pt idx="472">
                  <c:v>696</c:v>
                </c:pt>
                <c:pt idx="473">
                  <c:v>708.5</c:v>
                </c:pt>
                <c:pt idx="474">
                  <c:v>713.5</c:v>
                </c:pt>
                <c:pt idx="475">
                  <c:v>720.5</c:v>
                </c:pt>
                <c:pt idx="476">
                  <c:v>726.5</c:v>
                </c:pt>
                <c:pt idx="477">
                  <c:v>732</c:v>
                </c:pt>
                <c:pt idx="478">
                  <c:v>738</c:v>
                </c:pt>
                <c:pt idx="479">
                  <c:v>740</c:v>
                </c:pt>
                <c:pt idx="480">
                  <c:v>739.5</c:v>
                </c:pt>
                <c:pt idx="481">
                  <c:v>738.5</c:v>
                </c:pt>
                <c:pt idx="482">
                  <c:v>738</c:v>
                </c:pt>
                <c:pt idx="483">
                  <c:v>736</c:v>
                </c:pt>
                <c:pt idx="484">
                  <c:v>735.5</c:v>
                </c:pt>
                <c:pt idx="485">
                  <c:v>735</c:v>
                </c:pt>
                <c:pt idx="486">
                  <c:v>726</c:v>
                </c:pt>
                <c:pt idx="487">
                  <c:v>723.5</c:v>
                </c:pt>
                <c:pt idx="488">
                  <c:v>729</c:v>
                </c:pt>
                <c:pt idx="489">
                  <c:v>723</c:v>
                </c:pt>
                <c:pt idx="490">
                  <c:v>718.5</c:v>
                </c:pt>
                <c:pt idx="491">
                  <c:v>725.5</c:v>
                </c:pt>
                <c:pt idx="492">
                  <c:v>732.5</c:v>
                </c:pt>
                <c:pt idx="493">
                  <c:v>735.5</c:v>
                </c:pt>
                <c:pt idx="494">
                  <c:v>735.5</c:v>
                </c:pt>
                <c:pt idx="495">
                  <c:v>738</c:v>
                </c:pt>
                <c:pt idx="496">
                  <c:v>734</c:v>
                </c:pt>
                <c:pt idx="497">
                  <c:v>735</c:v>
                </c:pt>
                <c:pt idx="498">
                  <c:v>739</c:v>
                </c:pt>
                <c:pt idx="499">
                  <c:v>747.5</c:v>
                </c:pt>
                <c:pt idx="500">
                  <c:v>753</c:v>
                </c:pt>
                <c:pt idx="501">
                  <c:v>758.5</c:v>
                </c:pt>
                <c:pt idx="502">
                  <c:v>760</c:v>
                </c:pt>
                <c:pt idx="503">
                  <c:v>758</c:v>
                </c:pt>
                <c:pt idx="504">
                  <c:v>757</c:v>
                </c:pt>
                <c:pt idx="505">
                  <c:v>757</c:v>
                </c:pt>
                <c:pt idx="506">
                  <c:v>757.5</c:v>
                </c:pt>
                <c:pt idx="507">
                  <c:v>752.5</c:v>
                </c:pt>
                <c:pt idx="508">
                  <c:v>752.5</c:v>
                </c:pt>
                <c:pt idx="509">
                  <c:v>755</c:v>
                </c:pt>
                <c:pt idx="510">
                  <c:v>749.5</c:v>
                </c:pt>
                <c:pt idx="511">
                  <c:v>747</c:v>
                </c:pt>
                <c:pt idx="512">
                  <c:v>757.5</c:v>
                </c:pt>
                <c:pt idx="513">
                  <c:v>754.5</c:v>
                </c:pt>
                <c:pt idx="514">
                  <c:v>756.5</c:v>
                </c:pt>
                <c:pt idx="515">
                  <c:v>758.5</c:v>
                </c:pt>
                <c:pt idx="516">
                  <c:v>753.5</c:v>
                </c:pt>
                <c:pt idx="517">
                  <c:v>760</c:v>
                </c:pt>
                <c:pt idx="518">
                  <c:v>758</c:v>
                </c:pt>
                <c:pt idx="519">
                  <c:v>755</c:v>
                </c:pt>
                <c:pt idx="520">
                  <c:v>751</c:v>
                </c:pt>
                <c:pt idx="521">
                  <c:v>751.5</c:v>
                </c:pt>
                <c:pt idx="522">
                  <c:v>757</c:v>
                </c:pt>
                <c:pt idx="523">
                  <c:v>760</c:v>
                </c:pt>
                <c:pt idx="524">
                  <c:v>694</c:v>
                </c:pt>
                <c:pt idx="525">
                  <c:v>699.5</c:v>
                </c:pt>
                <c:pt idx="526">
                  <c:v>712</c:v>
                </c:pt>
                <c:pt idx="527">
                  <c:v>710.5</c:v>
                </c:pt>
                <c:pt idx="528">
                  <c:v>700.5</c:v>
                </c:pt>
                <c:pt idx="529">
                  <c:v>703</c:v>
                </c:pt>
                <c:pt idx="530">
                  <c:v>707.5</c:v>
                </c:pt>
                <c:pt idx="531">
                  <c:v>715</c:v>
                </c:pt>
                <c:pt idx="532">
                  <c:v>704</c:v>
                </c:pt>
                <c:pt idx="533">
                  <c:v>711</c:v>
                </c:pt>
                <c:pt idx="534">
                  <c:v>722.5</c:v>
                </c:pt>
                <c:pt idx="535">
                  <c:v>718</c:v>
                </c:pt>
                <c:pt idx="536">
                  <c:v>716</c:v>
                </c:pt>
                <c:pt idx="537">
                  <c:v>714.5</c:v>
                </c:pt>
                <c:pt idx="538">
                  <c:v>710</c:v>
                </c:pt>
                <c:pt idx="539">
                  <c:v>707.5</c:v>
                </c:pt>
                <c:pt idx="540">
                  <c:v>704.5</c:v>
                </c:pt>
                <c:pt idx="541">
                  <c:v>714.5</c:v>
                </c:pt>
                <c:pt idx="542">
                  <c:v>714</c:v>
                </c:pt>
                <c:pt idx="543">
                  <c:v>709</c:v>
                </c:pt>
                <c:pt idx="544">
                  <c:v>703</c:v>
                </c:pt>
                <c:pt idx="545">
                  <c:v>695</c:v>
                </c:pt>
                <c:pt idx="546">
                  <c:v>719</c:v>
                </c:pt>
                <c:pt idx="547">
                  <c:v>718</c:v>
                </c:pt>
                <c:pt idx="548">
                  <c:v>718.5</c:v>
                </c:pt>
                <c:pt idx="549">
                  <c:v>726</c:v>
                </c:pt>
                <c:pt idx="550">
                  <c:v>723</c:v>
                </c:pt>
                <c:pt idx="551">
                  <c:v>736.5</c:v>
                </c:pt>
                <c:pt idx="552">
                  <c:v>742</c:v>
                </c:pt>
                <c:pt idx="553">
                  <c:v>740</c:v>
                </c:pt>
                <c:pt idx="554">
                  <c:v>735.5</c:v>
                </c:pt>
                <c:pt idx="555">
                  <c:v>730</c:v>
                </c:pt>
                <c:pt idx="556">
                  <c:v>730.5</c:v>
                </c:pt>
                <c:pt idx="557">
                  <c:v>713</c:v>
                </c:pt>
                <c:pt idx="558">
                  <c:v>708</c:v>
                </c:pt>
                <c:pt idx="559">
                  <c:v>705.5</c:v>
                </c:pt>
                <c:pt idx="560">
                  <c:v>699.5</c:v>
                </c:pt>
                <c:pt idx="561">
                  <c:v>678</c:v>
                </c:pt>
                <c:pt idx="562">
                  <c:v>683.5</c:v>
                </c:pt>
                <c:pt idx="563">
                  <c:v>689</c:v>
                </c:pt>
                <c:pt idx="564">
                  <c:v>684.5</c:v>
                </c:pt>
                <c:pt idx="565">
                  <c:v>677</c:v>
                </c:pt>
                <c:pt idx="566">
                  <c:v>668.5</c:v>
                </c:pt>
                <c:pt idx="567">
                  <c:v>677</c:v>
                </c:pt>
                <c:pt idx="568">
                  <c:v>685</c:v>
                </c:pt>
                <c:pt idx="569">
                  <c:v>687</c:v>
                </c:pt>
                <c:pt idx="570">
                  <c:v>684.5</c:v>
                </c:pt>
                <c:pt idx="571">
                  <c:v>680.5</c:v>
                </c:pt>
                <c:pt idx="572">
                  <c:v>691</c:v>
                </c:pt>
                <c:pt idx="573">
                  <c:v>696.5</c:v>
                </c:pt>
                <c:pt idx="574">
                  <c:v>704</c:v>
                </c:pt>
                <c:pt idx="575">
                  <c:v>700</c:v>
                </c:pt>
                <c:pt idx="576">
                  <c:v>705</c:v>
                </c:pt>
                <c:pt idx="577">
                  <c:v>715.5</c:v>
                </c:pt>
                <c:pt idx="578">
                  <c:v>715.5</c:v>
                </c:pt>
                <c:pt idx="579">
                  <c:v>711</c:v>
                </c:pt>
                <c:pt idx="580">
                  <c:v>707</c:v>
                </c:pt>
                <c:pt idx="581">
                  <c:v>703.5</c:v>
                </c:pt>
                <c:pt idx="582">
                  <c:v>707</c:v>
                </c:pt>
                <c:pt idx="583">
                  <c:v>700.5</c:v>
                </c:pt>
                <c:pt idx="584">
                  <c:v>697.5</c:v>
                </c:pt>
                <c:pt idx="585">
                  <c:v>695.5</c:v>
                </c:pt>
                <c:pt idx="586">
                  <c:v>690</c:v>
                </c:pt>
                <c:pt idx="587">
                  <c:v>700</c:v>
                </c:pt>
                <c:pt idx="588">
                  <c:v>707.5</c:v>
                </c:pt>
                <c:pt idx="589">
                  <c:v>707</c:v>
                </c:pt>
                <c:pt idx="590">
                  <c:v>714.5</c:v>
                </c:pt>
                <c:pt idx="591">
                  <c:v>710.5</c:v>
                </c:pt>
                <c:pt idx="592">
                  <c:v>716</c:v>
                </c:pt>
                <c:pt idx="593">
                  <c:v>715</c:v>
                </c:pt>
                <c:pt idx="594">
                  <c:v>712.5</c:v>
                </c:pt>
                <c:pt idx="595">
                  <c:v>708.5</c:v>
                </c:pt>
                <c:pt idx="596">
                  <c:v>713</c:v>
                </c:pt>
                <c:pt idx="597">
                  <c:v>697.5</c:v>
                </c:pt>
                <c:pt idx="598">
                  <c:v>679</c:v>
                </c:pt>
                <c:pt idx="599">
                  <c:v>687</c:v>
                </c:pt>
                <c:pt idx="600">
                  <c:v>693.5</c:v>
                </c:pt>
                <c:pt idx="601">
                  <c:v>687</c:v>
                </c:pt>
                <c:pt idx="602">
                  <c:v>685</c:v>
                </c:pt>
                <c:pt idx="603">
                  <c:v>681.5</c:v>
                </c:pt>
                <c:pt idx="604">
                  <c:v>681</c:v>
                </c:pt>
                <c:pt idx="605">
                  <c:v>678.5</c:v>
                </c:pt>
                <c:pt idx="606">
                  <c:v>678.5</c:v>
                </c:pt>
                <c:pt idx="607">
                  <c:v>673.5</c:v>
                </c:pt>
                <c:pt idx="608">
                  <c:v>668.5</c:v>
                </c:pt>
                <c:pt idx="609">
                  <c:v>661.5</c:v>
                </c:pt>
                <c:pt idx="610">
                  <c:v>653</c:v>
                </c:pt>
                <c:pt idx="611">
                  <c:v>644</c:v>
                </c:pt>
                <c:pt idx="612">
                  <c:v>649</c:v>
                </c:pt>
                <c:pt idx="613">
                  <c:v>650.5</c:v>
                </c:pt>
                <c:pt idx="614">
                  <c:v>662.5</c:v>
                </c:pt>
                <c:pt idx="615">
                  <c:v>661.5</c:v>
                </c:pt>
                <c:pt idx="616">
                  <c:v>666.5</c:v>
                </c:pt>
                <c:pt idx="617">
                  <c:v>675</c:v>
                </c:pt>
                <c:pt idx="618">
                  <c:v>680</c:v>
                </c:pt>
                <c:pt idx="619">
                  <c:v>684.5</c:v>
                </c:pt>
                <c:pt idx="620">
                  <c:v>687.5</c:v>
                </c:pt>
                <c:pt idx="621">
                  <c:v>684.5</c:v>
                </c:pt>
                <c:pt idx="622">
                  <c:v>687.5</c:v>
                </c:pt>
                <c:pt idx="623">
                  <c:v>686</c:v>
                </c:pt>
                <c:pt idx="624">
                  <c:v>689.5</c:v>
                </c:pt>
                <c:pt idx="625">
                  <c:v>690.5</c:v>
                </c:pt>
                <c:pt idx="626">
                  <c:v>689</c:v>
                </c:pt>
                <c:pt idx="627">
                  <c:v>692</c:v>
                </c:pt>
                <c:pt idx="628">
                  <c:v>691.5</c:v>
                </c:pt>
                <c:pt idx="629">
                  <c:v>689.5</c:v>
                </c:pt>
                <c:pt idx="630">
                  <c:v>686</c:v>
                </c:pt>
                <c:pt idx="631">
                  <c:v>686.5</c:v>
                </c:pt>
                <c:pt idx="632">
                  <c:v>680.5</c:v>
                </c:pt>
                <c:pt idx="633">
                  <c:v>670.5</c:v>
                </c:pt>
                <c:pt idx="634">
                  <c:v>672.5</c:v>
                </c:pt>
                <c:pt idx="635">
                  <c:v>677</c:v>
                </c:pt>
                <c:pt idx="636">
                  <c:v>685.5</c:v>
                </c:pt>
                <c:pt idx="637">
                  <c:v>685.5</c:v>
                </c:pt>
                <c:pt idx="638">
                  <c:v>680.5</c:v>
                </c:pt>
                <c:pt idx="639">
                  <c:v>678</c:v>
                </c:pt>
                <c:pt idx="640">
                  <c:v>675</c:v>
                </c:pt>
                <c:pt idx="641">
                  <c:v>669.5</c:v>
                </c:pt>
                <c:pt idx="642">
                  <c:v>677</c:v>
                </c:pt>
                <c:pt idx="643">
                  <c:v>694</c:v>
                </c:pt>
                <c:pt idx="644">
                  <c:v>687.5</c:v>
                </c:pt>
                <c:pt idx="645">
                  <c:v>687.5</c:v>
                </c:pt>
                <c:pt idx="646">
                  <c:v>692</c:v>
                </c:pt>
                <c:pt idx="647">
                  <c:v>697.5</c:v>
                </c:pt>
                <c:pt idx="648">
                  <c:v>703</c:v>
                </c:pt>
                <c:pt idx="649">
                  <c:v>709</c:v>
                </c:pt>
                <c:pt idx="650">
                  <c:v>705.5</c:v>
                </c:pt>
                <c:pt idx="651">
                  <c:v>708.5</c:v>
                </c:pt>
                <c:pt idx="652">
                  <c:v>707</c:v>
                </c:pt>
                <c:pt idx="653">
                  <c:v>704.5</c:v>
                </c:pt>
                <c:pt idx="654">
                  <c:v>702.5</c:v>
                </c:pt>
                <c:pt idx="655">
                  <c:v>695.5</c:v>
                </c:pt>
                <c:pt idx="656">
                  <c:v>692</c:v>
                </c:pt>
                <c:pt idx="657">
                  <c:v>687.5</c:v>
                </c:pt>
                <c:pt idx="658">
                  <c:v>679</c:v>
                </c:pt>
                <c:pt idx="659">
                  <c:v>682.5</c:v>
                </c:pt>
                <c:pt idx="660">
                  <c:v>690.5</c:v>
                </c:pt>
                <c:pt idx="661">
                  <c:v>696</c:v>
                </c:pt>
                <c:pt idx="662">
                  <c:v>694</c:v>
                </c:pt>
                <c:pt idx="663">
                  <c:v>700</c:v>
                </c:pt>
                <c:pt idx="664">
                  <c:v>703.5</c:v>
                </c:pt>
                <c:pt idx="665">
                  <c:v>704</c:v>
                </c:pt>
                <c:pt idx="666">
                  <c:v>703</c:v>
                </c:pt>
                <c:pt idx="667">
                  <c:v>710.5</c:v>
                </c:pt>
                <c:pt idx="668">
                  <c:v>712</c:v>
                </c:pt>
                <c:pt idx="669">
                  <c:v>717</c:v>
                </c:pt>
                <c:pt idx="670">
                  <c:v>718.5</c:v>
                </c:pt>
                <c:pt idx="671">
                  <c:v>722</c:v>
                </c:pt>
                <c:pt idx="672">
                  <c:v>717</c:v>
                </c:pt>
                <c:pt idx="673">
                  <c:v>719.5</c:v>
                </c:pt>
                <c:pt idx="674">
                  <c:v>716</c:v>
                </c:pt>
                <c:pt idx="675">
                  <c:v>720.5</c:v>
                </c:pt>
                <c:pt idx="676">
                  <c:v>721.5</c:v>
                </c:pt>
                <c:pt idx="677">
                  <c:v>730</c:v>
                </c:pt>
                <c:pt idx="678">
                  <c:v>723.5</c:v>
                </c:pt>
                <c:pt idx="679">
                  <c:v>715.5</c:v>
                </c:pt>
                <c:pt idx="680">
                  <c:v>717.5</c:v>
                </c:pt>
                <c:pt idx="681">
                  <c:v>719.5</c:v>
                </c:pt>
                <c:pt idx="682">
                  <c:v>725.5</c:v>
                </c:pt>
                <c:pt idx="683">
                  <c:v>728.5</c:v>
                </c:pt>
                <c:pt idx="684">
                  <c:v>738.5</c:v>
                </c:pt>
                <c:pt idx="685">
                  <c:v>741.5</c:v>
                </c:pt>
                <c:pt idx="686">
                  <c:v>737</c:v>
                </c:pt>
                <c:pt idx="687">
                  <c:v>730.5</c:v>
                </c:pt>
                <c:pt idx="688">
                  <c:v>727.5</c:v>
                </c:pt>
                <c:pt idx="689">
                  <c:v>725.5</c:v>
                </c:pt>
                <c:pt idx="690">
                  <c:v>721</c:v>
                </c:pt>
                <c:pt idx="691">
                  <c:v>706</c:v>
                </c:pt>
                <c:pt idx="692">
                  <c:v>702</c:v>
                </c:pt>
                <c:pt idx="693">
                  <c:v>700</c:v>
                </c:pt>
                <c:pt idx="694">
                  <c:v>703</c:v>
                </c:pt>
                <c:pt idx="695">
                  <c:v>703</c:v>
                </c:pt>
                <c:pt idx="696">
                  <c:v>701</c:v>
                </c:pt>
                <c:pt idx="697">
                  <c:v>698.5</c:v>
                </c:pt>
                <c:pt idx="698">
                  <c:v>701.5</c:v>
                </c:pt>
                <c:pt idx="699">
                  <c:v>699.5</c:v>
                </c:pt>
                <c:pt idx="700">
                  <c:v>684.5</c:v>
                </c:pt>
                <c:pt idx="701">
                  <c:v>679.5</c:v>
                </c:pt>
                <c:pt idx="702">
                  <c:v>666.5</c:v>
                </c:pt>
                <c:pt idx="703">
                  <c:v>671</c:v>
                </c:pt>
                <c:pt idx="704">
                  <c:v>687</c:v>
                </c:pt>
                <c:pt idx="705">
                  <c:v>691.5</c:v>
                </c:pt>
                <c:pt idx="706">
                  <c:v>694</c:v>
                </c:pt>
                <c:pt idx="707">
                  <c:v>707.5</c:v>
                </c:pt>
                <c:pt idx="708">
                  <c:v>711</c:v>
                </c:pt>
                <c:pt idx="709">
                  <c:v>710.5</c:v>
                </c:pt>
                <c:pt idx="710">
                  <c:v>709</c:v>
                </c:pt>
                <c:pt idx="711">
                  <c:v>713</c:v>
                </c:pt>
                <c:pt idx="712">
                  <c:v>712</c:v>
                </c:pt>
                <c:pt idx="713">
                  <c:v>711.5</c:v>
                </c:pt>
                <c:pt idx="714">
                  <c:v>717.5</c:v>
                </c:pt>
                <c:pt idx="715">
                  <c:v>712.5</c:v>
                </c:pt>
                <c:pt idx="716">
                  <c:v>711.5</c:v>
                </c:pt>
                <c:pt idx="717">
                  <c:v>709.5</c:v>
                </c:pt>
                <c:pt idx="718">
                  <c:v>702</c:v>
                </c:pt>
                <c:pt idx="719">
                  <c:v>711.5</c:v>
                </c:pt>
                <c:pt idx="720">
                  <c:v>715</c:v>
                </c:pt>
                <c:pt idx="721">
                  <c:v>713</c:v>
                </c:pt>
                <c:pt idx="722">
                  <c:v>705</c:v>
                </c:pt>
                <c:pt idx="723">
                  <c:v>708</c:v>
                </c:pt>
                <c:pt idx="724">
                  <c:v>716</c:v>
                </c:pt>
                <c:pt idx="725">
                  <c:v>706</c:v>
                </c:pt>
                <c:pt idx="726">
                  <c:v>699</c:v>
                </c:pt>
                <c:pt idx="727">
                  <c:v>692</c:v>
                </c:pt>
                <c:pt idx="728">
                  <c:v>688</c:v>
                </c:pt>
                <c:pt idx="729">
                  <c:v>685</c:v>
                </c:pt>
                <c:pt idx="730">
                  <c:v>682.5</c:v>
                </c:pt>
                <c:pt idx="731">
                  <c:v>686</c:v>
                </c:pt>
                <c:pt idx="732">
                  <c:v>691.5</c:v>
                </c:pt>
                <c:pt idx="733">
                  <c:v>692.5</c:v>
                </c:pt>
                <c:pt idx="734">
                  <c:v>709</c:v>
                </c:pt>
                <c:pt idx="735">
                  <c:v>712</c:v>
                </c:pt>
                <c:pt idx="736">
                  <c:v>711</c:v>
                </c:pt>
                <c:pt idx="737">
                  <c:v>708.5</c:v>
                </c:pt>
                <c:pt idx="738">
                  <c:v>715.5</c:v>
                </c:pt>
                <c:pt idx="739">
                  <c:v>716</c:v>
                </c:pt>
                <c:pt idx="740">
                  <c:v>713</c:v>
                </c:pt>
                <c:pt idx="741">
                  <c:v>711.5</c:v>
                </c:pt>
                <c:pt idx="742">
                  <c:v>711.5</c:v>
                </c:pt>
                <c:pt idx="743">
                  <c:v>710.5</c:v>
                </c:pt>
              </c:numCache>
            </c:numRef>
          </c:val>
        </c:ser>
        <c:ser>
          <c:idx val="1"/>
          <c:order val="5"/>
          <c:tx>
            <c:v>Charbon</c:v>
          </c:tx>
          <c:spPr>
            <a:solidFill>
              <a:schemeClr val="tx1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Ouput!$K$8:$K$751</c:f>
              <c:numCache>
                <c:formatCode>0.0</c:formatCode>
                <c:ptCount val="744"/>
                <c:pt idx="0">
                  <c:v>4319.5</c:v>
                </c:pt>
                <c:pt idx="1">
                  <c:v>3419.5</c:v>
                </c:pt>
                <c:pt idx="2">
                  <c:v>3514</c:v>
                </c:pt>
                <c:pt idx="3">
                  <c:v>3293.5</c:v>
                </c:pt>
                <c:pt idx="4">
                  <c:v>3046</c:v>
                </c:pt>
                <c:pt idx="5">
                  <c:v>2857</c:v>
                </c:pt>
                <c:pt idx="6">
                  <c:v>3155.5</c:v>
                </c:pt>
                <c:pt idx="7">
                  <c:v>3742.5</c:v>
                </c:pt>
                <c:pt idx="8">
                  <c:v>3838.5</c:v>
                </c:pt>
                <c:pt idx="9">
                  <c:v>4002.5</c:v>
                </c:pt>
                <c:pt idx="10">
                  <c:v>3944</c:v>
                </c:pt>
                <c:pt idx="11">
                  <c:v>3537.5</c:v>
                </c:pt>
                <c:pt idx="12">
                  <c:v>3480</c:v>
                </c:pt>
                <c:pt idx="13">
                  <c:v>3379.5</c:v>
                </c:pt>
                <c:pt idx="14">
                  <c:v>3363.5</c:v>
                </c:pt>
                <c:pt idx="15">
                  <c:v>2974.5</c:v>
                </c:pt>
                <c:pt idx="16">
                  <c:v>3037</c:v>
                </c:pt>
                <c:pt idx="17">
                  <c:v>3442</c:v>
                </c:pt>
                <c:pt idx="18">
                  <c:v>3700.5</c:v>
                </c:pt>
                <c:pt idx="19">
                  <c:v>3660.5</c:v>
                </c:pt>
                <c:pt idx="20">
                  <c:v>3465.5</c:v>
                </c:pt>
                <c:pt idx="21">
                  <c:v>3183.5</c:v>
                </c:pt>
                <c:pt idx="22">
                  <c:v>3236</c:v>
                </c:pt>
                <c:pt idx="23">
                  <c:v>3311.5</c:v>
                </c:pt>
                <c:pt idx="24">
                  <c:v>3108.5</c:v>
                </c:pt>
                <c:pt idx="25">
                  <c:v>2505.5</c:v>
                </c:pt>
                <c:pt idx="26">
                  <c:v>2258.5</c:v>
                </c:pt>
                <c:pt idx="27">
                  <c:v>1785</c:v>
                </c:pt>
                <c:pt idx="28">
                  <c:v>1702</c:v>
                </c:pt>
                <c:pt idx="29">
                  <c:v>1754.5</c:v>
                </c:pt>
                <c:pt idx="30">
                  <c:v>1741</c:v>
                </c:pt>
                <c:pt idx="31">
                  <c:v>1790.5</c:v>
                </c:pt>
                <c:pt idx="32">
                  <c:v>1965</c:v>
                </c:pt>
                <c:pt idx="33">
                  <c:v>2980</c:v>
                </c:pt>
                <c:pt idx="34">
                  <c:v>3565</c:v>
                </c:pt>
                <c:pt idx="35">
                  <c:v>3520.5</c:v>
                </c:pt>
                <c:pt idx="36">
                  <c:v>3461</c:v>
                </c:pt>
                <c:pt idx="37">
                  <c:v>3334.5</c:v>
                </c:pt>
                <c:pt idx="38">
                  <c:v>2597</c:v>
                </c:pt>
                <c:pt idx="39">
                  <c:v>2884</c:v>
                </c:pt>
                <c:pt idx="40">
                  <c:v>3030.5</c:v>
                </c:pt>
                <c:pt idx="41">
                  <c:v>3785.5</c:v>
                </c:pt>
                <c:pt idx="42">
                  <c:v>4370</c:v>
                </c:pt>
                <c:pt idx="43">
                  <c:v>4426.5</c:v>
                </c:pt>
                <c:pt idx="44">
                  <c:v>4303.5</c:v>
                </c:pt>
                <c:pt idx="45">
                  <c:v>4037</c:v>
                </c:pt>
                <c:pt idx="46">
                  <c:v>3663</c:v>
                </c:pt>
                <c:pt idx="47">
                  <c:v>3710.5</c:v>
                </c:pt>
                <c:pt idx="48">
                  <c:v>3753</c:v>
                </c:pt>
                <c:pt idx="49">
                  <c:v>3191</c:v>
                </c:pt>
                <c:pt idx="50">
                  <c:v>2986</c:v>
                </c:pt>
                <c:pt idx="51">
                  <c:v>2474</c:v>
                </c:pt>
                <c:pt idx="52">
                  <c:v>2198.5</c:v>
                </c:pt>
                <c:pt idx="53">
                  <c:v>2507</c:v>
                </c:pt>
                <c:pt idx="54">
                  <c:v>3332</c:v>
                </c:pt>
                <c:pt idx="55">
                  <c:v>4359.5</c:v>
                </c:pt>
                <c:pt idx="56">
                  <c:v>4325</c:v>
                </c:pt>
                <c:pt idx="57">
                  <c:v>4109</c:v>
                </c:pt>
                <c:pt idx="58">
                  <c:v>4222.5</c:v>
                </c:pt>
                <c:pt idx="59">
                  <c:v>4234.5</c:v>
                </c:pt>
                <c:pt idx="60">
                  <c:v>4428.5</c:v>
                </c:pt>
                <c:pt idx="61">
                  <c:v>4270</c:v>
                </c:pt>
                <c:pt idx="62">
                  <c:v>4175.5</c:v>
                </c:pt>
                <c:pt idx="63">
                  <c:v>3892</c:v>
                </c:pt>
                <c:pt idx="64">
                  <c:v>4168</c:v>
                </c:pt>
                <c:pt idx="65">
                  <c:v>4170</c:v>
                </c:pt>
                <c:pt idx="66">
                  <c:v>4204.5</c:v>
                </c:pt>
                <c:pt idx="67">
                  <c:v>4100</c:v>
                </c:pt>
                <c:pt idx="68">
                  <c:v>3716</c:v>
                </c:pt>
                <c:pt idx="69">
                  <c:v>3157</c:v>
                </c:pt>
                <c:pt idx="70">
                  <c:v>2660</c:v>
                </c:pt>
                <c:pt idx="71">
                  <c:v>2839</c:v>
                </c:pt>
                <c:pt idx="72">
                  <c:v>2725</c:v>
                </c:pt>
                <c:pt idx="73">
                  <c:v>1891.5</c:v>
                </c:pt>
                <c:pt idx="74">
                  <c:v>1337</c:v>
                </c:pt>
                <c:pt idx="75">
                  <c:v>1328.5</c:v>
                </c:pt>
                <c:pt idx="76">
                  <c:v>1446</c:v>
                </c:pt>
                <c:pt idx="77">
                  <c:v>1511.5</c:v>
                </c:pt>
                <c:pt idx="78">
                  <c:v>2080</c:v>
                </c:pt>
                <c:pt idx="79">
                  <c:v>2887.5</c:v>
                </c:pt>
                <c:pt idx="80">
                  <c:v>3195</c:v>
                </c:pt>
                <c:pt idx="81">
                  <c:v>3325</c:v>
                </c:pt>
                <c:pt idx="82">
                  <c:v>3493.5</c:v>
                </c:pt>
                <c:pt idx="83">
                  <c:v>3724</c:v>
                </c:pt>
                <c:pt idx="84">
                  <c:v>3452</c:v>
                </c:pt>
                <c:pt idx="85">
                  <c:v>3449.5</c:v>
                </c:pt>
                <c:pt idx="86">
                  <c:v>3807</c:v>
                </c:pt>
                <c:pt idx="87">
                  <c:v>3810.5</c:v>
                </c:pt>
                <c:pt idx="88">
                  <c:v>4011.5</c:v>
                </c:pt>
                <c:pt idx="89">
                  <c:v>4079.5</c:v>
                </c:pt>
                <c:pt idx="90">
                  <c:v>4077</c:v>
                </c:pt>
                <c:pt idx="91">
                  <c:v>4385.5</c:v>
                </c:pt>
                <c:pt idx="92">
                  <c:v>4303</c:v>
                </c:pt>
                <c:pt idx="93">
                  <c:v>4019.5</c:v>
                </c:pt>
                <c:pt idx="94">
                  <c:v>3913</c:v>
                </c:pt>
                <c:pt idx="95">
                  <c:v>4072</c:v>
                </c:pt>
                <c:pt idx="96">
                  <c:v>3893.5</c:v>
                </c:pt>
                <c:pt idx="97">
                  <c:v>3344.5</c:v>
                </c:pt>
                <c:pt idx="98">
                  <c:v>2967</c:v>
                </c:pt>
                <c:pt idx="99">
                  <c:v>2558.5</c:v>
                </c:pt>
                <c:pt idx="100">
                  <c:v>2660.5</c:v>
                </c:pt>
                <c:pt idx="101">
                  <c:v>3074.5</c:v>
                </c:pt>
                <c:pt idx="102">
                  <c:v>3884.5</c:v>
                </c:pt>
                <c:pt idx="103">
                  <c:v>4560</c:v>
                </c:pt>
                <c:pt idx="104">
                  <c:v>4911</c:v>
                </c:pt>
                <c:pt idx="105">
                  <c:v>4880.5</c:v>
                </c:pt>
                <c:pt idx="106">
                  <c:v>4805.5</c:v>
                </c:pt>
                <c:pt idx="107">
                  <c:v>4842</c:v>
                </c:pt>
                <c:pt idx="108">
                  <c:v>4812</c:v>
                </c:pt>
                <c:pt idx="109">
                  <c:v>4704</c:v>
                </c:pt>
                <c:pt idx="110">
                  <c:v>4836</c:v>
                </c:pt>
                <c:pt idx="111">
                  <c:v>4817.5</c:v>
                </c:pt>
                <c:pt idx="112">
                  <c:v>5006</c:v>
                </c:pt>
                <c:pt idx="113">
                  <c:v>5152.5</c:v>
                </c:pt>
                <c:pt idx="114">
                  <c:v>5090</c:v>
                </c:pt>
                <c:pt idx="115">
                  <c:v>5118</c:v>
                </c:pt>
                <c:pt idx="116">
                  <c:v>4794.5</c:v>
                </c:pt>
                <c:pt idx="117">
                  <c:v>4521</c:v>
                </c:pt>
                <c:pt idx="118">
                  <c:v>4182.5</c:v>
                </c:pt>
                <c:pt idx="119">
                  <c:v>4295.5</c:v>
                </c:pt>
                <c:pt idx="120">
                  <c:v>4187</c:v>
                </c:pt>
                <c:pt idx="121">
                  <c:v>3957.5</c:v>
                </c:pt>
                <c:pt idx="122">
                  <c:v>3971</c:v>
                </c:pt>
                <c:pt idx="123">
                  <c:v>3315.5</c:v>
                </c:pt>
                <c:pt idx="124">
                  <c:v>2900</c:v>
                </c:pt>
                <c:pt idx="125">
                  <c:v>3501.5</c:v>
                </c:pt>
                <c:pt idx="126">
                  <c:v>4449.5</c:v>
                </c:pt>
                <c:pt idx="127">
                  <c:v>4992</c:v>
                </c:pt>
                <c:pt idx="128">
                  <c:v>5002</c:v>
                </c:pt>
                <c:pt idx="129">
                  <c:v>4927.5</c:v>
                </c:pt>
                <c:pt idx="130">
                  <c:v>4813</c:v>
                </c:pt>
                <c:pt idx="131">
                  <c:v>4649</c:v>
                </c:pt>
                <c:pt idx="132">
                  <c:v>4497</c:v>
                </c:pt>
                <c:pt idx="133">
                  <c:v>4406.5</c:v>
                </c:pt>
                <c:pt idx="134">
                  <c:v>4462.5</c:v>
                </c:pt>
                <c:pt idx="135">
                  <c:v>4411</c:v>
                </c:pt>
                <c:pt idx="136">
                  <c:v>4744.5</c:v>
                </c:pt>
                <c:pt idx="137">
                  <c:v>5117.5</c:v>
                </c:pt>
                <c:pt idx="138">
                  <c:v>4964</c:v>
                </c:pt>
                <c:pt idx="139">
                  <c:v>5343</c:v>
                </c:pt>
                <c:pt idx="140">
                  <c:v>5033.5</c:v>
                </c:pt>
                <c:pt idx="141">
                  <c:v>5091</c:v>
                </c:pt>
                <c:pt idx="142">
                  <c:v>4977</c:v>
                </c:pt>
                <c:pt idx="143">
                  <c:v>5090.5</c:v>
                </c:pt>
                <c:pt idx="144">
                  <c:v>4460.5</c:v>
                </c:pt>
                <c:pt idx="145">
                  <c:v>4206.5</c:v>
                </c:pt>
                <c:pt idx="146">
                  <c:v>4321.5</c:v>
                </c:pt>
                <c:pt idx="147">
                  <c:v>4089</c:v>
                </c:pt>
                <c:pt idx="148">
                  <c:v>3970</c:v>
                </c:pt>
                <c:pt idx="149">
                  <c:v>4140.5</c:v>
                </c:pt>
                <c:pt idx="150">
                  <c:v>4495</c:v>
                </c:pt>
                <c:pt idx="151">
                  <c:v>5071</c:v>
                </c:pt>
                <c:pt idx="152">
                  <c:v>5196</c:v>
                </c:pt>
                <c:pt idx="153">
                  <c:v>5428.5</c:v>
                </c:pt>
                <c:pt idx="154">
                  <c:v>5639</c:v>
                </c:pt>
                <c:pt idx="155">
                  <c:v>5654</c:v>
                </c:pt>
                <c:pt idx="156">
                  <c:v>5353</c:v>
                </c:pt>
                <c:pt idx="157">
                  <c:v>5344</c:v>
                </c:pt>
                <c:pt idx="158">
                  <c:v>5448.5</c:v>
                </c:pt>
                <c:pt idx="159">
                  <c:v>5320.5</c:v>
                </c:pt>
                <c:pt idx="160">
                  <c:v>5346</c:v>
                </c:pt>
                <c:pt idx="161">
                  <c:v>5669</c:v>
                </c:pt>
                <c:pt idx="162">
                  <c:v>5366.5</c:v>
                </c:pt>
                <c:pt idx="163">
                  <c:v>5305</c:v>
                </c:pt>
                <c:pt idx="164">
                  <c:v>5289.5</c:v>
                </c:pt>
                <c:pt idx="165">
                  <c:v>5423.5</c:v>
                </c:pt>
                <c:pt idx="166">
                  <c:v>5075</c:v>
                </c:pt>
                <c:pt idx="167">
                  <c:v>4944</c:v>
                </c:pt>
                <c:pt idx="168">
                  <c:v>4612</c:v>
                </c:pt>
                <c:pt idx="169">
                  <c:v>4254</c:v>
                </c:pt>
                <c:pt idx="170">
                  <c:v>4234.5</c:v>
                </c:pt>
                <c:pt idx="171">
                  <c:v>3730</c:v>
                </c:pt>
                <c:pt idx="172">
                  <c:v>3378.5</c:v>
                </c:pt>
                <c:pt idx="173">
                  <c:v>3131</c:v>
                </c:pt>
                <c:pt idx="174">
                  <c:v>3138.5</c:v>
                </c:pt>
                <c:pt idx="175">
                  <c:v>4095.5</c:v>
                </c:pt>
                <c:pt idx="176">
                  <c:v>4463</c:v>
                </c:pt>
                <c:pt idx="177">
                  <c:v>4650</c:v>
                </c:pt>
                <c:pt idx="178">
                  <c:v>4714</c:v>
                </c:pt>
                <c:pt idx="179">
                  <c:v>4678</c:v>
                </c:pt>
                <c:pt idx="180">
                  <c:v>4645.5</c:v>
                </c:pt>
                <c:pt idx="181">
                  <c:v>4560</c:v>
                </c:pt>
                <c:pt idx="182">
                  <c:v>4828</c:v>
                </c:pt>
                <c:pt idx="183">
                  <c:v>4469</c:v>
                </c:pt>
                <c:pt idx="184">
                  <c:v>4602</c:v>
                </c:pt>
                <c:pt idx="185">
                  <c:v>4892.5</c:v>
                </c:pt>
                <c:pt idx="186">
                  <c:v>4984</c:v>
                </c:pt>
                <c:pt idx="187">
                  <c:v>5160</c:v>
                </c:pt>
                <c:pt idx="188">
                  <c:v>4818</c:v>
                </c:pt>
                <c:pt idx="189">
                  <c:v>4592</c:v>
                </c:pt>
                <c:pt idx="190">
                  <c:v>4426.5</c:v>
                </c:pt>
                <c:pt idx="191">
                  <c:v>4432</c:v>
                </c:pt>
                <c:pt idx="192">
                  <c:v>4248</c:v>
                </c:pt>
                <c:pt idx="193">
                  <c:v>3731</c:v>
                </c:pt>
                <c:pt idx="194">
                  <c:v>3335</c:v>
                </c:pt>
                <c:pt idx="195">
                  <c:v>2478</c:v>
                </c:pt>
                <c:pt idx="196">
                  <c:v>2118.5</c:v>
                </c:pt>
                <c:pt idx="197">
                  <c:v>1962</c:v>
                </c:pt>
                <c:pt idx="198">
                  <c:v>2219</c:v>
                </c:pt>
                <c:pt idx="199">
                  <c:v>2805</c:v>
                </c:pt>
                <c:pt idx="200">
                  <c:v>3219</c:v>
                </c:pt>
                <c:pt idx="201">
                  <c:v>3312.5</c:v>
                </c:pt>
                <c:pt idx="202">
                  <c:v>3492.5</c:v>
                </c:pt>
                <c:pt idx="203">
                  <c:v>3534</c:v>
                </c:pt>
                <c:pt idx="204">
                  <c:v>3435</c:v>
                </c:pt>
                <c:pt idx="205">
                  <c:v>3248.5</c:v>
                </c:pt>
                <c:pt idx="206">
                  <c:v>3002</c:v>
                </c:pt>
                <c:pt idx="207">
                  <c:v>2752</c:v>
                </c:pt>
                <c:pt idx="208">
                  <c:v>2676.5</c:v>
                </c:pt>
                <c:pt idx="209">
                  <c:v>2973</c:v>
                </c:pt>
                <c:pt idx="210">
                  <c:v>3716.5</c:v>
                </c:pt>
                <c:pt idx="211">
                  <c:v>3775.5</c:v>
                </c:pt>
                <c:pt idx="212">
                  <c:v>3490</c:v>
                </c:pt>
                <c:pt idx="213">
                  <c:v>2582.5</c:v>
                </c:pt>
                <c:pt idx="214">
                  <c:v>2369.5</c:v>
                </c:pt>
                <c:pt idx="215">
                  <c:v>2350</c:v>
                </c:pt>
                <c:pt idx="216">
                  <c:v>2487</c:v>
                </c:pt>
                <c:pt idx="217">
                  <c:v>2786.5</c:v>
                </c:pt>
                <c:pt idx="218">
                  <c:v>2478</c:v>
                </c:pt>
                <c:pt idx="219">
                  <c:v>1872.5</c:v>
                </c:pt>
                <c:pt idx="220">
                  <c:v>1650</c:v>
                </c:pt>
                <c:pt idx="221">
                  <c:v>2103.5</c:v>
                </c:pt>
                <c:pt idx="222">
                  <c:v>3602.5</c:v>
                </c:pt>
                <c:pt idx="223">
                  <c:v>4829.5</c:v>
                </c:pt>
                <c:pt idx="224">
                  <c:v>5344</c:v>
                </c:pt>
                <c:pt idx="225">
                  <c:v>5535.5</c:v>
                </c:pt>
                <c:pt idx="226">
                  <c:v>5579.5</c:v>
                </c:pt>
                <c:pt idx="227">
                  <c:v>5534</c:v>
                </c:pt>
                <c:pt idx="228">
                  <c:v>5446.5</c:v>
                </c:pt>
                <c:pt idx="229">
                  <c:v>5506</c:v>
                </c:pt>
                <c:pt idx="230">
                  <c:v>5510.5</c:v>
                </c:pt>
                <c:pt idx="231">
                  <c:v>5402.5</c:v>
                </c:pt>
                <c:pt idx="232">
                  <c:v>5668</c:v>
                </c:pt>
                <c:pt idx="233">
                  <c:v>5686.5</c:v>
                </c:pt>
                <c:pt idx="234">
                  <c:v>5688</c:v>
                </c:pt>
                <c:pt idx="235">
                  <c:v>5663</c:v>
                </c:pt>
                <c:pt idx="236">
                  <c:v>5155.5</c:v>
                </c:pt>
                <c:pt idx="237">
                  <c:v>4746.5</c:v>
                </c:pt>
                <c:pt idx="238">
                  <c:v>4450</c:v>
                </c:pt>
                <c:pt idx="239">
                  <c:v>4191.5</c:v>
                </c:pt>
                <c:pt idx="240">
                  <c:v>3994.5</c:v>
                </c:pt>
                <c:pt idx="241">
                  <c:v>3777.5</c:v>
                </c:pt>
                <c:pt idx="242">
                  <c:v>3892</c:v>
                </c:pt>
                <c:pt idx="243">
                  <c:v>3562.5</c:v>
                </c:pt>
                <c:pt idx="244">
                  <c:v>3220.5</c:v>
                </c:pt>
                <c:pt idx="245">
                  <c:v>3328.5</c:v>
                </c:pt>
                <c:pt idx="246">
                  <c:v>4016</c:v>
                </c:pt>
                <c:pt idx="247">
                  <c:v>4549</c:v>
                </c:pt>
                <c:pt idx="248">
                  <c:v>4524</c:v>
                </c:pt>
                <c:pt idx="249">
                  <c:v>4759.5</c:v>
                </c:pt>
                <c:pt idx="250">
                  <c:v>5101.5</c:v>
                </c:pt>
                <c:pt idx="251">
                  <c:v>4655.5</c:v>
                </c:pt>
                <c:pt idx="252">
                  <c:v>4565.5</c:v>
                </c:pt>
                <c:pt idx="253">
                  <c:v>4743.5</c:v>
                </c:pt>
                <c:pt idx="254">
                  <c:v>4892</c:v>
                </c:pt>
                <c:pt idx="255">
                  <c:v>4733.5</c:v>
                </c:pt>
                <c:pt idx="256">
                  <c:v>5021</c:v>
                </c:pt>
                <c:pt idx="257">
                  <c:v>5301.5</c:v>
                </c:pt>
                <c:pt idx="258">
                  <c:v>4989.5</c:v>
                </c:pt>
                <c:pt idx="259">
                  <c:v>5274</c:v>
                </c:pt>
                <c:pt idx="260">
                  <c:v>5121</c:v>
                </c:pt>
                <c:pt idx="261">
                  <c:v>4978</c:v>
                </c:pt>
                <c:pt idx="262">
                  <c:v>4822</c:v>
                </c:pt>
                <c:pt idx="263">
                  <c:v>4609.5</c:v>
                </c:pt>
                <c:pt idx="264">
                  <c:v>4473.5</c:v>
                </c:pt>
                <c:pt idx="265">
                  <c:v>4575.5</c:v>
                </c:pt>
                <c:pt idx="266">
                  <c:v>4664.5</c:v>
                </c:pt>
                <c:pt idx="267">
                  <c:v>4014</c:v>
                </c:pt>
                <c:pt idx="268">
                  <c:v>3763</c:v>
                </c:pt>
                <c:pt idx="269">
                  <c:v>3954</c:v>
                </c:pt>
                <c:pt idx="270">
                  <c:v>4674</c:v>
                </c:pt>
                <c:pt idx="271">
                  <c:v>4949.5</c:v>
                </c:pt>
                <c:pt idx="272">
                  <c:v>5172.5</c:v>
                </c:pt>
                <c:pt idx="273">
                  <c:v>5316</c:v>
                </c:pt>
                <c:pt idx="274">
                  <c:v>5069.5</c:v>
                </c:pt>
                <c:pt idx="275">
                  <c:v>4746.5</c:v>
                </c:pt>
                <c:pt idx="276">
                  <c:v>4931</c:v>
                </c:pt>
                <c:pt idx="277">
                  <c:v>4989</c:v>
                </c:pt>
                <c:pt idx="278">
                  <c:v>4858.5</c:v>
                </c:pt>
                <c:pt idx="279">
                  <c:v>4871.5</c:v>
                </c:pt>
                <c:pt idx="280">
                  <c:v>5102.5</c:v>
                </c:pt>
                <c:pt idx="281">
                  <c:v>5224.5</c:v>
                </c:pt>
                <c:pt idx="282">
                  <c:v>5203.5</c:v>
                </c:pt>
                <c:pt idx="283">
                  <c:v>5251</c:v>
                </c:pt>
                <c:pt idx="284">
                  <c:v>4992.5</c:v>
                </c:pt>
                <c:pt idx="285">
                  <c:v>4512.5</c:v>
                </c:pt>
                <c:pt idx="286">
                  <c:v>4251.5</c:v>
                </c:pt>
                <c:pt idx="287">
                  <c:v>4279</c:v>
                </c:pt>
                <c:pt idx="288">
                  <c:v>4408.5</c:v>
                </c:pt>
                <c:pt idx="289">
                  <c:v>3839</c:v>
                </c:pt>
                <c:pt idx="290">
                  <c:v>4116.5</c:v>
                </c:pt>
                <c:pt idx="291">
                  <c:v>4088</c:v>
                </c:pt>
                <c:pt idx="292">
                  <c:v>3945.5</c:v>
                </c:pt>
                <c:pt idx="293">
                  <c:v>3974.5</c:v>
                </c:pt>
                <c:pt idx="294">
                  <c:v>4414</c:v>
                </c:pt>
                <c:pt idx="295">
                  <c:v>4901</c:v>
                </c:pt>
                <c:pt idx="296">
                  <c:v>4989.5</c:v>
                </c:pt>
                <c:pt idx="297">
                  <c:v>5051</c:v>
                </c:pt>
                <c:pt idx="298">
                  <c:v>5037</c:v>
                </c:pt>
                <c:pt idx="299">
                  <c:v>4993.5</c:v>
                </c:pt>
                <c:pt idx="300">
                  <c:v>4951.5</c:v>
                </c:pt>
                <c:pt idx="301">
                  <c:v>4951.5</c:v>
                </c:pt>
                <c:pt idx="302">
                  <c:v>4965.5</c:v>
                </c:pt>
                <c:pt idx="303">
                  <c:v>4792</c:v>
                </c:pt>
                <c:pt idx="304">
                  <c:v>4735</c:v>
                </c:pt>
                <c:pt idx="305">
                  <c:v>4878.5</c:v>
                </c:pt>
                <c:pt idx="306">
                  <c:v>4835.5</c:v>
                </c:pt>
                <c:pt idx="307">
                  <c:v>4928</c:v>
                </c:pt>
                <c:pt idx="308">
                  <c:v>4694</c:v>
                </c:pt>
                <c:pt idx="309">
                  <c:v>4611</c:v>
                </c:pt>
                <c:pt idx="310">
                  <c:v>4054</c:v>
                </c:pt>
                <c:pt idx="311">
                  <c:v>3971.5</c:v>
                </c:pt>
                <c:pt idx="312">
                  <c:v>3941</c:v>
                </c:pt>
                <c:pt idx="313">
                  <c:v>3872</c:v>
                </c:pt>
                <c:pt idx="314">
                  <c:v>4001</c:v>
                </c:pt>
                <c:pt idx="315">
                  <c:v>3765</c:v>
                </c:pt>
                <c:pt idx="316">
                  <c:v>3192</c:v>
                </c:pt>
                <c:pt idx="317">
                  <c:v>3141</c:v>
                </c:pt>
                <c:pt idx="318">
                  <c:v>3561.5</c:v>
                </c:pt>
                <c:pt idx="319">
                  <c:v>4610</c:v>
                </c:pt>
                <c:pt idx="320">
                  <c:v>4720.5</c:v>
                </c:pt>
                <c:pt idx="321">
                  <c:v>4566</c:v>
                </c:pt>
                <c:pt idx="322">
                  <c:v>4804.5</c:v>
                </c:pt>
                <c:pt idx="323">
                  <c:v>4804.5</c:v>
                </c:pt>
                <c:pt idx="324">
                  <c:v>4800</c:v>
                </c:pt>
                <c:pt idx="325">
                  <c:v>4825</c:v>
                </c:pt>
                <c:pt idx="326">
                  <c:v>4545</c:v>
                </c:pt>
                <c:pt idx="327">
                  <c:v>4073.5</c:v>
                </c:pt>
                <c:pt idx="328">
                  <c:v>4050.5</c:v>
                </c:pt>
                <c:pt idx="329">
                  <c:v>3920</c:v>
                </c:pt>
                <c:pt idx="330">
                  <c:v>4229</c:v>
                </c:pt>
                <c:pt idx="331">
                  <c:v>4313</c:v>
                </c:pt>
                <c:pt idx="332">
                  <c:v>3858.5</c:v>
                </c:pt>
                <c:pt idx="333">
                  <c:v>3674.5</c:v>
                </c:pt>
                <c:pt idx="334">
                  <c:v>3097</c:v>
                </c:pt>
                <c:pt idx="335">
                  <c:v>2855.5</c:v>
                </c:pt>
                <c:pt idx="336">
                  <c:v>2327</c:v>
                </c:pt>
                <c:pt idx="337">
                  <c:v>1276</c:v>
                </c:pt>
                <c:pt idx="338">
                  <c:v>511.5</c:v>
                </c:pt>
                <c:pt idx="339">
                  <c:v>358</c:v>
                </c:pt>
                <c:pt idx="340">
                  <c:v>366.5</c:v>
                </c:pt>
                <c:pt idx="341">
                  <c:v>370.5</c:v>
                </c:pt>
                <c:pt idx="342">
                  <c:v>354.5</c:v>
                </c:pt>
                <c:pt idx="343">
                  <c:v>416.5</c:v>
                </c:pt>
                <c:pt idx="344">
                  <c:v>556</c:v>
                </c:pt>
                <c:pt idx="345">
                  <c:v>547</c:v>
                </c:pt>
                <c:pt idx="346">
                  <c:v>524</c:v>
                </c:pt>
                <c:pt idx="347">
                  <c:v>557.5</c:v>
                </c:pt>
                <c:pt idx="348">
                  <c:v>757.5</c:v>
                </c:pt>
                <c:pt idx="349">
                  <c:v>895</c:v>
                </c:pt>
                <c:pt idx="350">
                  <c:v>850.5</c:v>
                </c:pt>
                <c:pt idx="351">
                  <c:v>792</c:v>
                </c:pt>
                <c:pt idx="352">
                  <c:v>826.5</c:v>
                </c:pt>
                <c:pt idx="353">
                  <c:v>909</c:v>
                </c:pt>
                <c:pt idx="354">
                  <c:v>1096</c:v>
                </c:pt>
                <c:pt idx="355">
                  <c:v>1058</c:v>
                </c:pt>
                <c:pt idx="356">
                  <c:v>1023</c:v>
                </c:pt>
                <c:pt idx="357">
                  <c:v>988</c:v>
                </c:pt>
                <c:pt idx="358">
                  <c:v>506.5</c:v>
                </c:pt>
                <c:pt idx="359">
                  <c:v>526</c:v>
                </c:pt>
                <c:pt idx="360">
                  <c:v>452</c:v>
                </c:pt>
                <c:pt idx="361">
                  <c:v>372.5</c:v>
                </c:pt>
                <c:pt idx="362">
                  <c:v>356</c:v>
                </c:pt>
                <c:pt idx="363">
                  <c:v>313.5</c:v>
                </c:pt>
                <c:pt idx="364">
                  <c:v>329.5</c:v>
                </c:pt>
                <c:pt idx="365">
                  <c:v>330.5</c:v>
                </c:pt>
                <c:pt idx="366">
                  <c:v>346.5</c:v>
                </c:pt>
                <c:pt idx="367">
                  <c:v>346</c:v>
                </c:pt>
                <c:pt idx="368">
                  <c:v>360.5</c:v>
                </c:pt>
                <c:pt idx="369">
                  <c:v>445</c:v>
                </c:pt>
                <c:pt idx="370">
                  <c:v>588</c:v>
                </c:pt>
                <c:pt idx="371">
                  <c:v>530.5</c:v>
                </c:pt>
                <c:pt idx="372">
                  <c:v>470</c:v>
                </c:pt>
                <c:pt idx="373">
                  <c:v>379</c:v>
                </c:pt>
                <c:pt idx="374">
                  <c:v>387</c:v>
                </c:pt>
                <c:pt idx="375">
                  <c:v>407.5</c:v>
                </c:pt>
                <c:pt idx="376">
                  <c:v>402.5</c:v>
                </c:pt>
                <c:pt idx="377">
                  <c:v>456</c:v>
                </c:pt>
                <c:pt idx="378">
                  <c:v>523.5</c:v>
                </c:pt>
                <c:pt idx="379">
                  <c:v>551</c:v>
                </c:pt>
                <c:pt idx="380">
                  <c:v>543.5</c:v>
                </c:pt>
                <c:pt idx="381">
                  <c:v>378.5</c:v>
                </c:pt>
                <c:pt idx="382">
                  <c:v>335.5</c:v>
                </c:pt>
                <c:pt idx="383">
                  <c:v>340</c:v>
                </c:pt>
                <c:pt idx="384">
                  <c:v>312</c:v>
                </c:pt>
                <c:pt idx="385">
                  <c:v>319</c:v>
                </c:pt>
                <c:pt idx="386">
                  <c:v>312.5</c:v>
                </c:pt>
                <c:pt idx="387">
                  <c:v>338</c:v>
                </c:pt>
                <c:pt idx="388">
                  <c:v>415</c:v>
                </c:pt>
                <c:pt idx="389">
                  <c:v>896</c:v>
                </c:pt>
                <c:pt idx="390">
                  <c:v>1892</c:v>
                </c:pt>
                <c:pt idx="391">
                  <c:v>3160</c:v>
                </c:pt>
                <c:pt idx="392">
                  <c:v>3969.5</c:v>
                </c:pt>
                <c:pt idx="393">
                  <c:v>4100</c:v>
                </c:pt>
                <c:pt idx="394">
                  <c:v>4392.5</c:v>
                </c:pt>
                <c:pt idx="395">
                  <c:v>4564.5</c:v>
                </c:pt>
                <c:pt idx="396">
                  <c:v>4499.5</c:v>
                </c:pt>
                <c:pt idx="397">
                  <c:v>4543</c:v>
                </c:pt>
                <c:pt idx="398">
                  <c:v>4453</c:v>
                </c:pt>
                <c:pt idx="399">
                  <c:v>4152.5</c:v>
                </c:pt>
                <c:pt idx="400">
                  <c:v>4297</c:v>
                </c:pt>
                <c:pt idx="401">
                  <c:v>4640</c:v>
                </c:pt>
                <c:pt idx="402">
                  <c:v>4961</c:v>
                </c:pt>
                <c:pt idx="403">
                  <c:v>5122</c:v>
                </c:pt>
                <c:pt idx="404">
                  <c:v>4919</c:v>
                </c:pt>
                <c:pt idx="405">
                  <c:v>4526</c:v>
                </c:pt>
                <c:pt idx="406">
                  <c:v>4262.5</c:v>
                </c:pt>
                <c:pt idx="407">
                  <c:v>4242.5</c:v>
                </c:pt>
                <c:pt idx="408">
                  <c:v>3713</c:v>
                </c:pt>
                <c:pt idx="409">
                  <c:v>2731</c:v>
                </c:pt>
                <c:pt idx="410">
                  <c:v>2662.5</c:v>
                </c:pt>
                <c:pt idx="411">
                  <c:v>2685</c:v>
                </c:pt>
                <c:pt idx="412">
                  <c:v>2682</c:v>
                </c:pt>
                <c:pt idx="413">
                  <c:v>3002</c:v>
                </c:pt>
                <c:pt idx="414">
                  <c:v>3989.5</c:v>
                </c:pt>
                <c:pt idx="415">
                  <c:v>4821</c:v>
                </c:pt>
                <c:pt idx="416">
                  <c:v>5272</c:v>
                </c:pt>
                <c:pt idx="417">
                  <c:v>5302.5</c:v>
                </c:pt>
                <c:pt idx="418">
                  <c:v>5155</c:v>
                </c:pt>
                <c:pt idx="419">
                  <c:v>4997.5</c:v>
                </c:pt>
                <c:pt idx="420">
                  <c:v>4898</c:v>
                </c:pt>
                <c:pt idx="421">
                  <c:v>4627.5</c:v>
                </c:pt>
                <c:pt idx="422">
                  <c:v>4901</c:v>
                </c:pt>
                <c:pt idx="423">
                  <c:v>4562.5</c:v>
                </c:pt>
                <c:pt idx="424">
                  <c:v>4716.5</c:v>
                </c:pt>
                <c:pt idx="425">
                  <c:v>5068.5</c:v>
                </c:pt>
                <c:pt idx="426">
                  <c:v>5168</c:v>
                </c:pt>
                <c:pt idx="427">
                  <c:v>5115.5</c:v>
                </c:pt>
                <c:pt idx="428">
                  <c:v>4916</c:v>
                </c:pt>
                <c:pt idx="429">
                  <c:v>4552.5</c:v>
                </c:pt>
                <c:pt idx="430">
                  <c:v>3759.5</c:v>
                </c:pt>
                <c:pt idx="431">
                  <c:v>3687</c:v>
                </c:pt>
                <c:pt idx="432">
                  <c:v>3285</c:v>
                </c:pt>
                <c:pt idx="433">
                  <c:v>2358</c:v>
                </c:pt>
                <c:pt idx="434">
                  <c:v>2135</c:v>
                </c:pt>
                <c:pt idx="435">
                  <c:v>2126.5</c:v>
                </c:pt>
                <c:pt idx="436">
                  <c:v>2046.5</c:v>
                </c:pt>
                <c:pt idx="437">
                  <c:v>2036.5</c:v>
                </c:pt>
                <c:pt idx="438">
                  <c:v>2276</c:v>
                </c:pt>
                <c:pt idx="439">
                  <c:v>2882</c:v>
                </c:pt>
                <c:pt idx="440">
                  <c:v>3806</c:v>
                </c:pt>
                <c:pt idx="441">
                  <c:v>4179</c:v>
                </c:pt>
                <c:pt idx="442">
                  <c:v>4181.5</c:v>
                </c:pt>
                <c:pt idx="443">
                  <c:v>4056.5</c:v>
                </c:pt>
                <c:pt idx="444">
                  <c:v>3954</c:v>
                </c:pt>
                <c:pt idx="445">
                  <c:v>3731.5</c:v>
                </c:pt>
                <c:pt idx="446">
                  <c:v>3818</c:v>
                </c:pt>
                <c:pt idx="447">
                  <c:v>3756.5</c:v>
                </c:pt>
                <c:pt idx="448">
                  <c:v>3838.5</c:v>
                </c:pt>
                <c:pt idx="449">
                  <c:v>3745.5</c:v>
                </c:pt>
                <c:pt idx="450">
                  <c:v>3829.5</c:v>
                </c:pt>
                <c:pt idx="451">
                  <c:v>4128</c:v>
                </c:pt>
                <c:pt idx="452">
                  <c:v>4008.5</c:v>
                </c:pt>
                <c:pt idx="453">
                  <c:v>3592</c:v>
                </c:pt>
                <c:pt idx="454">
                  <c:v>2939</c:v>
                </c:pt>
                <c:pt idx="455">
                  <c:v>2751.5</c:v>
                </c:pt>
                <c:pt idx="456">
                  <c:v>2500</c:v>
                </c:pt>
                <c:pt idx="457">
                  <c:v>1953.5</c:v>
                </c:pt>
                <c:pt idx="458">
                  <c:v>1632</c:v>
                </c:pt>
                <c:pt idx="459">
                  <c:v>1572.5</c:v>
                </c:pt>
                <c:pt idx="460">
                  <c:v>1484</c:v>
                </c:pt>
                <c:pt idx="461">
                  <c:v>1574</c:v>
                </c:pt>
                <c:pt idx="462">
                  <c:v>2228.5</c:v>
                </c:pt>
                <c:pt idx="463">
                  <c:v>3640</c:v>
                </c:pt>
                <c:pt idx="464">
                  <c:v>4333.5</c:v>
                </c:pt>
                <c:pt idx="465">
                  <c:v>4270</c:v>
                </c:pt>
                <c:pt idx="466">
                  <c:v>4313</c:v>
                </c:pt>
                <c:pt idx="467">
                  <c:v>4306</c:v>
                </c:pt>
                <c:pt idx="468">
                  <c:v>4376.5</c:v>
                </c:pt>
                <c:pt idx="469">
                  <c:v>4236</c:v>
                </c:pt>
                <c:pt idx="470">
                  <c:v>4394</c:v>
                </c:pt>
                <c:pt idx="471">
                  <c:v>4128.5</c:v>
                </c:pt>
                <c:pt idx="472">
                  <c:v>3989</c:v>
                </c:pt>
                <c:pt idx="473">
                  <c:v>4056.5</c:v>
                </c:pt>
                <c:pt idx="474">
                  <c:v>3930.5</c:v>
                </c:pt>
                <c:pt idx="475">
                  <c:v>3905.5</c:v>
                </c:pt>
                <c:pt idx="476">
                  <c:v>3228</c:v>
                </c:pt>
                <c:pt idx="477">
                  <c:v>2738.5</c:v>
                </c:pt>
                <c:pt idx="478">
                  <c:v>1858.5</c:v>
                </c:pt>
                <c:pt idx="479">
                  <c:v>1616.5</c:v>
                </c:pt>
                <c:pt idx="480">
                  <c:v>1316.5</c:v>
                </c:pt>
                <c:pt idx="481">
                  <c:v>1130</c:v>
                </c:pt>
                <c:pt idx="482">
                  <c:v>1014</c:v>
                </c:pt>
                <c:pt idx="483">
                  <c:v>733.5</c:v>
                </c:pt>
                <c:pt idx="484">
                  <c:v>761.5</c:v>
                </c:pt>
                <c:pt idx="485">
                  <c:v>774.5</c:v>
                </c:pt>
                <c:pt idx="486">
                  <c:v>817.5</c:v>
                </c:pt>
                <c:pt idx="487">
                  <c:v>1468</c:v>
                </c:pt>
                <c:pt idx="488">
                  <c:v>1667.5</c:v>
                </c:pt>
                <c:pt idx="489">
                  <c:v>1549.5</c:v>
                </c:pt>
                <c:pt idx="490">
                  <c:v>1530</c:v>
                </c:pt>
                <c:pt idx="491">
                  <c:v>1670.5</c:v>
                </c:pt>
                <c:pt idx="492">
                  <c:v>1929.5</c:v>
                </c:pt>
                <c:pt idx="493">
                  <c:v>2045.5</c:v>
                </c:pt>
                <c:pt idx="494">
                  <c:v>2012</c:v>
                </c:pt>
                <c:pt idx="495">
                  <c:v>1815.5</c:v>
                </c:pt>
                <c:pt idx="496">
                  <c:v>1568.5</c:v>
                </c:pt>
                <c:pt idx="497">
                  <c:v>1666</c:v>
                </c:pt>
                <c:pt idx="498">
                  <c:v>2017</c:v>
                </c:pt>
                <c:pt idx="499">
                  <c:v>1514.5</c:v>
                </c:pt>
                <c:pt idx="500">
                  <c:v>1461.5</c:v>
                </c:pt>
                <c:pt idx="501">
                  <c:v>986</c:v>
                </c:pt>
                <c:pt idx="502">
                  <c:v>787.5</c:v>
                </c:pt>
                <c:pt idx="503">
                  <c:v>819.5</c:v>
                </c:pt>
                <c:pt idx="504">
                  <c:v>703.5</c:v>
                </c:pt>
                <c:pt idx="505">
                  <c:v>574</c:v>
                </c:pt>
                <c:pt idx="506">
                  <c:v>484</c:v>
                </c:pt>
                <c:pt idx="507">
                  <c:v>463.5</c:v>
                </c:pt>
                <c:pt idx="508">
                  <c:v>490</c:v>
                </c:pt>
                <c:pt idx="509">
                  <c:v>485.5</c:v>
                </c:pt>
                <c:pt idx="510">
                  <c:v>431.5</c:v>
                </c:pt>
                <c:pt idx="511">
                  <c:v>244.5</c:v>
                </c:pt>
                <c:pt idx="512">
                  <c:v>259.5</c:v>
                </c:pt>
                <c:pt idx="513">
                  <c:v>258.5</c:v>
                </c:pt>
                <c:pt idx="514">
                  <c:v>266</c:v>
                </c:pt>
                <c:pt idx="515">
                  <c:v>262.5</c:v>
                </c:pt>
                <c:pt idx="516">
                  <c:v>267</c:v>
                </c:pt>
                <c:pt idx="517">
                  <c:v>268</c:v>
                </c:pt>
                <c:pt idx="518">
                  <c:v>220</c:v>
                </c:pt>
                <c:pt idx="519">
                  <c:v>220</c:v>
                </c:pt>
                <c:pt idx="520">
                  <c:v>221</c:v>
                </c:pt>
                <c:pt idx="521">
                  <c:v>225</c:v>
                </c:pt>
                <c:pt idx="522">
                  <c:v>202.5</c:v>
                </c:pt>
                <c:pt idx="523">
                  <c:v>137.5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6"/>
          <c:tx>
            <c:v>Gaz</c:v>
          </c:tx>
          <c:spPr>
            <a:solidFill>
              <a:srgbClr val="FF9966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Ouput!$L$8:$L$751</c:f>
              <c:numCache>
                <c:formatCode>0.0</c:formatCode>
                <c:ptCount val="744"/>
                <c:pt idx="0">
                  <c:v>3494</c:v>
                </c:pt>
                <c:pt idx="1">
                  <c:v>3139</c:v>
                </c:pt>
                <c:pt idx="2">
                  <c:v>3104.5</c:v>
                </c:pt>
                <c:pt idx="3">
                  <c:v>3078.5</c:v>
                </c:pt>
                <c:pt idx="4">
                  <c:v>3055</c:v>
                </c:pt>
                <c:pt idx="5">
                  <c:v>3067</c:v>
                </c:pt>
                <c:pt idx="6">
                  <c:v>3068</c:v>
                </c:pt>
                <c:pt idx="7">
                  <c:v>3466</c:v>
                </c:pt>
                <c:pt idx="8">
                  <c:v>3722.5</c:v>
                </c:pt>
                <c:pt idx="9">
                  <c:v>3773</c:v>
                </c:pt>
                <c:pt idx="10">
                  <c:v>3775</c:v>
                </c:pt>
                <c:pt idx="11">
                  <c:v>3773.5</c:v>
                </c:pt>
                <c:pt idx="12">
                  <c:v>3723.5</c:v>
                </c:pt>
                <c:pt idx="13">
                  <c:v>3715.5</c:v>
                </c:pt>
                <c:pt idx="14">
                  <c:v>3697.5</c:v>
                </c:pt>
                <c:pt idx="15">
                  <c:v>3761.5</c:v>
                </c:pt>
                <c:pt idx="16">
                  <c:v>3894</c:v>
                </c:pt>
                <c:pt idx="17">
                  <c:v>3971.5</c:v>
                </c:pt>
                <c:pt idx="18">
                  <c:v>4130</c:v>
                </c:pt>
                <c:pt idx="19">
                  <c:v>4153</c:v>
                </c:pt>
                <c:pt idx="20">
                  <c:v>4151</c:v>
                </c:pt>
                <c:pt idx="21">
                  <c:v>4126</c:v>
                </c:pt>
                <c:pt idx="22">
                  <c:v>4131</c:v>
                </c:pt>
                <c:pt idx="23">
                  <c:v>4146</c:v>
                </c:pt>
                <c:pt idx="24">
                  <c:v>3798</c:v>
                </c:pt>
                <c:pt idx="25">
                  <c:v>3440.5</c:v>
                </c:pt>
                <c:pt idx="26">
                  <c:v>3276.5</c:v>
                </c:pt>
                <c:pt idx="27">
                  <c:v>3077.5</c:v>
                </c:pt>
                <c:pt idx="28">
                  <c:v>3053</c:v>
                </c:pt>
                <c:pt idx="29">
                  <c:v>3049.5</c:v>
                </c:pt>
                <c:pt idx="30">
                  <c:v>3078.5</c:v>
                </c:pt>
                <c:pt idx="31">
                  <c:v>3054.5</c:v>
                </c:pt>
                <c:pt idx="32">
                  <c:v>3023</c:v>
                </c:pt>
                <c:pt idx="33">
                  <c:v>3048.5</c:v>
                </c:pt>
                <c:pt idx="34">
                  <c:v>3071.5</c:v>
                </c:pt>
                <c:pt idx="35">
                  <c:v>3088.5</c:v>
                </c:pt>
                <c:pt idx="36">
                  <c:v>3071.5</c:v>
                </c:pt>
                <c:pt idx="37">
                  <c:v>3076.5</c:v>
                </c:pt>
                <c:pt idx="38">
                  <c:v>3071.5</c:v>
                </c:pt>
                <c:pt idx="39">
                  <c:v>3093.5</c:v>
                </c:pt>
                <c:pt idx="40">
                  <c:v>3155.5</c:v>
                </c:pt>
                <c:pt idx="41">
                  <c:v>3217</c:v>
                </c:pt>
                <c:pt idx="42">
                  <c:v>3387.5</c:v>
                </c:pt>
                <c:pt idx="43">
                  <c:v>3376.5</c:v>
                </c:pt>
                <c:pt idx="44">
                  <c:v>3335</c:v>
                </c:pt>
                <c:pt idx="45">
                  <c:v>3268.5</c:v>
                </c:pt>
                <c:pt idx="46">
                  <c:v>3251</c:v>
                </c:pt>
                <c:pt idx="47">
                  <c:v>3246.5</c:v>
                </c:pt>
                <c:pt idx="48">
                  <c:v>3033.5</c:v>
                </c:pt>
                <c:pt idx="49">
                  <c:v>3028.5</c:v>
                </c:pt>
                <c:pt idx="50">
                  <c:v>3094</c:v>
                </c:pt>
                <c:pt idx="51">
                  <c:v>3221</c:v>
                </c:pt>
                <c:pt idx="52">
                  <c:v>3264</c:v>
                </c:pt>
                <c:pt idx="53">
                  <c:v>3462.5</c:v>
                </c:pt>
                <c:pt idx="54">
                  <c:v>4207</c:v>
                </c:pt>
                <c:pt idx="55">
                  <c:v>5264.5</c:v>
                </c:pt>
                <c:pt idx="56">
                  <c:v>5755.5</c:v>
                </c:pt>
                <c:pt idx="57">
                  <c:v>5818.5</c:v>
                </c:pt>
                <c:pt idx="58">
                  <c:v>6002</c:v>
                </c:pt>
                <c:pt idx="59">
                  <c:v>5964</c:v>
                </c:pt>
                <c:pt idx="60">
                  <c:v>5953.5</c:v>
                </c:pt>
                <c:pt idx="61">
                  <c:v>5937</c:v>
                </c:pt>
                <c:pt idx="62">
                  <c:v>5950</c:v>
                </c:pt>
                <c:pt idx="63">
                  <c:v>5894.5</c:v>
                </c:pt>
                <c:pt idx="64">
                  <c:v>5894.5</c:v>
                </c:pt>
                <c:pt idx="65">
                  <c:v>5973.5</c:v>
                </c:pt>
                <c:pt idx="66">
                  <c:v>6001.5</c:v>
                </c:pt>
                <c:pt idx="67">
                  <c:v>6003</c:v>
                </c:pt>
                <c:pt idx="68">
                  <c:v>5958.5</c:v>
                </c:pt>
                <c:pt idx="69">
                  <c:v>5697.5</c:v>
                </c:pt>
                <c:pt idx="70">
                  <c:v>5119</c:v>
                </c:pt>
                <c:pt idx="71">
                  <c:v>4028.5</c:v>
                </c:pt>
                <c:pt idx="72">
                  <c:v>3225</c:v>
                </c:pt>
                <c:pt idx="73">
                  <c:v>3229.5</c:v>
                </c:pt>
                <c:pt idx="74">
                  <c:v>3229.5</c:v>
                </c:pt>
                <c:pt idx="75">
                  <c:v>3013.5</c:v>
                </c:pt>
                <c:pt idx="76">
                  <c:v>3039.5</c:v>
                </c:pt>
                <c:pt idx="77">
                  <c:v>3208.5</c:v>
                </c:pt>
                <c:pt idx="78">
                  <c:v>3620</c:v>
                </c:pt>
                <c:pt idx="79">
                  <c:v>4344.5</c:v>
                </c:pt>
                <c:pt idx="80">
                  <c:v>4768.5</c:v>
                </c:pt>
                <c:pt idx="81">
                  <c:v>4957.5</c:v>
                </c:pt>
                <c:pt idx="82">
                  <c:v>4961</c:v>
                </c:pt>
                <c:pt idx="83">
                  <c:v>4988</c:v>
                </c:pt>
                <c:pt idx="84">
                  <c:v>5029</c:v>
                </c:pt>
                <c:pt idx="85">
                  <c:v>5053.5</c:v>
                </c:pt>
                <c:pt idx="86">
                  <c:v>5116</c:v>
                </c:pt>
                <c:pt idx="87">
                  <c:v>5149.5</c:v>
                </c:pt>
                <c:pt idx="88">
                  <c:v>5309</c:v>
                </c:pt>
                <c:pt idx="89">
                  <c:v>5386</c:v>
                </c:pt>
                <c:pt idx="90">
                  <c:v>5313.5</c:v>
                </c:pt>
                <c:pt idx="91">
                  <c:v>5200.5</c:v>
                </c:pt>
                <c:pt idx="92">
                  <c:v>5025</c:v>
                </c:pt>
                <c:pt idx="93">
                  <c:v>4591.5</c:v>
                </c:pt>
                <c:pt idx="94">
                  <c:v>4328</c:v>
                </c:pt>
                <c:pt idx="95">
                  <c:v>3912</c:v>
                </c:pt>
                <c:pt idx="96">
                  <c:v>3421.5</c:v>
                </c:pt>
                <c:pt idx="97">
                  <c:v>3119</c:v>
                </c:pt>
                <c:pt idx="98">
                  <c:v>3064.5</c:v>
                </c:pt>
                <c:pt idx="99">
                  <c:v>3066</c:v>
                </c:pt>
                <c:pt idx="100">
                  <c:v>3096</c:v>
                </c:pt>
                <c:pt idx="101">
                  <c:v>3190.5</c:v>
                </c:pt>
                <c:pt idx="102">
                  <c:v>4117.5</c:v>
                </c:pt>
                <c:pt idx="103">
                  <c:v>5558.5</c:v>
                </c:pt>
                <c:pt idx="104">
                  <c:v>6398</c:v>
                </c:pt>
                <c:pt idx="105">
                  <c:v>6534</c:v>
                </c:pt>
                <c:pt idx="106">
                  <c:v>6564.5</c:v>
                </c:pt>
                <c:pt idx="107">
                  <c:v>6601</c:v>
                </c:pt>
                <c:pt idx="108">
                  <c:v>6345</c:v>
                </c:pt>
                <c:pt idx="109">
                  <c:v>6359</c:v>
                </c:pt>
                <c:pt idx="110">
                  <c:v>6532</c:v>
                </c:pt>
                <c:pt idx="111">
                  <c:v>6559</c:v>
                </c:pt>
                <c:pt idx="112">
                  <c:v>6652.5</c:v>
                </c:pt>
                <c:pt idx="113">
                  <c:v>6784.5</c:v>
                </c:pt>
                <c:pt idx="114">
                  <c:v>6870.5</c:v>
                </c:pt>
                <c:pt idx="115">
                  <c:v>6647</c:v>
                </c:pt>
                <c:pt idx="116">
                  <c:v>6615</c:v>
                </c:pt>
                <c:pt idx="117">
                  <c:v>5924</c:v>
                </c:pt>
                <c:pt idx="118">
                  <c:v>4667.5</c:v>
                </c:pt>
                <c:pt idx="119">
                  <c:v>3597.5</c:v>
                </c:pt>
                <c:pt idx="120">
                  <c:v>3480.5</c:v>
                </c:pt>
                <c:pt idx="121">
                  <c:v>3149.5</c:v>
                </c:pt>
                <c:pt idx="122">
                  <c:v>3190</c:v>
                </c:pt>
                <c:pt idx="123">
                  <c:v>3148.5</c:v>
                </c:pt>
                <c:pt idx="124">
                  <c:v>3109</c:v>
                </c:pt>
                <c:pt idx="125">
                  <c:v>3167.5</c:v>
                </c:pt>
                <c:pt idx="126">
                  <c:v>4170</c:v>
                </c:pt>
                <c:pt idx="127">
                  <c:v>6244.5</c:v>
                </c:pt>
                <c:pt idx="128">
                  <c:v>6650</c:v>
                </c:pt>
                <c:pt idx="129">
                  <c:v>6923</c:v>
                </c:pt>
                <c:pt idx="130">
                  <c:v>6805.5</c:v>
                </c:pt>
                <c:pt idx="131">
                  <c:v>6736</c:v>
                </c:pt>
                <c:pt idx="132">
                  <c:v>6666</c:v>
                </c:pt>
                <c:pt idx="133">
                  <c:v>6605.5</c:v>
                </c:pt>
                <c:pt idx="134">
                  <c:v>6502.5</c:v>
                </c:pt>
                <c:pt idx="135">
                  <c:v>6463</c:v>
                </c:pt>
                <c:pt idx="136">
                  <c:v>6587</c:v>
                </c:pt>
                <c:pt idx="137">
                  <c:v>6820.5</c:v>
                </c:pt>
                <c:pt idx="138">
                  <c:v>6866.5</c:v>
                </c:pt>
                <c:pt idx="139">
                  <c:v>6839</c:v>
                </c:pt>
                <c:pt idx="140">
                  <c:v>6557</c:v>
                </c:pt>
                <c:pt idx="141">
                  <c:v>6053.5</c:v>
                </c:pt>
                <c:pt idx="142">
                  <c:v>5445</c:v>
                </c:pt>
                <c:pt idx="143">
                  <c:v>5193</c:v>
                </c:pt>
                <c:pt idx="144">
                  <c:v>4806</c:v>
                </c:pt>
                <c:pt idx="145">
                  <c:v>3887</c:v>
                </c:pt>
                <c:pt idx="146">
                  <c:v>3767</c:v>
                </c:pt>
                <c:pt idx="147">
                  <c:v>3784</c:v>
                </c:pt>
                <c:pt idx="148">
                  <c:v>3774</c:v>
                </c:pt>
                <c:pt idx="149">
                  <c:v>3990.5</c:v>
                </c:pt>
                <c:pt idx="150">
                  <c:v>4461</c:v>
                </c:pt>
                <c:pt idx="151">
                  <c:v>5349.5</c:v>
                </c:pt>
                <c:pt idx="152">
                  <c:v>6348</c:v>
                </c:pt>
                <c:pt idx="153">
                  <c:v>6879.5</c:v>
                </c:pt>
                <c:pt idx="154">
                  <c:v>6988.5</c:v>
                </c:pt>
                <c:pt idx="155">
                  <c:v>6908.5</c:v>
                </c:pt>
                <c:pt idx="156">
                  <c:v>6649</c:v>
                </c:pt>
                <c:pt idx="157">
                  <c:v>6486.5</c:v>
                </c:pt>
                <c:pt idx="158">
                  <c:v>6643</c:v>
                </c:pt>
                <c:pt idx="159">
                  <c:v>6759</c:v>
                </c:pt>
                <c:pt idx="160">
                  <c:v>6832</c:v>
                </c:pt>
                <c:pt idx="161">
                  <c:v>6876.5</c:v>
                </c:pt>
                <c:pt idx="162">
                  <c:v>6924</c:v>
                </c:pt>
                <c:pt idx="163">
                  <c:v>7015</c:v>
                </c:pt>
                <c:pt idx="164">
                  <c:v>6938</c:v>
                </c:pt>
                <c:pt idx="165">
                  <c:v>6056</c:v>
                </c:pt>
                <c:pt idx="166">
                  <c:v>5230.5</c:v>
                </c:pt>
                <c:pt idx="167">
                  <c:v>4450.5</c:v>
                </c:pt>
                <c:pt idx="168">
                  <c:v>3791</c:v>
                </c:pt>
                <c:pt idx="169">
                  <c:v>3632</c:v>
                </c:pt>
                <c:pt idx="170">
                  <c:v>3343.5</c:v>
                </c:pt>
                <c:pt idx="171">
                  <c:v>3339</c:v>
                </c:pt>
                <c:pt idx="172">
                  <c:v>3340</c:v>
                </c:pt>
                <c:pt idx="173">
                  <c:v>3349</c:v>
                </c:pt>
                <c:pt idx="174">
                  <c:v>3349.5</c:v>
                </c:pt>
                <c:pt idx="175">
                  <c:v>3346</c:v>
                </c:pt>
                <c:pt idx="176">
                  <c:v>3351.5</c:v>
                </c:pt>
                <c:pt idx="177">
                  <c:v>3374.5</c:v>
                </c:pt>
                <c:pt idx="178">
                  <c:v>3396</c:v>
                </c:pt>
                <c:pt idx="179">
                  <c:v>3392.5</c:v>
                </c:pt>
                <c:pt idx="180">
                  <c:v>3388</c:v>
                </c:pt>
                <c:pt idx="181">
                  <c:v>3369.5</c:v>
                </c:pt>
                <c:pt idx="182">
                  <c:v>3357</c:v>
                </c:pt>
                <c:pt idx="183">
                  <c:v>3356</c:v>
                </c:pt>
                <c:pt idx="184">
                  <c:v>3393.5</c:v>
                </c:pt>
                <c:pt idx="185">
                  <c:v>3403.5</c:v>
                </c:pt>
                <c:pt idx="186">
                  <c:v>3429</c:v>
                </c:pt>
                <c:pt idx="187">
                  <c:v>3395</c:v>
                </c:pt>
                <c:pt idx="188">
                  <c:v>3430.5</c:v>
                </c:pt>
                <c:pt idx="189">
                  <c:v>3450</c:v>
                </c:pt>
                <c:pt idx="190">
                  <c:v>3441</c:v>
                </c:pt>
                <c:pt idx="191">
                  <c:v>3581</c:v>
                </c:pt>
                <c:pt idx="192">
                  <c:v>3554.5</c:v>
                </c:pt>
                <c:pt idx="193">
                  <c:v>3554</c:v>
                </c:pt>
                <c:pt idx="194">
                  <c:v>3369</c:v>
                </c:pt>
                <c:pt idx="195">
                  <c:v>3358.5</c:v>
                </c:pt>
                <c:pt idx="196">
                  <c:v>3329.5</c:v>
                </c:pt>
                <c:pt idx="197">
                  <c:v>3317.5</c:v>
                </c:pt>
                <c:pt idx="198">
                  <c:v>3344.5</c:v>
                </c:pt>
                <c:pt idx="199">
                  <c:v>3355.5</c:v>
                </c:pt>
                <c:pt idx="200">
                  <c:v>3361.5</c:v>
                </c:pt>
                <c:pt idx="201">
                  <c:v>3395.5</c:v>
                </c:pt>
                <c:pt idx="202">
                  <c:v>3401.5</c:v>
                </c:pt>
                <c:pt idx="203">
                  <c:v>3394</c:v>
                </c:pt>
                <c:pt idx="204">
                  <c:v>3390.5</c:v>
                </c:pt>
                <c:pt idx="205">
                  <c:v>3420</c:v>
                </c:pt>
                <c:pt idx="206">
                  <c:v>3400</c:v>
                </c:pt>
                <c:pt idx="207">
                  <c:v>3398</c:v>
                </c:pt>
                <c:pt idx="208">
                  <c:v>3380</c:v>
                </c:pt>
                <c:pt idx="209">
                  <c:v>3599.5</c:v>
                </c:pt>
                <c:pt idx="210">
                  <c:v>3640.5</c:v>
                </c:pt>
                <c:pt idx="211">
                  <c:v>3617.5</c:v>
                </c:pt>
                <c:pt idx="212">
                  <c:v>3625.5</c:v>
                </c:pt>
                <c:pt idx="213">
                  <c:v>3603</c:v>
                </c:pt>
                <c:pt idx="214">
                  <c:v>3587.5</c:v>
                </c:pt>
                <c:pt idx="215">
                  <c:v>3585.5</c:v>
                </c:pt>
                <c:pt idx="216">
                  <c:v>3630</c:v>
                </c:pt>
                <c:pt idx="217">
                  <c:v>3533</c:v>
                </c:pt>
                <c:pt idx="218">
                  <c:v>3421.5</c:v>
                </c:pt>
                <c:pt idx="219">
                  <c:v>3463.5</c:v>
                </c:pt>
                <c:pt idx="220">
                  <c:v>3573</c:v>
                </c:pt>
                <c:pt idx="221">
                  <c:v>3659</c:v>
                </c:pt>
                <c:pt idx="222">
                  <c:v>3966.5</c:v>
                </c:pt>
                <c:pt idx="223">
                  <c:v>4630.5</c:v>
                </c:pt>
                <c:pt idx="224">
                  <c:v>5263.5</c:v>
                </c:pt>
                <c:pt idx="225">
                  <c:v>5546</c:v>
                </c:pt>
                <c:pt idx="226">
                  <c:v>5642.5</c:v>
                </c:pt>
                <c:pt idx="227">
                  <c:v>5835.5</c:v>
                </c:pt>
                <c:pt idx="228">
                  <c:v>5865.5</c:v>
                </c:pt>
                <c:pt idx="229">
                  <c:v>6084.5</c:v>
                </c:pt>
                <c:pt idx="230">
                  <c:v>6244</c:v>
                </c:pt>
                <c:pt idx="231">
                  <c:v>6203.5</c:v>
                </c:pt>
                <c:pt idx="232">
                  <c:v>6338.5</c:v>
                </c:pt>
                <c:pt idx="233">
                  <c:v>6512.5</c:v>
                </c:pt>
                <c:pt idx="234">
                  <c:v>6737.5</c:v>
                </c:pt>
                <c:pt idx="235">
                  <c:v>6567.5</c:v>
                </c:pt>
                <c:pt idx="236">
                  <c:v>6137</c:v>
                </c:pt>
                <c:pt idx="237">
                  <c:v>5466</c:v>
                </c:pt>
                <c:pt idx="238">
                  <c:v>5381</c:v>
                </c:pt>
                <c:pt idx="239">
                  <c:v>5345</c:v>
                </c:pt>
                <c:pt idx="240">
                  <c:v>4926.5</c:v>
                </c:pt>
                <c:pt idx="241">
                  <c:v>4395.5</c:v>
                </c:pt>
                <c:pt idx="242">
                  <c:v>4308</c:v>
                </c:pt>
                <c:pt idx="243">
                  <c:v>4213.5</c:v>
                </c:pt>
                <c:pt idx="244">
                  <c:v>4235.5</c:v>
                </c:pt>
                <c:pt idx="245">
                  <c:v>4368.5</c:v>
                </c:pt>
                <c:pt idx="246">
                  <c:v>4979</c:v>
                </c:pt>
                <c:pt idx="247">
                  <c:v>6157.5</c:v>
                </c:pt>
                <c:pt idx="248">
                  <c:v>6905</c:v>
                </c:pt>
                <c:pt idx="249">
                  <c:v>6908</c:v>
                </c:pt>
                <c:pt idx="250">
                  <c:v>7149</c:v>
                </c:pt>
                <c:pt idx="251">
                  <c:v>6930.5</c:v>
                </c:pt>
                <c:pt idx="252">
                  <c:v>6721</c:v>
                </c:pt>
                <c:pt idx="253">
                  <c:v>6780.5</c:v>
                </c:pt>
                <c:pt idx="254">
                  <c:v>6865.5</c:v>
                </c:pt>
                <c:pt idx="255">
                  <c:v>6827</c:v>
                </c:pt>
                <c:pt idx="256">
                  <c:v>6929</c:v>
                </c:pt>
                <c:pt idx="257">
                  <c:v>7272.5</c:v>
                </c:pt>
                <c:pt idx="258">
                  <c:v>7483</c:v>
                </c:pt>
                <c:pt idx="259">
                  <c:v>7285.5</c:v>
                </c:pt>
                <c:pt idx="260">
                  <c:v>7113.5</c:v>
                </c:pt>
                <c:pt idx="261">
                  <c:v>7046.5</c:v>
                </c:pt>
                <c:pt idx="262">
                  <c:v>6612.5</c:v>
                </c:pt>
                <c:pt idx="263">
                  <c:v>6394.5</c:v>
                </c:pt>
                <c:pt idx="264">
                  <c:v>6087.5</c:v>
                </c:pt>
                <c:pt idx="265">
                  <c:v>6131</c:v>
                </c:pt>
                <c:pt idx="266">
                  <c:v>5892.5</c:v>
                </c:pt>
                <c:pt idx="267">
                  <c:v>5409</c:v>
                </c:pt>
                <c:pt idx="268">
                  <c:v>5259.5</c:v>
                </c:pt>
                <c:pt idx="269">
                  <c:v>5696.5</c:v>
                </c:pt>
                <c:pt idx="270">
                  <c:v>6087</c:v>
                </c:pt>
                <c:pt idx="271">
                  <c:v>6810</c:v>
                </c:pt>
                <c:pt idx="272">
                  <c:v>7174</c:v>
                </c:pt>
                <c:pt idx="273">
                  <c:v>7166</c:v>
                </c:pt>
                <c:pt idx="274">
                  <c:v>7076</c:v>
                </c:pt>
                <c:pt idx="275">
                  <c:v>6849.5</c:v>
                </c:pt>
                <c:pt idx="276">
                  <c:v>6664</c:v>
                </c:pt>
                <c:pt idx="277">
                  <c:v>6667</c:v>
                </c:pt>
                <c:pt idx="278">
                  <c:v>6673.5</c:v>
                </c:pt>
                <c:pt idx="279">
                  <c:v>6643.5</c:v>
                </c:pt>
                <c:pt idx="280">
                  <c:v>6738</c:v>
                </c:pt>
                <c:pt idx="281">
                  <c:v>7172</c:v>
                </c:pt>
                <c:pt idx="282">
                  <c:v>7222</c:v>
                </c:pt>
                <c:pt idx="283">
                  <c:v>7058</c:v>
                </c:pt>
                <c:pt idx="284">
                  <c:v>6796.5</c:v>
                </c:pt>
                <c:pt idx="285">
                  <c:v>6691.5</c:v>
                </c:pt>
                <c:pt idx="286">
                  <c:v>6574</c:v>
                </c:pt>
                <c:pt idx="287">
                  <c:v>6553</c:v>
                </c:pt>
                <c:pt idx="288">
                  <c:v>6219</c:v>
                </c:pt>
                <c:pt idx="289">
                  <c:v>5578.5</c:v>
                </c:pt>
                <c:pt idx="290">
                  <c:v>4900</c:v>
                </c:pt>
                <c:pt idx="291">
                  <c:v>4645.5</c:v>
                </c:pt>
                <c:pt idx="292">
                  <c:v>4443.5</c:v>
                </c:pt>
                <c:pt idx="293">
                  <c:v>4563</c:v>
                </c:pt>
                <c:pt idx="294">
                  <c:v>5193</c:v>
                </c:pt>
                <c:pt idx="295">
                  <c:v>6318.5</c:v>
                </c:pt>
                <c:pt idx="296">
                  <c:v>6831</c:v>
                </c:pt>
                <c:pt idx="297">
                  <c:v>6889</c:v>
                </c:pt>
                <c:pt idx="298">
                  <c:v>7104.5</c:v>
                </c:pt>
                <c:pt idx="299">
                  <c:v>7078.5</c:v>
                </c:pt>
                <c:pt idx="300">
                  <c:v>7021.5</c:v>
                </c:pt>
                <c:pt idx="301">
                  <c:v>7014</c:v>
                </c:pt>
                <c:pt idx="302">
                  <c:v>6990</c:v>
                </c:pt>
                <c:pt idx="303">
                  <c:v>6918.5</c:v>
                </c:pt>
                <c:pt idx="304">
                  <c:v>7009</c:v>
                </c:pt>
                <c:pt idx="305">
                  <c:v>7114.5</c:v>
                </c:pt>
                <c:pt idx="306">
                  <c:v>7121.5</c:v>
                </c:pt>
                <c:pt idx="307">
                  <c:v>7013.5</c:v>
                </c:pt>
                <c:pt idx="308">
                  <c:v>6751.5</c:v>
                </c:pt>
                <c:pt idx="309">
                  <c:v>6108.5</c:v>
                </c:pt>
                <c:pt idx="310">
                  <c:v>5363</c:v>
                </c:pt>
                <c:pt idx="311">
                  <c:v>4952.5</c:v>
                </c:pt>
                <c:pt idx="312">
                  <c:v>3911.5</c:v>
                </c:pt>
                <c:pt idx="313">
                  <c:v>3221</c:v>
                </c:pt>
                <c:pt idx="314">
                  <c:v>3090</c:v>
                </c:pt>
                <c:pt idx="315">
                  <c:v>3091.5</c:v>
                </c:pt>
                <c:pt idx="316">
                  <c:v>3093</c:v>
                </c:pt>
                <c:pt idx="317">
                  <c:v>3088</c:v>
                </c:pt>
                <c:pt idx="318">
                  <c:v>3426.5</c:v>
                </c:pt>
                <c:pt idx="319">
                  <c:v>4102</c:v>
                </c:pt>
                <c:pt idx="320">
                  <c:v>4591.5</c:v>
                </c:pt>
                <c:pt idx="321">
                  <c:v>4688.5</c:v>
                </c:pt>
                <c:pt idx="322">
                  <c:v>4704.5</c:v>
                </c:pt>
                <c:pt idx="323">
                  <c:v>4839.5</c:v>
                </c:pt>
                <c:pt idx="324">
                  <c:v>5014</c:v>
                </c:pt>
                <c:pt idx="325">
                  <c:v>5107.5</c:v>
                </c:pt>
                <c:pt idx="326">
                  <c:v>5082.5</c:v>
                </c:pt>
                <c:pt idx="327">
                  <c:v>5018</c:v>
                </c:pt>
                <c:pt idx="328">
                  <c:v>5084</c:v>
                </c:pt>
                <c:pt idx="329">
                  <c:v>5118.5</c:v>
                </c:pt>
                <c:pt idx="330">
                  <c:v>5187.5</c:v>
                </c:pt>
                <c:pt idx="331">
                  <c:v>5179</c:v>
                </c:pt>
                <c:pt idx="332">
                  <c:v>4613</c:v>
                </c:pt>
                <c:pt idx="333">
                  <c:v>4097.5</c:v>
                </c:pt>
                <c:pt idx="334">
                  <c:v>4031.5</c:v>
                </c:pt>
                <c:pt idx="335">
                  <c:v>3919.5</c:v>
                </c:pt>
                <c:pt idx="336">
                  <c:v>3596.5</c:v>
                </c:pt>
                <c:pt idx="337">
                  <c:v>3289.5</c:v>
                </c:pt>
                <c:pt idx="338">
                  <c:v>3066</c:v>
                </c:pt>
                <c:pt idx="339">
                  <c:v>3084.5</c:v>
                </c:pt>
                <c:pt idx="340">
                  <c:v>3073.5</c:v>
                </c:pt>
                <c:pt idx="341">
                  <c:v>3059.5</c:v>
                </c:pt>
                <c:pt idx="342">
                  <c:v>3071</c:v>
                </c:pt>
                <c:pt idx="343">
                  <c:v>3103</c:v>
                </c:pt>
                <c:pt idx="344">
                  <c:v>3076</c:v>
                </c:pt>
                <c:pt idx="345">
                  <c:v>3132</c:v>
                </c:pt>
                <c:pt idx="346">
                  <c:v>3144.5</c:v>
                </c:pt>
                <c:pt idx="347">
                  <c:v>3092</c:v>
                </c:pt>
                <c:pt idx="348">
                  <c:v>3100</c:v>
                </c:pt>
                <c:pt idx="349">
                  <c:v>3063</c:v>
                </c:pt>
                <c:pt idx="350">
                  <c:v>3066.5</c:v>
                </c:pt>
                <c:pt idx="351">
                  <c:v>3160.5</c:v>
                </c:pt>
                <c:pt idx="352">
                  <c:v>3235.5</c:v>
                </c:pt>
                <c:pt idx="353">
                  <c:v>3413</c:v>
                </c:pt>
                <c:pt idx="354">
                  <c:v>3418.5</c:v>
                </c:pt>
                <c:pt idx="355">
                  <c:v>3430.5</c:v>
                </c:pt>
                <c:pt idx="356">
                  <c:v>3419</c:v>
                </c:pt>
                <c:pt idx="357">
                  <c:v>3407.5</c:v>
                </c:pt>
                <c:pt idx="358">
                  <c:v>3411.5</c:v>
                </c:pt>
                <c:pt idx="359">
                  <c:v>3429.5</c:v>
                </c:pt>
                <c:pt idx="360">
                  <c:v>3422</c:v>
                </c:pt>
                <c:pt idx="361">
                  <c:v>3299.5</c:v>
                </c:pt>
                <c:pt idx="362">
                  <c:v>3180.5</c:v>
                </c:pt>
                <c:pt idx="363">
                  <c:v>3184.5</c:v>
                </c:pt>
                <c:pt idx="364">
                  <c:v>3161</c:v>
                </c:pt>
                <c:pt idx="365">
                  <c:v>3173</c:v>
                </c:pt>
                <c:pt idx="366">
                  <c:v>3174</c:v>
                </c:pt>
                <c:pt idx="367">
                  <c:v>3172</c:v>
                </c:pt>
                <c:pt idx="368">
                  <c:v>3178</c:v>
                </c:pt>
                <c:pt idx="369">
                  <c:v>3190</c:v>
                </c:pt>
                <c:pt idx="370">
                  <c:v>3186</c:v>
                </c:pt>
                <c:pt idx="371">
                  <c:v>3172</c:v>
                </c:pt>
                <c:pt idx="372">
                  <c:v>3128.5</c:v>
                </c:pt>
                <c:pt idx="373">
                  <c:v>3164.5</c:v>
                </c:pt>
                <c:pt idx="374">
                  <c:v>3128</c:v>
                </c:pt>
                <c:pt idx="375">
                  <c:v>3143.5</c:v>
                </c:pt>
                <c:pt idx="376">
                  <c:v>3176.5</c:v>
                </c:pt>
                <c:pt idx="377">
                  <c:v>3272</c:v>
                </c:pt>
                <c:pt idx="378">
                  <c:v>3478</c:v>
                </c:pt>
                <c:pt idx="379">
                  <c:v>3446</c:v>
                </c:pt>
                <c:pt idx="380">
                  <c:v>3431</c:v>
                </c:pt>
                <c:pt idx="381">
                  <c:v>3433</c:v>
                </c:pt>
                <c:pt idx="382">
                  <c:v>3398.5</c:v>
                </c:pt>
                <c:pt idx="383">
                  <c:v>3323</c:v>
                </c:pt>
                <c:pt idx="384">
                  <c:v>3181</c:v>
                </c:pt>
                <c:pt idx="385">
                  <c:v>3061.5</c:v>
                </c:pt>
                <c:pt idx="386">
                  <c:v>3061.5</c:v>
                </c:pt>
                <c:pt idx="387">
                  <c:v>3062</c:v>
                </c:pt>
                <c:pt idx="388">
                  <c:v>3078.5</c:v>
                </c:pt>
                <c:pt idx="389">
                  <c:v>3177.5</c:v>
                </c:pt>
                <c:pt idx="390">
                  <c:v>3202</c:v>
                </c:pt>
                <c:pt idx="391">
                  <c:v>3345.5</c:v>
                </c:pt>
                <c:pt idx="392">
                  <c:v>3579.5</c:v>
                </c:pt>
                <c:pt idx="393">
                  <c:v>3817.5</c:v>
                </c:pt>
                <c:pt idx="394">
                  <c:v>4009.5</c:v>
                </c:pt>
                <c:pt idx="395">
                  <c:v>3960.5</c:v>
                </c:pt>
                <c:pt idx="396">
                  <c:v>3974.5</c:v>
                </c:pt>
                <c:pt idx="397">
                  <c:v>4020.5</c:v>
                </c:pt>
                <c:pt idx="398">
                  <c:v>4101</c:v>
                </c:pt>
                <c:pt idx="399">
                  <c:v>4096</c:v>
                </c:pt>
                <c:pt idx="400">
                  <c:v>4246.5</c:v>
                </c:pt>
                <c:pt idx="401">
                  <c:v>4243.5</c:v>
                </c:pt>
                <c:pt idx="402">
                  <c:v>4204</c:v>
                </c:pt>
                <c:pt idx="403">
                  <c:v>4404</c:v>
                </c:pt>
                <c:pt idx="404">
                  <c:v>4298</c:v>
                </c:pt>
                <c:pt idx="405">
                  <c:v>3931.5</c:v>
                </c:pt>
                <c:pt idx="406">
                  <c:v>3690</c:v>
                </c:pt>
                <c:pt idx="407">
                  <c:v>3551.5</c:v>
                </c:pt>
                <c:pt idx="408">
                  <c:v>3323</c:v>
                </c:pt>
                <c:pt idx="409">
                  <c:v>3304</c:v>
                </c:pt>
                <c:pt idx="410">
                  <c:v>3300.5</c:v>
                </c:pt>
                <c:pt idx="411">
                  <c:v>3314.5</c:v>
                </c:pt>
                <c:pt idx="412">
                  <c:v>3366.5</c:v>
                </c:pt>
                <c:pt idx="413">
                  <c:v>3415</c:v>
                </c:pt>
                <c:pt idx="414">
                  <c:v>3626</c:v>
                </c:pt>
                <c:pt idx="415">
                  <c:v>4701.5</c:v>
                </c:pt>
                <c:pt idx="416">
                  <c:v>5066</c:v>
                </c:pt>
                <c:pt idx="417">
                  <c:v>5130.5</c:v>
                </c:pt>
                <c:pt idx="418">
                  <c:v>5047</c:v>
                </c:pt>
                <c:pt idx="419">
                  <c:v>5258.5</c:v>
                </c:pt>
                <c:pt idx="420">
                  <c:v>5366.5</c:v>
                </c:pt>
                <c:pt idx="421">
                  <c:v>5371</c:v>
                </c:pt>
                <c:pt idx="422">
                  <c:v>5333</c:v>
                </c:pt>
                <c:pt idx="423">
                  <c:v>5154</c:v>
                </c:pt>
                <c:pt idx="424">
                  <c:v>5140</c:v>
                </c:pt>
                <c:pt idx="425">
                  <c:v>5414.5</c:v>
                </c:pt>
                <c:pt idx="426">
                  <c:v>5438</c:v>
                </c:pt>
                <c:pt idx="427">
                  <c:v>5567.5</c:v>
                </c:pt>
                <c:pt idx="428">
                  <c:v>5238.5</c:v>
                </c:pt>
                <c:pt idx="429">
                  <c:v>4593</c:v>
                </c:pt>
                <c:pt idx="430">
                  <c:v>4000.5</c:v>
                </c:pt>
                <c:pt idx="431">
                  <c:v>3987.5</c:v>
                </c:pt>
                <c:pt idx="432">
                  <c:v>3690.5</c:v>
                </c:pt>
                <c:pt idx="433">
                  <c:v>3449</c:v>
                </c:pt>
                <c:pt idx="434">
                  <c:v>3287.5</c:v>
                </c:pt>
                <c:pt idx="435">
                  <c:v>3285</c:v>
                </c:pt>
                <c:pt idx="436">
                  <c:v>3326.5</c:v>
                </c:pt>
                <c:pt idx="437">
                  <c:v>3327.5</c:v>
                </c:pt>
                <c:pt idx="438">
                  <c:v>3577.5</c:v>
                </c:pt>
                <c:pt idx="439">
                  <c:v>5078</c:v>
                </c:pt>
                <c:pt idx="440">
                  <c:v>5702</c:v>
                </c:pt>
                <c:pt idx="441">
                  <c:v>5741.5</c:v>
                </c:pt>
                <c:pt idx="442">
                  <c:v>5729</c:v>
                </c:pt>
                <c:pt idx="443">
                  <c:v>5727.5</c:v>
                </c:pt>
                <c:pt idx="444">
                  <c:v>5775.5</c:v>
                </c:pt>
                <c:pt idx="445">
                  <c:v>5888.5</c:v>
                </c:pt>
                <c:pt idx="446">
                  <c:v>5695</c:v>
                </c:pt>
                <c:pt idx="447">
                  <c:v>5717</c:v>
                </c:pt>
                <c:pt idx="448">
                  <c:v>5714</c:v>
                </c:pt>
                <c:pt idx="449">
                  <c:v>5710.5</c:v>
                </c:pt>
                <c:pt idx="450">
                  <c:v>5757.5</c:v>
                </c:pt>
                <c:pt idx="451">
                  <c:v>5696.5</c:v>
                </c:pt>
                <c:pt idx="452">
                  <c:v>5708.5</c:v>
                </c:pt>
                <c:pt idx="453">
                  <c:v>5278</c:v>
                </c:pt>
                <c:pt idx="454">
                  <c:v>4248</c:v>
                </c:pt>
                <c:pt idx="455">
                  <c:v>3660.5</c:v>
                </c:pt>
                <c:pt idx="456">
                  <c:v>3372</c:v>
                </c:pt>
                <c:pt idx="457">
                  <c:v>3273.5</c:v>
                </c:pt>
                <c:pt idx="458">
                  <c:v>3251.5</c:v>
                </c:pt>
                <c:pt idx="459">
                  <c:v>3226</c:v>
                </c:pt>
                <c:pt idx="460">
                  <c:v>3254.5</c:v>
                </c:pt>
                <c:pt idx="461">
                  <c:v>3251.5</c:v>
                </c:pt>
                <c:pt idx="462">
                  <c:v>3248.5</c:v>
                </c:pt>
                <c:pt idx="463">
                  <c:v>3266</c:v>
                </c:pt>
                <c:pt idx="464">
                  <c:v>3265.5</c:v>
                </c:pt>
                <c:pt idx="465">
                  <c:v>3308.5</c:v>
                </c:pt>
                <c:pt idx="466">
                  <c:v>3311.5</c:v>
                </c:pt>
                <c:pt idx="467">
                  <c:v>3548.5</c:v>
                </c:pt>
                <c:pt idx="468">
                  <c:v>3655.5</c:v>
                </c:pt>
                <c:pt idx="469">
                  <c:v>3686.5</c:v>
                </c:pt>
                <c:pt idx="470">
                  <c:v>3646</c:v>
                </c:pt>
                <c:pt idx="471">
                  <c:v>3685.5</c:v>
                </c:pt>
                <c:pt idx="472">
                  <c:v>3851</c:v>
                </c:pt>
                <c:pt idx="473">
                  <c:v>3959</c:v>
                </c:pt>
                <c:pt idx="474">
                  <c:v>3913</c:v>
                </c:pt>
                <c:pt idx="475">
                  <c:v>3938.5</c:v>
                </c:pt>
                <c:pt idx="476">
                  <c:v>3812.5</c:v>
                </c:pt>
                <c:pt idx="477">
                  <c:v>3458.5</c:v>
                </c:pt>
                <c:pt idx="478">
                  <c:v>3216</c:v>
                </c:pt>
                <c:pt idx="479">
                  <c:v>3211</c:v>
                </c:pt>
                <c:pt idx="480">
                  <c:v>3198</c:v>
                </c:pt>
                <c:pt idx="481">
                  <c:v>3196.5</c:v>
                </c:pt>
                <c:pt idx="482">
                  <c:v>3207</c:v>
                </c:pt>
                <c:pt idx="483">
                  <c:v>3202.5</c:v>
                </c:pt>
                <c:pt idx="484">
                  <c:v>3205.5</c:v>
                </c:pt>
                <c:pt idx="485">
                  <c:v>3189</c:v>
                </c:pt>
                <c:pt idx="486">
                  <c:v>3191</c:v>
                </c:pt>
                <c:pt idx="487">
                  <c:v>3223</c:v>
                </c:pt>
                <c:pt idx="488">
                  <c:v>3242.5</c:v>
                </c:pt>
                <c:pt idx="489">
                  <c:v>3205.5</c:v>
                </c:pt>
                <c:pt idx="490">
                  <c:v>3226</c:v>
                </c:pt>
                <c:pt idx="491">
                  <c:v>3353.5</c:v>
                </c:pt>
                <c:pt idx="492">
                  <c:v>3356.5</c:v>
                </c:pt>
                <c:pt idx="493">
                  <c:v>3359</c:v>
                </c:pt>
                <c:pt idx="494">
                  <c:v>3566.5</c:v>
                </c:pt>
                <c:pt idx="495">
                  <c:v>3627.5</c:v>
                </c:pt>
                <c:pt idx="496">
                  <c:v>3627</c:v>
                </c:pt>
                <c:pt idx="497">
                  <c:v>3638</c:v>
                </c:pt>
                <c:pt idx="498">
                  <c:v>3790</c:v>
                </c:pt>
                <c:pt idx="499">
                  <c:v>3533.5</c:v>
                </c:pt>
                <c:pt idx="500">
                  <c:v>3254.5</c:v>
                </c:pt>
                <c:pt idx="501">
                  <c:v>3216.5</c:v>
                </c:pt>
                <c:pt idx="502">
                  <c:v>3186</c:v>
                </c:pt>
                <c:pt idx="503">
                  <c:v>3188</c:v>
                </c:pt>
                <c:pt idx="504">
                  <c:v>3185</c:v>
                </c:pt>
                <c:pt idx="505">
                  <c:v>3177.5</c:v>
                </c:pt>
                <c:pt idx="506">
                  <c:v>3119.5</c:v>
                </c:pt>
                <c:pt idx="507">
                  <c:v>3140</c:v>
                </c:pt>
                <c:pt idx="508">
                  <c:v>3133</c:v>
                </c:pt>
                <c:pt idx="509">
                  <c:v>3151.5</c:v>
                </c:pt>
                <c:pt idx="510">
                  <c:v>3164</c:v>
                </c:pt>
                <c:pt idx="511">
                  <c:v>3169.5</c:v>
                </c:pt>
                <c:pt idx="512">
                  <c:v>3146.5</c:v>
                </c:pt>
                <c:pt idx="513">
                  <c:v>3146</c:v>
                </c:pt>
                <c:pt idx="514">
                  <c:v>3165</c:v>
                </c:pt>
                <c:pt idx="515">
                  <c:v>3152</c:v>
                </c:pt>
                <c:pt idx="516">
                  <c:v>3154</c:v>
                </c:pt>
                <c:pt idx="517">
                  <c:v>3155.5</c:v>
                </c:pt>
                <c:pt idx="518">
                  <c:v>3134.5</c:v>
                </c:pt>
                <c:pt idx="519">
                  <c:v>3117</c:v>
                </c:pt>
                <c:pt idx="520">
                  <c:v>3100.5</c:v>
                </c:pt>
                <c:pt idx="521">
                  <c:v>3119</c:v>
                </c:pt>
                <c:pt idx="522">
                  <c:v>3147</c:v>
                </c:pt>
                <c:pt idx="523">
                  <c:v>3144.5</c:v>
                </c:pt>
                <c:pt idx="524">
                  <c:v>3119</c:v>
                </c:pt>
                <c:pt idx="525">
                  <c:v>3084</c:v>
                </c:pt>
                <c:pt idx="526">
                  <c:v>3050</c:v>
                </c:pt>
                <c:pt idx="527">
                  <c:v>3056</c:v>
                </c:pt>
                <c:pt idx="528">
                  <c:v>3048</c:v>
                </c:pt>
                <c:pt idx="529">
                  <c:v>3047.5</c:v>
                </c:pt>
                <c:pt idx="530">
                  <c:v>3044.5</c:v>
                </c:pt>
                <c:pt idx="531">
                  <c:v>3073.5</c:v>
                </c:pt>
                <c:pt idx="532">
                  <c:v>3089.5</c:v>
                </c:pt>
                <c:pt idx="533">
                  <c:v>3084.5</c:v>
                </c:pt>
                <c:pt idx="534">
                  <c:v>3082</c:v>
                </c:pt>
                <c:pt idx="535">
                  <c:v>3073.5</c:v>
                </c:pt>
                <c:pt idx="536">
                  <c:v>3076</c:v>
                </c:pt>
                <c:pt idx="537">
                  <c:v>3074.5</c:v>
                </c:pt>
                <c:pt idx="538">
                  <c:v>3062.5</c:v>
                </c:pt>
                <c:pt idx="539">
                  <c:v>3075</c:v>
                </c:pt>
                <c:pt idx="540">
                  <c:v>3068</c:v>
                </c:pt>
                <c:pt idx="541">
                  <c:v>3069.5</c:v>
                </c:pt>
                <c:pt idx="542">
                  <c:v>3060</c:v>
                </c:pt>
                <c:pt idx="543">
                  <c:v>3057</c:v>
                </c:pt>
                <c:pt idx="544">
                  <c:v>3059</c:v>
                </c:pt>
                <c:pt idx="545">
                  <c:v>3051</c:v>
                </c:pt>
                <c:pt idx="546">
                  <c:v>3078.5</c:v>
                </c:pt>
                <c:pt idx="547">
                  <c:v>3082</c:v>
                </c:pt>
                <c:pt idx="548">
                  <c:v>3101</c:v>
                </c:pt>
                <c:pt idx="549">
                  <c:v>3106.5</c:v>
                </c:pt>
                <c:pt idx="550">
                  <c:v>3100.5</c:v>
                </c:pt>
                <c:pt idx="551">
                  <c:v>3101.5</c:v>
                </c:pt>
                <c:pt idx="552">
                  <c:v>3089</c:v>
                </c:pt>
                <c:pt idx="553">
                  <c:v>3095</c:v>
                </c:pt>
                <c:pt idx="554">
                  <c:v>3088</c:v>
                </c:pt>
                <c:pt idx="555">
                  <c:v>3094.5</c:v>
                </c:pt>
                <c:pt idx="556">
                  <c:v>3091.5</c:v>
                </c:pt>
                <c:pt idx="557">
                  <c:v>3092.5</c:v>
                </c:pt>
                <c:pt idx="558">
                  <c:v>3094.5</c:v>
                </c:pt>
                <c:pt idx="559">
                  <c:v>3097</c:v>
                </c:pt>
                <c:pt idx="560">
                  <c:v>3101.5</c:v>
                </c:pt>
                <c:pt idx="561">
                  <c:v>3104.5</c:v>
                </c:pt>
                <c:pt idx="562">
                  <c:v>3083</c:v>
                </c:pt>
                <c:pt idx="563">
                  <c:v>3096</c:v>
                </c:pt>
                <c:pt idx="564">
                  <c:v>3067</c:v>
                </c:pt>
                <c:pt idx="565">
                  <c:v>3043</c:v>
                </c:pt>
                <c:pt idx="566">
                  <c:v>3044</c:v>
                </c:pt>
                <c:pt idx="567">
                  <c:v>3037</c:v>
                </c:pt>
                <c:pt idx="568">
                  <c:v>3051</c:v>
                </c:pt>
                <c:pt idx="569">
                  <c:v>3067</c:v>
                </c:pt>
                <c:pt idx="570">
                  <c:v>3073.5</c:v>
                </c:pt>
                <c:pt idx="571">
                  <c:v>3079.5</c:v>
                </c:pt>
                <c:pt idx="572">
                  <c:v>3083.5</c:v>
                </c:pt>
                <c:pt idx="573">
                  <c:v>3077.5</c:v>
                </c:pt>
                <c:pt idx="574">
                  <c:v>3079</c:v>
                </c:pt>
                <c:pt idx="575">
                  <c:v>3076</c:v>
                </c:pt>
                <c:pt idx="576">
                  <c:v>3081</c:v>
                </c:pt>
                <c:pt idx="577">
                  <c:v>3076</c:v>
                </c:pt>
                <c:pt idx="578">
                  <c:v>3080</c:v>
                </c:pt>
                <c:pt idx="579">
                  <c:v>3078.5</c:v>
                </c:pt>
                <c:pt idx="580">
                  <c:v>3079</c:v>
                </c:pt>
                <c:pt idx="581">
                  <c:v>3088.5</c:v>
                </c:pt>
                <c:pt idx="582">
                  <c:v>3085</c:v>
                </c:pt>
                <c:pt idx="583">
                  <c:v>3079.5</c:v>
                </c:pt>
                <c:pt idx="584">
                  <c:v>3079</c:v>
                </c:pt>
                <c:pt idx="585">
                  <c:v>3091.5</c:v>
                </c:pt>
                <c:pt idx="586">
                  <c:v>3086</c:v>
                </c:pt>
                <c:pt idx="587">
                  <c:v>3081</c:v>
                </c:pt>
                <c:pt idx="588">
                  <c:v>3081.5</c:v>
                </c:pt>
                <c:pt idx="589">
                  <c:v>3078.5</c:v>
                </c:pt>
                <c:pt idx="590">
                  <c:v>3059</c:v>
                </c:pt>
                <c:pt idx="591">
                  <c:v>3062</c:v>
                </c:pt>
                <c:pt idx="592">
                  <c:v>3067.5</c:v>
                </c:pt>
                <c:pt idx="593">
                  <c:v>3073.5</c:v>
                </c:pt>
                <c:pt idx="594">
                  <c:v>3086.5</c:v>
                </c:pt>
                <c:pt idx="595">
                  <c:v>3086</c:v>
                </c:pt>
                <c:pt idx="596">
                  <c:v>3090.5</c:v>
                </c:pt>
                <c:pt idx="597">
                  <c:v>3102.5</c:v>
                </c:pt>
                <c:pt idx="598">
                  <c:v>3096</c:v>
                </c:pt>
                <c:pt idx="599">
                  <c:v>3064</c:v>
                </c:pt>
                <c:pt idx="600">
                  <c:v>3090.5</c:v>
                </c:pt>
                <c:pt idx="601">
                  <c:v>3064</c:v>
                </c:pt>
                <c:pt idx="602">
                  <c:v>3084</c:v>
                </c:pt>
                <c:pt idx="603">
                  <c:v>3116.5</c:v>
                </c:pt>
                <c:pt idx="604">
                  <c:v>3088.5</c:v>
                </c:pt>
                <c:pt idx="605">
                  <c:v>3094.5</c:v>
                </c:pt>
                <c:pt idx="606">
                  <c:v>3071.5</c:v>
                </c:pt>
                <c:pt idx="607">
                  <c:v>3075.5</c:v>
                </c:pt>
                <c:pt idx="608">
                  <c:v>3108</c:v>
                </c:pt>
                <c:pt idx="609">
                  <c:v>3085</c:v>
                </c:pt>
                <c:pt idx="610">
                  <c:v>3093.5</c:v>
                </c:pt>
                <c:pt idx="611">
                  <c:v>3124.5</c:v>
                </c:pt>
                <c:pt idx="612">
                  <c:v>3173.5</c:v>
                </c:pt>
                <c:pt idx="613">
                  <c:v>3202.5</c:v>
                </c:pt>
                <c:pt idx="614">
                  <c:v>3202</c:v>
                </c:pt>
                <c:pt idx="615">
                  <c:v>3275</c:v>
                </c:pt>
                <c:pt idx="616">
                  <c:v>3124.5</c:v>
                </c:pt>
                <c:pt idx="617">
                  <c:v>3031</c:v>
                </c:pt>
                <c:pt idx="618">
                  <c:v>3159.5</c:v>
                </c:pt>
                <c:pt idx="619">
                  <c:v>3126</c:v>
                </c:pt>
                <c:pt idx="620">
                  <c:v>3095</c:v>
                </c:pt>
                <c:pt idx="621">
                  <c:v>3082.5</c:v>
                </c:pt>
                <c:pt idx="622">
                  <c:v>3077.5</c:v>
                </c:pt>
                <c:pt idx="623">
                  <c:v>3143.5</c:v>
                </c:pt>
                <c:pt idx="624">
                  <c:v>3149</c:v>
                </c:pt>
                <c:pt idx="625">
                  <c:v>3126</c:v>
                </c:pt>
                <c:pt idx="626">
                  <c:v>3136.5</c:v>
                </c:pt>
                <c:pt idx="627">
                  <c:v>3140</c:v>
                </c:pt>
                <c:pt idx="628">
                  <c:v>3145</c:v>
                </c:pt>
                <c:pt idx="629">
                  <c:v>3140.5</c:v>
                </c:pt>
                <c:pt idx="630">
                  <c:v>3141.5</c:v>
                </c:pt>
                <c:pt idx="631">
                  <c:v>3123.5</c:v>
                </c:pt>
                <c:pt idx="632">
                  <c:v>3097</c:v>
                </c:pt>
                <c:pt idx="633">
                  <c:v>3165</c:v>
                </c:pt>
                <c:pt idx="634">
                  <c:v>3056</c:v>
                </c:pt>
                <c:pt idx="635">
                  <c:v>3036</c:v>
                </c:pt>
                <c:pt idx="636">
                  <c:v>3041.5</c:v>
                </c:pt>
                <c:pt idx="637">
                  <c:v>3105.5</c:v>
                </c:pt>
                <c:pt idx="638">
                  <c:v>3100.5</c:v>
                </c:pt>
                <c:pt idx="639">
                  <c:v>3123</c:v>
                </c:pt>
                <c:pt idx="640">
                  <c:v>3163.5</c:v>
                </c:pt>
                <c:pt idx="641">
                  <c:v>3161.5</c:v>
                </c:pt>
                <c:pt idx="642">
                  <c:v>3205.5</c:v>
                </c:pt>
                <c:pt idx="643">
                  <c:v>3170.5</c:v>
                </c:pt>
                <c:pt idx="644">
                  <c:v>3110</c:v>
                </c:pt>
                <c:pt idx="645">
                  <c:v>3121</c:v>
                </c:pt>
                <c:pt idx="646">
                  <c:v>3143</c:v>
                </c:pt>
                <c:pt idx="647">
                  <c:v>3152.5</c:v>
                </c:pt>
                <c:pt idx="648">
                  <c:v>3166</c:v>
                </c:pt>
                <c:pt idx="649">
                  <c:v>3130</c:v>
                </c:pt>
                <c:pt idx="650">
                  <c:v>3111.5</c:v>
                </c:pt>
                <c:pt idx="651">
                  <c:v>3116</c:v>
                </c:pt>
                <c:pt idx="652">
                  <c:v>3134.5</c:v>
                </c:pt>
                <c:pt idx="653">
                  <c:v>3146.5</c:v>
                </c:pt>
                <c:pt idx="654">
                  <c:v>3147</c:v>
                </c:pt>
                <c:pt idx="655">
                  <c:v>3105.5</c:v>
                </c:pt>
                <c:pt idx="656">
                  <c:v>3081</c:v>
                </c:pt>
                <c:pt idx="657">
                  <c:v>3195.5</c:v>
                </c:pt>
                <c:pt idx="658">
                  <c:v>3283</c:v>
                </c:pt>
                <c:pt idx="659">
                  <c:v>3306.5</c:v>
                </c:pt>
                <c:pt idx="660">
                  <c:v>3320</c:v>
                </c:pt>
                <c:pt idx="661">
                  <c:v>3302</c:v>
                </c:pt>
                <c:pt idx="662">
                  <c:v>3317</c:v>
                </c:pt>
                <c:pt idx="663">
                  <c:v>3326</c:v>
                </c:pt>
                <c:pt idx="664">
                  <c:v>3347.5</c:v>
                </c:pt>
                <c:pt idx="665">
                  <c:v>3383</c:v>
                </c:pt>
                <c:pt idx="666">
                  <c:v>3387</c:v>
                </c:pt>
                <c:pt idx="667">
                  <c:v>3146.5</c:v>
                </c:pt>
                <c:pt idx="668">
                  <c:v>3144</c:v>
                </c:pt>
                <c:pt idx="669">
                  <c:v>3160</c:v>
                </c:pt>
                <c:pt idx="670">
                  <c:v>3155.5</c:v>
                </c:pt>
                <c:pt idx="671">
                  <c:v>3151</c:v>
                </c:pt>
                <c:pt idx="672">
                  <c:v>3142.5</c:v>
                </c:pt>
                <c:pt idx="673">
                  <c:v>3141.5</c:v>
                </c:pt>
                <c:pt idx="674">
                  <c:v>3147.5</c:v>
                </c:pt>
                <c:pt idx="675">
                  <c:v>3152</c:v>
                </c:pt>
                <c:pt idx="676">
                  <c:v>3134.5</c:v>
                </c:pt>
                <c:pt idx="677">
                  <c:v>3103</c:v>
                </c:pt>
                <c:pt idx="678">
                  <c:v>3130</c:v>
                </c:pt>
                <c:pt idx="679">
                  <c:v>3150.5</c:v>
                </c:pt>
                <c:pt idx="680">
                  <c:v>3102.5</c:v>
                </c:pt>
                <c:pt idx="681">
                  <c:v>3118.5</c:v>
                </c:pt>
                <c:pt idx="682">
                  <c:v>3106</c:v>
                </c:pt>
                <c:pt idx="683">
                  <c:v>3123</c:v>
                </c:pt>
                <c:pt idx="684">
                  <c:v>3099.5</c:v>
                </c:pt>
                <c:pt idx="685">
                  <c:v>3107</c:v>
                </c:pt>
                <c:pt idx="686">
                  <c:v>3089</c:v>
                </c:pt>
                <c:pt idx="687">
                  <c:v>3063.5</c:v>
                </c:pt>
                <c:pt idx="688">
                  <c:v>3059</c:v>
                </c:pt>
                <c:pt idx="689">
                  <c:v>3065.5</c:v>
                </c:pt>
                <c:pt idx="690">
                  <c:v>3079.5</c:v>
                </c:pt>
                <c:pt idx="691">
                  <c:v>3095</c:v>
                </c:pt>
                <c:pt idx="692">
                  <c:v>3102.5</c:v>
                </c:pt>
                <c:pt idx="693">
                  <c:v>3107.5</c:v>
                </c:pt>
                <c:pt idx="694">
                  <c:v>3103</c:v>
                </c:pt>
                <c:pt idx="695">
                  <c:v>3108</c:v>
                </c:pt>
                <c:pt idx="696">
                  <c:v>3110</c:v>
                </c:pt>
                <c:pt idx="697">
                  <c:v>3115.5</c:v>
                </c:pt>
                <c:pt idx="698">
                  <c:v>3110</c:v>
                </c:pt>
                <c:pt idx="699">
                  <c:v>3115.5</c:v>
                </c:pt>
                <c:pt idx="700">
                  <c:v>3107.5</c:v>
                </c:pt>
                <c:pt idx="701">
                  <c:v>3109</c:v>
                </c:pt>
                <c:pt idx="702">
                  <c:v>3108</c:v>
                </c:pt>
                <c:pt idx="703">
                  <c:v>3089.5</c:v>
                </c:pt>
                <c:pt idx="704">
                  <c:v>3110</c:v>
                </c:pt>
                <c:pt idx="705">
                  <c:v>2986.5</c:v>
                </c:pt>
                <c:pt idx="706">
                  <c:v>2973</c:v>
                </c:pt>
                <c:pt idx="707">
                  <c:v>2973.5</c:v>
                </c:pt>
                <c:pt idx="708">
                  <c:v>2976.5</c:v>
                </c:pt>
                <c:pt idx="709">
                  <c:v>2985</c:v>
                </c:pt>
                <c:pt idx="710">
                  <c:v>2982</c:v>
                </c:pt>
                <c:pt idx="711">
                  <c:v>2969</c:v>
                </c:pt>
                <c:pt idx="712">
                  <c:v>2966</c:v>
                </c:pt>
                <c:pt idx="713">
                  <c:v>2966.5</c:v>
                </c:pt>
                <c:pt idx="714">
                  <c:v>2979.5</c:v>
                </c:pt>
                <c:pt idx="715">
                  <c:v>2984</c:v>
                </c:pt>
                <c:pt idx="716">
                  <c:v>2989.5</c:v>
                </c:pt>
                <c:pt idx="717">
                  <c:v>2991.5</c:v>
                </c:pt>
                <c:pt idx="718">
                  <c:v>2989</c:v>
                </c:pt>
                <c:pt idx="719">
                  <c:v>2996.5</c:v>
                </c:pt>
                <c:pt idx="720">
                  <c:v>3002</c:v>
                </c:pt>
                <c:pt idx="721">
                  <c:v>2998.5</c:v>
                </c:pt>
                <c:pt idx="722">
                  <c:v>2996.5</c:v>
                </c:pt>
                <c:pt idx="723">
                  <c:v>2995</c:v>
                </c:pt>
                <c:pt idx="724">
                  <c:v>3035.5</c:v>
                </c:pt>
                <c:pt idx="725">
                  <c:v>3066.5</c:v>
                </c:pt>
                <c:pt idx="726">
                  <c:v>3089.5</c:v>
                </c:pt>
                <c:pt idx="727">
                  <c:v>3105</c:v>
                </c:pt>
                <c:pt idx="728">
                  <c:v>3100</c:v>
                </c:pt>
                <c:pt idx="729">
                  <c:v>3086.5</c:v>
                </c:pt>
                <c:pt idx="730">
                  <c:v>3109</c:v>
                </c:pt>
                <c:pt idx="731">
                  <c:v>3096.5</c:v>
                </c:pt>
                <c:pt idx="732">
                  <c:v>3107</c:v>
                </c:pt>
                <c:pt idx="733">
                  <c:v>3118.5</c:v>
                </c:pt>
                <c:pt idx="734">
                  <c:v>3093</c:v>
                </c:pt>
                <c:pt idx="735">
                  <c:v>3109.5</c:v>
                </c:pt>
                <c:pt idx="736">
                  <c:v>3320.5</c:v>
                </c:pt>
                <c:pt idx="737">
                  <c:v>3343.5</c:v>
                </c:pt>
                <c:pt idx="738">
                  <c:v>3355.5</c:v>
                </c:pt>
                <c:pt idx="739">
                  <c:v>3347</c:v>
                </c:pt>
                <c:pt idx="740">
                  <c:v>3363.5</c:v>
                </c:pt>
                <c:pt idx="741">
                  <c:v>3366.5</c:v>
                </c:pt>
                <c:pt idx="742">
                  <c:v>3381</c:v>
                </c:pt>
                <c:pt idx="743">
                  <c:v>3376.5</c:v>
                </c:pt>
              </c:numCache>
            </c:numRef>
          </c:val>
        </c:ser>
        <c:ser>
          <c:idx val="0"/>
          <c:order val="7"/>
          <c:tx>
            <c:v>Fioul</c:v>
          </c:tx>
          <c:spPr>
            <a:solidFill>
              <a:srgbClr val="FF0000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Ouput!$J$8:$J$751</c:f>
              <c:numCache>
                <c:formatCode>0.0</c:formatCode>
                <c:ptCount val="744"/>
                <c:pt idx="0">
                  <c:v>549.5</c:v>
                </c:pt>
                <c:pt idx="1">
                  <c:v>516.5</c:v>
                </c:pt>
                <c:pt idx="2">
                  <c:v>516.5</c:v>
                </c:pt>
                <c:pt idx="3">
                  <c:v>516.5</c:v>
                </c:pt>
                <c:pt idx="4">
                  <c:v>517</c:v>
                </c:pt>
                <c:pt idx="5">
                  <c:v>517.5</c:v>
                </c:pt>
                <c:pt idx="6">
                  <c:v>517.5</c:v>
                </c:pt>
                <c:pt idx="7">
                  <c:v>516.5</c:v>
                </c:pt>
                <c:pt idx="8">
                  <c:v>514.5</c:v>
                </c:pt>
                <c:pt idx="9">
                  <c:v>514.5</c:v>
                </c:pt>
                <c:pt idx="10">
                  <c:v>516</c:v>
                </c:pt>
                <c:pt idx="11">
                  <c:v>517</c:v>
                </c:pt>
                <c:pt idx="12">
                  <c:v>518</c:v>
                </c:pt>
                <c:pt idx="13">
                  <c:v>517.5</c:v>
                </c:pt>
                <c:pt idx="14">
                  <c:v>517</c:v>
                </c:pt>
                <c:pt idx="15">
                  <c:v>517</c:v>
                </c:pt>
                <c:pt idx="16">
                  <c:v>517</c:v>
                </c:pt>
                <c:pt idx="17">
                  <c:v>516.5</c:v>
                </c:pt>
                <c:pt idx="18">
                  <c:v>517</c:v>
                </c:pt>
                <c:pt idx="19">
                  <c:v>518.5</c:v>
                </c:pt>
                <c:pt idx="20">
                  <c:v>519</c:v>
                </c:pt>
                <c:pt idx="21">
                  <c:v>519.5</c:v>
                </c:pt>
                <c:pt idx="22">
                  <c:v>517</c:v>
                </c:pt>
                <c:pt idx="23">
                  <c:v>516.5</c:v>
                </c:pt>
                <c:pt idx="24">
                  <c:v>515.5</c:v>
                </c:pt>
                <c:pt idx="25">
                  <c:v>516</c:v>
                </c:pt>
                <c:pt idx="26">
                  <c:v>516</c:v>
                </c:pt>
                <c:pt idx="27">
                  <c:v>515.5</c:v>
                </c:pt>
                <c:pt idx="28">
                  <c:v>515.5</c:v>
                </c:pt>
                <c:pt idx="29">
                  <c:v>516</c:v>
                </c:pt>
                <c:pt idx="30">
                  <c:v>518.5</c:v>
                </c:pt>
                <c:pt idx="31">
                  <c:v>519</c:v>
                </c:pt>
                <c:pt idx="32">
                  <c:v>518</c:v>
                </c:pt>
                <c:pt idx="33">
                  <c:v>516.5</c:v>
                </c:pt>
                <c:pt idx="34">
                  <c:v>518.5</c:v>
                </c:pt>
                <c:pt idx="35">
                  <c:v>518</c:v>
                </c:pt>
                <c:pt idx="36">
                  <c:v>517.5</c:v>
                </c:pt>
                <c:pt idx="37">
                  <c:v>518</c:v>
                </c:pt>
                <c:pt idx="38">
                  <c:v>517</c:v>
                </c:pt>
                <c:pt idx="39">
                  <c:v>518</c:v>
                </c:pt>
                <c:pt idx="40">
                  <c:v>519</c:v>
                </c:pt>
                <c:pt idx="41">
                  <c:v>518</c:v>
                </c:pt>
                <c:pt idx="42">
                  <c:v>518.5</c:v>
                </c:pt>
                <c:pt idx="43">
                  <c:v>519</c:v>
                </c:pt>
                <c:pt idx="44">
                  <c:v>519.5</c:v>
                </c:pt>
                <c:pt idx="45">
                  <c:v>521</c:v>
                </c:pt>
                <c:pt idx="46">
                  <c:v>520.5</c:v>
                </c:pt>
                <c:pt idx="47">
                  <c:v>518.5</c:v>
                </c:pt>
                <c:pt idx="48">
                  <c:v>516</c:v>
                </c:pt>
                <c:pt idx="49">
                  <c:v>515.5</c:v>
                </c:pt>
                <c:pt idx="50">
                  <c:v>514</c:v>
                </c:pt>
                <c:pt idx="51">
                  <c:v>512.5</c:v>
                </c:pt>
                <c:pt idx="52">
                  <c:v>510.5</c:v>
                </c:pt>
                <c:pt idx="53">
                  <c:v>504</c:v>
                </c:pt>
                <c:pt idx="54">
                  <c:v>494.5</c:v>
                </c:pt>
                <c:pt idx="55">
                  <c:v>494</c:v>
                </c:pt>
                <c:pt idx="56">
                  <c:v>489</c:v>
                </c:pt>
                <c:pt idx="57">
                  <c:v>496</c:v>
                </c:pt>
                <c:pt idx="58">
                  <c:v>490</c:v>
                </c:pt>
                <c:pt idx="59">
                  <c:v>492.5</c:v>
                </c:pt>
                <c:pt idx="60">
                  <c:v>492.5</c:v>
                </c:pt>
                <c:pt idx="61">
                  <c:v>490.5</c:v>
                </c:pt>
                <c:pt idx="62">
                  <c:v>491</c:v>
                </c:pt>
                <c:pt idx="63">
                  <c:v>490.5</c:v>
                </c:pt>
                <c:pt idx="64">
                  <c:v>490</c:v>
                </c:pt>
                <c:pt idx="65">
                  <c:v>490</c:v>
                </c:pt>
                <c:pt idx="66">
                  <c:v>489.5</c:v>
                </c:pt>
                <c:pt idx="67">
                  <c:v>493</c:v>
                </c:pt>
                <c:pt idx="68">
                  <c:v>488</c:v>
                </c:pt>
                <c:pt idx="69">
                  <c:v>494.5</c:v>
                </c:pt>
                <c:pt idx="70">
                  <c:v>498.5</c:v>
                </c:pt>
                <c:pt idx="71">
                  <c:v>500</c:v>
                </c:pt>
                <c:pt idx="72">
                  <c:v>501</c:v>
                </c:pt>
                <c:pt idx="73">
                  <c:v>501</c:v>
                </c:pt>
                <c:pt idx="74">
                  <c:v>502</c:v>
                </c:pt>
                <c:pt idx="75">
                  <c:v>501.5</c:v>
                </c:pt>
                <c:pt idx="76">
                  <c:v>498.5</c:v>
                </c:pt>
                <c:pt idx="77">
                  <c:v>497</c:v>
                </c:pt>
                <c:pt idx="78">
                  <c:v>492.5</c:v>
                </c:pt>
                <c:pt idx="79">
                  <c:v>494.5</c:v>
                </c:pt>
                <c:pt idx="80">
                  <c:v>493</c:v>
                </c:pt>
                <c:pt idx="81">
                  <c:v>491.5</c:v>
                </c:pt>
                <c:pt idx="82">
                  <c:v>490.5</c:v>
                </c:pt>
                <c:pt idx="83">
                  <c:v>493</c:v>
                </c:pt>
                <c:pt idx="84">
                  <c:v>490.5</c:v>
                </c:pt>
                <c:pt idx="85">
                  <c:v>492.5</c:v>
                </c:pt>
                <c:pt idx="86">
                  <c:v>493</c:v>
                </c:pt>
                <c:pt idx="87">
                  <c:v>490</c:v>
                </c:pt>
                <c:pt idx="88">
                  <c:v>489.5</c:v>
                </c:pt>
                <c:pt idx="89">
                  <c:v>491.5</c:v>
                </c:pt>
                <c:pt idx="90">
                  <c:v>490.5</c:v>
                </c:pt>
                <c:pt idx="91">
                  <c:v>494.5</c:v>
                </c:pt>
                <c:pt idx="92">
                  <c:v>491.5</c:v>
                </c:pt>
                <c:pt idx="93">
                  <c:v>494.5</c:v>
                </c:pt>
                <c:pt idx="94">
                  <c:v>498</c:v>
                </c:pt>
                <c:pt idx="95">
                  <c:v>498.5</c:v>
                </c:pt>
                <c:pt idx="96">
                  <c:v>498</c:v>
                </c:pt>
                <c:pt idx="97">
                  <c:v>498.5</c:v>
                </c:pt>
                <c:pt idx="98">
                  <c:v>499</c:v>
                </c:pt>
                <c:pt idx="99">
                  <c:v>498</c:v>
                </c:pt>
                <c:pt idx="100">
                  <c:v>496.5</c:v>
                </c:pt>
                <c:pt idx="101">
                  <c:v>496</c:v>
                </c:pt>
                <c:pt idx="102">
                  <c:v>492.5</c:v>
                </c:pt>
                <c:pt idx="103">
                  <c:v>494</c:v>
                </c:pt>
                <c:pt idx="104">
                  <c:v>489</c:v>
                </c:pt>
                <c:pt idx="105">
                  <c:v>493.5</c:v>
                </c:pt>
                <c:pt idx="106">
                  <c:v>495.5</c:v>
                </c:pt>
                <c:pt idx="107">
                  <c:v>495.5</c:v>
                </c:pt>
                <c:pt idx="108">
                  <c:v>490.5</c:v>
                </c:pt>
                <c:pt idx="109">
                  <c:v>489</c:v>
                </c:pt>
                <c:pt idx="110">
                  <c:v>490</c:v>
                </c:pt>
                <c:pt idx="111">
                  <c:v>487.5</c:v>
                </c:pt>
                <c:pt idx="112">
                  <c:v>488.5</c:v>
                </c:pt>
                <c:pt idx="113">
                  <c:v>489.5</c:v>
                </c:pt>
                <c:pt idx="114">
                  <c:v>487.5</c:v>
                </c:pt>
                <c:pt idx="115">
                  <c:v>490</c:v>
                </c:pt>
                <c:pt idx="116">
                  <c:v>487</c:v>
                </c:pt>
                <c:pt idx="117">
                  <c:v>489.5</c:v>
                </c:pt>
                <c:pt idx="118">
                  <c:v>490.5</c:v>
                </c:pt>
                <c:pt idx="119">
                  <c:v>492.5</c:v>
                </c:pt>
                <c:pt idx="120">
                  <c:v>486.5</c:v>
                </c:pt>
                <c:pt idx="121">
                  <c:v>485.5</c:v>
                </c:pt>
                <c:pt idx="122">
                  <c:v>485</c:v>
                </c:pt>
                <c:pt idx="123">
                  <c:v>483</c:v>
                </c:pt>
                <c:pt idx="124">
                  <c:v>482.5</c:v>
                </c:pt>
                <c:pt idx="125">
                  <c:v>484</c:v>
                </c:pt>
                <c:pt idx="126">
                  <c:v>484</c:v>
                </c:pt>
                <c:pt idx="127">
                  <c:v>483</c:v>
                </c:pt>
                <c:pt idx="128">
                  <c:v>482</c:v>
                </c:pt>
                <c:pt idx="129">
                  <c:v>489</c:v>
                </c:pt>
                <c:pt idx="130">
                  <c:v>492.5</c:v>
                </c:pt>
                <c:pt idx="131">
                  <c:v>499</c:v>
                </c:pt>
                <c:pt idx="132">
                  <c:v>494.5</c:v>
                </c:pt>
                <c:pt idx="133">
                  <c:v>493.5</c:v>
                </c:pt>
                <c:pt idx="134">
                  <c:v>495</c:v>
                </c:pt>
                <c:pt idx="135">
                  <c:v>496</c:v>
                </c:pt>
                <c:pt idx="136">
                  <c:v>495.5</c:v>
                </c:pt>
                <c:pt idx="137">
                  <c:v>496</c:v>
                </c:pt>
                <c:pt idx="138">
                  <c:v>493.5</c:v>
                </c:pt>
                <c:pt idx="139">
                  <c:v>498</c:v>
                </c:pt>
                <c:pt idx="140">
                  <c:v>497</c:v>
                </c:pt>
                <c:pt idx="141">
                  <c:v>498.5</c:v>
                </c:pt>
                <c:pt idx="142">
                  <c:v>498</c:v>
                </c:pt>
                <c:pt idx="143">
                  <c:v>501</c:v>
                </c:pt>
                <c:pt idx="144">
                  <c:v>508</c:v>
                </c:pt>
                <c:pt idx="145">
                  <c:v>515</c:v>
                </c:pt>
                <c:pt idx="146">
                  <c:v>516</c:v>
                </c:pt>
                <c:pt idx="147">
                  <c:v>514.5</c:v>
                </c:pt>
                <c:pt idx="148">
                  <c:v>515</c:v>
                </c:pt>
                <c:pt idx="149">
                  <c:v>517</c:v>
                </c:pt>
                <c:pt idx="150">
                  <c:v>514</c:v>
                </c:pt>
                <c:pt idx="151">
                  <c:v>515.5</c:v>
                </c:pt>
                <c:pt idx="152">
                  <c:v>513</c:v>
                </c:pt>
                <c:pt idx="153">
                  <c:v>512</c:v>
                </c:pt>
                <c:pt idx="154">
                  <c:v>509.5</c:v>
                </c:pt>
                <c:pt idx="155">
                  <c:v>510.5</c:v>
                </c:pt>
                <c:pt idx="156">
                  <c:v>592.5</c:v>
                </c:pt>
                <c:pt idx="157">
                  <c:v>976.5</c:v>
                </c:pt>
                <c:pt idx="158">
                  <c:v>979.5</c:v>
                </c:pt>
                <c:pt idx="159">
                  <c:v>569.5</c:v>
                </c:pt>
                <c:pt idx="160">
                  <c:v>515.5</c:v>
                </c:pt>
                <c:pt idx="161">
                  <c:v>513</c:v>
                </c:pt>
                <c:pt idx="162">
                  <c:v>514</c:v>
                </c:pt>
                <c:pt idx="163">
                  <c:v>515</c:v>
                </c:pt>
                <c:pt idx="164">
                  <c:v>520</c:v>
                </c:pt>
                <c:pt idx="165">
                  <c:v>524</c:v>
                </c:pt>
                <c:pt idx="166">
                  <c:v>524</c:v>
                </c:pt>
                <c:pt idx="167">
                  <c:v>519</c:v>
                </c:pt>
                <c:pt idx="168">
                  <c:v>523.5</c:v>
                </c:pt>
                <c:pt idx="169">
                  <c:v>527.5</c:v>
                </c:pt>
                <c:pt idx="170">
                  <c:v>529</c:v>
                </c:pt>
                <c:pt idx="171">
                  <c:v>529</c:v>
                </c:pt>
                <c:pt idx="172">
                  <c:v>531</c:v>
                </c:pt>
                <c:pt idx="173">
                  <c:v>531.5</c:v>
                </c:pt>
                <c:pt idx="174">
                  <c:v>533</c:v>
                </c:pt>
                <c:pt idx="175">
                  <c:v>534</c:v>
                </c:pt>
                <c:pt idx="176">
                  <c:v>533</c:v>
                </c:pt>
                <c:pt idx="177">
                  <c:v>533</c:v>
                </c:pt>
                <c:pt idx="178">
                  <c:v>531</c:v>
                </c:pt>
                <c:pt idx="179">
                  <c:v>530.5</c:v>
                </c:pt>
                <c:pt idx="180">
                  <c:v>531.5</c:v>
                </c:pt>
                <c:pt idx="181">
                  <c:v>536.5</c:v>
                </c:pt>
                <c:pt idx="182">
                  <c:v>539</c:v>
                </c:pt>
                <c:pt idx="183">
                  <c:v>535.5</c:v>
                </c:pt>
                <c:pt idx="184">
                  <c:v>536.5</c:v>
                </c:pt>
                <c:pt idx="185">
                  <c:v>536</c:v>
                </c:pt>
                <c:pt idx="186">
                  <c:v>536.5</c:v>
                </c:pt>
                <c:pt idx="187">
                  <c:v>535</c:v>
                </c:pt>
                <c:pt idx="188">
                  <c:v>535</c:v>
                </c:pt>
                <c:pt idx="189">
                  <c:v>536.5</c:v>
                </c:pt>
                <c:pt idx="190">
                  <c:v>533</c:v>
                </c:pt>
                <c:pt idx="191">
                  <c:v>527</c:v>
                </c:pt>
                <c:pt idx="192">
                  <c:v>525</c:v>
                </c:pt>
                <c:pt idx="193">
                  <c:v>528.5</c:v>
                </c:pt>
                <c:pt idx="194">
                  <c:v>532</c:v>
                </c:pt>
                <c:pt idx="195">
                  <c:v>532.5</c:v>
                </c:pt>
                <c:pt idx="196">
                  <c:v>532.5</c:v>
                </c:pt>
                <c:pt idx="197">
                  <c:v>532.5</c:v>
                </c:pt>
                <c:pt idx="198">
                  <c:v>536.5</c:v>
                </c:pt>
                <c:pt idx="199">
                  <c:v>537.5</c:v>
                </c:pt>
                <c:pt idx="200">
                  <c:v>536</c:v>
                </c:pt>
                <c:pt idx="201">
                  <c:v>536</c:v>
                </c:pt>
                <c:pt idx="202">
                  <c:v>532</c:v>
                </c:pt>
                <c:pt idx="203">
                  <c:v>531.5</c:v>
                </c:pt>
                <c:pt idx="204">
                  <c:v>535.5</c:v>
                </c:pt>
                <c:pt idx="205">
                  <c:v>535.5</c:v>
                </c:pt>
                <c:pt idx="206">
                  <c:v>536.5</c:v>
                </c:pt>
                <c:pt idx="207">
                  <c:v>536</c:v>
                </c:pt>
                <c:pt idx="208">
                  <c:v>536</c:v>
                </c:pt>
                <c:pt idx="209">
                  <c:v>534.5</c:v>
                </c:pt>
                <c:pt idx="210">
                  <c:v>533</c:v>
                </c:pt>
                <c:pt idx="211">
                  <c:v>533</c:v>
                </c:pt>
                <c:pt idx="212">
                  <c:v>534.5</c:v>
                </c:pt>
                <c:pt idx="213">
                  <c:v>536.5</c:v>
                </c:pt>
                <c:pt idx="214">
                  <c:v>534</c:v>
                </c:pt>
                <c:pt idx="215">
                  <c:v>534</c:v>
                </c:pt>
                <c:pt idx="216">
                  <c:v>532</c:v>
                </c:pt>
                <c:pt idx="217">
                  <c:v>529.5</c:v>
                </c:pt>
                <c:pt idx="218">
                  <c:v>529</c:v>
                </c:pt>
                <c:pt idx="219">
                  <c:v>528.5</c:v>
                </c:pt>
                <c:pt idx="220">
                  <c:v>526.5</c:v>
                </c:pt>
                <c:pt idx="221">
                  <c:v>521</c:v>
                </c:pt>
                <c:pt idx="222">
                  <c:v>516</c:v>
                </c:pt>
                <c:pt idx="223">
                  <c:v>515.5</c:v>
                </c:pt>
                <c:pt idx="224">
                  <c:v>510.5</c:v>
                </c:pt>
                <c:pt idx="225">
                  <c:v>510</c:v>
                </c:pt>
                <c:pt idx="226">
                  <c:v>508.5</c:v>
                </c:pt>
                <c:pt idx="227">
                  <c:v>511</c:v>
                </c:pt>
                <c:pt idx="228">
                  <c:v>508</c:v>
                </c:pt>
                <c:pt idx="229">
                  <c:v>510</c:v>
                </c:pt>
                <c:pt idx="230">
                  <c:v>510.5</c:v>
                </c:pt>
                <c:pt idx="231">
                  <c:v>507</c:v>
                </c:pt>
                <c:pt idx="232">
                  <c:v>508</c:v>
                </c:pt>
                <c:pt idx="233">
                  <c:v>507.5</c:v>
                </c:pt>
                <c:pt idx="234">
                  <c:v>509.5</c:v>
                </c:pt>
                <c:pt idx="235">
                  <c:v>510.5</c:v>
                </c:pt>
                <c:pt idx="236">
                  <c:v>509.5</c:v>
                </c:pt>
                <c:pt idx="237">
                  <c:v>512</c:v>
                </c:pt>
                <c:pt idx="238">
                  <c:v>511.5</c:v>
                </c:pt>
                <c:pt idx="239">
                  <c:v>510</c:v>
                </c:pt>
                <c:pt idx="240">
                  <c:v>508</c:v>
                </c:pt>
                <c:pt idx="241">
                  <c:v>510.5</c:v>
                </c:pt>
                <c:pt idx="242">
                  <c:v>508.5</c:v>
                </c:pt>
                <c:pt idx="243">
                  <c:v>509</c:v>
                </c:pt>
                <c:pt idx="244">
                  <c:v>507.5</c:v>
                </c:pt>
                <c:pt idx="245">
                  <c:v>508.5</c:v>
                </c:pt>
                <c:pt idx="246">
                  <c:v>506</c:v>
                </c:pt>
                <c:pt idx="247">
                  <c:v>508</c:v>
                </c:pt>
                <c:pt idx="248">
                  <c:v>589</c:v>
                </c:pt>
                <c:pt idx="249">
                  <c:v>629</c:v>
                </c:pt>
                <c:pt idx="250">
                  <c:v>525.5</c:v>
                </c:pt>
                <c:pt idx="251">
                  <c:v>513.5</c:v>
                </c:pt>
                <c:pt idx="252">
                  <c:v>504</c:v>
                </c:pt>
                <c:pt idx="253">
                  <c:v>505.5</c:v>
                </c:pt>
                <c:pt idx="254">
                  <c:v>506</c:v>
                </c:pt>
                <c:pt idx="255">
                  <c:v>507.5</c:v>
                </c:pt>
                <c:pt idx="256">
                  <c:v>511</c:v>
                </c:pt>
                <c:pt idx="257">
                  <c:v>697</c:v>
                </c:pt>
                <c:pt idx="258">
                  <c:v>855.5</c:v>
                </c:pt>
                <c:pt idx="259">
                  <c:v>852.5</c:v>
                </c:pt>
                <c:pt idx="260">
                  <c:v>678</c:v>
                </c:pt>
                <c:pt idx="261">
                  <c:v>512.5</c:v>
                </c:pt>
                <c:pt idx="262">
                  <c:v>513.5</c:v>
                </c:pt>
                <c:pt idx="263">
                  <c:v>515</c:v>
                </c:pt>
                <c:pt idx="264">
                  <c:v>514</c:v>
                </c:pt>
                <c:pt idx="265">
                  <c:v>516</c:v>
                </c:pt>
                <c:pt idx="266">
                  <c:v>518</c:v>
                </c:pt>
                <c:pt idx="267">
                  <c:v>519.5</c:v>
                </c:pt>
                <c:pt idx="268">
                  <c:v>518</c:v>
                </c:pt>
                <c:pt idx="269">
                  <c:v>517.5</c:v>
                </c:pt>
                <c:pt idx="270">
                  <c:v>514</c:v>
                </c:pt>
                <c:pt idx="271">
                  <c:v>580.5</c:v>
                </c:pt>
                <c:pt idx="272">
                  <c:v>1054.5</c:v>
                </c:pt>
                <c:pt idx="273">
                  <c:v>1203.5</c:v>
                </c:pt>
                <c:pt idx="274">
                  <c:v>1184.5</c:v>
                </c:pt>
                <c:pt idx="275">
                  <c:v>1131</c:v>
                </c:pt>
                <c:pt idx="276">
                  <c:v>515</c:v>
                </c:pt>
                <c:pt idx="277">
                  <c:v>514</c:v>
                </c:pt>
                <c:pt idx="278">
                  <c:v>513</c:v>
                </c:pt>
                <c:pt idx="279">
                  <c:v>518</c:v>
                </c:pt>
                <c:pt idx="280">
                  <c:v>518.5</c:v>
                </c:pt>
                <c:pt idx="281">
                  <c:v>712</c:v>
                </c:pt>
                <c:pt idx="282">
                  <c:v>843.5</c:v>
                </c:pt>
                <c:pt idx="283">
                  <c:v>850.5</c:v>
                </c:pt>
                <c:pt idx="284">
                  <c:v>683</c:v>
                </c:pt>
                <c:pt idx="285">
                  <c:v>516</c:v>
                </c:pt>
                <c:pt idx="286">
                  <c:v>517.5</c:v>
                </c:pt>
                <c:pt idx="287">
                  <c:v>519</c:v>
                </c:pt>
                <c:pt idx="288">
                  <c:v>516.5</c:v>
                </c:pt>
                <c:pt idx="289">
                  <c:v>517</c:v>
                </c:pt>
                <c:pt idx="290">
                  <c:v>520</c:v>
                </c:pt>
                <c:pt idx="291">
                  <c:v>519.5</c:v>
                </c:pt>
                <c:pt idx="292">
                  <c:v>519</c:v>
                </c:pt>
                <c:pt idx="293">
                  <c:v>536</c:v>
                </c:pt>
                <c:pt idx="294">
                  <c:v>587.5</c:v>
                </c:pt>
                <c:pt idx="295">
                  <c:v>671.5</c:v>
                </c:pt>
                <c:pt idx="296">
                  <c:v>750.5</c:v>
                </c:pt>
                <c:pt idx="297">
                  <c:v>858.5</c:v>
                </c:pt>
                <c:pt idx="298">
                  <c:v>852.5</c:v>
                </c:pt>
                <c:pt idx="299">
                  <c:v>1062.5</c:v>
                </c:pt>
                <c:pt idx="300">
                  <c:v>1114</c:v>
                </c:pt>
                <c:pt idx="301">
                  <c:v>633</c:v>
                </c:pt>
                <c:pt idx="302">
                  <c:v>596</c:v>
                </c:pt>
                <c:pt idx="303">
                  <c:v>1381</c:v>
                </c:pt>
                <c:pt idx="304">
                  <c:v>1384</c:v>
                </c:pt>
                <c:pt idx="305">
                  <c:v>1639</c:v>
                </c:pt>
                <c:pt idx="306">
                  <c:v>1782.5</c:v>
                </c:pt>
                <c:pt idx="307">
                  <c:v>1251</c:v>
                </c:pt>
                <c:pt idx="308">
                  <c:v>689.5</c:v>
                </c:pt>
                <c:pt idx="309">
                  <c:v>683.5</c:v>
                </c:pt>
                <c:pt idx="310">
                  <c:v>511.5</c:v>
                </c:pt>
                <c:pt idx="311">
                  <c:v>511.5</c:v>
                </c:pt>
                <c:pt idx="312">
                  <c:v>503.5</c:v>
                </c:pt>
                <c:pt idx="313">
                  <c:v>497</c:v>
                </c:pt>
                <c:pt idx="314">
                  <c:v>498</c:v>
                </c:pt>
                <c:pt idx="315">
                  <c:v>497.5</c:v>
                </c:pt>
                <c:pt idx="316">
                  <c:v>496.5</c:v>
                </c:pt>
                <c:pt idx="317">
                  <c:v>495</c:v>
                </c:pt>
                <c:pt idx="318">
                  <c:v>491.5</c:v>
                </c:pt>
                <c:pt idx="319">
                  <c:v>493.5</c:v>
                </c:pt>
                <c:pt idx="320">
                  <c:v>491.5</c:v>
                </c:pt>
                <c:pt idx="321">
                  <c:v>495</c:v>
                </c:pt>
                <c:pt idx="322">
                  <c:v>498</c:v>
                </c:pt>
                <c:pt idx="323">
                  <c:v>499.5</c:v>
                </c:pt>
                <c:pt idx="324">
                  <c:v>491.5</c:v>
                </c:pt>
                <c:pt idx="325">
                  <c:v>493</c:v>
                </c:pt>
                <c:pt idx="326">
                  <c:v>496</c:v>
                </c:pt>
                <c:pt idx="327">
                  <c:v>494</c:v>
                </c:pt>
                <c:pt idx="328">
                  <c:v>495.5</c:v>
                </c:pt>
                <c:pt idx="329">
                  <c:v>498</c:v>
                </c:pt>
                <c:pt idx="330">
                  <c:v>499</c:v>
                </c:pt>
                <c:pt idx="331">
                  <c:v>501</c:v>
                </c:pt>
                <c:pt idx="332">
                  <c:v>505.5</c:v>
                </c:pt>
                <c:pt idx="333">
                  <c:v>513.5</c:v>
                </c:pt>
                <c:pt idx="334">
                  <c:v>517</c:v>
                </c:pt>
                <c:pt idx="335">
                  <c:v>519</c:v>
                </c:pt>
                <c:pt idx="336">
                  <c:v>520.5</c:v>
                </c:pt>
                <c:pt idx="337">
                  <c:v>520</c:v>
                </c:pt>
                <c:pt idx="338">
                  <c:v>520</c:v>
                </c:pt>
                <c:pt idx="339">
                  <c:v>519.5</c:v>
                </c:pt>
                <c:pt idx="340">
                  <c:v>522</c:v>
                </c:pt>
                <c:pt idx="341">
                  <c:v>525.5</c:v>
                </c:pt>
                <c:pt idx="342">
                  <c:v>523.5</c:v>
                </c:pt>
                <c:pt idx="343">
                  <c:v>522</c:v>
                </c:pt>
                <c:pt idx="344">
                  <c:v>522</c:v>
                </c:pt>
                <c:pt idx="345">
                  <c:v>523</c:v>
                </c:pt>
                <c:pt idx="346">
                  <c:v>523.5</c:v>
                </c:pt>
                <c:pt idx="347">
                  <c:v>524.5</c:v>
                </c:pt>
                <c:pt idx="348">
                  <c:v>526</c:v>
                </c:pt>
                <c:pt idx="349">
                  <c:v>526.5</c:v>
                </c:pt>
                <c:pt idx="350">
                  <c:v>526</c:v>
                </c:pt>
                <c:pt idx="351">
                  <c:v>525</c:v>
                </c:pt>
                <c:pt idx="352">
                  <c:v>524.5</c:v>
                </c:pt>
                <c:pt idx="353">
                  <c:v>525</c:v>
                </c:pt>
                <c:pt idx="354">
                  <c:v>526</c:v>
                </c:pt>
                <c:pt idx="355">
                  <c:v>525</c:v>
                </c:pt>
                <c:pt idx="356">
                  <c:v>524</c:v>
                </c:pt>
                <c:pt idx="357">
                  <c:v>520.5</c:v>
                </c:pt>
                <c:pt idx="358">
                  <c:v>520.5</c:v>
                </c:pt>
                <c:pt idx="359">
                  <c:v>521</c:v>
                </c:pt>
                <c:pt idx="360">
                  <c:v>521.5</c:v>
                </c:pt>
                <c:pt idx="361">
                  <c:v>520</c:v>
                </c:pt>
                <c:pt idx="362">
                  <c:v>520</c:v>
                </c:pt>
                <c:pt idx="363">
                  <c:v>520</c:v>
                </c:pt>
                <c:pt idx="364">
                  <c:v>520.5</c:v>
                </c:pt>
                <c:pt idx="365">
                  <c:v>521</c:v>
                </c:pt>
                <c:pt idx="366">
                  <c:v>522.5</c:v>
                </c:pt>
                <c:pt idx="367">
                  <c:v>523</c:v>
                </c:pt>
                <c:pt idx="368">
                  <c:v>522</c:v>
                </c:pt>
                <c:pt idx="369">
                  <c:v>522.5</c:v>
                </c:pt>
                <c:pt idx="370">
                  <c:v>522.5</c:v>
                </c:pt>
                <c:pt idx="371">
                  <c:v>522.5</c:v>
                </c:pt>
                <c:pt idx="372">
                  <c:v>524</c:v>
                </c:pt>
                <c:pt idx="373">
                  <c:v>523.5</c:v>
                </c:pt>
                <c:pt idx="374">
                  <c:v>523.5</c:v>
                </c:pt>
                <c:pt idx="375">
                  <c:v>523</c:v>
                </c:pt>
                <c:pt idx="376">
                  <c:v>523.5</c:v>
                </c:pt>
                <c:pt idx="377">
                  <c:v>522</c:v>
                </c:pt>
                <c:pt idx="378">
                  <c:v>520.5</c:v>
                </c:pt>
                <c:pt idx="379">
                  <c:v>521.5</c:v>
                </c:pt>
                <c:pt idx="380">
                  <c:v>522</c:v>
                </c:pt>
                <c:pt idx="381">
                  <c:v>526.5</c:v>
                </c:pt>
                <c:pt idx="382">
                  <c:v>525</c:v>
                </c:pt>
                <c:pt idx="383">
                  <c:v>522</c:v>
                </c:pt>
                <c:pt idx="384">
                  <c:v>521.5</c:v>
                </c:pt>
                <c:pt idx="385">
                  <c:v>519</c:v>
                </c:pt>
                <c:pt idx="386">
                  <c:v>517.5</c:v>
                </c:pt>
                <c:pt idx="387">
                  <c:v>516</c:v>
                </c:pt>
                <c:pt idx="388">
                  <c:v>513</c:v>
                </c:pt>
                <c:pt idx="389">
                  <c:v>507.5</c:v>
                </c:pt>
                <c:pt idx="390">
                  <c:v>496.5</c:v>
                </c:pt>
                <c:pt idx="391">
                  <c:v>495.5</c:v>
                </c:pt>
                <c:pt idx="392">
                  <c:v>492</c:v>
                </c:pt>
                <c:pt idx="393">
                  <c:v>493</c:v>
                </c:pt>
                <c:pt idx="394">
                  <c:v>491.5</c:v>
                </c:pt>
                <c:pt idx="395">
                  <c:v>494.5</c:v>
                </c:pt>
                <c:pt idx="396">
                  <c:v>492</c:v>
                </c:pt>
                <c:pt idx="397">
                  <c:v>492.5</c:v>
                </c:pt>
                <c:pt idx="398">
                  <c:v>662.5</c:v>
                </c:pt>
                <c:pt idx="399">
                  <c:v>638</c:v>
                </c:pt>
                <c:pt idx="400">
                  <c:v>575</c:v>
                </c:pt>
                <c:pt idx="401">
                  <c:v>493</c:v>
                </c:pt>
                <c:pt idx="402">
                  <c:v>490.5</c:v>
                </c:pt>
                <c:pt idx="403">
                  <c:v>495.5</c:v>
                </c:pt>
                <c:pt idx="404">
                  <c:v>492.5</c:v>
                </c:pt>
                <c:pt idx="405">
                  <c:v>493.5</c:v>
                </c:pt>
                <c:pt idx="406">
                  <c:v>492.5</c:v>
                </c:pt>
                <c:pt idx="407">
                  <c:v>495</c:v>
                </c:pt>
                <c:pt idx="408">
                  <c:v>492</c:v>
                </c:pt>
                <c:pt idx="409">
                  <c:v>492</c:v>
                </c:pt>
                <c:pt idx="410">
                  <c:v>491.5</c:v>
                </c:pt>
                <c:pt idx="411">
                  <c:v>495.5</c:v>
                </c:pt>
                <c:pt idx="412">
                  <c:v>496.5</c:v>
                </c:pt>
                <c:pt idx="413">
                  <c:v>495.5</c:v>
                </c:pt>
                <c:pt idx="414">
                  <c:v>490</c:v>
                </c:pt>
                <c:pt idx="415">
                  <c:v>491</c:v>
                </c:pt>
                <c:pt idx="416">
                  <c:v>572</c:v>
                </c:pt>
                <c:pt idx="417">
                  <c:v>790.5</c:v>
                </c:pt>
                <c:pt idx="418">
                  <c:v>675</c:v>
                </c:pt>
                <c:pt idx="419">
                  <c:v>589</c:v>
                </c:pt>
                <c:pt idx="420">
                  <c:v>530.5</c:v>
                </c:pt>
                <c:pt idx="421">
                  <c:v>555.5</c:v>
                </c:pt>
                <c:pt idx="422">
                  <c:v>660</c:v>
                </c:pt>
                <c:pt idx="423">
                  <c:v>675</c:v>
                </c:pt>
                <c:pt idx="424">
                  <c:v>698</c:v>
                </c:pt>
                <c:pt idx="425">
                  <c:v>865.5</c:v>
                </c:pt>
                <c:pt idx="426">
                  <c:v>1051.5</c:v>
                </c:pt>
                <c:pt idx="427">
                  <c:v>684</c:v>
                </c:pt>
                <c:pt idx="428">
                  <c:v>488</c:v>
                </c:pt>
                <c:pt idx="429">
                  <c:v>489.5</c:v>
                </c:pt>
                <c:pt idx="430">
                  <c:v>496.5</c:v>
                </c:pt>
                <c:pt idx="431">
                  <c:v>500</c:v>
                </c:pt>
                <c:pt idx="432">
                  <c:v>500</c:v>
                </c:pt>
                <c:pt idx="433">
                  <c:v>502</c:v>
                </c:pt>
                <c:pt idx="434">
                  <c:v>502.5</c:v>
                </c:pt>
                <c:pt idx="435">
                  <c:v>501</c:v>
                </c:pt>
                <c:pt idx="436">
                  <c:v>499.5</c:v>
                </c:pt>
                <c:pt idx="437">
                  <c:v>498</c:v>
                </c:pt>
                <c:pt idx="438">
                  <c:v>493</c:v>
                </c:pt>
                <c:pt idx="439">
                  <c:v>497.5</c:v>
                </c:pt>
                <c:pt idx="440">
                  <c:v>493.5</c:v>
                </c:pt>
                <c:pt idx="441">
                  <c:v>540</c:v>
                </c:pt>
                <c:pt idx="442">
                  <c:v>575.5</c:v>
                </c:pt>
                <c:pt idx="443">
                  <c:v>497</c:v>
                </c:pt>
                <c:pt idx="444">
                  <c:v>490.5</c:v>
                </c:pt>
                <c:pt idx="445">
                  <c:v>492</c:v>
                </c:pt>
                <c:pt idx="446">
                  <c:v>650</c:v>
                </c:pt>
                <c:pt idx="447">
                  <c:v>554.5</c:v>
                </c:pt>
                <c:pt idx="448">
                  <c:v>604.5</c:v>
                </c:pt>
                <c:pt idx="449">
                  <c:v>499</c:v>
                </c:pt>
                <c:pt idx="450">
                  <c:v>500</c:v>
                </c:pt>
                <c:pt idx="451">
                  <c:v>504.5</c:v>
                </c:pt>
                <c:pt idx="452">
                  <c:v>505.5</c:v>
                </c:pt>
                <c:pt idx="453">
                  <c:v>509</c:v>
                </c:pt>
                <c:pt idx="454">
                  <c:v>512.5</c:v>
                </c:pt>
                <c:pt idx="455">
                  <c:v>513</c:v>
                </c:pt>
                <c:pt idx="456">
                  <c:v>514.5</c:v>
                </c:pt>
                <c:pt idx="457">
                  <c:v>514.5</c:v>
                </c:pt>
                <c:pt idx="458">
                  <c:v>515</c:v>
                </c:pt>
                <c:pt idx="459">
                  <c:v>515</c:v>
                </c:pt>
                <c:pt idx="460">
                  <c:v>514.5</c:v>
                </c:pt>
                <c:pt idx="461">
                  <c:v>514.5</c:v>
                </c:pt>
                <c:pt idx="462">
                  <c:v>514</c:v>
                </c:pt>
                <c:pt idx="463">
                  <c:v>513.5</c:v>
                </c:pt>
                <c:pt idx="464">
                  <c:v>517.5</c:v>
                </c:pt>
                <c:pt idx="465">
                  <c:v>758.5</c:v>
                </c:pt>
                <c:pt idx="466">
                  <c:v>664.5</c:v>
                </c:pt>
                <c:pt idx="467">
                  <c:v>672</c:v>
                </c:pt>
                <c:pt idx="468">
                  <c:v>513.5</c:v>
                </c:pt>
                <c:pt idx="469">
                  <c:v>514</c:v>
                </c:pt>
                <c:pt idx="470">
                  <c:v>513.5</c:v>
                </c:pt>
                <c:pt idx="471">
                  <c:v>513</c:v>
                </c:pt>
                <c:pt idx="472">
                  <c:v>517.5</c:v>
                </c:pt>
                <c:pt idx="473">
                  <c:v>519.5</c:v>
                </c:pt>
                <c:pt idx="474">
                  <c:v>516.5</c:v>
                </c:pt>
                <c:pt idx="475">
                  <c:v>516.5</c:v>
                </c:pt>
                <c:pt idx="476">
                  <c:v>519</c:v>
                </c:pt>
                <c:pt idx="477">
                  <c:v>521</c:v>
                </c:pt>
                <c:pt idx="478">
                  <c:v>520.5</c:v>
                </c:pt>
                <c:pt idx="479">
                  <c:v>520.5</c:v>
                </c:pt>
                <c:pt idx="480">
                  <c:v>520.5</c:v>
                </c:pt>
                <c:pt idx="481">
                  <c:v>520.5</c:v>
                </c:pt>
                <c:pt idx="482">
                  <c:v>520</c:v>
                </c:pt>
                <c:pt idx="483">
                  <c:v>519.5</c:v>
                </c:pt>
                <c:pt idx="484">
                  <c:v>519</c:v>
                </c:pt>
                <c:pt idx="485">
                  <c:v>518</c:v>
                </c:pt>
                <c:pt idx="486">
                  <c:v>518.5</c:v>
                </c:pt>
                <c:pt idx="487">
                  <c:v>518.5</c:v>
                </c:pt>
                <c:pt idx="488">
                  <c:v>516</c:v>
                </c:pt>
                <c:pt idx="489">
                  <c:v>516.5</c:v>
                </c:pt>
                <c:pt idx="490">
                  <c:v>519.5</c:v>
                </c:pt>
                <c:pt idx="491">
                  <c:v>528</c:v>
                </c:pt>
                <c:pt idx="492">
                  <c:v>520.5</c:v>
                </c:pt>
                <c:pt idx="493">
                  <c:v>520.5</c:v>
                </c:pt>
                <c:pt idx="494">
                  <c:v>521</c:v>
                </c:pt>
                <c:pt idx="495">
                  <c:v>521</c:v>
                </c:pt>
                <c:pt idx="496">
                  <c:v>522</c:v>
                </c:pt>
                <c:pt idx="497">
                  <c:v>522</c:v>
                </c:pt>
                <c:pt idx="498">
                  <c:v>522.5</c:v>
                </c:pt>
                <c:pt idx="499">
                  <c:v>523</c:v>
                </c:pt>
                <c:pt idx="500">
                  <c:v>524</c:v>
                </c:pt>
                <c:pt idx="501">
                  <c:v>524.5</c:v>
                </c:pt>
                <c:pt idx="502">
                  <c:v>525</c:v>
                </c:pt>
                <c:pt idx="503">
                  <c:v>525.5</c:v>
                </c:pt>
                <c:pt idx="504">
                  <c:v>526</c:v>
                </c:pt>
                <c:pt idx="505">
                  <c:v>525.5</c:v>
                </c:pt>
                <c:pt idx="506">
                  <c:v>528</c:v>
                </c:pt>
                <c:pt idx="507">
                  <c:v>529.5</c:v>
                </c:pt>
                <c:pt idx="508">
                  <c:v>529.5</c:v>
                </c:pt>
                <c:pt idx="509">
                  <c:v>529.5</c:v>
                </c:pt>
                <c:pt idx="510">
                  <c:v>529.5</c:v>
                </c:pt>
                <c:pt idx="511">
                  <c:v>530</c:v>
                </c:pt>
                <c:pt idx="512">
                  <c:v>530</c:v>
                </c:pt>
                <c:pt idx="513">
                  <c:v>531.5</c:v>
                </c:pt>
                <c:pt idx="514">
                  <c:v>530.5</c:v>
                </c:pt>
                <c:pt idx="515">
                  <c:v>531</c:v>
                </c:pt>
                <c:pt idx="516">
                  <c:v>531.5</c:v>
                </c:pt>
                <c:pt idx="517">
                  <c:v>531</c:v>
                </c:pt>
                <c:pt idx="518">
                  <c:v>531</c:v>
                </c:pt>
                <c:pt idx="519">
                  <c:v>532</c:v>
                </c:pt>
                <c:pt idx="520">
                  <c:v>532</c:v>
                </c:pt>
                <c:pt idx="521">
                  <c:v>532.5</c:v>
                </c:pt>
                <c:pt idx="522">
                  <c:v>532.5</c:v>
                </c:pt>
                <c:pt idx="523">
                  <c:v>532.5</c:v>
                </c:pt>
                <c:pt idx="524">
                  <c:v>530</c:v>
                </c:pt>
                <c:pt idx="525">
                  <c:v>525.5</c:v>
                </c:pt>
                <c:pt idx="526">
                  <c:v>526</c:v>
                </c:pt>
                <c:pt idx="527">
                  <c:v>525.5</c:v>
                </c:pt>
                <c:pt idx="528">
                  <c:v>525.5</c:v>
                </c:pt>
                <c:pt idx="529">
                  <c:v>525.5</c:v>
                </c:pt>
                <c:pt idx="530">
                  <c:v>525</c:v>
                </c:pt>
                <c:pt idx="531">
                  <c:v>525</c:v>
                </c:pt>
                <c:pt idx="532">
                  <c:v>524.5</c:v>
                </c:pt>
                <c:pt idx="533">
                  <c:v>525</c:v>
                </c:pt>
                <c:pt idx="534">
                  <c:v>524.5</c:v>
                </c:pt>
                <c:pt idx="535">
                  <c:v>525</c:v>
                </c:pt>
                <c:pt idx="536">
                  <c:v>524</c:v>
                </c:pt>
                <c:pt idx="537">
                  <c:v>525</c:v>
                </c:pt>
                <c:pt idx="538">
                  <c:v>525</c:v>
                </c:pt>
                <c:pt idx="539">
                  <c:v>524.5</c:v>
                </c:pt>
                <c:pt idx="540">
                  <c:v>524.5</c:v>
                </c:pt>
                <c:pt idx="541">
                  <c:v>524.5</c:v>
                </c:pt>
                <c:pt idx="542">
                  <c:v>524.5</c:v>
                </c:pt>
                <c:pt idx="543">
                  <c:v>525.5</c:v>
                </c:pt>
                <c:pt idx="544">
                  <c:v>525</c:v>
                </c:pt>
                <c:pt idx="545">
                  <c:v>525.5</c:v>
                </c:pt>
                <c:pt idx="546">
                  <c:v>525.5</c:v>
                </c:pt>
                <c:pt idx="547">
                  <c:v>526</c:v>
                </c:pt>
                <c:pt idx="548">
                  <c:v>529.5</c:v>
                </c:pt>
                <c:pt idx="549">
                  <c:v>533</c:v>
                </c:pt>
                <c:pt idx="550">
                  <c:v>534</c:v>
                </c:pt>
                <c:pt idx="551">
                  <c:v>532.5</c:v>
                </c:pt>
                <c:pt idx="552">
                  <c:v>533</c:v>
                </c:pt>
                <c:pt idx="553">
                  <c:v>532.5</c:v>
                </c:pt>
                <c:pt idx="554">
                  <c:v>532</c:v>
                </c:pt>
                <c:pt idx="555">
                  <c:v>532</c:v>
                </c:pt>
                <c:pt idx="556">
                  <c:v>532.5</c:v>
                </c:pt>
                <c:pt idx="557">
                  <c:v>532</c:v>
                </c:pt>
                <c:pt idx="558">
                  <c:v>530.5</c:v>
                </c:pt>
                <c:pt idx="559">
                  <c:v>534.5</c:v>
                </c:pt>
                <c:pt idx="560">
                  <c:v>532</c:v>
                </c:pt>
                <c:pt idx="561">
                  <c:v>542</c:v>
                </c:pt>
                <c:pt idx="562">
                  <c:v>540</c:v>
                </c:pt>
                <c:pt idx="563">
                  <c:v>537.5</c:v>
                </c:pt>
                <c:pt idx="564">
                  <c:v>533.5</c:v>
                </c:pt>
                <c:pt idx="565">
                  <c:v>524</c:v>
                </c:pt>
                <c:pt idx="566">
                  <c:v>522.5</c:v>
                </c:pt>
                <c:pt idx="567">
                  <c:v>524</c:v>
                </c:pt>
                <c:pt idx="568">
                  <c:v>524</c:v>
                </c:pt>
                <c:pt idx="569">
                  <c:v>525</c:v>
                </c:pt>
                <c:pt idx="570">
                  <c:v>524.5</c:v>
                </c:pt>
                <c:pt idx="571">
                  <c:v>525.5</c:v>
                </c:pt>
                <c:pt idx="572">
                  <c:v>525</c:v>
                </c:pt>
                <c:pt idx="573">
                  <c:v>527</c:v>
                </c:pt>
                <c:pt idx="574">
                  <c:v>526</c:v>
                </c:pt>
                <c:pt idx="575">
                  <c:v>526</c:v>
                </c:pt>
                <c:pt idx="576">
                  <c:v>527.5</c:v>
                </c:pt>
                <c:pt idx="577">
                  <c:v>526.5</c:v>
                </c:pt>
                <c:pt idx="578">
                  <c:v>526.5</c:v>
                </c:pt>
                <c:pt idx="579">
                  <c:v>526.5</c:v>
                </c:pt>
                <c:pt idx="580">
                  <c:v>526.5</c:v>
                </c:pt>
                <c:pt idx="581">
                  <c:v>526</c:v>
                </c:pt>
                <c:pt idx="582">
                  <c:v>526</c:v>
                </c:pt>
                <c:pt idx="583">
                  <c:v>526</c:v>
                </c:pt>
                <c:pt idx="584">
                  <c:v>526.5</c:v>
                </c:pt>
                <c:pt idx="585">
                  <c:v>527</c:v>
                </c:pt>
                <c:pt idx="586">
                  <c:v>525.5</c:v>
                </c:pt>
                <c:pt idx="587">
                  <c:v>523</c:v>
                </c:pt>
                <c:pt idx="588">
                  <c:v>522.5</c:v>
                </c:pt>
                <c:pt idx="589">
                  <c:v>523</c:v>
                </c:pt>
                <c:pt idx="590">
                  <c:v>523</c:v>
                </c:pt>
                <c:pt idx="591">
                  <c:v>523</c:v>
                </c:pt>
                <c:pt idx="592">
                  <c:v>525</c:v>
                </c:pt>
                <c:pt idx="593">
                  <c:v>526</c:v>
                </c:pt>
                <c:pt idx="594">
                  <c:v>525.5</c:v>
                </c:pt>
                <c:pt idx="595">
                  <c:v>524.5</c:v>
                </c:pt>
                <c:pt idx="596">
                  <c:v>524.5</c:v>
                </c:pt>
                <c:pt idx="597">
                  <c:v>525</c:v>
                </c:pt>
                <c:pt idx="598">
                  <c:v>525</c:v>
                </c:pt>
                <c:pt idx="599">
                  <c:v>525</c:v>
                </c:pt>
                <c:pt idx="600">
                  <c:v>525.5</c:v>
                </c:pt>
                <c:pt idx="601">
                  <c:v>525</c:v>
                </c:pt>
                <c:pt idx="602">
                  <c:v>525</c:v>
                </c:pt>
                <c:pt idx="603">
                  <c:v>524</c:v>
                </c:pt>
                <c:pt idx="604">
                  <c:v>527.5</c:v>
                </c:pt>
                <c:pt idx="605">
                  <c:v>529.5</c:v>
                </c:pt>
                <c:pt idx="606">
                  <c:v>527.5</c:v>
                </c:pt>
                <c:pt idx="607">
                  <c:v>526.5</c:v>
                </c:pt>
                <c:pt idx="608">
                  <c:v>525</c:v>
                </c:pt>
                <c:pt idx="609">
                  <c:v>525.5</c:v>
                </c:pt>
                <c:pt idx="610">
                  <c:v>526</c:v>
                </c:pt>
                <c:pt idx="611">
                  <c:v>526</c:v>
                </c:pt>
                <c:pt idx="612">
                  <c:v>526.5</c:v>
                </c:pt>
                <c:pt idx="613">
                  <c:v>527</c:v>
                </c:pt>
                <c:pt idx="614">
                  <c:v>524.5</c:v>
                </c:pt>
                <c:pt idx="615">
                  <c:v>526.5</c:v>
                </c:pt>
                <c:pt idx="616">
                  <c:v>525.5</c:v>
                </c:pt>
                <c:pt idx="617">
                  <c:v>526</c:v>
                </c:pt>
                <c:pt idx="618">
                  <c:v>527.5</c:v>
                </c:pt>
                <c:pt idx="619">
                  <c:v>526.5</c:v>
                </c:pt>
                <c:pt idx="620">
                  <c:v>528</c:v>
                </c:pt>
                <c:pt idx="621">
                  <c:v>529</c:v>
                </c:pt>
                <c:pt idx="622">
                  <c:v>528</c:v>
                </c:pt>
                <c:pt idx="623">
                  <c:v>527.5</c:v>
                </c:pt>
                <c:pt idx="624">
                  <c:v>527</c:v>
                </c:pt>
                <c:pt idx="625">
                  <c:v>527.5</c:v>
                </c:pt>
                <c:pt idx="626">
                  <c:v>528</c:v>
                </c:pt>
                <c:pt idx="627">
                  <c:v>527.5</c:v>
                </c:pt>
                <c:pt idx="628">
                  <c:v>527</c:v>
                </c:pt>
                <c:pt idx="629">
                  <c:v>526.5</c:v>
                </c:pt>
                <c:pt idx="630">
                  <c:v>525</c:v>
                </c:pt>
                <c:pt idx="631">
                  <c:v>524.5</c:v>
                </c:pt>
                <c:pt idx="632">
                  <c:v>521</c:v>
                </c:pt>
                <c:pt idx="633">
                  <c:v>520.5</c:v>
                </c:pt>
                <c:pt idx="634">
                  <c:v>520</c:v>
                </c:pt>
                <c:pt idx="635">
                  <c:v>523.5</c:v>
                </c:pt>
                <c:pt idx="636">
                  <c:v>518.5</c:v>
                </c:pt>
                <c:pt idx="637">
                  <c:v>518.5</c:v>
                </c:pt>
                <c:pt idx="638">
                  <c:v>518.5</c:v>
                </c:pt>
                <c:pt idx="639">
                  <c:v>518</c:v>
                </c:pt>
                <c:pt idx="640">
                  <c:v>518</c:v>
                </c:pt>
                <c:pt idx="641">
                  <c:v>520.5</c:v>
                </c:pt>
                <c:pt idx="642">
                  <c:v>521</c:v>
                </c:pt>
                <c:pt idx="643">
                  <c:v>520.5</c:v>
                </c:pt>
                <c:pt idx="644">
                  <c:v>526</c:v>
                </c:pt>
                <c:pt idx="645">
                  <c:v>527</c:v>
                </c:pt>
                <c:pt idx="646">
                  <c:v>526.5</c:v>
                </c:pt>
                <c:pt idx="647">
                  <c:v>528.5</c:v>
                </c:pt>
                <c:pt idx="648">
                  <c:v>530</c:v>
                </c:pt>
                <c:pt idx="649">
                  <c:v>529.5</c:v>
                </c:pt>
                <c:pt idx="650">
                  <c:v>529.5</c:v>
                </c:pt>
                <c:pt idx="651">
                  <c:v>529</c:v>
                </c:pt>
                <c:pt idx="652">
                  <c:v>529</c:v>
                </c:pt>
                <c:pt idx="653">
                  <c:v>528.5</c:v>
                </c:pt>
                <c:pt idx="654">
                  <c:v>527</c:v>
                </c:pt>
                <c:pt idx="655">
                  <c:v>526</c:v>
                </c:pt>
                <c:pt idx="656">
                  <c:v>525</c:v>
                </c:pt>
                <c:pt idx="657">
                  <c:v>526.5</c:v>
                </c:pt>
                <c:pt idx="658">
                  <c:v>525</c:v>
                </c:pt>
                <c:pt idx="659">
                  <c:v>527.5</c:v>
                </c:pt>
                <c:pt idx="660">
                  <c:v>528</c:v>
                </c:pt>
                <c:pt idx="661">
                  <c:v>529.5</c:v>
                </c:pt>
                <c:pt idx="662">
                  <c:v>528.5</c:v>
                </c:pt>
                <c:pt idx="663">
                  <c:v>527</c:v>
                </c:pt>
                <c:pt idx="664">
                  <c:v>527</c:v>
                </c:pt>
                <c:pt idx="665">
                  <c:v>528.5</c:v>
                </c:pt>
                <c:pt idx="666">
                  <c:v>527</c:v>
                </c:pt>
                <c:pt idx="667">
                  <c:v>528.5</c:v>
                </c:pt>
                <c:pt idx="668">
                  <c:v>529</c:v>
                </c:pt>
                <c:pt idx="669">
                  <c:v>529</c:v>
                </c:pt>
                <c:pt idx="670">
                  <c:v>529.5</c:v>
                </c:pt>
                <c:pt idx="671">
                  <c:v>528.5</c:v>
                </c:pt>
                <c:pt idx="672">
                  <c:v>529.5</c:v>
                </c:pt>
                <c:pt idx="673">
                  <c:v>529</c:v>
                </c:pt>
                <c:pt idx="674">
                  <c:v>529.5</c:v>
                </c:pt>
                <c:pt idx="675">
                  <c:v>529.5</c:v>
                </c:pt>
                <c:pt idx="676">
                  <c:v>529.5</c:v>
                </c:pt>
                <c:pt idx="677">
                  <c:v>529.5</c:v>
                </c:pt>
                <c:pt idx="678">
                  <c:v>528</c:v>
                </c:pt>
                <c:pt idx="679">
                  <c:v>528.5</c:v>
                </c:pt>
                <c:pt idx="680">
                  <c:v>528</c:v>
                </c:pt>
                <c:pt idx="681">
                  <c:v>529</c:v>
                </c:pt>
                <c:pt idx="682">
                  <c:v>529</c:v>
                </c:pt>
                <c:pt idx="683">
                  <c:v>529.5</c:v>
                </c:pt>
                <c:pt idx="684">
                  <c:v>528.5</c:v>
                </c:pt>
                <c:pt idx="685">
                  <c:v>530</c:v>
                </c:pt>
                <c:pt idx="686">
                  <c:v>529.5</c:v>
                </c:pt>
                <c:pt idx="687">
                  <c:v>529</c:v>
                </c:pt>
                <c:pt idx="688">
                  <c:v>529.5</c:v>
                </c:pt>
                <c:pt idx="689">
                  <c:v>527</c:v>
                </c:pt>
                <c:pt idx="690">
                  <c:v>523.5</c:v>
                </c:pt>
                <c:pt idx="691">
                  <c:v>522.5</c:v>
                </c:pt>
                <c:pt idx="692">
                  <c:v>521.5</c:v>
                </c:pt>
                <c:pt idx="693">
                  <c:v>518</c:v>
                </c:pt>
                <c:pt idx="694">
                  <c:v>515.5</c:v>
                </c:pt>
                <c:pt idx="695">
                  <c:v>515</c:v>
                </c:pt>
                <c:pt idx="696">
                  <c:v>515</c:v>
                </c:pt>
                <c:pt idx="697">
                  <c:v>517</c:v>
                </c:pt>
                <c:pt idx="698">
                  <c:v>519</c:v>
                </c:pt>
                <c:pt idx="699">
                  <c:v>521</c:v>
                </c:pt>
                <c:pt idx="700">
                  <c:v>521</c:v>
                </c:pt>
                <c:pt idx="701">
                  <c:v>521</c:v>
                </c:pt>
                <c:pt idx="702">
                  <c:v>520.5</c:v>
                </c:pt>
                <c:pt idx="703">
                  <c:v>520</c:v>
                </c:pt>
                <c:pt idx="704">
                  <c:v>522</c:v>
                </c:pt>
                <c:pt idx="705">
                  <c:v>522</c:v>
                </c:pt>
                <c:pt idx="706">
                  <c:v>523</c:v>
                </c:pt>
                <c:pt idx="707">
                  <c:v>518</c:v>
                </c:pt>
                <c:pt idx="708">
                  <c:v>516</c:v>
                </c:pt>
                <c:pt idx="709">
                  <c:v>521</c:v>
                </c:pt>
                <c:pt idx="710">
                  <c:v>521.5</c:v>
                </c:pt>
                <c:pt idx="711">
                  <c:v>521.5</c:v>
                </c:pt>
                <c:pt idx="712">
                  <c:v>522.5</c:v>
                </c:pt>
                <c:pt idx="713">
                  <c:v>521.5</c:v>
                </c:pt>
                <c:pt idx="714">
                  <c:v>521</c:v>
                </c:pt>
                <c:pt idx="715">
                  <c:v>521.5</c:v>
                </c:pt>
                <c:pt idx="716">
                  <c:v>517.5</c:v>
                </c:pt>
                <c:pt idx="717">
                  <c:v>516</c:v>
                </c:pt>
                <c:pt idx="718">
                  <c:v>517</c:v>
                </c:pt>
                <c:pt idx="719">
                  <c:v>520.5</c:v>
                </c:pt>
                <c:pt idx="720">
                  <c:v>520</c:v>
                </c:pt>
                <c:pt idx="721">
                  <c:v>522</c:v>
                </c:pt>
                <c:pt idx="722">
                  <c:v>521.5</c:v>
                </c:pt>
                <c:pt idx="723">
                  <c:v>521.5</c:v>
                </c:pt>
                <c:pt idx="724">
                  <c:v>521.5</c:v>
                </c:pt>
                <c:pt idx="725">
                  <c:v>521.5</c:v>
                </c:pt>
                <c:pt idx="726">
                  <c:v>521</c:v>
                </c:pt>
                <c:pt idx="727">
                  <c:v>521.5</c:v>
                </c:pt>
                <c:pt idx="728">
                  <c:v>524</c:v>
                </c:pt>
                <c:pt idx="729">
                  <c:v>518</c:v>
                </c:pt>
                <c:pt idx="730">
                  <c:v>516</c:v>
                </c:pt>
                <c:pt idx="731">
                  <c:v>515.5</c:v>
                </c:pt>
                <c:pt idx="732">
                  <c:v>520.5</c:v>
                </c:pt>
                <c:pt idx="733">
                  <c:v>521.5</c:v>
                </c:pt>
                <c:pt idx="734">
                  <c:v>520.5</c:v>
                </c:pt>
                <c:pt idx="735">
                  <c:v>521</c:v>
                </c:pt>
                <c:pt idx="736">
                  <c:v>518</c:v>
                </c:pt>
                <c:pt idx="737">
                  <c:v>520</c:v>
                </c:pt>
                <c:pt idx="738">
                  <c:v>520</c:v>
                </c:pt>
                <c:pt idx="739">
                  <c:v>517</c:v>
                </c:pt>
                <c:pt idx="740">
                  <c:v>516.5</c:v>
                </c:pt>
                <c:pt idx="741">
                  <c:v>520.5</c:v>
                </c:pt>
                <c:pt idx="742">
                  <c:v>520.5</c:v>
                </c:pt>
                <c:pt idx="743">
                  <c:v>520</c:v>
                </c:pt>
              </c:numCache>
            </c:numRef>
          </c:val>
        </c:ser>
        <c:ser>
          <c:idx val="4"/>
          <c:order val="8"/>
          <c:tx>
            <c:v>Eolien</c:v>
          </c:tx>
          <c:spPr>
            <a:solidFill>
              <a:srgbClr val="00B050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Ouput!$N$8:$N$751</c:f>
              <c:numCache>
                <c:formatCode>0.0</c:formatCode>
                <c:ptCount val="744"/>
                <c:pt idx="0">
                  <c:v>631</c:v>
                </c:pt>
                <c:pt idx="1">
                  <c:v>622</c:v>
                </c:pt>
                <c:pt idx="2">
                  <c:v>606.5</c:v>
                </c:pt>
                <c:pt idx="3">
                  <c:v>559.5</c:v>
                </c:pt>
                <c:pt idx="4">
                  <c:v>569</c:v>
                </c:pt>
                <c:pt idx="5">
                  <c:v>591.5</c:v>
                </c:pt>
                <c:pt idx="6">
                  <c:v>583</c:v>
                </c:pt>
                <c:pt idx="7">
                  <c:v>578.5</c:v>
                </c:pt>
                <c:pt idx="8">
                  <c:v>549</c:v>
                </c:pt>
                <c:pt idx="9">
                  <c:v>507</c:v>
                </c:pt>
                <c:pt idx="10">
                  <c:v>510.5</c:v>
                </c:pt>
                <c:pt idx="11">
                  <c:v>523</c:v>
                </c:pt>
                <c:pt idx="12">
                  <c:v>541</c:v>
                </c:pt>
                <c:pt idx="13">
                  <c:v>636.5</c:v>
                </c:pt>
                <c:pt idx="14">
                  <c:v>779.5</c:v>
                </c:pt>
                <c:pt idx="15">
                  <c:v>968</c:v>
                </c:pt>
                <c:pt idx="16">
                  <c:v>1072</c:v>
                </c:pt>
                <c:pt idx="17">
                  <c:v>1250</c:v>
                </c:pt>
                <c:pt idx="18">
                  <c:v>1598.5</c:v>
                </c:pt>
                <c:pt idx="19">
                  <c:v>1763</c:v>
                </c:pt>
                <c:pt idx="20">
                  <c:v>1821.5</c:v>
                </c:pt>
                <c:pt idx="21">
                  <c:v>1811</c:v>
                </c:pt>
                <c:pt idx="22">
                  <c:v>1892</c:v>
                </c:pt>
                <c:pt idx="23">
                  <c:v>1940.5</c:v>
                </c:pt>
                <c:pt idx="24">
                  <c:v>1895.5</c:v>
                </c:pt>
                <c:pt idx="25">
                  <c:v>1905.5</c:v>
                </c:pt>
                <c:pt idx="26">
                  <c:v>1833</c:v>
                </c:pt>
                <c:pt idx="27">
                  <c:v>1800.5</c:v>
                </c:pt>
                <c:pt idx="28">
                  <c:v>1911</c:v>
                </c:pt>
                <c:pt idx="29">
                  <c:v>1889.5</c:v>
                </c:pt>
                <c:pt idx="30">
                  <c:v>1867.5</c:v>
                </c:pt>
                <c:pt idx="31">
                  <c:v>1848</c:v>
                </c:pt>
                <c:pt idx="32">
                  <c:v>1670</c:v>
                </c:pt>
                <c:pt idx="33">
                  <c:v>1588</c:v>
                </c:pt>
                <c:pt idx="34">
                  <c:v>1463</c:v>
                </c:pt>
                <c:pt idx="35">
                  <c:v>1306.5</c:v>
                </c:pt>
                <c:pt idx="36">
                  <c:v>1282</c:v>
                </c:pt>
                <c:pt idx="37">
                  <c:v>1454</c:v>
                </c:pt>
                <c:pt idx="38">
                  <c:v>1437</c:v>
                </c:pt>
                <c:pt idx="39">
                  <c:v>1271</c:v>
                </c:pt>
                <c:pt idx="40">
                  <c:v>1091.5</c:v>
                </c:pt>
                <c:pt idx="41">
                  <c:v>1029.5</c:v>
                </c:pt>
                <c:pt idx="42">
                  <c:v>1019.5</c:v>
                </c:pt>
                <c:pt idx="43">
                  <c:v>1075</c:v>
                </c:pt>
                <c:pt idx="44">
                  <c:v>1145</c:v>
                </c:pt>
                <c:pt idx="45">
                  <c:v>1185</c:v>
                </c:pt>
                <c:pt idx="46">
                  <c:v>1207.5</c:v>
                </c:pt>
                <c:pt idx="47">
                  <c:v>1233.5</c:v>
                </c:pt>
                <c:pt idx="48">
                  <c:v>1309</c:v>
                </c:pt>
                <c:pt idx="49">
                  <c:v>1476</c:v>
                </c:pt>
                <c:pt idx="50">
                  <c:v>1657.5</c:v>
                </c:pt>
                <c:pt idx="51">
                  <c:v>1981.5</c:v>
                </c:pt>
                <c:pt idx="52">
                  <c:v>2468.5</c:v>
                </c:pt>
                <c:pt idx="53">
                  <c:v>2988</c:v>
                </c:pt>
                <c:pt idx="54">
                  <c:v>3423</c:v>
                </c:pt>
                <c:pt idx="55">
                  <c:v>3618.5</c:v>
                </c:pt>
                <c:pt idx="56">
                  <c:v>3817.5</c:v>
                </c:pt>
                <c:pt idx="57">
                  <c:v>3994.5</c:v>
                </c:pt>
                <c:pt idx="58">
                  <c:v>4078.5</c:v>
                </c:pt>
                <c:pt idx="59">
                  <c:v>4240</c:v>
                </c:pt>
                <c:pt idx="60">
                  <c:v>4359.5</c:v>
                </c:pt>
                <c:pt idx="61">
                  <c:v>4380.5</c:v>
                </c:pt>
                <c:pt idx="62">
                  <c:v>4377</c:v>
                </c:pt>
                <c:pt idx="63">
                  <c:v>4243.5</c:v>
                </c:pt>
                <c:pt idx="64">
                  <c:v>4084.5</c:v>
                </c:pt>
                <c:pt idx="65">
                  <c:v>3978.5</c:v>
                </c:pt>
                <c:pt idx="66">
                  <c:v>3851.5</c:v>
                </c:pt>
                <c:pt idx="67">
                  <c:v>3700</c:v>
                </c:pt>
                <c:pt idx="68">
                  <c:v>3628.5</c:v>
                </c:pt>
                <c:pt idx="69">
                  <c:v>3409</c:v>
                </c:pt>
                <c:pt idx="70">
                  <c:v>3254</c:v>
                </c:pt>
                <c:pt idx="71">
                  <c:v>2863</c:v>
                </c:pt>
                <c:pt idx="72">
                  <c:v>2716.5</c:v>
                </c:pt>
                <c:pt idx="73">
                  <c:v>2823</c:v>
                </c:pt>
                <c:pt idx="74">
                  <c:v>2908.5</c:v>
                </c:pt>
                <c:pt idx="75">
                  <c:v>3049</c:v>
                </c:pt>
                <c:pt idx="76">
                  <c:v>3276.5</c:v>
                </c:pt>
                <c:pt idx="77">
                  <c:v>3323.5</c:v>
                </c:pt>
                <c:pt idx="78">
                  <c:v>3460.5</c:v>
                </c:pt>
                <c:pt idx="79">
                  <c:v>3595.5</c:v>
                </c:pt>
                <c:pt idx="80">
                  <c:v>3439</c:v>
                </c:pt>
                <c:pt idx="81">
                  <c:v>3190.5</c:v>
                </c:pt>
                <c:pt idx="82">
                  <c:v>3170.5</c:v>
                </c:pt>
                <c:pt idx="83">
                  <c:v>3299</c:v>
                </c:pt>
                <c:pt idx="84">
                  <c:v>3708.5</c:v>
                </c:pt>
                <c:pt idx="85">
                  <c:v>3993</c:v>
                </c:pt>
                <c:pt idx="86">
                  <c:v>3975</c:v>
                </c:pt>
                <c:pt idx="87">
                  <c:v>3831.5</c:v>
                </c:pt>
                <c:pt idx="88">
                  <c:v>3615.5</c:v>
                </c:pt>
                <c:pt idx="89">
                  <c:v>3413</c:v>
                </c:pt>
                <c:pt idx="90">
                  <c:v>3335.5</c:v>
                </c:pt>
                <c:pt idx="91">
                  <c:v>3219.5</c:v>
                </c:pt>
                <c:pt idx="92">
                  <c:v>3057</c:v>
                </c:pt>
                <c:pt idx="93">
                  <c:v>2873.5</c:v>
                </c:pt>
                <c:pt idx="94">
                  <c:v>2688.5</c:v>
                </c:pt>
                <c:pt idx="95">
                  <c:v>2540.5</c:v>
                </c:pt>
                <c:pt idx="96">
                  <c:v>2370</c:v>
                </c:pt>
                <c:pt idx="97">
                  <c:v>2331</c:v>
                </c:pt>
                <c:pt idx="98">
                  <c:v>2155</c:v>
                </c:pt>
                <c:pt idx="99">
                  <c:v>1972</c:v>
                </c:pt>
                <c:pt idx="100">
                  <c:v>1798.5</c:v>
                </c:pt>
                <c:pt idx="101">
                  <c:v>1752.5</c:v>
                </c:pt>
                <c:pt idx="102">
                  <c:v>1613.5</c:v>
                </c:pt>
                <c:pt idx="103">
                  <c:v>1541.5</c:v>
                </c:pt>
                <c:pt idx="104">
                  <c:v>1530.5</c:v>
                </c:pt>
                <c:pt idx="105">
                  <c:v>1407.5</c:v>
                </c:pt>
                <c:pt idx="106">
                  <c:v>1338.5</c:v>
                </c:pt>
                <c:pt idx="107">
                  <c:v>1338.5</c:v>
                </c:pt>
                <c:pt idx="108">
                  <c:v>1484.5</c:v>
                </c:pt>
                <c:pt idx="109">
                  <c:v>1616</c:v>
                </c:pt>
                <c:pt idx="110">
                  <c:v>1813.5</c:v>
                </c:pt>
                <c:pt idx="111">
                  <c:v>1875.5</c:v>
                </c:pt>
                <c:pt idx="112">
                  <c:v>1990</c:v>
                </c:pt>
                <c:pt idx="113">
                  <c:v>2216.5</c:v>
                </c:pt>
                <c:pt idx="114">
                  <c:v>2320.5</c:v>
                </c:pt>
                <c:pt idx="115">
                  <c:v>2474</c:v>
                </c:pt>
                <c:pt idx="116">
                  <c:v>2509.5</c:v>
                </c:pt>
                <c:pt idx="117">
                  <c:v>2629.5</c:v>
                </c:pt>
                <c:pt idx="118">
                  <c:v>2638</c:v>
                </c:pt>
                <c:pt idx="119">
                  <c:v>2653</c:v>
                </c:pt>
                <c:pt idx="120">
                  <c:v>2533.5</c:v>
                </c:pt>
                <c:pt idx="121">
                  <c:v>2454</c:v>
                </c:pt>
                <c:pt idx="122">
                  <c:v>2471</c:v>
                </c:pt>
                <c:pt idx="123">
                  <c:v>2310.5</c:v>
                </c:pt>
                <c:pt idx="124">
                  <c:v>2134.5</c:v>
                </c:pt>
                <c:pt idx="125">
                  <c:v>1912</c:v>
                </c:pt>
                <c:pt idx="126">
                  <c:v>1639</c:v>
                </c:pt>
                <c:pt idx="127">
                  <c:v>1339.5</c:v>
                </c:pt>
                <c:pt idx="128">
                  <c:v>1098.5</c:v>
                </c:pt>
                <c:pt idx="129">
                  <c:v>937.5</c:v>
                </c:pt>
                <c:pt idx="130">
                  <c:v>812.5</c:v>
                </c:pt>
                <c:pt idx="131">
                  <c:v>705</c:v>
                </c:pt>
                <c:pt idx="132">
                  <c:v>702</c:v>
                </c:pt>
                <c:pt idx="133">
                  <c:v>719</c:v>
                </c:pt>
                <c:pt idx="134">
                  <c:v>742</c:v>
                </c:pt>
                <c:pt idx="135">
                  <c:v>778.5</c:v>
                </c:pt>
                <c:pt idx="136">
                  <c:v>800</c:v>
                </c:pt>
                <c:pt idx="137">
                  <c:v>1027.5</c:v>
                </c:pt>
                <c:pt idx="138">
                  <c:v>1328</c:v>
                </c:pt>
                <c:pt idx="139">
                  <c:v>1630</c:v>
                </c:pt>
                <c:pt idx="140">
                  <c:v>2029</c:v>
                </c:pt>
                <c:pt idx="141">
                  <c:v>2465.5</c:v>
                </c:pt>
                <c:pt idx="142">
                  <c:v>2787.5</c:v>
                </c:pt>
                <c:pt idx="143">
                  <c:v>3045.5</c:v>
                </c:pt>
                <c:pt idx="144">
                  <c:v>3276</c:v>
                </c:pt>
                <c:pt idx="145">
                  <c:v>3537</c:v>
                </c:pt>
                <c:pt idx="146">
                  <c:v>3757.5</c:v>
                </c:pt>
                <c:pt idx="147">
                  <c:v>4095.5</c:v>
                </c:pt>
                <c:pt idx="148">
                  <c:v>4232.5</c:v>
                </c:pt>
                <c:pt idx="149">
                  <c:v>4102</c:v>
                </c:pt>
                <c:pt idx="150">
                  <c:v>4019</c:v>
                </c:pt>
                <c:pt idx="151">
                  <c:v>3726</c:v>
                </c:pt>
                <c:pt idx="152">
                  <c:v>3481</c:v>
                </c:pt>
                <c:pt idx="153">
                  <c:v>3498</c:v>
                </c:pt>
                <c:pt idx="154">
                  <c:v>3489.5</c:v>
                </c:pt>
                <c:pt idx="155">
                  <c:v>3580</c:v>
                </c:pt>
                <c:pt idx="156">
                  <c:v>3630</c:v>
                </c:pt>
                <c:pt idx="157">
                  <c:v>3538</c:v>
                </c:pt>
                <c:pt idx="158">
                  <c:v>3410</c:v>
                </c:pt>
                <c:pt idx="159">
                  <c:v>3562</c:v>
                </c:pt>
                <c:pt idx="160">
                  <c:v>3749</c:v>
                </c:pt>
                <c:pt idx="161">
                  <c:v>3911.5</c:v>
                </c:pt>
                <c:pt idx="162">
                  <c:v>3890</c:v>
                </c:pt>
                <c:pt idx="163">
                  <c:v>3932</c:v>
                </c:pt>
                <c:pt idx="164">
                  <c:v>3861.5</c:v>
                </c:pt>
                <c:pt idx="165">
                  <c:v>3806</c:v>
                </c:pt>
                <c:pt idx="166">
                  <c:v>3565</c:v>
                </c:pt>
                <c:pt idx="167">
                  <c:v>3355.5</c:v>
                </c:pt>
                <c:pt idx="168">
                  <c:v>3137</c:v>
                </c:pt>
                <c:pt idx="169">
                  <c:v>2863.5</c:v>
                </c:pt>
                <c:pt idx="170">
                  <c:v>2643</c:v>
                </c:pt>
                <c:pt idx="171">
                  <c:v>2323</c:v>
                </c:pt>
                <c:pt idx="172">
                  <c:v>2076.5</c:v>
                </c:pt>
                <c:pt idx="173">
                  <c:v>1842.5</c:v>
                </c:pt>
                <c:pt idx="174">
                  <c:v>1744</c:v>
                </c:pt>
                <c:pt idx="175">
                  <c:v>1722.5</c:v>
                </c:pt>
                <c:pt idx="176">
                  <c:v>1601.5</c:v>
                </c:pt>
                <c:pt idx="177">
                  <c:v>1475</c:v>
                </c:pt>
                <c:pt idx="178">
                  <c:v>1306</c:v>
                </c:pt>
                <c:pt idx="179">
                  <c:v>1208.5</c:v>
                </c:pt>
                <c:pt idx="180">
                  <c:v>1141</c:v>
                </c:pt>
                <c:pt idx="181">
                  <c:v>1078</c:v>
                </c:pt>
                <c:pt idx="182">
                  <c:v>1036</c:v>
                </c:pt>
                <c:pt idx="183">
                  <c:v>930.5</c:v>
                </c:pt>
                <c:pt idx="184">
                  <c:v>856</c:v>
                </c:pt>
                <c:pt idx="185">
                  <c:v>800.5</c:v>
                </c:pt>
                <c:pt idx="186">
                  <c:v>841.5</c:v>
                </c:pt>
                <c:pt idx="187">
                  <c:v>825.5</c:v>
                </c:pt>
                <c:pt idx="188">
                  <c:v>835</c:v>
                </c:pt>
                <c:pt idx="189">
                  <c:v>867.5</c:v>
                </c:pt>
                <c:pt idx="190">
                  <c:v>910.5</c:v>
                </c:pt>
                <c:pt idx="191">
                  <c:v>927.5</c:v>
                </c:pt>
                <c:pt idx="192">
                  <c:v>1041</c:v>
                </c:pt>
                <c:pt idx="193">
                  <c:v>1159</c:v>
                </c:pt>
                <c:pt idx="194">
                  <c:v>1277</c:v>
                </c:pt>
                <c:pt idx="195">
                  <c:v>1449.5</c:v>
                </c:pt>
                <c:pt idx="196">
                  <c:v>1624</c:v>
                </c:pt>
                <c:pt idx="197">
                  <c:v>1828.5</c:v>
                </c:pt>
                <c:pt idx="198">
                  <c:v>2015.5</c:v>
                </c:pt>
                <c:pt idx="199">
                  <c:v>2293</c:v>
                </c:pt>
                <c:pt idx="200">
                  <c:v>2539</c:v>
                </c:pt>
                <c:pt idx="201">
                  <c:v>2787.5</c:v>
                </c:pt>
                <c:pt idx="202">
                  <c:v>3011</c:v>
                </c:pt>
                <c:pt idx="203">
                  <c:v>3055.5</c:v>
                </c:pt>
                <c:pt idx="204">
                  <c:v>3259.5</c:v>
                </c:pt>
                <c:pt idx="205">
                  <c:v>3649</c:v>
                </c:pt>
                <c:pt idx="206">
                  <c:v>3805</c:v>
                </c:pt>
                <c:pt idx="207">
                  <c:v>3908.5</c:v>
                </c:pt>
                <c:pt idx="208">
                  <c:v>3900.5</c:v>
                </c:pt>
                <c:pt idx="209">
                  <c:v>3948.5</c:v>
                </c:pt>
                <c:pt idx="210">
                  <c:v>4064</c:v>
                </c:pt>
                <c:pt idx="211">
                  <c:v>4127.5</c:v>
                </c:pt>
                <c:pt idx="212">
                  <c:v>4092.5</c:v>
                </c:pt>
                <c:pt idx="213">
                  <c:v>4095.5</c:v>
                </c:pt>
                <c:pt idx="214">
                  <c:v>3978.5</c:v>
                </c:pt>
                <c:pt idx="215">
                  <c:v>3846</c:v>
                </c:pt>
                <c:pt idx="216">
                  <c:v>3619</c:v>
                </c:pt>
                <c:pt idx="217">
                  <c:v>3446</c:v>
                </c:pt>
                <c:pt idx="218">
                  <c:v>3290</c:v>
                </c:pt>
                <c:pt idx="219">
                  <c:v>3092</c:v>
                </c:pt>
                <c:pt idx="220">
                  <c:v>2991.5</c:v>
                </c:pt>
                <c:pt idx="221">
                  <c:v>2954</c:v>
                </c:pt>
                <c:pt idx="222">
                  <c:v>2981.5</c:v>
                </c:pt>
                <c:pt idx="223">
                  <c:v>2924</c:v>
                </c:pt>
                <c:pt idx="224">
                  <c:v>2764</c:v>
                </c:pt>
                <c:pt idx="225">
                  <c:v>2757</c:v>
                </c:pt>
                <c:pt idx="226">
                  <c:v>2635</c:v>
                </c:pt>
                <c:pt idx="227">
                  <c:v>2501</c:v>
                </c:pt>
                <c:pt idx="228">
                  <c:v>2552.5</c:v>
                </c:pt>
                <c:pt idx="229">
                  <c:v>2603.5</c:v>
                </c:pt>
                <c:pt idx="230">
                  <c:v>2590</c:v>
                </c:pt>
                <c:pt idx="231">
                  <c:v>2415.5</c:v>
                </c:pt>
                <c:pt idx="232">
                  <c:v>2192</c:v>
                </c:pt>
                <c:pt idx="233">
                  <c:v>2117</c:v>
                </c:pt>
                <c:pt idx="234">
                  <c:v>2012.5</c:v>
                </c:pt>
                <c:pt idx="235">
                  <c:v>1972</c:v>
                </c:pt>
                <c:pt idx="236">
                  <c:v>1801</c:v>
                </c:pt>
                <c:pt idx="237">
                  <c:v>1648</c:v>
                </c:pt>
                <c:pt idx="238">
                  <c:v>1539</c:v>
                </c:pt>
                <c:pt idx="239">
                  <c:v>1391</c:v>
                </c:pt>
                <c:pt idx="240">
                  <c:v>1323</c:v>
                </c:pt>
                <c:pt idx="241">
                  <c:v>1290.5</c:v>
                </c:pt>
                <c:pt idx="242">
                  <c:v>1225</c:v>
                </c:pt>
                <c:pt idx="243">
                  <c:v>1245.5</c:v>
                </c:pt>
                <c:pt idx="244">
                  <c:v>1278.5</c:v>
                </c:pt>
                <c:pt idx="245">
                  <c:v>1274</c:v>
                </c:pt>
                <c:pt idx="246">
                  <c:v>1239.5</c:v>
                </c:pt>
                <c:pt idx="247">
                  <c:v>1297</c:v>
                </c:pt>
                <c:pt idx="248">
                  <c:v>1299.5</c:v>
                </c:pt>
                <c:pt idx="249">
                  <c:v>1263</c:v>
                </c:pt>
                <c:pt idx="250">
                  <c:v>1161</c:v>
                </c:pt>
                <c:pt idx="251">
                  <c:v>927.5</c:v>
                </c:pt>
                <c:pt idx="252">
                  <c:v>903</c:v>
                </c:pt>
                <c:pt idx="253">
                  <c:v>920</c:v>
                </c:pt>
                <c:pt idx="254">
                  <c:v>891</c:v>
                </c:pt>
                <c:pt idx="255">
                  <c:v>904</c:v>
                </c:pt>
                <c:pt idx="256">
                  <c:v>883</c:v>
                </c:pt>
                <c:pt idx="257">
                  <c:v>822</c:v>
                </c:pt>
                <c:pt idx="258">
                  <c:v>814</c:v>
                </c:pt>
                <c:pt idx="259">
                  <c:v>850</c:v>
                </c:pt>
                <c:pt idx="260">
                  <c:v>852</c:v>
                </c:pt>
                <c:pt idx="261">
                  <c:v>881.5</c:v>
                </c:pt>
                <c:pt idx="262">
                  <c:v>887.5</c:v>
                </c:pt>
                <c:pt idx="263">
                  <c:v>836.5</c:v>
                </c:pt>
                <c:pt idx="264">
                  <c:v>791</c:v>
                </c:pt>
                <c:pt idx="265">
                  <c:v>702.5</c:v>
                </c:pt>
                <c:pt idx="266">
                  <c:v>666</c:v>
                </c:pt>
                <c:pt idx="267">
                  <c:v>718</c:v>
                </c:pt>
                <c:pt idx="268">
                  <c:v>739</c:v>
                </c:pt>
                <c:pt idx="269">
                  <c:v>755.5</c:v>
                </c:pt>
                <c:pt idx="270">
                  <c:v>778.5</c:v>
                </c:pt>
                <c:pt idx="271">
                  <c:v>821</c:v>
                </c:pt>
                <c:pt idx="272">
                  <c:v>885</c:v>
                </c:pt>
                <c:pt idx="273">
                  <c:v>927</c:v>
                </c:pt>
                <c:pt idx="274">
                  <c:v>838</c:v>
                </c:pt>
                <c:pt idx="275">
                  <c:v>729</c:v>
                </c:pt>
                <c:pt idx="276">
                  <c:v>704</c:v>
                </c:pt>
                <c:pt idx="277">
                  <c:v>781</c:v>
                </c:pt>
                <c:pt idx="278">
                  <c:v>893</c:v>
                </c:pt>
                <c:pt idx="279">
                  <c:v>965</c:v>
                </c:pt>
                <c:pt idx="280">
                  <c:v>1070.5</c:v>
                </c:pt>
                <c:pt idx="281">
                  <c:v>1281</c:v>
                </c:pt>
                <c:pt idx="282">
                  <c:v>1626</c:v>
                </c:pt>
                <c:pt idx="283">
                  <c:v>1987</c:v>
                </c:pt>
                <c:pt idx="284">
                  <c:v>2244</c:v>
                </c:pt>
                <c:pt idx="285">
                  <c:v>2308.5</c:v>
                </c:pt>
                <c:pt idx="286">
                  <c:v>2318</c:v>
                </c:pt>
                <c:pt idx="287">
                  <c:v>2328</c:v>
                </c:pt>
                <c:pt idx="288">
                  <c:v>2317</c:v>
                </c:pt>
                <c:pt idx="289">
                  <c:v>2247.5</c:v>
                </c:pt>
                <c:pt idx="290">
                  <c:v>2211.5</c:v>
                </c:pt>
                <c:pt idx="291">
                  <c:v>2220</c:v>
                </c:pt>
                <c:pt idx="292">
                  <c:v>2207</c:v>
                </c:pt>
                <c:pt idx="293">
                  <c:v>2206.5</c:v>
                </c:pt>
                <c:pt idx="294">
                  <c:v>2334.5</c:v>
                </c:pt>
                <c:pt idx="295">
                  <c:v>2389</c:v>
                </c:pt>
                <c:pt idx="296">
                  <c:v>2452.5</c:v>
                </c:pt>
                <c:pt idx="297">
                  <c:v>2456</c:v>
                </c:pt>
                <c:pt idx="298">
                  <c:v>2377.5</c:v>
                </c:pt>
                <c:pt idx="299">
                  <c:v>2350</c:v>
                </c:pt>
                <c:pt idx="300">
                  <c:v>2280</c:v>
                </c:pt>
                <c:pt idx="301">
                  <c:v>2115</c:v>
                </c:pt>
                <c:pt idx="302">
                  <c:v>2091.5</c:v>
                </c:pt>
                <c:pt idx="303">
                  <c:v>2058</c:v>
                </c:pt>
                <c:pt idx="304">
                  <c:v>2042</c:v>
                </c:pt>
                <c:pt idx="305">
                  <c:v>2092</c:v>
                </c:pt>
                <c:pt idx="306">
                  <c:v>2194.5</c:v>
                </c:pt>
                <c:pt idx="307">
                  <c:v>2274</c:v>
                </c:pt>
                <c:pt idx="308">
                  <c:v>2293</c:v>
                </c:pt>
                <c:pt idx="309">
                  <c:v>2092.5</c:v>
                </c:pt>
                <c:pt idx="310">
                  <c:v>2014</c:v>
                </c:pt>
                <c:pt idx="311">
                  <c:v>2065.5</c:v>
                </c:pt>
                <c:pt idx="312">
                  <c:v>2209</c:v>
                </c:pt>
                <c:pt idx="313">
                  <c:v>2305</c:v>
                </c:pt>
                <c:pt idx="314">
                  <c:v>2437.5</c:v>
                </c:pt>
                <c:pt idx="315">
                  <c:v>2606</c:v>
                </c:pt>
                <c:pt idx="316">
                  <c:v>3001.5</c:v>
                </c:pt>
                <c:pt idx="317">
                  <c:v>3537</c:v>
                </c:pt>
                <c:pt idx="318">
                  <c:v>3902</c:v>
                </c:pt>
                <c:pt idx="319">
                  <c:v>4331</c:v>
                </c:pt>
                <c:pt idx="320">
                  <c:v>4767.5</c:v>
                </c:pt>
                <c:pt idx="321">
                  <c:v>5086.5</c:v>
                </c:pt>
                <c:pt idx="322">
                  <c:v>5342</c:v>
                </c:pt>
                <c:pt idx="323">
                  <c:v>5726.5</c:v>
                </c:pt>
                <c:pt idx="324">
                  <c:v>5950.5</c:v>
                </c:pt>
                <c:pt idx="325">
                  <c:v>6025</c:v>
                </c:pt>
                <c:pt idx="326">
                  <c:v>6076</c:v>
                </c:pt>
                <c:pt idx="327">
                  <c:v>6108</c:v>
                </c:pt>
                <c:pt idx="328">
                  <c:v>6052</c:v>
                </c:pt>
                <c:pt idx="329">
                  <c:v>5844</c:v>
                </c:pt>
                <c:pt idx="330">
                  <c:v>5766</c:v>
                </c:pt>
                <c:pt idx="331">
                  <c:v>5715.5</c:v>
                </c:pt>
                <c:pt idx="332">
                  <c:v>5573.5</c:v>
                </c:pt>
                <c:pt idx="333">
                  <c:v>5413</c:v>
                </c:pt>
                <c:pt idx="334">
                  <c:v>5225.5</c:v>
                </c:pt>
                <c:pt idx="335">
                  <c:v>5101.5</c:v>
                </c:pt>
                <c:pt idx="336">
                  <c:v>5109.5</c:v>
                </c:pt>
                <c:pt idx="337">
                  <c:v>4999.5</c:v>
                </c:pt>
                <c:pt idx="338">
                  <c:v>4638.5</c:v>
                </c:pt>
                <c:pt idx="339">
                  <c:v>4359</c:v>
                </c:pt>
                <c:pt idx="340">
                  <c:v>4226</c:v>
                </c:pt>
                <c:pt idx="341">
                  <c:v>4230</c:v>
                </c:pt>
                <c:pt idx="342">
                  <c:v>4095.5</c:v>
                </c:pt>
                <c:pt idx="343">
                  <c:v>3943</c:v>
                </c:pt>
                <c:pt idx="344">
                  <c:v>3986.5</c:v>
                </c:pt>
                <c:pt idx="345">
                  <c:v>4041.5</c:v>
                </c:pt>
                <c:pt idx="346">
                  <c:v>4096</c:v>
                </c:pt>
                <c:pt idx="347">
                  <c:v>4027.5</c:v>
                </c:pt>
                <c:pt idx="348">
                  <c:v>4032.5</c:v>
                </c:pt>
                <c:pt idx="349">
                  <c:v>4177</c:v>
                </c:pt>
                <c:pt idx="350">
                  <c:v>4282.5</c:v>
                </c:pt>
                <c:pt idx="351">
                  <c:v>4008.5</c:v>
                </c:pt>
                <c:pt idx="352">
                  <c:v>4055.5</c:v>
                </c:pt>
                <c:pt idx="353">
                  <c:v>4212.5</c:v>
                </c:pt>
                <c:pt idx="354">
                  <c:v>4346</c:v>
                </c:pt>
                <c:pt idx="355">
                  <c:v>4380.5</c:v>
                </c:pt>
                <c:pt idx="356">
                  <c:v>4481.5</c:v>
                </c:pt>
                <c:pt idx="357">
                  <c:v>4593.5</c:v>
                </c:pt>
                <c:pt idx="358">
                  <c:v>4686.5</c:v>
                </c:pt>
                <c:pt idx="359">
                  <c:v>4752.5</c:v>
                </c:pt>
                <c:pt idx="360">
                  <c:v>4710</c:v>
                </c:pt>
                <c:pt idx="361">
                  <c:v>4648</c:v>
                </c:pt>
                <c:pt idx="362">
                  <c:v>4424</c:v>
                </c:pt>
                <c:pt idx="363">
                  <c:v>4351.5</c:v>
                </c:pt>
                <c:pt idx="364">
                  <c:v>4220</c:v>
                </c:pt>
                <c:pt idx="365">
                  <c:v>3972</c:v>
                </c:pt>
                <c:pt idx="366">
                  <c:v>3827</c:v>
                </c:pt>
                <c:pt idx="367">
                  <c:v>3874</c:v>
                </c:pt>
                <c:pt idx="368">
                  <c:v>3869.5</c:v>
                </c:pt>
                <c:pt idx="369">
                  <c:v>3735.5</c:v>
                </c:pt>
                <c:pt idx="370">
                  <c:v>3606</c:v>
                </c:pt>
                <c:pt idx="371">
                  <c:v>3627</c:v>
                </c:pt>
                <c:pt idx="372">
                  <c:v>3612</c:v>
                </c:pt>
                <c:pt idx="373">
                  <c:v>3535</c:v>
                </c:pt>
                <c:pt idx="374">
                  <c:v>3372.5</c:v>
                </c:pt>
                <c:pt idx="375">
                  <c:v>2838</c:v>
                </c:pt>
                <c:pt idx="376">
                  <c:v>2636</c:v>
                </c:pt>
                <c:pt idx="377">
                  <c:v>2569.5</c:v>
                </c:pt>
                <c:pt idx="378">
                  <c:v>2768</c:v>
                </c:pt>
                <c:pt idx="379">
                  <c:v>2953</c:v>
                </c:pt>
                <c:pt idx="380">
                  <c:v>2780</c:v>
                </c:pt>
                <c:pt idx="381">
                  <c:v>2769</c:v>
                </c:pt>
                <c:pt idx="382">
                  <c:v>2823</c:v>
                </c:pt>
                <c:pt idx="383">
                  <c:v>2913.5</c:v>
                </c:pt>
                <c:pt idx="384">
                  <c:v>3092.5</c:v>
                </c:pt>
                <c:pt idx="385">
                  <c:v>3236</c:v>
                </c:pt>
                <c:pt idx="386">
                  <c:v>3323.5</c:v>
                </c:pt>
                <c:pt idx="387">
                  <c:v>3536.5</c:v>
                </c:pt>
                <c:pt idx="388">
                  <c:v>3551.5</c:v>
                </c:pt>
                <c:pt idx="389">
                  <c:v>3597</c:v>
                </c:pt>
                <c:pt idx="390">
                  <c:v>3467</c:v>
                </c:pt>
                <c:pt idx="391">
                  <c:v>3580</c:v>
                </c:pt>
                <c:pt idx="392">
                  <c:v>3709</c:v>
                </c:pt>
                <c:pt idx="393">
                  <c:v>3653.5</c:v>
                </c:pt>
                <c:pt idx="394">
                  <c:v>3576.5</c:v>
                </c:pt>
                <c:pt idx="395">
                  <c:v>3506</c:v>
                </c:pt>
                <c:pt idx="396">
                  <c:v>3737</c:v>
                </c:pt>
                <c:pt idx="397">
                  <c:v>3937.5</c:v>
                </c:pt>
                <c:pt idx="398">
                  <c:v>3971.5</c:v>
                </c:pt>
                <c:pt idx="399">
                  <c:v>3938.5</c:v>
                </c:pt>
                <c:pt idx="400">
                  <c:v>3575</c:v>
                </c:pt>
                <c:pt idx="401">
                  <c:v>3235</c:v>
                </c:pt>
                <c:pt idx="402">
                  <c:v>3356</c:v>
                </c:pt>
                <c:pt idx="403">
                  <c:v>3189.5</c:v>
                </c:pt>
                <c:pt idx="404">
                  <c:v>3144</c:v>
                </c:pt>
                <c:pt idx="405">
                  <c:v>3021.5</c:v>
                </c:pt>
                <c:pt idx="406">
                  <c:v>3080.5</c:v>
                </c:pt>
                <c:pt idx="407">
                  <c:v>3023</c:v>
                </c:pt>
                <c:pt idx="408">
                  <c:v>3101.5</c:v>
                </c:pt>
                <c:pt idx="409">
                  <c:v>3110.5</c:v>
                </c:pt>
                <c:pt idx="410">
                  <c:v>3058.5</c:v>
                </c:pt>
                <c:pt idx="411">
                  <c:v>2830</c:v>
                </c:pt>
                <c:pt idx="412">
                  <c:v>2616.5</c:v>
                </c:pt>
                <c:pt idx="413">
                  <c:v>2491.5</c:v>
                </c:pt>
                <c:pt idx="414">
                  <c:v>2421.5</c:v>
                </c:pt>
                <c:pt idx="415">
                  <c:v>2191</c:v>
                </c:pt>
                <c:pt idx="416">
                  <c:v>2020.5</c:v>
                </c:pt>
                <c:pt idx="417">
                  <c:v>1837.5</c:v>
                </c:pt>
                <c:pt idx="418">
                  <c:v>1692.5</c:v>
                </c:pt>
                <c:pt idx="419">
                  <c:v>1477.5</c:v>
                </c:pt>
                <c:pt idx="420">
                  <c:v>1452</c:v>
                </c:pt>
                <c:pt idx="421">
                  <c:v>1434.5</c:v>
                </c:pt>
                <c:pt idx="422">
                  <c:v>1250</c:v>
                </c:pt>
                <c:pt idx="423">
                  <c:v>1000.5</c:v>
                </c:pt>
                <c:pt idx="424">
                  <c:v>844</c:v>
                </c:pt>
                <c:pt idx="425">
                  <c:v>712.5</c:v>
                </c:pt>
                <c:pt idx="426">
                  <c:v>605</c:v>
                </c:pt>
                <c:pt idx="427">
                  <c:v>548.5</c:v>
                </c:pt>
                <c:pt idx="428">
                  <c:v>568.5</c:v>
                </c:pt>
                <c:pt idx="429">
                  <c:v>548</c:v>
                </c:pt>
                <c:pt idx="430">
                  <c:v>517.5</c:v>
                </c:pt>
                <c:pt idx="431">
                  <c:v>555</c:v>
                </c:pt>
                <c:pt idx="432">
                  <c:v>607</c:v>
                </c:pt>
                <c:pt idx="433">
                  <c:v>669.5</c:v>
                </c:pt>
                <c:pt idx="434">
                  <c:v>743.5</c:v>
                </c:pt>
                <c:pt idx="435">
                  <c:v>803.5</c:v>
                </c:pt>
                <c:pt idx="436">
                  <c:v>824.5</c:v>
                </c:pt>
                <c:pt idx="437">
                  <c:v>861.5</c:v>
                </c:pt>
                <c:pt idx="438">
                  <c:v>882.5</c:v>
                </c:pt>
                <c:pt idx="439">
                  <c:v>928</c:v>
                </c:pt>
                <c:pt idx="440">
                  <c:v>1043.5</c:v>
                </c:pt>
                <c:pt idx="441">
                  <c:v>1142</c:v>
                </c:pt>
                <c:pt idx="442">
                  <c:v>1172.5</c:v>
                </c:pt>
                <c:pt idx="443">
                  <c:v>1095</c:v>
                </c:pt>
                <c:pt idx="444">
                  <c:v>1131</c:v>
                </c:pt>
                <c:pt idx="445">
                  <c:v>1175</c:v>
                </c:pt>
                <c:pt idx="446">
                  <c:v>1221.5</c:v>
                </c:pt>
                <c:pt idx="447">
                  <c:v>1313.5</c:v>
                </c:pt>
                <c:pt idx="448">
                  <c:v>1548.5</c:v>
                </c:pt>
                <c:pt idx="449">
                  <c:v>1889.5</c:v>
                </c:pt>
                <c:pt idx="450">
                  <c:v>2183.5</c:v>
                </c:pt>
                <c:pt idx="451">
                  <c:v>2405.5</c:v>
                </c:pt>
                <c:pt idx="452">
                  <c:v>2613.5</c:v>
                </c:pt>
                <c:pt idx="453">
                  <c:v>2756.5</c:v>
                </c:pt>
                <c:pt idx="454">
                  <c:v>2799</c:v>
                </c:pt>
                <c:pt idx="455">
                  <c:v>2917.5</c:v>
                </c:pt>
                <c:pt idx="456">
                  <c:v>3043.5</c:v>
                </c:pt>
                <c:pt idx="457">
                  <c:v>3222.5</c:v>
                </c:pt>
                <c:pt idx="458">
                  <c:v>3303.5</c:v>
                </c:pt>
                <c:pt idx="459">
                  <c:v>3333</c:v>
                </c:pt>
                <c:pt idx="460">
                  <c:v>3333.5</c:v>
                </c:pt>
                <c:pt idx="461">
                  <c:v>3382</c:v>
                </c:pt>
                <c:pt idx="462">
                  <c:v>3366</c:v>
                </c:pt>
                <c:pt idx="463">
                  <c:v>3478.5</c:v>
                </c:pt>
                <c:pt idx="464">
                  <c:v>3645</c:v>
                </c:pt>
                <c:pt idx="465">
                  <c:v>3641</c:v>
                </c:pt>
                <c:pt idx="466">
                  <c:v>3551</c:v>
                </c:pt>
                <c:pt idx="467">
                  <c:v>3515.5</c:v>
                </c:pt>
                <c:pt idx="468">
                  <c:v>3480.5</c:v>
                </c:pt>
                <c:pt idx="469">
                  <c:v>3610.5</c:v>
                </c:pt>
                <c:pt idx="470">
                  <c:v>3762</c:v>
                </c:pt>
                <c:pt idx="471">
                  <c:v>3690.5</c:v>
                </c:pt>
                <c:pt idx="472">
                  <c:v>3594</c:v>
                </c:pt>
                <c:pt idx="473">
                  <c:v>3384.5</c:v>
                </c:pt>
                <c:pt idx="474">
                  <c:v>3249.5</c:v>
                </c:pt>
                <c:pt idx="475">
                  <c:v>3264</c:v>
                </c:pt>
                <c:pt idx="476">
                  <c:v>3253.5</c:v>
                </c:pt>
                <c:pt idx="477">
                  <c:v>3258</c:v>
                </c:pt>
                <c:pt idx="478">
                  <c:v>3080.5</c:v>
                </c:pt>
                <c:pt idx="479">
                  <c:v>3007</c:v>
                </c:pt>
                <c:pt idx="480">
                  <c:v>2829</c:v>
                </c:pt>
                <c:pt idx="481">
                  <c:v>2689</c:v>
                </c:pt>
                <c:pt idx="482">
                  <c:v>2558</c:v>
                </c:pt>
                <c:pt idx="483">
                  <c:v>2393.5</c:v>
                </c:pt>
                <c:pt idx="484">
                  <c:v>2051.5</c:v>
                </c:pt>
                <c:pt idx="485">
                  <c:v>1767.5</c:v>
                </c:pt>
                <c:pt idx="486">
                  <c:v>1453.5</c:v>
                </c:pt>
                <c:pt idx="487">
                  <c:v>1299.5</c:v>
                </c:pt>
                <c:pt idx="488">
                  <c:v>1238.5</c:v>
                </c:pt>
                <c:pt idx="489">
                  <c:v>1064.5</c:v>
                </c:pt>
                <c:pt idx="490">
                  <c:v>873.5</c:v>
                </c:pt>
                <c:pt idx="491">
                  <c:v>725</c:v>
                </c:pt>
                <c:pt idx="492">
                  <c:v>707.5</c:v>
                </c:pt>
                <c:pt idx="493">
                  <c:v>685.5</c:v>
                </c:pt>
                <c:pt idx="494">
                  <c:v>638</c:v>
                </c:pt>
                <c:pt idx="495">
                  <c:v>579</c:v>
                </c:pt>
                <c:pt idx="496">
                  <c:v>667</c:v>
                </c:pt>
                <c:pt idx="497">
                  <c:v>745</c:v>
                </c:pt>
                <c:pt idx="498">
                  <c:v>811</c:v>
                </c:pt>
                <c:pt idx="499">
                  <c:v>957</c:v>
                </c:pt>
                <c:pt idx="500">
                  <c:v>1220.5</c:v>
                </c:pt>
                <c:pt idx="501">
                  <c:v>1397.5</c:v>
                </c:pt>
                <c:pt idx="502">
                  <c:v>1566</c:v>
                </c:pt>
                <c:pt idx="503">
                  <c:v>1676.5</c:v>
                </c:pt>
                <c:pt idx="504">
                  <c:v>1780</c:v>
                </c:pt>
                <c:pt idx="505">
                  <c:v>1804</c:v>
                </c:pt>
                <c:pt idx="506">
                  <c:v>1854</c:v>
                </c:pt>
                <c:pt idx="507">
                  <c:v>1955.5</c:v>
                </c:pt>
                <c:pt idx="508">
                  <c:v>2105</c:v>
                </c:pt>
                <c:pt idx="509">
                  <c:v>2282.5</c:v>
                </c:pt>
                <c:pt idx="510">
                  <c:v>2554.5</c:v>
                </c:pt>
                <c:pt idx="511">
                  <c:v>2826.5</c:v>
                </c:pt>
                <c:pt idx="512">
                  <c:v>3319</c:v>
                </c:pt>
                <c:pt idx="513">
                  <c:v>3859.5</c:v>
                </c:pt>
                <c:pt idx="514">
                  <c:v>4153</c:v>
                </c:pt>
                <c:pt idx="515">
                  <c:v>4296</c:v>
                </c:pt>
                <c:pt idx="516">
                  <c:v>4468.5</c:v>
                </c:pt>
                <c:pt idx="517">
                  <c:v>4572</c:v>
                </c:pt>
                <c:pt idx="518">
                  <c:v>4669</c:v>
                </c:pt>
                <c:pt idx="519">
                  <c:v>4645</c:v>
                </c:pt>
                <c:pt idx="520">
                  <c:v>4764.5</c:v>
                </c:pt>
                <c:pt idx="521">
                  <c:v>4884</c:v>
                </c:pt>
                <c:pt idx="522">
                  <c:v>5021</c:v>
                </c:pt>
                <c:pt idx="523">
                  <c:v>5115</c:v>
                </c:pt>
                <c:pt idx="524">
                  <c:v>5167.5</c:v>
                </c:pt>
                <c:pt idx="525">
                  <c:v>5199</c:v>
                </c:pt>
                <c:pt idx="526">
                  <c:v>5176.5</c:v>
                </c:pt>
                <c:pt idx="527">
                  <c:v>5167.5</c:v>
                </c:pt>
                <c:pt idx="528">
                  <c:v>5172.5</c:v>
                </c:pt>
                <c:pt idx="529">
                  <c:v>5109</c:v>
                </c:pt>
                <c:pt idx="530">
                  <c:v>5019.5</c:v>
                </c:pt>
                <c:pt idx="531">
                  <c:v>5022</c:v>
                </c:pt>
                <c:pt idx="532">
                  <c:v>4989</c:v>
                </c:pt>
                <c:pt idx="533">
                  <c:v>4984.5</c:v>
                </c:pt>
                <c:pt idx="534">
                  <c:v>4958.5</c:v>
                </c:pt>
                <c:pt idx="535">
                  <c:v>4938.5</c:v>
                </c:pt>
                <c:pt idx="536">
                  <c:v>4910.5</c:v>
                </c:pt>
                <c:pt idx="537">
                  <c:v>4872.5</c:v>
                </c:pt>
                <c:pt idx="538">
                  <c:v>4789</c:v>
                </c:pt>
                <c:pt idx="539">
                  <c:v>4638.5</c:v>
                </c:pt>
                <c:pt idx="540">
                  <c:v>4528</c:v>
                </c:pt>
                <c:pt idx="541">
                  <c:v>4411.5</c:v>
                </c:pt>
                <c:pt idx="542">
                  <c:v>4172.5</c:v>
                </c:pt>
                <c:pt idx="543">
                  <c:v>3953</c:v>
                </c:pt>
                <c:pt idx="544">
                  <c:v>3597</c:v>
                </c:pt>
                <c:pt idx="545">
                  <c:v>3396.5</c:v>
                </c:pt>
                <c:pt idx="546">
                  <c:v>3273</c:v>
                </c:pt>
                <c:pt idx="547">
                  <c:v>3283</c:v>
                </c:pt>
                <c:pt idx="548">
                  <c:v>3326.5</c:v>
                </c:pt>
                <c:pt idx="549">
                  <c:v>3446.5</c:v>
                </c:pt>
                <c:pt idx="550">
                  <c:v>3486.5</c:v>
                </c:pt>
                <c:pt idx="551">
                  <c:v>3496.5</c:v>
                </c:pt>
                <c:pt idx="552">
                  <c:v>3440</c:v>
                </c:pt>
                <c:pt idx="553">
                  <c:v>3491</c:v>
                </c:pt>
                <c:pt idx="554">
                  <c:v>3513</c:v>
                </c:pt>
                <c:pt idx="555">
                  <c:v>3444</c:v>
                </c:pt>
                <c:pt idx="556">
                  <c:v>3390</c:v>
                </c:pt>
                <c:pt idx="557">
                  <c:v>3176</c:v>
                </c:pt>
                <c:pt idx="558">
                  <c:v>2946</c:v>
                </c:pt>
                <c:pt idx="559">
                  <c:v>2891</c:v>
                </c:pt>
                <c:pt idx="560">
                  <c:v>3101.5</c:v>
                </c:pt>
                <c:pt idx="561">
                  <c:v>3182.5</c:v>
                </c:pt>
                <c:pt idx="562">
                  <c:v>3360</c:v>
                </c:pt>
                <c:pt idx="563">
                  <c:v>3516.5</c:v>
                </c:pt>
                <c:pt idx="564">
                  <c:v>3584.5</c:v>
                </c:pt>
                <c:pt idx="565">
                  <c:v>3866.5</c:v>
                </c:pt>
                <c:pt idx="566">
                  <c:v>4227.5</c:v>
                </c:pt>
                <c:pt idx="567">
                  <c:v>4348</c:v>
                </c:pt>
                <c:pt idx="568">
                  <c:v>4518</c:v>
                </c:pt>
                <c:pt idx="569">
                  <c:v>4544</c:v>
                </c:pt>
                <c:pt idx="570">
                  <c:v>4471.5</c:v>
                </c:pt>
                <c:pt idx="571">
                  <c:v>4306.5</c:v>
                </c:pt>
                <c:pt idx="572">
                  <c:v>4094.5</c:v>
                </c:pt>
                <c:pt idx="573">
                  <c:v>3963.5</c:v>
                </c:pt>
                <c:pt idx="574">
                  <c:v>4106.5</c:v>
                </c:pt>
                <c:pt idx="575">
                  <c:v>4067.5</c:v>
                </c:pt>
                <c:pt idx="576">
                  <c:v>4331</c:v>
                </c:pt>
                <c:pt idx="577">
                  <c:v>4372.5</c:v>
                </c:pt>
                <c:pt idx="578">
                  <c:v>4424</c:v>
                </c:pt>
                <c:pt idx="579">
                  <c:v>4304.5</c:v>
                </c:pt>
                <c:pt idx="580">
                  <c:v>4297.5</c:v>
                </c:pt>
                <c:pt idx="581">
                  <c:v>4092</c:v>
                </c:pt>
                <c:pt idx="582">
                  <c:v>4271</c:v>
                </c:pt>
                <c:pt idx="583">
                  <c:v>4659.5</c:v>
                </c:pt>
                <c:pt idx="584">
                  <c:v>4914.5</c:v>
                </c:pt>
                <c:pt idx="585">
                  <c:v>4982</c:v>
                </c:pt>
                <c:pt idx="586">
                  <c:v>5082.5</c:v>
                </c:pt>
                <c:pt idx="587">
                  <c:v>5325.5</c:v>
                </c:pt>
                <c:pt idx="588">
                  <c:v>5424</c:v>
                </c:pt>
                <c:pt idx="589">
                  <c:v>5393.5</c:v>
                </c:pt>
                <c:pt idx="590">
                  <c:v>5318.5</c:v>
                </c:pt>
                <c:pt idx="591">
                  <c:v>5135</c:v>
                </c:pt>
                <c:pt idx="592">
                  <c:v>4929</c:v>
                </c:pt>
                <c:pt idx="593">
                  <c:v>4731</c:v>
                </c:pt>
                <c:pt idx="594">
                  <c:v>4578</c:v>
                </c:pt>
                <c:pt idx="595">
                  <c:v>4424.5</c:v>
                </c:pt>
                <c:pt idx="596">
                  <c:v>4419.5</c:v>
                </c:pt>
                <c:pt idx="597">
                  <c:v>4385.5</c:v>
                </c:pt>
                <c:pt idx="598">
                  <c:v>4371</c:v>
                </c:pt>
                <c:pt idx="599">
                  <c:v>4216</c:v>
                </c:pt>
                <c:pt idx="600">
                  <c:v>4093</c:v>
                </c:pt>
                <c:pt idx="601">
                  <c:v>4071</c:v>
                </c:pt>
                <c:pt idx="602">
                  <c:v>4205</c:v>
                </c:pt>
                <c:pt idx="603">
                  <c:v>4080.5</c:v>
                </c:pt>
                <c:pt idx="604">
                  <c:v>4110.5</c:v>
                </c:pt>
                <c:pt idx="605">
                  <c:v>4200.5</c:v>
                </c:pt>
                <c:pt idx="606">
                  <c:v>4462.5</c:v>
                </c:pt>
                <c:pt idx="607">
                  <c:v>4595</c:v>
                </c:pt>
                <c:pt idx="608">
                  <c:v>4424.5</c:v>
                </c:pt>
                <c:pt idx="609">
                  <c:v>4276</c:v>
                </c:pt>
                <c:pt idx="610">
                  <c:v>4244</c:v>
                </c:pt>
                <c:pt idx="611">
                  <c:v>4364.5</c:v>
                </c:pt>
                <c:pt idx="612">
                  <c:v>4698</c:v>
                </c:pt>
                <c:pt idx="613">
                  <c:v>5004</c:v>
                </c:pt>
                <c:pt idx="614">
                  <c:v>4995.5</c:v>
                </c:pt>
                <c:pt idx="615">
                  <c:v>5085</c:v>
                </c:pt>
                <c:pt idx="616">
                  <c:v>5116.5</c:v>
                </c:pt>
                <c:pt idx="617">
                  <c:v>5188</c:v>
                </c:pt>
                <c:pt idx="618">
                  <c:v>5349</c:v>
                </c:pt>
                <c:pt idx="619">
                  <c:v>5522</c:v>
                </c:pt>
                <c:pt idx="620">
                  <c:v>5620</c:v>
                </c:pt>
                <c:pt idx="621">
                  <c:v>5651.5</c:v>
                </c:pt>
                <c:pt idx="622">
                  <c:v>5551</c:v>
                </c:pt>
                <c:pt idx="623">
                  <c:v>5403.5</c:v>
                </c:pt>
                <c:pt idx="624">
                  <c:v>5338</c:v>
                </c:pt>
                <c:pt idx="625">
                  <c:v>5251</c:v>
                </c:pt>
                <c:pt idx="626">
                  <c:v>5086.5</c:v>
                </c:pt>
                <c:pt idx="627">
                  <c:v>4885.5</c:v>
                </c:pt>
                <c:pt idx="628">
                  <c:v>4743.5</c:v>
                </c:pt>
                <c:pt idx="629">
                  <c:v>4698</c:v>
                </c:pt>
                <c:pt idx="630">
                  <c:v>4669.5</c:v>
                </c:pt>
                <c:pt idx="631">
                  <c:v>4631</c:v>
                </c:pt>
                <c:pt idx="632">
                  <c:v>4604</c:v>
                </c:pt>
                <c:pt idx="633">
                  <c:v>4777.5</c:v>
                </c:pt>
                <c:pt idx="634">
                  <c:v>5106</c:v>
                </c:pt>
                <c:pt idx="635">
                  <c:v>5443.5</c:v>
                </c:pt>
                <c:pt idx="636">
                  <c:v>5807</c:v>
                </c:pt>
                <c:pt idx="637">
                  <c:v>5980.5</c:v>
                </c:pt>
                <c:pt idx="638">
                  <c:v>6092</c:v>
                </c:pt>
                <c:pt idx="639">
                  <c:v>6172</c:v>
                </c:pt>
                <c:pt idx="640">
                  <c:v>6112.5</c:v>
                </c:pt>
                <c:pt idx="641">
                  <c:v>5900.5</c:v>
                </c:pt>
                <c:pt idx="642">
                  <c:v>5635</c:v>
                </c:pt>
                <c:pt idx="643">
                  <c:v>5349.5</c:v>
                </c:pt>
                <c:pt idx="644">
                  <c:v>4948</c:v>
                </c:pt>
                <c:pt idx="645">
                  <c:v>4695.5</c:v>
                </c:pt>
                <c:pt idx="646">
                  <c:v>4412.5</c:v>
                </c:pt>
                <c:pt idx="647">
                  <c:v>4075.5</c:v>
                </c:pt>
                <c:pt idx="648">
                  <c:v>3686</c:v>
                </c:pt>
                <c:pt idx="649">
                  <c:v>3409</c:v>
                </c:pt>
                <c:pt idx="650">
                  <c:v>3033.5</c:v>
                </c:pt>
                <c:pt idx="651">
                  <c:v>2700.5</c:v>
                </c:pt>
                <c:pt idx="652">
                  <c:v>2411</c:v>
                </c:pt>
                <c:pt idx="653">
                  <c:v>2144.5</c:v>
                </c:pt>
                <c:pt idx="654">
                  <c:v>1892.5</c:v>
                </c:pt>
                <c:pt idx="655">
                  <c:v>1961.5</c:v>
                </c:pt>
                <c:pt idx="656">
                  <c:v>2180</c:v>
                </c:pt>
                <c:pt idx="657">
                  <c:v>2408.5</c:v>
                </c:pt>
                <c:pt idx="658">
                  <c:v>2565.5</c:v>
                </c:pt>
                <c:pt idx="659">
                  <c:v>2842.5</c:v>
                </c:pt>
                <c:pt idx="660">
                  <c:v>3045.5</c:v>
                </c:pt>
                <c:pt idx="661">
                  <c:v>3245</c:v>
                </c:pt>
                <c:pt idx="662">
                  <c:v>3132</c:v>
                </c:pt>
                <c:pt idx="663">
                  <c:v>3011.5</c:v>
                </c:pt>
                <c:pt idx="664">
                  <c:v>3020.5</c:v>
                </c:pt>
                <c:pt idx="665">
                  <c:v>2955</c:v>
                </c:pt>
                <c:pt idx="666">
                  <c:v>2960.5</c:v>
                </c:pt>
                <c:pt idx="667">
                  <c:v>3068</c:v>
                </c:pt>
                <c:pt idx="668">
                  <c:v>3194.5</c:v>
                </c:pt>
                <c:pt idx="669">
                  <c:v>3261.5</c:v>
                </c:pt>
                <c:pt idx="670">
                  <c:v>3329</c:v>
                </c:pt>
                <c:pt idx="671">
                  <c:v>3332</c:v>
                </c:pt>
                <c:pt idx="672">
                  <c:v>3324</c:v>
                </c:pt>
                <c:pt idx="673">
                  <c:v>3325</c:v>
                </c:pt>
                <c:pt idx="674">
                  <c:v>3433.5</c:v>
                </c:pt>
                <c:pt idx="675">
                  <c:v>3524</c:v>
                </c:pt>
                <c:pt idx="676">
                  <c:v>3486</c:v>
                </c:pt>
                <c:pt idx="677">
                  <c:v>3615.5</c:v>
                </c:pt>
                <c:pt idx="678">
                  <c:v>3819.5</c:v>
                </c:pt>
                <c:pt idx="679">
                  <c:v>4081</c:v>
                </c:pt>
                <c:pt idx="680">
                  <c:v>4326</c:v>
                </c:pt>
                <c:pt idx="681">
                  <c:v>4607.5</c:v>
                </c:pt>
                <c:pt idx="682">
                  <c:v>4659.5</c:v>
                </c:pt>
                <c:pt idx="683">
                  <c:v>4666</c:v>
                </c:pt>
                <c:pt idx="684">
                  <c:v>4791</c:v>
                </c:pt>
                <c:pt idx="685">
                  <c:v>4808.5</c:v>
                </c:pt>
                <c:pt idx="686">
                  <c:v>4900.5</c:v>
                </c:pt>
                <c:pt idx="687">
                  <c:v>5111</c:v>
                </c:pt>
                <c:pt idx="688">
                  <c:v>5137</c:v>
                </c:pt>
                <c:pt idx="689">
                  <c:v>5083</c:v>
                </c:pt>
                <c:pt idx="690">
                  <c:v>4882.5</c:v>
                </c:pt>
                <c:pt idx="691">
                  <c:v>4828</c:v>
                </c:pt>
                <c:pt idx="692">
                  <c:v>4736</c:v>
                </c:pt>
                <c:pt idx="693">
                  <c:v>4903.5</c:v>
                </c:pt>
                <c:pt idx="694">
                  <c:v>5107.5</c:v>
                </c:pt>
                <c:pt idx="695">
                  <c:v>4957</c:v>
                </c:pt>
                <c:pt idx="696">
                  <c:v>5064</c:v>
                </c:pt>
                <c:pt idx="697">
                  <c:v>5193</c:v>
                </c:pt>
                <c:pt idx="698">
                  <c:v>5135.5</c:v>
                </c:pt>
                <c:pt idx="699">
                  <c:v>4993</c:v>
                </c:pt>
                <c:pt idx="700">
                  <c:v>4905</c:v>
                </c:pt>
                <c:pt idx="701">
                  <c:v>4782</c:v>
                </c:pt>
                <c:pt idx="702">
                  <c:v>4684</c:v>
                </c:pt>
                <c:pt idx="703">
                  <c:v>4738.5</c:v>
                </c:pt>
                <c:pt idx="704">
                  <c:v>4846.5</c:v>
                </c:pt>
                <c:pt idx="705">
                  <c:v>4742.5</c:v>
                </c:pt>
                <c:pt idx="706">
                  <c:v>4555</c:v>
                </c:pt>
                <c:pt idx="707">
                  <c:v>4585.5</c:v>
                </c:pt>
                <c:pt idx="708">
                  <c:v>4725.5</c:v>
                </c:pt>
                <c:pt idx="709">
                  <c:v>4686</c:v>
                </c:pt>
                <c:pt idx="710">
                  <c:v>4708.5</c:v>
                </c:pt>
                <c:pt idx="711">
                  <c:v>4489</c:v>
                </c:pt>
                <c:pt idx="712">
                  <c:v>4106.5</c:v>
                </c:pt>
                <c:pt idx="713">
                  <c:v>4029</c:v>
                </c:pt>
                <c:pt idx="714">
                  <c:v>3991</c:v>
                </c:pt>
                <c:pt idx="715">
                  <c:v>4145.5</c:v>
                </c:pt>
                <c:pt idx="716">
                  <c:v>4191</c:v>
                </c:pt>
                <c:pt idx="717">
                  <c:v>4220</c:v>
                </c:pt>
                <c:pt idx="718">
                  <c:v>4070</c:v>
                </c:pt>
                <c:pt idx="719">
                  <c:v>3976.5</c:v>
                </c:pt>
                <c:pt idx="720">
                  <c:v>3853</c:v>
                </c:pt>
                <c:pt idx="721">
                  <c:v>3750</c:v>
                </c:pt>
                <c:pt idx="722">
                  <c:v>3818.5</c:v>
                </c:pt>
                <c:pt idx="723">
                  <c:v>3763</c:v>
                </c:pt>
                <c:pt idx="724">
                  <c:v>3798</c:v>
                </c:pt>
                <c:pt idx="725">
                  <c:v>3768.5</c:v>
                </c:pt>
                <c:pt idx="726">
                  <c:v>3798</c:v>
                </c:pt>
                <c:pt idx="727">
                  <c:v>3977</c:v>
                </c:pt>
                <c:pt idx="728">
                  <c:v>4183.5</c:v>
                </c:pt>
                <c:pt idx="729">
                  <c:v>4255.5</c:v>
                </c:pt>
                <c:pt idx="730">
                  <c:v>4351</c:v>
                </c:pt>
                <c:pt idx="731">
                  <c:v>4432</c:v>
                </c:pt>
                <c:pt idx="732">
                  <c:v>4606.5</c:v>
                </c:pt>
                <c:pt idx="733">
                  <c:v>4776</c:v>
                </c:pt>
                <c:pt idx="734">
                  <c:v>4920</c:v>
                </c:pt>
                <c:pt idx="735">
                  <c:v>5037.5</c:v>
                </c:pt>
                <c:pt idx="736">
                  <c:v>4992.5</c:v>
                </c:pt>
                <c:pt idx="737">
                  <c:v>5035</c:v>
                </c:pt>
                <c:pt idx="738">
                  <c:v>5102</c:v>
                </c:pt>
                <c:pt idx="739">
                  <c:v>5144</c:v>
                </c:pt>
                <c:pt idx="740">
                  <c:v>5098</c:v>
                </c:pt>
                <c:pt idx="741">
                  <c:v>5019</c:v>
                </c:pt>
                <c:pt idx="742">
                  <c:v>4843</c:v>
                </c:pt>
                <c:pt idx="743">
                  <c:v>4619</c:v>
                </c:pt>
              </c:numCache>
            </c:numRef>
          </c:val>
        </c:ser>
        <c:ser>
          <c:idx val="5"/>
          <c:order val="9"/>
          <c:tx>
            <c:v>Solaire</c:v>
          </c:tx>
          <c:spPr>
            <a:solidFill>
              <a:srgbClr val="FFFF00"/>
            </a:solidFill>
            <a:ln>
              <a:noFill/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Ouput!$O$8:$O$751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15.5</c:v>
                </c:pt>
                <c:pt idx="9">
                  <c:v>307.5</c:v>
                </c:pt>
                <c:pt idx="10">
                  <c:v>985.5</c:v>
                </c:pt>
                <c:pt idx="11">
                  <c:v>1555</c:v>
                </c:pt>
                <c:pt idx="12">
                  <c:v>1948</c:v>
                </c:pt>
                <c:pt idx="13">
                  <c:v>2099.5</c:v>
                </c:pt>
                <c:pt idx="14">
                  <c:v>1904.5</c:v>
                </c:pt>
                <c:pt idx="15">
                  <c:v>1327</c:v>
                </c:pt>
                <c:pt idx="16">
                  <c:v>560.5</c:v>
                </c:pt>
                <c:pt idx="17">
                  <c:v>55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</c:v>
                </c:pt>
                <c:pt idx="33">
                  <c:v>235</c:v>
                </c:pt>
                <c:pt idx="34">
                  <c:v>668.5</c:v>
                </c:pt>
                <c:pt idx="35">
                  <c:v>1065.5</c:v>
                </c:pt>
                <c:pt idx="36">
                  <c:v>1307</c:v>
                </c:pt>
                <c:pt idx="37">
                  <c:v>1288.5</c:v>
                </c:pt>
                <c:pt idx="38">
                  <c:v>1115</c:v>
                </c:pt>
                <c:pt idx="39">
                  <c:v>725</c:v>
                </c:pt>
                <c:pt idx="40">
                  <c:v>261.5</c:v>
                </c:pt>
                <c:pt idx="41">
                  <c:v>19.5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11</c:v>
                </c:pt>
                <c:pt idx="57">
                  <c:v>171.5</c:v>
                </c:pt>
                <c:pt idx="58">
                  <c:v>466</c:v>
                </c:pt>
                <c:pt idx="59">
                  <c:v>733.5</c:v>
                </c:pt>
                <c:pt idx="60">
                  <c:v>826</c:v>
                </c:pt>
                <c:pt idx="61">
                  <c:v>870</c:v>
                </c:pt>
                <c:pt idx="62">
                  <c:v>777.5</c:v>
                </c:pt>
                <c:pt idx="63">
                  <c:v>508.5</c:v>
                </c:pt>
                <c:pt idx="64">
                  <c:v>190.5</c:v>
                </c:pt>
                <c:pt idx="65">
                  <c:v>16.5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159</c:v>
                </c:pt>
                <c:pt idx="82">
                  <c:v>650.5</c:v>
                </c:pt>
                <c:pt idx="83">
                  <c:v>1114.5</c:v>
                </c:pt>
                <c:pt idx="84">
                  <c:v>1501.5</c:v>
                </c:pt>
                <c:pt idx="85">
                  <c:v>1545</c:v>
                </c:pt>
                <c:pt idx="86">
                  <c:v>1235</c:v>
                </c:pt>
                <c:pt idx="87">
                  <c:v>829</c:v>
                </c:pt>
                <c:pt idx="88">
                  <c:v>337</c:v>
                </c:pt>
                <c:pt idx="89">
                  <c:v>25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9.5</c:v>
                </c:pt>
                <c:pt idx="105">
                  <c:v>203</c:v>
                </c:pt>
                <c:pt idx="106">
                  <c:v>631</c:v>
                </c:pt>
                <c:pt idx="107">
                  <c:v>1083.5</c:v>
                </c:pt>
                <c:pt idx="108">
                  <c:v>1391.5</c:v>
                </c:pt>
                <c:pt idx="109">
                  <c:v>1339</c:v>
                </c:pt>
                <c:pt idx="110">
                  <c:v>1062.5</c:v>
                </c:pt>
                <c:pt idx="111">
                  <c:v>745</c:v>
                </c:pt>
                <c:pt idx="112">
                  <c:v>289.5</c:v>
                </c:pt>
                <c:pt idx="113">
                  <c:v>18.5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11.5</c:v>
                </c:pt>
                <c:pt idx="129">
                  <c:v>335</c:v>
                </c:pt>
                <c:pt idx="130">
                  <c:v>1051.5</c:v>
                </c:pt>
                <c:pt idx="131">
                  <c:v>1738</c:v>
                </c:pt>
                <c:pt idx="132">
                  <c:v>2112.5</c:v>
                </c:pt>
                <c:pt idx="133">
                  <c:v>2287.5</c:v>
                </c:pt>
                <c:pt idx="134">
                  <c:v>1984.5</c:v>
                </c:pt>
                <c:pt idx="135">
                  <c:v>1329</c:v>
                </c:pt>
                <c:pt idx="136">
                  <c:v>535</c:v>
                </c:pt>
                <c:pt idx="137">
                  <c:v>44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</c:v>
                </c:pt>
                <c:pt idx="153">
                  <c:v>86.5</c:v>
                </c:pt>
                <c:pt idx="154">
                  <c:v>319</c:v>
                </c:pt>
                <c:pt idx="155">
                  <c:v>506.5</c:v>
                </c:pt>
                <c:pt idx="156">
                  <c:v>664</c:v>
                </c:pt>
                <c:pt idx="157">
                  <c:v>746</c:v>
                </c:pt>
                <c:pt idx="158">
                  <c:v>677.5</c:v>
                </c:pt>
                <c:pt idx="159">
                  <c:v>515</c:v>
                </c:pt>
                <c:pt idx="160">
                  <c:v>243</c:v>
                </c:pt>
                <c:pt idx="161">
                  <c:v>21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</c:v>
                </c:pt>
                <c:pt idx="177">
                  <c:v>137.5</c:v>
                </c:pt>
                <c:pt idx="178">
                  <c:v>520.5</c:v>
                </c:pt>
                <c:pt idx="179">
                  <c:v>918.5</c:v>
                </c:pt>
                <c:pt idx="180">
                  <c:v>1148.5</c:v>
                </c:pt>
                <c:pt idx="181">
                  <c:v>1108</c:v>
                </c:pt>
                <c:pt idx="182">
                  <c:v>972</c:v>
                </c:pt>
                <c:pt idx="183">
                  <c:v>658</c:v>
                </c:pt>
                <c:pt idx="184">
                  <c:v>258.5</c:v>
                </c:pt>
                <c:pt idx="185">
                  <c:v>17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7</c:v>
                </c:pt>
                <c:pt idx="201">
                  <c:v>255</c:v>
                </c:pt>
                <c:pt idx="202">
                  <c:v>850</c:v>
                </c:pt>
                <c:pt idx="203">
                  <c:v>1408.5</c:v>
                </c:pt>
                <c:pt idx="204">
                  <c:v>1715</c:v>
                </c:pt>
                <c:pt idx="205">
                  <c:v>1749.5</c:v>
                </c:pt>
                <c:pt idx="206">
                  <c:v>1516.5</c:v>
                </c:pt>
                <c:pt idx="207">
                  <c:v>999</c:v>
                </c:pt>
                <c:pt idx="208">
                  <c:v>386.5</c:v>
                </c:pt>
                <c:pt idx="209">
                  <c:v>28.5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</c:v>
                </c:pt>
                <c:pt idx="225">
                  <c:v>189.5</c:v>
                </c:pt>
                <c:pt idx="226">
                  <c:v>687</c:v>
                </c:pt>
                <c:pt idx="227">
                  <c:v>1167</c:v>
                </c:pt>
                <c:pt idx="228">
                  <c:v>1459</c:v>
                </c:pt>
                <c:pt idx="229">
                  <c:v>1486.5</c:v>
                </c:pt>
                <c:pt idx="230">
                  <c:v>1303.5</c:v>
                </c:pt>
                <c:pt idx="231">
                  <c:v>853</c:v>
                </c:pt>
                <c:pt idx="232">
                  <c:v>333.5</c:v>
                </c:pt>
                <c:pt idx="233">
                  <c:v>18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244.5</c:v>
                </c:pt>
                <c:pt idx="250">
                  <c:v>912.5</c:v>
                </c:pt>
                <c:pt idx="251">
                  <c:v>1612.5</c:v>
                </c:pt>
                <c:pt idx="252">
                  <c:v>2085</c:v>
                </c:pt>
                <c:pt idx="253">
                  <c:v>2236.5</c:v>
                </c:pt>
                <c:pt idx="254">
                  <c:v>1990.5</c:v>
                </c:pt>
                <c:pt idx="255">
                  <c:v>1327</c:v>
                </c:pt>
                <c:pt idx="256">
                  <c:v>508</c:v>
                </c:pt>
                <c:pt idx="257">
                  <c:v>36.5</c:v>
                </c:pt>
                <c:pt idx="258">
                  <c:v>0.5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4.5</c:v>
                </c:pt>
                <c:pt idx="273">
                  <c:v>301</c:v>
                </c:pt>
                <c:pt idx="274">
                  <c:v>1058.5</c:v>
                </c:pt>
                <c:pt idx="275">
                  <c:v>1801.5</c:v>
                </c:pt>
                <c:pt idx="276">
                  <c:v>2284.5</c:v>
                </c:pt>
                <c:pt idx="277">
                  <c:v>2299.5</c:v>
                </c:pt>
                <c:pt idx="278">
                  <c:v>1894</c:v>
                </c:pt>
                <c:pt idx="279">
                  <c:v>1199</c:v>
                </c:pt>
                <c:pt idx="280">
                  <c:v>406.5</c:v>
                </c:pt>
                <c:pt idx="281">
                  <c:v>21.5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80</c:v>
                </c:pt>
                <c:pt idx="298">
                  <c:v>317</c:v>
                </c:pt>
                <c:pt idx="299">
                  <c:v>537.5</c:v>
                </c:pt>
                <c:pt idx="300">
                  <c:v>648</c:v>
                </c:pt>
                <c:pt idx="301">
                  <c:v>609</c:v>
                </c:pt>
                <c:pt idx="302">
                  <c:v>448.5</c:v>
                </c:pt>
                <c:pt idx="303">
                  <c:v>255.5</c:v>
                </c:pt>
                <c:pt idx="304">
                  <c:v>77.5</c:v>
                </c:pt>
                <c:pt idx="305">
                  <c:v>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0.5</c:v>
                </c:pt>
                <c:pt idx="321">
                  <c:v>43.5</c:v>
                </c:pt>
                <c:pt idx="322">
                  <c:v>162.5</c:v>
                </c:pt>
                <c:pt idx="323">
                  <c:v>293.5</c:v>
                </c:pt>
                <c:pt idx="324">
                  <c:v>364</c:v>
                </c:pt>
                <c:pt idx="325">
                  <c:v>352</c:v>
                </c:pt>
                <c:pt idx="326">
                  <c:v>278.5</c:v>
                </c:pt>
                <c:pt idx="327">
                  <c:v>184</c:v>
                </c:pt>
                <c:pt idx="328">
                  <c:v>67.5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151</c:v>
                </c:pt>
                <c:pt idx="346">
                  <c:v>731</c:v>
                </c:pt>
                <c:pt idx="347">
                  <c:v>1299</c:v>
                </c:pt>
                <c:pt idx="348">
                  <c:v>1515.5</c:v>
                </c:pt>
                <c:pt idx="349">
                  <c:v>1441.5</c:v>
                </c:pt>
                <c:pt idx="350">
                  <c:v>1157.5</c:v>
                </c:pt>
                <c:pt idx="351">
                  <c:v>810</c:v>
                </c:pt>
                <c:pt idx="352">
                  <c:v>277.5</c:v>
                </c:pt>
                <c:pt idx="353">
                  <c:v>12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4.5</c:v>
                </c:pt>
                <c:pt idx="369">
                  <c:v>171</c:v>
                </c:pt>
                <c:pt idx="370">
                  <c:v>700.5</c:v>
                </c:pt>
                <c:pt idx="371">
                  <c:v>1278.5</c:v>
                </c:pt>
                <c:pt idx="372">
                  <c:v>1554</c:v>
                </c:pt>
                <c:pt idx="373">
                  <c:v>1569</c:v>
                </c:pt>
                <c:pt idx="374">
                  <c:v>1290.5</c:v>
                </c:pt>
                <c:pt idx="375">
                  <c:v>799.5</c:v>
                </c:pt>
                <c:pt idx="376">
                  <c:v>271</c:v>
                </c:pt>
                <c:pt idx="377">
                  <c:v>13.5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2.5</c:v>
                </c:pt>
                <c:pt idx="393">
                  <c:v>182.5</c:v>
                </c:pt>
                <c:pt idx="394">
                  <c:v>711.5</c:v>
                </c:pt>
                <c:pt idx="395">
                  <c:v>1187</c:v>
                </c:pt>
                <c:pt idx="396">
                  <c:v>1407.5</c:v>
                </c:pt>
                <c:pt idx="397">
                  <c:v>1408</c:v>
                </c:pt>
                <c:pt idx="398">
                  <c:v>1224</c:v>
                </c:pt>
                <c:pt idx="399">
                  <c:v>857</c:v>
                </c:pt>
                <c:pt idx="400">
                  <c:v>351</c:v>
                </c:pt>
                <c:pt idx="401">
                  <c:v>21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</c:v>
                </c:pt>
                <c:pt idx="417">
                  <c:v>179</c:v>
                </c:pt>
                <c:pt idx="418">
                  <c:v>699</c:v>
                </c:pt>
                <c:pt idx="419">
                  <c:v>1218</c:v>
                </c:pt>
                <c:pt idx="420">
                  <c:v>1540.5</c:v>
                </c:pt>
                <c:pt idx="421">
                  <c:v>1625</c:v>
                </c:pt>
                <c:pt idx="422">
                  <c:v>1354.5</c:v>
                </c:pt>
                <c:pt idx="423">
                  <c:v>916</c:v>
                </c:pt>
                <c:pt idx="424">
                  <c:v>350</c:v>
                </c:pt>
                <c:pt idx="425">
                  <c:v>19.5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</c:v>
                </c:pt>
                <c:pt idx="441">
                  <c:v>150</c:v>
                </c:pt>
                <c:pt idx="442">
                  <c:v>474</c:v>
                </c:pt>
                <c:pt idx="443">
                  <c:v>796</c:v>
                </c:pt>
                <c:pt idx="444">
                  <c:v>968.5</c:v>
                </c:pt>
                <c:pt idx="445">
                  <c:v>996.5</c:v>
                </c:pt>
                <c:pt idx="446">
                  <c:v>887</c:v>
                </c:pt>
                <c:pt idx="447">
                  <c:v>581</c:v>
                </c:pt>
                <c:pt idx="448">
                  <c:v>206</c:v>
                </c:pt>
                <c:pt idx="449">
                  <c:v>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37</c:v>
                </c:pt>
                <c:pt idx="466">
                  <c:v>198.5</c:v>
                </c:pt>
                <c:pt idx="467">
                  <c:v>443.5</c:v>
                </c:pt>
                <c:pt idx="468">
                  <c:v>545.5</c:v>
                </c:pt>
                <c:pt idx="469">
                  <c:v>486</c:v>
                </c:pt>
                <c:pt idx="470">
                  <c:v>478</c:v>
                </c:pt>
                <c:pt idx="471">
                  <c:v>378</c:v>
                </c:pt>
                <c:pt idx="472">
                  <c:v>170</c:v>
                </c:pt>
                <c:pt idx="473">
                  <c:v>12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</c:v>
                </c:pt>
                <c:pt idx="489">
                  <c:v>76.5</c:v>
                </c:pt>
                <c:pt idx="490">
                  <c:v>357.5</c:v>
                </c:pt>
                <c:pt idx="491">
                  <c:v>645</c:v>
                </c:pt>
                <c:pt idx="492">
                  <c:v>794.5</c:v>
                </c:pt>
                <c:pt idx="493">
                  <c:v>816</c:v>
                </c:pt>
                <c:pt idx="494">
                  <c:v>713</c:v>
                </c:pt>
                <c:pt idx="495">
                  <c:v>506</c:v>
                </c:pt>
                <c:pt idx="496">
                  <c:v>194.5</c:v>
                </c:pt>
                <c:pt idx="497">
                  <c:v>10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3</c:v>
                </c:pt>
                <c:pt idx="513">
                  <c:v>150.5</c:v>
                </c:pt>
                <c:pt idx="514">
                  <c:v>394</c:v>
                </c:pt>
                <c:pt idx="515">
                  <c:v>579.5</c:v>
                </c:pt>
                <c:pt idx="516">
                  <c:v>657</c:v>
                </c:pt>
                <c:pt idx="517">
                  <c:v>621</c:v>
                </c:pt>
                <c:pt idx="518">
                  <c:v>498.5</c:v>
                </c:pt>
                <c:pt idx="519">
                  <c:v>393</c:v>
                </c:pt>
                <c:pt idx="520">
                  <c:v>177.5</c:v>
                </c:pt>
                <c:pt idx="521">
                  <c:v>14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</c:v>
                </c:pt>
                <c:pt idx="537">
                  <c:v>185</c:v>
                </c:pt>
                <c:pt idx="538">
                  <c:v>745</c:v>
                </c:pt>
                <c:pt idx="539">
                  <c:v>1352</c:v>
                </c:pt>
                <c:pt idx="540">
                  <c:v>1736.5</c:v>
                </c:pt>
                <c:pt idx="541">
                  <c:v>1861.5</c:v>
                </c:pt>
                <c:pt idx="542">
                  <c:v>1660</c:v>
                </c:pt>
                <c:pt idx="543">
                  <c:v>1169</c:v>
                </c:pt>
                <c:pt idx="544">
                  <c:v>488</c:v>
                </c:pt>
                <c:pt idx="545">
                  <c:v>40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1.5</c:v>
                </c:pt>
                <c:pt idx="561">
                  <c:v>177</c:v>
                </c:pt>
                <c:pt idx="562">
                  <c:v>629.5</c:v>
                </c:pt>
                <c:pt idx="563">
                  <c:v>1042.5</c:v>
                </c:pt>
                <c:pt idx="564">
                  <c:v>1228</c:v>
                </c:pt>
                <c:pt idx="565">
                  <c:v>1303</c:v>
                </c:pt>
                <c:pt idx="566">
                  <c:v>1081.5</c:v>
                </c:pt>
                <c:pt idx="567">
                  <c:v>671</c:v>
                </c:pt>
                <c:pt idx="568">
                  <c:v>244</c:v>
                </c:pt>
                <c:pt idx="569">
                  <c:v>15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0.5</c:v>
                </c:pt>
                <c:pt idx="585">
                  <c:v>58</c:v>
                </c:pt>
                <c:pt idx="586">
                  <c:v>337</c:v>
                </c:pt>
                <c:pt idx="587">
                  <c:v>735.5</c:v>
                </c:pt>
                <c:pt idx="588">
                  <c:v>870.5</c:v>
                </c:pt>
                <c:pt idx="589">
                  <c:v>936</c:v>
                </c:pt>
                <c:pt idx="590">
                  <c:v>801</c:v>
                </c:pt>
                <c:pt idx="591">
                  <c:v>490</c:v>
                </c:pt>
                <c:pt idx="592">
                  <c:v>189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0.5</c:v>
                </c:pt>
                <c:pt idx="609">
                  <c:v>157.5</c:v>
                </c:pt>
                <c:pt idx="610">
                  <c:v>765</c:v>
                </c:pt>
                <c:pt idx="611">
                  <c:v>1364.5</c:v>
                </c:pt>
                <c:pt idx="612">
                  <c:v>1641.5</c:v>
                </c:pt>
                <c:pt idx="613">
                  <c:v>1657.5</c:v>
                </c:pt>
                <c:pt idx="614">
                  <c:v>1430.5</c:v>
                </c:pt>
                <c:pt idx="615">
                  <c:v>905.5</c:v>
                </c:pt>
                <c:pt idx="616">
                  <c:v>357.5</c:v>
                </c:pt>
                <c:pt idx="617">
                  <c:v>25.5</c:v>
                </c:pt>
                <c:pt idx="618">
                  <c:v>0.5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89.5</c:v>
                </c:pt>
                <c:pt idx="634">
                  <c:v>362</c:v>
                </c:pt>
                <c:pt idx="635">
                  <c:v>636</c:v>
                </c:pt>
                <c:pt idx="636">
                  <c:v>964</c:v>
                </c:pt>
                <c:pt idx="637">
                  <c:v>952</c:v>
                </c:pt>
                <c:pt idx="638">
                  <c:v>803</c:v>
                </c:pt>
                <c:pt idx="639">
                  <c:v>531</c:v>
                </c:pt>
                <c:pt idx="640">
                  <c:v>209.5</c:v>
                </c:pt>
                <c:pt idx="641">
                  <c:v>16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1.5</c:v>
                </c:pt>
                <c:pt idx="657">
                  <c:v>126.5</c:v>
                </c:pt>
                <c:pt idx="658">
                  <c:v>535.5</c:v>
                </c:pt>
                <c:pt idx="659">
                  <c:v>952</c:v>
                </c:pt>
                <c:pt idx="660">
                  <c:v>1180</c:v>
                </c:pt>
                <c:pt idx="661">
                  <c:v>1254.5</c:v>
                </c:pt>
                <c:pt idx="662">
                  <c:v>1100.5</c:v>
                </c:pt>
                <c:pt idx="663">
                  <c:v>694.5</c:v>
                </c:pt>
                <c:pt idx="664">
                  <c:v>289.5</c:v>
                </c:pt>
                <c:pt idx="665">
                  <c:v>28.5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1</c:v>
                </c:pt>
                <c:pt idx="681">
                  <c:v>294.5</c:v>
                </c:pt>
                <c:pt idx="682">
                  <c:v>1144.5</c:v>
                </c:pt>
                <c:pt idx="683">
                  <c:v>1912</c:v>
                </c:pt>
                <c:pt idx="684">
                  <c:v>2223.5</c:v>
                </c:pt>
                <c:pt idx="685">
                  <c:v>2061</c:v>
                </c:pt>
                <c:pt idx="686">
                  <c:v>1666.5</c:v>
                </c:pt>
                <c:pt idx="687">
                  <c:v>1114.5</c:v>
                </c:pt>
                <c:pt idx="688">
                  <c:v>409.5</c:v>
                </c:pt>
                <c:pt idx="689">
                  <c:v>25</c:v>
                </c:pt>
                <c:pt idx="690">
                  <c:v>0.5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1.5</c:v>
                </c:pt>
                <c:pt idx="705">
                  <c:v>208</c:v>
                </c:pt>
                <c:pt idx="706">
                  <c:v>884</c:v>
                </c:pt>
                <c:pt idx="707">
                  <c:v>1553.5</c:v>
                </c:pt>
                <c:pt idx="708">
                  <c:v>1831.5</c:v>
                </c:pt>
                <c:pt idx="709">
                  <c:v>1836.5</c:v>
                </c:pt>
                <c:pt idx="710">
                  <c:v>1504.5</c:v>
                </c:pt>
                <c:pt idx="711">
                  <c:v>991</c:v>
                </c:pt>
                <c:pt idx="712">
                  <c:v>404.5</c:v>
                </c:pt>
                <c:pt idx="713">
                  <c:v>32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1.5</c:v>
                </c:pt>
                <c:pt idx="729">
                  <c:v>222.5</c:v>
                </c:pt>
                <c:pt idx="730">
                  <c:v>815.5</c:v>
                </c:pt>
                <c:pt idx="731">
                  <c:v>1398</c:v>
                </c:pt>
                <c:pt idx="732">
                  <c:v>1737</c:v>
                </c:pt>
                <c:pt idx="733">
                  <c:v>1868</c:v>
                </c:pt>
                <c:pt idx="734">
                  <c:v>1687.5</c:v>
                </c:pt>
                <c:pt idx="735">
                  <c:v>1173</c:v>
                </c:pt>
                <c:pt idx="736">
                  <c:v>474</c:v>
                </c:pt>
                <c:pt idx="737">
                  <c:v>37.5</c:v>
                </c:pt>
                <c:pt idx="738">
                  <c:v>0.5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90213760"/>
        <c:axId val="90223744"/>
      </c:areaChart>
      <c:catAx>
        <c:axId val="90213760"/>
        <c:scaling>
          <c:orientation val="minMax"/>
        </c:scaling>
        <c:axPos val="b"/>
        <c:numFmt formatCode="General" sourceLinked="1"/>
        <c:tickLblPos val="nextTo"/>
        <c:crossAx val="90223744"/>
        <c:crosses val="autoZero"/>
        <c:auto val="1"/>
        <c:lblAlgn val="ctr"/>
        <c:lblOffset val="100"/>
        <c:tickLblSkip val="24"/>
        <c:tickMarkSkip val="24"/>
      </c:catAx>
      <c:valAx>
        <c:axId val="90223744"/>
        <c:scaling>
          <c:orientation val="minMax"/>
        </c:scaling>
        <c:axPos val="l"/>
        <c:majorGridlines/>
        <c:numFmt formatCode="0" sourceLinked="0"/>
        <c:tickLblPos val="nextTo"/>
        <c:crossAx val="90213760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par nation</a:t>
            </a:r>
            <a:endParaRPr lang="fr-FR"/>
          </a:p>
        </c:rich>
      </c:tx>
    </c:title>
    <c:plotArea>
      <c:layout/>
      <c:areaChart>
        <c:grouping val="stacked"/>
        <c:ser>
          <c:idx val="5"/>
          <c:order val="0"/>
          <c:tx>
            <c:v>Suisse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Ouput!$Z$8:$Z$751</c:f>
              <c:numCache>
                <c:formatCode>0.0</c:formatCode>
                <c:ptCount val="744"/>
                <c:pt idx="0">
                  <c:v>-2927</c:v>
                </c:pt>
                <c:pt idx="1">
                  <c:v>-2572</c:v>
                </c:pt>
                <c:pt idx="2">
                  <c:v>-2768</c:v>
                </c:pt>
                <c:pt idx="3">
                  <c:v>-2887</c:v>
                </c:pt>
                <c:pt idx="4">
                  <c:v>-2667</c:v>
                </c:pt>
                <c:pt idx="5">
                  <c:v>-2693</c:v>
                </c:pt>
                <c:pt idx="6">
                  <c:v>-2803</c:v>
                </c:pt>
                <c:pt idx="7">
                  <c:v>-3152</c:v>
                </c:pt>
                <c:pt idx="8">
                  <c:v>-3147</c:v>
                </c:pt>
                <c:pt idx="9">
                  <c:v>-2452</c:v>
                </c:pt>
                <c:pt idx="10">
                  <c:v>-2378</c:v>
                </c:pt>
                <c:pt idx="11">
                  <c:v>-1957</c:v>
                </c:pt>
                <c:pt idx="12">
                  <c:v>-2236</c:v>
                </c:pt>
                <c:pt idx="13">
                  <c:v>-2217</c:v>
                </c:pt>
                <c:pt idx="14">
                  <c:v>-2826</c:v>
                </c:pt>
                <c:pt idx="15">
                  <c:v>-3191</c:v>
                </c:pt>
                <c:pt idx="16">
                  <c:v>-3200</c:v>
                </c:pt>
                <c:pt idx="17">
                  <c:v>-2709</c:v>
                </c:pt>
                <c:pt idx="18">
                  <c:v>-1250</c:v>
                </c:pt>
                <c:pt idx="19">
                  <c:v>-2364</c:v>
                </c:pt>
                <c:pt idx="20">
                  <c:v>-2999</c:v>
                </c:pt>
                <c:pt idx="21">
                  <c:v>-3102</c:v>
                </c:pt>
                <c:pt idx="22">
                  <c:v>-2685</c:v>
                </c:pt>
                <c:pt idx="23">
                  <c:v>-2539</c:v>
                </c:pt>
                <c:pt idx="24">
                  <c:v>-2381</c:v>
                </c:pt>
                <c:pt idx="25">
                  <c:v>-2323</c:v>
                </c:pt>
                <c:pt idx="26">
                  <c:v>-2472</c:v>
                </c:pt>
                <c:pt idx="27">
                  <c:v>-2223</c:v>
                </c:pt>
                <c:pt idx="28">
                  <c:v>-2572</c:v>
                </c:pt>
                <c:pt idx="29">
                  <c:v>-2552</c:v>
                </c:pt>
                <c:pt idx="30">
                  <c:v>-2220</c:v>
                </c:pt>
                <c:pt idx="31">
                  <c:v>-2024</c:v>
                </c:pt>
                <c:pt idx="32">
                  <c:v>-2221</c:v>
                </c:pt>
                <c:pt idx="33">
                  <c:v>-2620</c:v>
                </c:pt>
                <c:pt idx="34">
                  <c:v>-1867</c:v>
                </c:pt>
                <c:pt idx="35">
                  <c:v>-2030</c:v>
                </c:pt>
                <c:pt idx="36">
                  <c:v>-2267</c:v>
                </c:pt>
                <c:pt idx="37">
                  <c:v>-1698</c:v>
                </c:pt>
                <c:pt idx="38">
                  <c:v>-1937</c:v>
                </c:pt>
                <c:pt idx="39">
                  <c:v>-2891</c:v>
                </c:pt>
                <c:pt idx="40">
                  <c:v>-3200</c:v>
                </c:pt>
                <c:pt idx="41">
                  <c:v>-2783</c:v>
                </c:pt>
                <c:pt idx="42">
                  <c:v>-1396</c:v>
                </c:pt>
                <c:pt idx="43">
                  <c:v>-1276</c:v>
                </c:pt>
                <c:pt idx="44">
                  <c:v>-1844</c:v>
                </c:pt>
                <c:pt idx="45">
                  <c:v>-2599</c:v>
                </c:pt>
                <c:pt idx="46">
                  <c:v>-2668</c:v>
                </c:pt>
                <c:pt idx="47">
                  <c:v>-2207</c:v>
                </c:pt>
                <c:pt idx="48">
                  <c:v>-2250</c:v>
                </c:pt>
                <c:pt idx="49">
                  <c:v>-2062</c:v>
                </c:pt>
                <c:pt idx="50">
                  <c:v>-2064</c:v>
                </c:pt>
                <c:pt idx="51">
                  <c:v>-2044</c:v>
                </c:pt>
                <c:pt idx="52">
                  <c:v>-2162</c:v>
                </c:pt>
                <c:pt idx="53">
                  <c:v>-2506</c:v>
                </c:pt>
                <c:pt idx="54">
                  <c:v>-3025</c:v>
                </c:pt>
                <c:pt idx="55">
                  <c:v>-1983</c:v>
                </c:pt>
                <c:pt idx="56">
                  <c:v>-1896</c:v>
                </c:pt>
                <c:pt idx="57">
                  <c:v>-2148</c:v>
                </c:pt>
                <c:pt idx="58">
                  <c:v>-2468</c:v>
                </c:pt>
                <c:pt idx="59">
                  <c:v>-2477</c:v>
                </c:pt>
                <c:pt idx="60">
                  <c:v>-2362</c:v>
                </c:pt>
                <c:pt idx="61">
                  <c:v>-3111</c:v>
                </c:pt>
                <c:pt idx="62">
                  <c:v>-3200</c:v>
                </c:pt>
                <c:pt idx="63">
                  <c:v>-3200</c:v>
                </c:pt>
                <c:pt idx="64">
                  <c:v>-2839</c:v>
                </c:pt>
                <c:pt idx="65">
                  <c:v>-1842</c:v>
                </c:pt>
                <c:pt idx="66">
                  <c:v>-1651</c:v>
                </c:pt>
                <c:pt idx="67">
                  <c:v>-1789</c:v>
                </c:pt>
                <c:pt idx="68">
                  <c:v>-2850</c:v>
                </c:pt>
                <c:pt idx="69">
                  <c:v>-3013</c:v>
                </c:pt>
                <c:pt idx="70">
                  <c:v>-3154</c:v>
                </c:pt>
                <c:pt idx="71">
                  <c:v>-3023</c:v>
                </c:pt>
                <c:pt idx="72">
                  <c:v>-3031</c:v>
                </c:pt>
                <c:pt idx="73">
                  <c:v>-3053</c:v>
                </c:pt>
                <c:pt idx="74">
                  <c:v>-2844</c:v>
                </c:pt>
                <c:pt idx="75">
                  <c:v>-2815</c:v>
                </c:pt>
                <c:pt idx="76">
                  <c:v>-3098</c:v>
                </c:pt>
                <c:pt idx="77">
                  <c:v>-3175</c:v>
                </c:pt>
                <c:pt idx="78">
                  <c:v>-3200</c:v>
                </c:pt>
                <c:pt idx="79">
                  <c:v>-3169</c:v>
                </c:pt>
                <c:pt idx="80">
                  <c:v>-2757</c:v>
                </c:pt>
                <c:pt idx="81">
                  <c:v>-2800</c:v>
                </c:pt>
                <c:pt idx="82">
                  <c:v>-3110</c:v>
                </c:pt>
                <c:pt idx="83">
                  <c:v>-3118</c:v>
                </c:pt>
                <c:pt idx="84">
                  <c:v>-3200</c:v>
                </c:pt>
                <c:pt idx="85">
                  <c:v>-3070</c:v>
                </c:pt>
                <c:pt idx="86">
                  <c:v>-3200</c:v>
                </c:pt>
                <c:pt idx="87">
                  <c:v>-3200</c:v>
                </c:pt>
                <c:pt idx="88">
                  <c:v>-3200</c:v>
                </c:pt>
                <c:pt idx="89">
                  <c:v>-1986</c:v>
                </c:pt>
                <c:pt idx="90">
                  <c:v>-1829</c:v>
                </c:pt>
                <c:pt idx="91">
                  <c:v>-2118</c:v>
                </c:pt>
                <c:pt idx="92">
                  <c:v>-3049</c:v>
                </c:pt>
                <c:pt idx="93">
                  <c:v>-3200</c:v>
                </c:pt>
                <c:pt idx="94">
                  <c:v>-3200</c:v>
                </c:pt>
                <c:pt idx="95">
                  <c:v>-3182</c:v>
                </c:pt>
                <c:pt idx="96">
                  <c:v>-3127</c:v>
                </c:pt>
                <c:pt idx="97">
                  <c:v>-3073</c:v>
                </c:pt>
                <c:pt idx="98">
                  <c:v>-3049</c:v>
                </c:pt>
                <c:pt idx="99">
                  <c:v>-3035</c:v>
                </c:pt>
                <c:pt idx="100">
                  <c:v>-3105</c:v>
                </c:pt>
                <c:pt idx="101">
                  <c:v>-3199</c:v>
                </c:pt>
                <c:pt idx="102">
                  <c:v>-3150</c:v>
                </c:pt>
                <c:pt idx="103">
                  <c:v>-2479</c:v>
                </c:pt>
                <c:pt idx="104">
                  <c:v>-2119</c:v>
                </c:pt>
                <c:pt idx="105">
                  <c:v>-2160</c:v>
                </c:pt>
                <c:pt idx="106">
                  <c:v>-2136</c:v>
                </c:pt>
                <c:pt idx="107">
                  <c:v>-1921</c:v>
                </c:pt>
                <c:pt idx="108">
                  <c:v>-1876</c:v>
                </c:pt>
                <c:pt idx="109">
                  <c:v>-2310</c:v>
                </c:pt>
                <c:pt idx="110">
                  <c:v>-2747</c:v>
                </c:pt>
                <c:pt idx="111">
                  <c:v>-2710</c:v>
                </c:pt>
                <c:pt idx="112">
                  <c:v>-2985</c:v>
                </c:pt>
                <c:pt idx="113">
                  <c:v>-1440</c:v>
                </c:pt>
                <c:pt idx="114">
                  <c:v>-1923</c:v>
                </c:pt>
                <c:pt idx="115">
                  <c:v>-2207</c:v>
                </c:pt>
                <c:pt idx="116">
                  <c:v>-3126</c:v>
                </c:pt>
                <c:pt idx="117">
                  <c:v>-3200</c:v>
                </c:pt>
                <c:pt idx="118">
                  <c:v>-3200</c:v>
                </c:pt>
                <c:pt idx="119">
                  <c:v>-3086</c:v>
                </c:pt>
                <c:pt idx="120">
                  <c:v>-2739</c:v>
                </c:pt>
                <c:pt idx="121">
                  <c:v>-2611</c:v>
                </c:pt>
                <c:pt idx="122">
                  <c:v>-2878</c:v>
                </c:pt>
                <c:pt idx="123">
                  <c:v>-2827</c:v>
                </c:pt>
                <c:pt idx="124">
                  <c:v>-2830</c:v>
                </c:pt>
                <c:pt idx="125">
                  <c:v>-2954</c:v>
                </c:pt>
                <c:pt idx="126">
                  <c:v>-2987</c:v>
                </c:pt>
                <c:pt idx="127">
                  <c:v>-966</c:v>
                </c:pt>
                <c:pt idx="128">
                  <c:v>-921</c:v>
                </c:pt>
                <c:pt idx="129">
                  <c:v>-1422</c:v>
                </c:pt>
                <c:pt idx="130">
                  <c:v>-1129</c:v>
                </c:pt>
                <c:pt idx="131">
                  <c:v>-1237</c:v>
                </c:pt>
                <c:pt idx="132">
                  <c:v>-1535</c:v>
                </c:pt>
                <c:pt idx="133">
                  <c:v>-2347</c:v>
                </c:pt>
                <c:pt idx="134">
                  <c:v>-2880</c:v>
                </c:pt>
                <c:pt idx="135">
                  <c:v>-2458</c:v>
                </c:pt>
                <c:pt idx="136">
                  <c:v>-2259</c:v>
                </c:pt>
                <c:pt idx="137">
                  <c:v>-1388</c:v>
                </c:pt>
                <c:pt idx="138">
                  <c:v>-258</c:v>
                </c:pt>
                <c:pt idx="139">
                  <c:v>-667</c:v>
                </c:pt>
                <c:pt idx="140">
                  <c:v>-2876</c:v>
                </c:pt>
                <c:pt idx="141">
                  <c:v>-3102</c:v>
                </c:pt>
                <c:pt idx="142">
                  <c:v>-3033</c:v>
                </c:pt>
                <c:pt idx="143">
                  <c:v>-2977</c:v>
                </c:pt>
                <c:pt idx="144">
                  <c:v>-2795</c:v>
                </c:pt>
                <c:pt idx="145">
                  <c:v>-2990</c:v>
                </c:pt>
                <c:pt idx="146">
                  <c:v>-3077</c:v>
                </c:pt>
                <c:pt idx="147">
                  <c:v>-3088</c:v>
                </c:pt>
                <c:pt idx="148">
                  <c:v>-3040</c:v>
                </c:pt>
                <c:pt idx="149">
                  <c:v>-2986</c:v>
                </c:pt>
                <c:pt idx="150">
                  <c:v>-2305</c:v>
                </c:pt>
                <c:pt idx="151">
                  <c:v>-1826</c:v>
                </c:pt>
                <c:pt idx="152">
                  <c:v>-1800</c:v>
                </c:pt>
                <c:pt idx="153">
                  <c:v>-1966</c:v>
                </c:pt>
                <c:pt idx="154">
                  <c:v>-1698</c:v>
                </c:pt>
                <c:pt idx="155">
                  <c:v>-1609</c:v>
                </c:pt>
                <c:pt idx="156">
                  <c:v>-1482</c:v>
                </c:pt>
                <c:pt idx="157">
                  <c:v>-1598</c:v>
                </c:pt>
                <c:pt idx="158">
                  <c:v>-2032</c:v>
                </c:pt>
                <c:pt idx="159">
                  <c:v>-2100</c:v>
                </c:pt>
                <c:pt idx="160">
                  <c:v>-2003</c:v>
                </c:pt>
                <c:pt idx="161">
                  <c:v>-1577</c:v>
                </c:pt>
                <c:pt idx="162">
                  <c:v>-1325</c:v>
                </c:pt>
                <c:pt idx="163">
                  <c:v>-1236</c:v>
                </c:pt>
                <c:pt idx="164">
                  <c:v>-2301</c:v>
                </c:pt>
                <c:pt idx="165">
                  <c:v>-2634</c:v>
                </c:pt>
                <c:pt idx="166">
                  <c:v>-2691</c:v>
                </c:pt>
                <c:pt idx="167">
                  <c:v>-2214</c:v>
                </c:pt>
                <c:pt idx="168">
                  <c:v>-1874</c:v>
                </c:pt>
                <c:pt idx="169">
                  <c:v>-2115</c:v>
                </c:pt>
                <c:pt idx="170">
                  <c:v>-2108</c:v>
                </c:pt>
                <c:pt idx="171">
                  <c:v>-2240</c:v>
                </c:pt>
                <c:pt idx="172">
                  <c:v>-2008</c:v>
                </c:pt>
                <c:pt idx="173">
                  <c:v>-2101</c:v>
                </c:pt>
                <c:pt idx="174">
                  <c:v>-1842</c:v>
                </c:pt>
                <c:pt idx="175">
                  <c:v>-1582</c:v>
                </c:pt>
                <c:pt idx="176">
                  <c:v>-1571</c:v>
                </c:pt>
                <c:pt idx="177">
                  <c:v>-1213</c:v>
                </c:pt>
                <c:pt idx="178">
                  <c:v>-1198</c:v>
                </c:pt>
                <c:pt idx="179">
                  <c:v>-855</c:v>
                </c:pt>
                <c:pt idx="180">
                  <c:v>-815</c:v>
                </c:pt>
                <c:pt idx="181">
                  <c:v>-1233</c:v>
                </c:pt>
                <c:pt idx="182">
                  <c:v>-1920</c:v>
                </c:pt>
                <c:pt idx="183">
                  <c:v>-2101</c:v>
                </c:pt>
                <c:pt idx="184">
                  <c:v>-2030</c:v>
                </c:pt>
                <c:pt idx="185">
                  <c:v>-1648</c:v>
                </c:pt>
                <c:pt idx="186">
                  <c:v>-705</c:v>
                </c:pt>
                <c:pt idx="187">
                  <c:v>-667</c:v>
                </c:pt>
                <c:pt idx="188">
                  <c:v>-1617</c:v>
                </c:pt>
                <c:pt idx="189">
                  <c:v>-1689</c:v>
                </c:pt>
                <c:pt idx="190">
                  <c:v>-1513</c:v>
                </c:pt>
                <c:pt idx="191">
                  <c:v>-1484</c:v>
                </c:pt>
                <c:pt idx="192">
                  <c:v>-1871</c:v>
                </c:pt>
                <c:pt idx="193">
                  <c:v>-1815</c:v>
                </c:pt>
                <c:pt idx="194">
                  <c:v>-1908</c:v>
                </c:pt>
                <c:pt idx="195">
                  <c:v>-1865</c:v>
                </c:pt>
                <c:pt idx="196">
                  <c:v>-1747</c:v>
                </c:pt>
                <c:pt idx="197">
                  <c:v>-1760</c:v>
                </c:pt>
                <c:pt idx="198">
                  <c:v>-1613</c:v>
                </c:pt>
                <c:pt idx="199">
                  <c:v>-1444</c:v>
                </c:pt>
                <c:pt idx="200">
                  <c:v>-1680</c:v>
                </c:pt>
                <c:pt idx="201">
                  <c:v>-1697</c:v>
                </c:pt>
                <c:pt idx="202">
                  <c:v>-1421</c:v>
                </c:pt>
                <c:pt idx="203">
                  <c:v>-1494</c:v>
                </c:pt>
                <c:pt idx="204">
                  <c:v>-1580</c:v>
                </c:pt>
                <c:pt idx="205">
                  <c:v>-1948</c:v>
                </c:pt>
                <c:pt idx="206">
                  <c:v>-1858</c:v>
                </c:pt>
                <c:pt idx="207">
                  <c:v>-2054</c:v>
                </c:pt>
                <c:pt idx="208">
                  <c:v>-2268</c:v>
                </c:pt>
                <c:pt idx="209">
                  <c:v>-2132</c:v>
                </c:pt>
                <c:pt idx="210">
                  <c:v>-1627</c:v>
                </c:pt>
                <c:pt idx="211">
                  <c:v>-1609</c:v>
                </c:pt>
                <c:pt idx="212">
                  <c:v>-2128</c:v>
                </c:pt>
                <c:pt idx="213">
                  <c:v>-2054</c:v>
                </c:pt>
                <c:pt idx="214">
                  <c:v>-1920</c:v>
                </c:pt>
                <c:pt idx="215">
                  <c:v>-1750</c:v>
                </c:pt>
                <c:pt idx="216">
                  <c:v>-2140</c:v>
                </c:pt>
                <c:pt idx="217">
                  <c:v>-2086</c:v>
                </c:pt>
                <c:pt idx="218">
                  <c:v>-1990</c:v>
                </c:pt>
                <c:pt idx="219">
                  <c:v>-2017</c:v>
                </c:pt>
                <c:pt idx="220">
                  <c:v>-1921</c:v>
                </c:pt>
                <c:pt idx="221">
                  <c:v>-2386</c:v>
                </c:pt>
                <c:pt idx="222">
                  <c:v>-3058</c:v>
                </c:pt>
                <c:pt idx="223">
                  <c:v>-2561</c:v>
                </c:pt>
                <c:pt idx="224">
                  <c:v>-2114</c:v>
                </c:pt>
                <c:pt idx="225">
                  <c:v>-2041</c:v>
                </c:pt>
                <c:pt idx="226">
                  <c:v>-1434</c:v>
                </c:pt>
                <c:pt idx="227">
                  <c:v>-1253</c:v>
                </c:pt>
                <c:pt idx="228">
                  <c:v>-1670</c:v>
                </c:pt>
                <c:pt idx="229">
                  <c:v>-1963</c:v>
                </c:pt>
                <c:pt idx="230">
                  <c:v>-2769</c:v>
                </c:pt>
                <c:pt idx="231">
                  <c:v>-3121</c:v>
                </c:pt>
                <c:pt idx="232">
                  <c:v>-2585</c:v>
                </c:pt>
                <c:pt idx="233">
                  <c:v>-1658</c:v>
                </c:pt>
                <c:pt idx="234">
                  <c:v>-1413</c:v>
                </c:pt>
                <c:pt idx="235">
                  <c:v>-597</c:v>
                </c:pt>
                <c:pt idx="236">
                  <c:v>-1799</c:v>
                </c:pt>
                <c:pt idx="237">
                  <c:v>-2634</c:v>
                </c:pt>
                <c:pt idx="238">
                  <c:v>-2984</c:v>
                </c:pt>
                <c:pt idx="239">
                  <c:v>-2790</c:v>
                </c:pt>
                <c:pt idx="240">
                  <c:v>-1867</c:v>
                </c:pt>
                <c:pt idx="241">
                  <c:v>-2247</c:v>
                </c:pt>
                <c:pt idx="242">
                  <c:v>-2309</c:v>
                </c:pt>
                <c:pt idx="243">
                  <c:v>-2353</c:v>
                </c:pt>
                <c:pt idx="244">
                  <c:v>-2220</c:v>
                </c:pt>
                <c:pt idx="245">
                  <c:v>-2279</c:v>
                </c:pt>
                <c:pt idx="246">
                  <c:v>-2527</c:v>
                </c:pt>
                <c:pt idx="247">
                  <c:v>-1339</c:v>
                </c:pt>
                <c:pt idx="248">
                  <c:v>-1079</c:v>
                </c:pt>
                <c:pt idx="249">
                  <c:v>-1128</c:v>
                </c:pt>
                <c:pt idx="250">
                  <c:v>-1050</c:v>
                </c:pt>
                <c:pt idx="251">
                  <c:v>-628</c:v>
                </c:pt>
                <c:pt idx="252">
                  <c:v>-949</c:v>
                </c:pt>
                <c:pt idx="253">
                  <c:v>-867</c:v>
                </c:pt>
                <c:pt idx="254">
                  <c:v>-1608</c:v>
                </c:pt>
                <c:pt idx="255">
                  <c:v>-1428</c:v>
                </c:pt>
                <c:pt idx="256">
                  <c:v>-1572</c:v>
                </c:pt>
                <c:pt idx="257">
                  <c:v>-757</c:v>
                </c:pt>
                <c:pt idx="258">
                  <c:v>-133</c:v>
                </c:pt>
                <c:pt idx="259">
                  <c:v>-189</c:v>
                </c:pt>
                <c:pt idx="260">
                  <c:v>-865</c:v>
                </c:pt>
                <c:pt idx="261">
                  <c:v>-1624</c:v>
                </c:pt>
                <c:pt idx="262">
                  <c:v>-1228</c:v>
                </c:pt>
                <c:pt idx="263">
                  <c:v>-1405</c:v>
                </c:pt>
                <c:pt idx="264">
                  <c:v>-1326</c:v>
                </c:pt>
                <c:pt idx="265">
                  <c:v>-1629</c:v>
                </c:pt>
                <c:pt idx="266">
                  <c:v>-2082</c:v>
                </c:pt>
                <c:pt idx="267">
                  <c:v>-2086</c:v>
                </c:pt>
                <c:pt idx="268">
                  <c:v>-2037</c:v>
                </c:pt>
                <c:pt idx="269">
                  <c:v>-2097</c:v>
                </c:pt>
                <c:pt idx="270">
                  <c:v>-1131</c:v>
                </c:pt>
                <c:pt idx="271">
                  <c:v>-317</c:v>
                </c:pt>
                <c:pt idx="272">
                  <c:v>-816</c:v>
                </c:pt>
                <c:pt idx="273">
                  <c:v>-704</c:v>
                </c:pt>
                <c:pt idx="274">
                  <c:v>-123</c:v>
                </c:pt>
                <c:pt idx="275">
                  <c:v>441</c:v>
                </c:pt>
                <c:pt idx="276">
                  <c:v>785</c:v>
                </c:pt>
                <c:pt idx="277">
                  <c:v>222</c:v>
                </c:pt>
                <c:pt idx="278">
                  <c:v>-315</c:v>
                </c:pt>
                <c:pt idx="279">
                  <c:v>-697</c:v>
                </c:pt>
                <c:pt idx="280">
                  <c:v>-1082</c:v>
                </c:pt>
                <c:pt idx="281">
                  <c:v>-61</c:v>
                </c:pt>
                <c:pt idx="282">
                  <c:v>1083</c:v>
                </c:pt>
                <c:pt idx="283">
                  <c:v>295</c:v>
                </c:pt>
                <c:pt idx="284">
                  <c:v>-783</c:v>
                </c:pt>
                <c:pt idx="285">
                  <c:v>-1562</c:v>
                </c:pt>
                <c:pt idx="286">
                  <c:v>-1648</c:v>
                </c:pt>
                <c:pt idx="287">
                  <c:v>-1883</c:v>
                </c:pt>
                <c:pt idx="288">
                  <c:v>-2389</c:v>
                </c:pt>
                <c:pt idx="289">
                  <c:v>-2303</c:v>
                </c:pt>
                <c:pt idx="290">
                  <c:v>-2253</c:v>
                </c:pt>
                <c:pt idx="291">
                  <c:v>-2331</c:v>
                </c:pt>
                <c:pt idx="292">
                  <c:v>-2376</c:v>
                </c:pt>
                <c:pt idx="293">
                  <c:v>-1815</c:v>
                </c:pt>
                <c:pt idx="294">
                  <c:v>-2105</c:v>
                </c:pt>
                <c:pt idx="295">
                  <c:v>-205</c:v>
                </c:pt>
                <c:pt idx="296">
                  <c:v>-674</c:v>
                </c:pt>
                <c:pt idx="297">
                  <c:v>-1129</c:v>
                </c:pt>
                <c:pt idx="298">
                  <c:v>-1336</c:v>
                </c:pt>
                <c:pt idx="299">
                  <c:v>-1194</c:v>
                </c:pt>
                <c:pt idx="300">
                  <c:v>-980</c:v>
                </c:pt>
                <c:pt idx="301">
                  <c:v>-1198</c:v>
                </c:pt>
                <c:pt idx="302">
                  <c:v>-1299</c:v>
                </c:pt>
                <c:pt idx="303">
                  <c:v>-1069</c:v>
                </c:pt>
                <c:pt idx="304">
                  <c:v>-1564</c:v>
                </c:pt>
                <c:pt idx="305">
                  <c:v>-1053</c:v>
                </c:pt>
                <c:pt idx="306">
                  <c:v>-258</c:v>
                </c:pt>
                <c:pt idx="307">
                  <c:v>-738</c:v>
                </c:pt>
                <c:pt idx="308">
                  <c:v>-2082</c:v>
                </c:pt>
                <c:pt idx="309">
                  <c:v>-2937</c:v>
                </c:pt>
                <c:pt idx="310">
                  <c:v>-2859</c:v>
                </c:pt>
                <c:pt idx="311">
                  <c:v>-2790</c:v>
                </c:pt>
                <c:pt idx="312">
                  <c:v>-2569</c:v>
                </c:pt>
                <c:pt idx="313">
                  <c:v>-2044</c:v>
                </c:pt>
                <c:pt idx="314">
                  <c:v>-2226</c:v>
                </c:pt>
                <c:pt idx="315">
                  <c:v>-2565</c:v>
                </c:pt>
                <c:pt idx="316">
                  <c:v>-2780</c:v>
                </c:pt>
                <c:pt idx="317">
                  <c:v>-2928</c:v>
                </c:pt>
                <c:pt idx="318">
                  <c:v>-2791</c:v>
                </c:pt>
                <c:pt idx="319">
                  <c:v>-2783</c:v>
                </c:pt>
                <c:pt idx="320">
                  <c:v>-2586</c:v>
                </c:pt>
                <c:pt idx="321">
                  <c:v>-2396</c:v>
                </c:pt>
                <c:pt idx="322">
                  <c:v>-2379</c:v>
                </c:pt>
                <c:pt idx="323">
                  <c:v>-2881</c:v>
                </c:pt>
                <c:pt idx="324">
                  <c:v>-2767</c:v>
                </c:pt>
                <c:pt idx="325">
                  <c:v>-2996</c:v>
                </c:pt>
                <c:pt idx="326">
                  <c:v>-2976</c:v>
                </c:pt>
                <c:pt idx="327">
                  <c:v>-3022</c:v>
                </c:pt>
                <c:pt idx="328">
                  <c:v>-3200</c:v>
                </c:pt>
                <c:pt idx="329">
                  <c:v>-2838</c:v>
                </c:pt>
                <c:pt idx="330">
                  <c:v>-1872</c:v>
                </c:pt>
                <c:pt idx="331">
                  <c:v>-2562</c:v>
                </c:pt>
                <c:pt idx="332">
                  <c:v>-2919</c:v>
                </c:pt>
                <c:pt idx="333">
                  <c:v>-3126</c:v>
                </c:pt>
                <c:pt idx="334">
                  <c:v>-3103</c:v>
                </c:pt>
                <c:pt idx="335">
                  <c:v>-3037</c:v>
                </c:pt>
                <c:pt idx="336">
                  <c:v>-3166</c:v>
                </c:pt>
                <c:pt idx="337">
                  <c:v>-3166</c:v>
                </c:pt>
                <c:pt idx="338">
                  <c:v>-3141</c:v>
                </c:pt>
                <c:pt idx="339">
                  <c:v>-3031</c:v>
                </c:pt>
                <c:pt idx="340">
                  <c:v>-2957</c:v>
                </c:pt>
                <c:pt idx="341">
                  <c:v>-2837</c:v>
                </c:pt>
                <c:pt idx="342">
                  <c:v>-3121</c:v>
                </c:pt>
                <c:pt idx="343">
                  <c:v>-3200</c:v>
                </c:pt>
                <c:pt idx="344">
                  <c:v>-3200</c:v>
                </c:pt>
                <c:pt idx="345">
                  <c:v>-3200</c:v>
                </c:pt>
                <c:pt idx="346">
                  <c:v>-3200</c:v>
                </c:pt>
                <c:pt idx="347">
                  <c:v>-3200</c:v>
                </c:pt>
                <c:pt idx="348">
                  <c:v>-3200</c:v>
                </c:pt>
                <c:pt idx="349">
                  <c:v>-3200</c:v>
                </c:pt>
                <c:pt idx="350">
                  <c:v>-3200</c:v>
                </c:pt>
                <c:pt idx="351">
                  <c:v>-3200</c:v>
                </c:pt>
                <c:pt idx="352">
                  <c:v>-3200</c:v>
                </c:pt>
                <c:pt idx="353">
                  <c:v>-3200</c:v>
                </c:pt>
                <c:pt idx="354">
                  <c:v>-3200</c:v>
                </c:pt>
                <c:pt idx="355">
                  <c:v>-3200</c:v>
                </c:pt>
                <c:pt idx="356">
                  <c:v>-3200</c:v>
                </c:pt>
                <c:pt idx="357">
                  <c:v>-3181</c:v>
                </c:pt>
                <c:pt idx="358">
                  <c:v>-3172</c:v>
                </c:pt>
                <c:pt idx="359">
                  <c:v>-2846</c:v>
                </c:pt>
                <c:pt idx="360">
                  <c:v>-2926</c:v>
                </c:pt>
                <c:pt idx="361">
                  <c:v>-2871</c:v>
                </c:pt>
                <c:pt idx="362">
                  <c:v>-2542</c:v>
                </c:pt>
                <c:pt idx="363">
                  <c:v>-2694</c:v>
                </c:pt>
                <c:pt idx="364">
                  <c:v>-2902</c:v>
                </c:pt>
                <c:pt idx="365">
                  <c:v>-2920</c:v>
                </c:pt>
                <c:pt idx="366">
                  <c:v>-3017</c:v>
                </c:pt>
                <c:pt idx="367">
                  <c:v>-2935</c:v>
                </c:pt>
                <c:pt idx="368">
                  <c:v>-2753</c:v>
                </c:pt>
                <c:pt idx="369">
                  <c:v>-3102</c:v>
                </c:pt>
                <c:pt idx="370">
                  <c:v>-3200</c:v>
                </c:pt>
                <c:pt idx="371">
                  <c:v>-3068</c:v>
                </c:pt>
                <c:pt idx="372">
                  <c:v>-3049</c:v>
                </c:pt>
                <c:pt idx="373">
                  <c:v>-3023</c:v>
                </c:pt>
                <c:pt idx="374">
                  <c:v>-3160</c:v>
                </c:pt>
                <c:pt idx="375">
                  <c:v>-3200</c:v>
                </c:pt>
                <c:pt idx="376">
                  <c:v>-3200</c:v>
                </c:pt>
                <c:pt idx="377">
                  <c:v>-3200</c:v>
                </c:pt>
                <c:pt idx="378">
                  <c:v>-3200</c:v>
                </c:pt>
                <c:pt idx="379">
                  <c:v>-3200</c:v>
                </c:pt>
                <c:pt idx="380">
                  <c:v>-3200</c:v>
                </c:pt>
                <c:pt idx="381">
                  <c:v>-3200</c:v>
                </c:pt>
                <c:pt idx="382">
                  <c:v>-3200</c:v>
                </c:pt>
                <c:pt idx="383">
                  <c:v>-3170</c:v>
                </c:pt>
                <c:pt idx="384">
                  <c:v>-3042</c:v>
                </c:pt>
                <c:pt idx="385">
                  <c:v>-3064</c:v>
                </c:pt>
                <c:pt idx="386">
                  <c:v>-3200</c:v>
                </c:pt>
                <c:pt idx="387">
                  <c:v>-3200</c:v>
                </c:pt>
                <c:pt idx="388">
                  <c:v>-3200</c:v>
                </c:pt>
                <c:pt idx="389">
                  <c:v>-3200</c:v>
                </c:pt>
                <c:pt idx="390">
                  <c:v>-3200</c:v>
                </c:pt>
                <c:pt idx="391">
                  <c:v>-3120</c:v>
                </c:pt>
                <c:pt idx="392">
                  <c:v>-3020</c:v>
                </c:pt>
                <c:pt idx="393">
                  <c:v>-3200</c:v>
                </c:pt>
                <c:pt idx="394">
                  <c:v>-3108</c:v>
                </c:pt>
                <c:pt idx="395">
                  <c:v>-3200</c:v>
                </c:pt>
                <c:pt idx="396">
                  <c:v>-2964</c:v>
                </c:pt>
                <c:pt idx="397">
                  <c:v>-3200</c:v>
                </c:pt>
                <c:pt idx="398">
                  <c:v>-3200</c:v>
                </c:pt>
                <c:pt idx="399">
                  <c:v>-3200</c:v>
                </c:pt>
                <c:pt idx="400">
                  <c:v>-3200</c:v>
                </c:pt>
                <c:pt idx="401">
                  <c:v>-3200</c:v>
                </c:pt>
                <c:pt idx="402">
                  <c:v>-3173</c:v>
                </c:pt>
                <c:pt idx="403">
                  <c:v>-3050</c:v>
                </c:pt>
                <c:pt idx="404">
                  <c:v>-3145</c:v>
                </c:pt>
                <c:pt idx="405">
                  <c:v>-3200</c:v>
                </c:pt>
                <c:pt idx="406">
                  <c:v>-3200</c:v>
                </c:pt>
                <c:pt idx="407">
                  <c:v>-3191</c:v>
                </c:pt>
                <c:pt idx="408">
                  <c:v>-3156</c:v>
                </c:pt>
                <c:pt idx="409">
                  <c:v>-3058</c:v>
                </c:pt>
                <c:pt idx="410">
                  <c:v>-3133</c:v>
                </c:pt>
                <c:pt idx="411">
                  <c:v>-3200</c:v>
                </c:pt>
                <c:pt idx="412">
                  <c:v>-3200</c:v>
                </c:pt>
                <c:pt idx="413">
                  <c:v>-3180</c:v>
                </c:pt>
                <c:pt idx="414">
                  <c:v>-3200</c:v>
                </c:pt>
                <c:pt idx="415">
                  <c:v>-3200</c:v>
                </c:pt>
                <c:pt idx="416">
                  <c:v>-2658</c:v>
                </c:pt>
                <c:pt idx="417">
                  <c:v>-2690</c:v>
                </c:pt>
                <c:pt idx="418">
                  <c:v>-2956</c:v>
                </c:pt>
                <c:pt idx="419">
                  <c:v>-3200</c:v>
                </c:pt>
                <c:pt idx="420">
                  <c:v>-3200</c:v>
                </c:pt>
                <c:pt idx="421">
                  <c:v>-3200</c:v>
                </c:pt>
                <c:pt idx="422">
                  <c:v>-2875</c:v>
                </c:pt>
                <c:pt idx="423">
                  <c:v>-3200</c:v>
                </c:pt>
                <c:pt idx="424">
                  <c:v>-3200</c:v>
                </c:pt>
                <c:pt idx="425">
                  <c:v>-3200</c:v>
                </c:pt>
                <c:pt idx="426">
                  <c:v>-2340</c:v>
                </c:pt>
                <c:pt idx="427">
                  <c:v>-2310</c:v>
                </c:pt>
                <c:pt idx="428">
                  <c:v>-2794</c:v>
                </c:pt>
                <c:pt idx="429">
                  <c:v>-3200</c:v>
                </c:pt>
                <c:pt idx="430">
                  <c:v>-3165</c:v>
                </c:pt>
                <c:pt idx="431">
                  <c:v>-3139</c:v>
                </c:pt>
                <c:pt idx="432">
                  <c:v>-2312</c:v>
                </c:pt>
                <c:pt idx="433">
                  <c:v>-2186</c:v>
                </c:pt>
                <c:pt idx="434">
                  <c:v>-2302</c:v>
                </c:pt>
                <c:pt idx="435">
                  <c:v>-2719</c:v>
                </c:pt>
                <c:pt idx="436">
                  <c:v>-2627</c:v>
                </c:pt>
                <c:pt idx="437">
                  <c:v>-2755</c:v>
                </c:pt>
                <c:pt idx="438">
                  <c:v>-3200</c:v>
                </c:pt>
                <c:pt idx="439">
                  <c:v>-2994</c:v>
                </c:pt>
                <c:pt idx="440">
                  <c:v>-3065</c:v>
                </c:pt>
                <c:pt idx="441">
                  <c:v>-3070</c:v>
                </c:pt>
                <c:pt idx="442">
                  <c:v>-3120</c:v>
                </c:pt>
                <c:pt idx="443">
                  <c:v>-3100</c:v>
                </c:pt>
                <c:pt idx="444">
                  <c:v>-3078</c:v>
                </c:pt>
                <c:pt idx="445">
                  <c:v>-3127</c:v>
                </c:pt>
                <c:pt idx="446">
                  <c:v>-3200</c:v>
                </c:pt>
                <c:pt idx="447">
                  <c:v>-3200</c:v>
                </c:pt>
                <c:pt idx="448">
                  <c:v>-3193</c:v>
                </c:pt>
                <c:pt idx="449">
                  <c:v>-2827</c:v>
                </c:pt>
                <c:pt idx="450">
                  <c:v>-2053</c:v>
                </c:pt>
                <c:pt idx="451">
                  <c:v>-2898</c:v>
                </c:pt>
                <c:pt idx="452">
                  <c:v>-3200</c:v>
                </c:pt>
                <c:pt idx="453">
                  <c:v>-3200</c:v>
                </c:pt>
                <c:pt idx="454">
                  <c:v>-3200</c:v>
                </c:pt>
                <c:pt idx="455">
                  <c:v>-3188</c:v>
                </c:pt>
                <c:pt idx="456">
                  <c:v>-3087</c:v>
                </c:pt>
                <c:pt idx="457">
                  <c:v>-3090</c:v>
                </c:pt>
                <c:pt idx="458">
                  <c:v>-3026</c:v>
                </c:pt>
                <c:pt idx="459">
                  <c:v>-3200</c:v>
                </c:pt>
                <c:pt idx="460">
                  <c:v>-3200</c:v>
                </c:pt>
                <c:pt idx="461">
                  <c:v>-3184</c:v>
                </c:pt>
                <c:pt idx="462">
                  <c:v>-3184</c:v>
                </c:pt>
                <c:pt idx="463">
                  <c:v>-3184</c:v>
                </c:pt>
                <c:pt idx="464">
                  <c:v>-2796</c:v>
                </c:pt>
                <c:pt idx="465">
                  <c:v>-2814</c:v>
                </c:pt>
                <c:pt idx="466">
                  <c:v>-3157</c:v>
                </c:pt>
                <c:pt idx="467">
                  <c:v>-3149</c:v>
                </c:pt>
                <c:pt idx="468">
                  <c:v>-3150</c:v>
                </c:pt>
                <c:pt idx="469">
                  <c:v>-3200</c:v>
                </c:pt>
                <c:pt idx="470">
                  <c:v>-3200</c:v>
                </c:pt>
                <c:pt idx="471">
                  <c:v>-3200</c:v>
                </c:pt>
                <c:pt idx="472">
                  <c:v>-3200</c:v>
                </c:pt>
                <c:pt idx="473">
                  <c:v>-2653</c:v>
                </c:pt>
                <c:pt idx="474">
                  <c:v>-2143</c:v>
                </c:pt>
                <c:pt idx="475">
                  <c:v>-2802</c:v>
                </c:pt>
                <c:pt idx="476">
                  <c:v>-3200</c:v>
                </c:pt>
                <c:pt idx="477">
                  <c:v>-3200</c:v>
                </c:pt>
                <c:pt idx="478">
                  <c:v>-3200</c:v>
                </c:pt>
                <c:pt idx="479">
                  <c:v>-3200</c:v>
                </c:pt>
                <c:pt idx="480">
                  <c:v>-3192</c:v>
                </c:pt>
                <c:pt idx="481">
                  <c:v>-3164</c:v>
                </c:pt>
                <c:pt idx="482">
                  <c:v>-3159</c:v>
                </c:pt>
                <c:pt idx="483">
                  <c:v>-3184</c:v>
                </c:pt>
                <c:pt idx="484">
                  <c:v>-3184</c:v>
                </c:pt>
                <c:pt idx="485">
                  <c:v>-3184</c:v>
                </c:pt>
                <c:pt idx="486">
                  <c:v>-3184</c:v>
                </c:pt>
                <c:pt idx="487">
                  <c:v>-2450</c:v>
                </c:pt>
                <c:pt idx="488">
                  <c:v>-2600</c:v>
                </c:pt>
                <c:pt idx="489">
                  <c:v>-2250</c:v>
                </c:pt>
                <c:pt idx="490">
                  <c:v>-2216</c:v>
                </c:pt>
                <c:pt idx="491">
                  <c:v>-1978</c:v>
                </c:pt>
                <c:pt idx="492">
                  <c:v>-2777</c:v>
                </c:pt>
                <c:pt idx="493">
                  <c:v>-3200</c:v>
                </c:pt>
                <c:pt idx="494">
                  <c:v>-3200</c:v>
                </c:pt>
                <c:pt idx="495">
                  <c:v>-3200</c:v>
                </c:pt>
                <c:pt idx="496">
                  <c:v>-3200</c:v>
                </c:pt>
                <c:pt idx="497">
                  <c:v>-3200</c:v>
                </c:pt>
                <c:pt idx="498">
                  <c:v>-3200</c:v>
                </c:pt>
                <c:pt idx="499">
                  <c:v>-3200</c:v>
                </c:pt>
                <c:pt idx="500">
                  <c:v>-3195</c:v>
                </c:pt>
                <c:pt idx="501">
                  <c:v>-3192</c:v>
                </c:pt>
                <c:pt idx="502">
                  <c:v>-3200</c:v>
                </c:pt>
                <c:pt idx="503">
                  <c:v>-3200</c:v>
                </c:pt>
                <c:pt idx="504">
                  <c:v>-3184</c:v>
                </c:pt>
                <c:pt idx="505">
                  <c:v>-3150</c:v>
                </c:pt>
                <c:pt idx="506">
                  <c:v>-2938</c:v>
                </c:pt>
                <c:pt idx="507">
                  <c:v>-3029</c:v>
                </c:pt>
                <c:pt idx="508">
                  <c:v>-3193</c:v>
                </c:pt>
                <c:pt idx="509">
                  <c:v>-3198</c:v>
                </c:pt>
                <c:pt idx="510">
                  <c:v>-3198</c:v>
                </c:pt>
                <c:pt idx="511">
                  <c:v>-3184</c:v>
                </c:pt>
                <c:pt idx="512">
                  <c:v>-3147</c:v>
                </c:pt>
                <c:pt idx="513">
                  <c:v>-3200</c:v>
                </c:pt>
                <c:pt idx="514">
                  <c:v>-3177</c:v>
                </c:pt>
                <c:pt idx="515">
                  <c:v>-3200</c:v>
                </c:pt>
                <c:pt idx="516">
                  <c:v>-3200</c:v>
                </c:pt>
                <c:pt idx="517">
                  <c:v>-3147</c:v>
                </c:pt>
                <c:pt idx="518">
                  <c:v>-3200</c:v>
                </c:pt>
                <c:pt idx="519">
                  <c:v>-3200</c:v>
                </c:pt>
                <c:pt idx="520">
                  <c:v>-3200</c:v>
                </c:pt>
                <c:pt idx="521">
                  <c:v>-3200</c:v>
                </c:pt>
                <c:pt idx="522">
                  <c:v>-3200</c:v>
                </c:pt>
                <c:pt idx="523">
                  <c:v>-3200</c:v>
                </c:pt>
                <c:pt idx="524">
                  <c:v>-3200</c:v>
                </c:pt>
                <c:pt idx="525">
                  <c:v>-3200</c:v>
                </c:pt>
                <c:pt idx="526">
                  <c:v>-3200</c:v>
                </c:pt>
                <c:pt idx="527">
                  <c:v>-2634</c:v>
                </c:pt>
                <c:pt idx="528">
                  <c:v>-2197</c:v>
                </c:pt>
                <c:pt idx="529">
                  <c:v>-2053</c:v>
                </c:pt>
                <c:pt idx="530">
                  <c:v>-1872</c:v>
                </c:pt>
                <c:pt idx="531">
                  <c:v>-1870</c:v>
                </c:pt>
                <c:pt idx="532">
                  <c:v>-1830</c:v>
                </c:pt>
                <c:pt idx="533">
                  <c:v>-1820</c:v>
                </c:pt>
                <c:pt idx="534">
                  <c:v>-1713</c:v>
                </c:pt>
                <c:pt idx="535">
                  <c:v>-1719</c:v>
                </c:pt>
                <c:pt idx="536">
                  <c:v>-1898</c:v>
                </c:pt>
                <c:pt idx="537">
                  <c:v>-2133</c:v>
                </c:pt>
                <c:pt idx="538">
                  <c:v>-2291</c:v>
                </c:pt>
                <c:pt idx="539">
                  <c:v>-2400</c:v>
                </c:pt>
                <c:pt idx="540">
                  <c:v>-2805</c:v>
                </c:pt>
                <c:pt idx="541">
                  <c:v>-2380</c:v>
                </c:pt>
                <c:pt idx="542">
                  <c:v>-2393</c:v>
                </c:pt>
                <c:pt idx="543">
                  <c:v>-2393</c:v>
                </c:pt>
                <c:pt idx="544">
                  <c:v>-2696</c:v>
                </c:pt>
                <c:pt idx="545">
                  <c:v>-3200</c:v>
                </c:pt>
                <c:pt idx="546">
                  <c:v>-3200</c:v>
                </c:pt>
                <c:pt idx="547">
                  <c:v>-3200</c:v>
                </c:pt>
                <c:pt idx="548">
                  <c:v>-3200</c:v>
                </c:pt>
                <c:pt idx="549">
                  <c:v>-2944</c:v>
                </c:pt>
                <c:pt idx="550">
                  <c:v>-2883</c:v>
                </c:pt>
                <c:pt idx="551">
                  <c:v>-2826</c:v>
                </c:pt>
                <c:pt idx="552">
                  <c:v>-1705</c:v>
                </c:pt>
                <c:pt idx="553">
                  <c:v>-1830</c:v>
                </c:pt>
                <c:pt idx="554">
                  <c:v>-1657</c:v>
                </c:pt>
                <c:pt idx="555">
                  <c:v>-1628</c:v>
                </c:pt>
                <c:pt idx="556">
                  <c:v>-2224</c:v>
                </c:pt>
                <c:pt idx="557">
                  <c:v>-2225</c:v>
                </c:pt>
                <c:pt idx="558">
                  <c:v>-2455</c:v>
                </c:pt>
                <c:pt idx="559">
                  <c:v>-2469</c:v>
                </c:pt>
                <c:pt idx="560">
                  <c:v>-3200</c:v>
                </c:pt>
                <c:pt idx="561">
                  <c:v>-3200</c:v>
                </c:pt>
                <c:pt idx="562">
                  <c:v>-3200</c:v>
                </c:pt>
                <c:pt idx="563">
                  <c:v>-3200</c:v>
                </c:pt>
                <c:pt idx="564">
                  <c:v>-3200</c:v>
                </c:pt>
                <c:pt idx="565">
                  <c:v>-3200</c:v>
                </c:pt>
                <c:pt idx="566">
                  <c:v>-3200</c:v>
                </c:pt>
                <c:pt idx="567">
                  <c:v>-3200</c:v>
                </c:pt>
                <c:pt idx="568">
                  <c:v>-3200</c:v>
                </c:pt>
                <c:pt idx="569">
                  <c:v>-3200</c:v>
                </c:pt>
                <c:pt idx="570">
                  <c:v>-3200</c:v>
                </c:pt>
                <c:pt idx="571">
                  <c:v>-1919</c:v>
                </c:pt>
                <c:pt idx="572">
                  <c:v>-1909</c:v>
                </c:pt>
                <c:pt idx="573">
                  <c:v>-959</c:v>
                </c:pt>
                <c:pt idx="574">
                  <c:v>-1267</c:v>
                </c:pt>
                <c:pt idx="575">
                  <c:v>-1039</c:v>
                </c:pt>
                <c:pt idx="576">
                  <c:v>-1602</c:v>
                </c:pt>
                <c:pt idx="577">
                  <c:v>-1603</c:v>
                </c:pt>
                <c:pt idx="578">
                  <c:v>-1424</c:v>
                </c:pt>
                <c:pt idx="579">
                  <c:v>-1355</c:v>
                </c:pt>
                <c:pt idx="580">
                  <c:v>-1139</c:v>
                </c:pt>
                <c:pt idx="581">
                  <c:v>-1108</c:v>
                </c:pt>
                <c:pt idx="582">
                  <c:v>-1330</c:v>
                </c:pt>
                <c:pt idx="583">
                  <c:v>-730</c:v>
                </c:pt>
                <c:pt idx="584">
                  <c:v>-1736</c:v>
                </c:pt>
                <c:pt idx="585">
                  <c:v>-1978</c:v>
                </c:pt>
                <c:pt idx="586">
                  <c:v>-2338</c:v>
                </c:pt>
                <c:pt idx="587">
                  <c:v>-2353</c:v>
                </c:pt>
                <c:pt idx="588">
                  <c:v>-2585</c:v>
                </c:pt>
                <c:pt idx="589">
                  <c:v>-2346</c:v>
                </c:pt>
                <c:pt idx="590">
                  <c:v>-2312</c:v>
                </c:pt>
                <c:pt idx="591">
                  <c:v>-2280</c:v>
                </c:pt>
                <c:pt idx="592">
                  <c:v>-2341</c:v>
                </c:pt>
                <c:pt idx="593">
                  <c:v>-2360</c:v>
                </c:pt>
                <c:pt idx="594">
                  <c:v>-2337</c:v>
                </c:pt>
                <c:pt idx="595">
                  <c:v>-2064</c:v>
                </c:pt>
                <c:pt idx="596">
                  <c:v>-2005</c:v>
                </c:pt>
                <c:pt idx="597">
                  <c:v>-1916</c:v>
                </c:pt>
                <c:pt idx="598">
                  <c:v>-1953</c:v>
                </c:pt>
                <c:pt idx="599">
                  <c:v>-1424</c:v>
                </c:pt>
                <c:pt idx="600">
                  <c:v>-1074</c:v>
                </c:pt>
                <c:pt idx="601">
                  <c:v>-1017</c:v>
                </c:pt>
                <c:pt idx="602">
                  <c:v>-920</c:v>
                </c:pt>
                <c:pt idx="603">
                  <c:v>-878</c:v>
                </c:pt>
                <c:pt idx="604">
                  <c:v>-810</c:v>
                </c:pt>
                <c:pt idx="605">
                  <c:v>-677</c:v>
                </c:pt>
                <c:pt idx="606">
                  <c:v>-297</c:v>
                </c:pt>
                <c:pt idx="607">
                  <c:v>-225</c:v>
                </c:pt>
                <c:pt idx="608">
                  <c:v>-358</c:v>
                </c:pt>
                <c:pt idx="609">
                  <c:v>7</c:v>
                </c:pt>
                <c:pt idx="610">
                  <c:v>-793</c:v>
                </c:pt>
                <c:pt idx="611">
                  <c:v>-986</c:v>
                </c:pt>
                <c:pt idx="612">
                  <c:v>-1402</c:v>
                </c:pt>
                <c:pt idx="613">
                  <c:v>-1342</c:v>
                </c:pt>
                <c:pt idx="614">
                  <c:v>-971</c:v>
                </c:pt>
                <c:pt idx="615">
                  <c:v>-1193</c:v>
                </c:pt>
                <c:pt idx="616">
                  <c:v>-1308</c:v>
                </c:pt>
                <c:pt idx="617">
                  <c:v>-1430</c:v>
                </c:pt>
                <c:pt idx="618">
                  <c:v>-1410</c:v>
                </c:pt>
                <c:pt idx="619">
                  <c:v>-1411</c:v>
                </c:pt>
                <c:pt idx="620">
                  <c:v>-1338</c:v>
                </c:pt>
                <c:pt idx="621">
                  <c:v>-1306</c:v>
                </c:pt>
                <c:pt idx="622">
                  <c:v>-1270</c:v>
                </c:pt>
                <c:pt idx="623">
                  <c:v>-1158</c:v>
                </c:pt>
                <c:pt idx="624">
                  <c:v>-1052</c:v>
                </c:pt>
                <c:pt idx="625">
                  <c:v>-927</c:v>
                </c:pt>
                <c:pt idx="626">
                  <c:v>-835</c:v>
                </c:pt>
                <c:pt idx="627">
                  <c:v>-828</c:v>
                </c:pt>
                <c:pt idx="628">
                  <c:v>-754</c:v>
                </c:pt>
                <c:pt idx="629">
                  <c:v>-749</c:v>
                </c:pt>
                <c:pt idx="630">
                  <c:v>-787</c:v>
                </c:pt>
                <c:pt idx="631">
                  <c:v>-1366</c:v>
                </c:pt>
                <c:pt idx="632">
                  <c:v>-2389</c:v>
                </c:pt>
                <c:pt idx="633">
                  <c:v>-2585</c:v>
                </c:pt>
                <c:pt idx="634">
                  <c:v>-2601</c:v>
                </c:pt>
                <c:pt idx="635">
                  <c:v>-2569</c:v>
                </c:pt>
                <c:pt idx="636">
                  <c:v>-3200</c:v>
                </c:pt>
                <c:pt idx="637">
                  <c:v>-3200</c:v>
                </c:pt>
                <c:pt idx="638">
                  <c:v>-3200</c:v>
                </c:pt>
                <c:pt idx="639">
                  <c:v>-3200</c:v>
                </c:pt>
                <c:pt idx="640">
                  <c:v>-2900</c:v>
                </c:pt>
                <c:pt idx="641">
                  <c:v>-2900</c:v>
                </c:pt>
                <c:pt idx="642">
                  <c:v>-2750</c:v>
                </c:pt>
                <c:pt idx="643">
                  <c:v>-3050</c:v>
                </c:pt>
                <c:pt idx="644">
                  <c:v>-3200</c:v>
                </c:pt>
                <c:pt idx="645">
                  <c:v>-3200</c:v>
                </c:pt>
                <c:pt idx="646">
                  <c:v>-3200</c:v>
                </c:pt>
                <c:pt idx="647">
                  <c:v>-3200</c:v>
                </c:pt>
                <c:pt idx="648">
                  <c:v>-2682</c:v>
                </c:pt>
                <c:pt idx="649">
                  <c:v>-2540</c:v>
                </c:pt>
                <c:pt idx="650">
                  <c:v>-2700</c:v>
                </c:pt>
                <c:pt idx="651">
                  <c:v>-2714</c:v>
                </c:pt>
                <c:pt idx="652">
                  <c:v>-3021</c:v>
                </c:pt>
                <c:pt idx="653">
                  <c:v>-3052</c:v>
                </c:pt>
                <c:pt idx="654">
                  <c:v>-2976</c:v>
                </c:pt>
                <c:pt idx="655">
                  <c:v>-3008</c:v>
                </c:pt>
                <c:pt idx="656">
                  <c:v>-3146</c:v>
                </c:pt>
                <c:pt idx="657">
                  <c:v>-3169</c:v>
                </c:pt>
                <c:pt idx="658">
                  <c:v>-3169</c:v>
                </c:pt>
                <c:pt idx="659">
                  <c:v>-3148</c:v>
                </c:pt>
                <c:pt idx="660">
                  <c:v>-2642</c:v>
                </c:pt>
                <c:pt idx="661">
                  <c:v>-2909</c:v>
                </c:pt>
                <c:pt idx="662">
                  <c:v>-2776</c:v>
                </c:pt>
                <c:pt idx="663">
                  <c:v>-2849</c:v>
                </c:pt>
                <c:pt idx="664">
                  <c:v>-3200</c:v>
                </c:pt>
                <c:pt idx="665">
                  <c:v>-3113</c:v>
                </c:pt>
                <c:pt idx="666">
                  <c:v>-3103</c:v>
                </c:pt>
                <c:pt idx="667">
                  <c:v>-3110</c:v>
                </c:pt>
                <c:pt idx="668">
                  <c:v>-2835</c:v>
                </c:pt>
                <c:pt idx="669">
                  <c:v>-2627</c:v>
                </c:pt>
                <c:pt idx="670">
                  <c:v>-2414</c:v>
                </c:pt>
                <c:pt idx="671">
                  <c:v>-1540</c:v>
                </c:pt>
                <c:pt idx="672">
                  <c:v>-1500</c:v>
                </c:pt>
                <c:pt idx="673">
                  <c:v>-1500</c:v>
                </c:pt>
                <c:pt idx="674">
                  <c:v>-1203</c:v>
                </c:pt>
                <c:pt idx="675">
                  <c:v>-1683</c:v>
                </c:pt>
                <c:pt idx="676">
                  <c:v>-1604</c:v>
                </c:pt>
                <c:pt idx="677">
                  <c:v>-1649</c:v>
                </c:pt>
                <c:pt idx="678">
                  <c:v>-2046</c:v>
                </c:pt>
                <c:pt idx="679">
                  <c:v>-2277</c:v>
                </c:pt>
                <c:pt idx="680">
                  <c:v>-3006</c:v>
                </c:pt>
                <c:pt idx="681">
                  <c:v>-3200</c:v>
                </c:pt>
                <c:pt idx="682">
                  <c:v>-3200</c:v>
                </c:pt>
                <c:pt idx="683">
                  <c:v>-3200</c:v>
                </c:pt>
                <c:pt idx="684">
                  <c:v>-3200</c:v>
                </c:pt>
                <c:pt idx="685">
                  <c:v>-3200</c:v>
                </c:pt>
                <c:pt idx="686">
                  <c:v>-3200</c:v>
                </c:pt>
                <c:pt idx="687">
                  <c:v>-3200</c:v>
                </c:pt>
                <c:pt idx="688">
                  <c:v>-3200</c:v>
                </c:pt>
                <c:pt idx="689">
                  <c:v>-3200</c:v>
                </c:pt>
                <c:pt idx="690">
                  <c:v>-3200</c:v>
                </c:pt>
                <c:pt idx="691">
                  <c:v>-3200</c:v>
                </c:pt>
                <c:pt idx="692">
                  <c:v>-2900</c:v>
                </c:pt>
                <c:pt idx="693">
                  <c:v>-2900</c:v>
                </c:pt>
                <c:pt idx="694">
                  <c:v>-2900</c:v>
                </c:pt>
                <c:pt idx="695">
                  <c:v>-2196</c:v>
                </c:pt>
                <c:pt idx="696">
                  <c:v>-1155</c:v>
                </c:pt>
                <c:pt idx="697">
                  <c:v>-1065</c:v>
                </c:pt>
                <c:pt idx="698">
                  <c:v>-1054</c:v>
                </c:pt>
                <c:pt idx="699">
                  <c:v>-935</c:v>
                </c:pt>
                <c:pt idx="700">
                  <c:v>-781</c:v>
                </c:pt>
                <c:pt idx="701">
                  <c:v>-689</c:v>
                </c:pt>
                <c:pt idx="702">
                  <c:v>-553</c:v>
                </c:pt>
                <c:pt idx="703">
                  <c:v>-483</c:v>
                </c:pt>
                <c:pt idx="704">
                  <c:v>-594</c:v>
                </c:pt>
                <c:pt idx="705">
                  <c:v>-640</c:v>
                </c:pt>
                <c:pt idx="706">
                  <c:v>-931</c:v>
                </c:pt>
                <c:pt idx="707">
                  <c:v>-1108</c:v>
                </c:pt>
                <c:pt idx="708">
                  <c:v>-967</c:v>
                </c:pt>
                <c:pt idx="709">
                  <c:v>-902</c:v>
                </c:pt>
                <c:pt idx="710">
                  <c:v>-947</c:v>
                </c:pt>
                <c:pt idx="711">
                  <c:v>-1002</c:v>
                </c:pt>
                <c:pt idx="712">
                  <c:v>-1380</c:v>
                </c:pt>
                <c:pt idx="713">
                  <c:v>-1889</c:v>
                </c:pt>
                <c:pt idx="714">
                  <c:v>-1917</c:v>
                </c:pt>
                <c:pt idx="715">
                  <c:v>-1740</c:v>
                </c:pt>
                <c:pt idx="716">
                  <c:v>-1707</c:v>
                </c:pt>
                <c:pt idx="717">
                  <c:v>-1222</c:v>
                </c:pt>
                <c:pt idx="718">
                  <c:v>-1245</c:v>
                </c:pt>
                <c:pt idx="719">
                  <c:v>-1274</c:v>
                </c:pt>
                <c:pt idx="720">
                  <c:v>-1316</c:v>
                </c:pt>
                <c:pt idx="721">
                  <c:v>-1219</c:v>
                </c:pt>
                <c:pt idx="722">
                  <c:v>-1142</c:v>
                </c:pt>
                <c:pt idx="723">
                  <c:v>-1077</c:v>
                </c:pt>
                <c:pt idx="724">
                  <c:v>-976</c:v>
                </c:pt>
                <c:pt idx="725">
                  <c:v>-1128</c:v>
                </c:pt>
                <c:pt idx="726">
                  <c:v>-1188</c:v>
                </c:pt>
                <c:pt idx="727">
                  <c:v>-1252</c:v>
                </c:pt>
                <c:pt idx="728">
                  <c:v>-1471</c:v>
                </c:pt>
                <c:pt idx="729">
                  <c:v>-1291</c:v>
                </c:pt>
                <c:pt idx="730">
                  <c:v>-1161</c:v>
                </c:pt>
                <c:pt idx="731">
                  <c:v>-1093</c:v>
                </c:pt>
                <c:pt idx="732">
                  <c:v>-1375</c:v>
                </c:pt>
                <c:pt idx="733">
                  <c:v>-1657</c:v>
                </c:pt>
                <c:pt idx="734">
                  <c:v>-1652</c:v>
                </c:pt>
                <c:pt idx="735">
                  <c:v>-2116</c:v>
                </c:pt>
                <c:pt idx="736">
                  <c:v>-2456</c:v>
                </c:pt>
                <c:pt idx="737">
                  <c:v>-2731</c:v>
                </c:pt>
                <c:pt idx="738">
                  <c:v>-2521</c:v>
                </c:pt>
                <c:pt idx="739">
                  <c:v>-2535</c:v>
                </c:pt>
                <c:pt idx="740">
                  <c:v>-2198</c:v>
                </c:pt>
                <c:pt idx="741">
                  <c:v>-1827</c:v>
                </c:pt>
                <c:pt idx="742">
                  <c:v>-1831</c:v>
                </c:pt>
                <c:pt idx="743">
                  <c:v>-1576</c:v>
                </c:pt>
              </c:numCache>
            </c:numRef>
          </c:val>
        </c:ser>
        <c:ser>
          <c:idx val="4"/>
          <c:order val="1"/>
          <c:tx>
            <c:v>Italie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Ouput!$Y$8:$Y$751</c:f>
              <c:numCache>
                <c:formatCode>0.0</c:formatCode>
                <c:ptCount val="744"/>
                <c:pt idx="0">
                  <c:v>-2328</c:v>
                </c:pt>
                <c:pt idx="1">
                  <c:v>-2084</c:v>
                </c:pt>
                <c:pt idx="2">
                  <c:v>-1824</c:v>
                </c:pt>
                <c:pt idx="3">
                  <c:v>-1645</c:v>
                </c:pt>
                <c:pt idx="4">
                  <c:v>-1832</c:v>
                </c:pt>
                <c:pt idx="5">
                  <c:v>-1930</c:v>
                </c:pt>
                <c:pt idx="6">
                  <c:v>-2278</c:v>
                </c:pt>
                <c:pt idx="7">
                  <c:v>-2648</c:v>
                </c:pt>
                <c:pt idx="8">
                  <c:v>-2658</c:v>
                </c:pt>
                <c:pt idx="9">
                  <c:v>-2603</c:v>
                </c:pt>
                <c:pt idx="10">
                  <c:v>-2529</c:v>
                </c:pt>
                <c:pt idx="11">
                  <c:v>-2174</c:v>
                </c:pt>
                <c:pt idx="12">
                  <c:v>-1562</c:v>
                </c:pt>
                <c:pt idx="13">
                  <c:v>-1446</c:v>
                </c:pt>
                <c:pt idx="14">
                  <c:v>-2535</c:v>
                </c:pt>
                <c:pt idx="15">
                  <c:v>-2658</c:v>
                </c:pt>
                <c:pt idx="16">
                  <c:v>-2658</c:v>
                </c:pt>
                <c:pt idx="17">
                  <c:v>-2578</c:v>
                </c:pt>
                <c:pt idx="18">
                  <c:v>-2346</c:v>
                </c:pt>
                <c:pt idx="19">
                  <c:v>-2331</c:v>
                </c:pt>
                <c:pt idx="20">
                  <c:v>-2512</c:v>
                </c:pt>
                <c:pt idx="21">
                  <c:v>-2658</c:v>
                </c:pt>
                <c:pt idx="22">
                  <c:v>-2449</c:v>
                </c:pt>
                <c:pt idx="23">
                  <c:v>-1914</c:v>
                </c:pt>
                <c:pt idx="24">
                  <c:v>-2100</c:v>
                </c:pt>
                <c:pt idx="25">
                  <c:v>-1850</c:v>
                </c:pt>
                <c:pt idx="26">
                  <c:v>-1791</c:v>
                </c:pt>
                <c:pt idx="27">
                  <c:v>-1707</c:v>
                </c:pt>
                <c:pt idx="28">
                  <c:v>-1647</c:v>
                </c:pt>
                <c:pt idx="29">
                  <c:v>-1835</c:v>
                </c:pt>
                <c:pt idx="30">
                  <c:v>-1918</c:v>
                </c:pt>
                <c:pt idx="31">
                  <c:v>-2022</c:v>
                </c:pt>
                <c:pt idx="32">
                  <c:v>-1925</c:v>
                </c:pt>
                <c:pt idx="33">
                  <c:v>-1810</c:v>
                </c:pt>
                <c:pt idx="34">
                  <c:v>-1854</c:v>
                </c:pt>
                <c:pt idx="35">
                  <c:v>-1478</c:v>
                </c:pt>
                <c:pt idx="36">
                  <c:v>-1510</c:v>
                </c:pt>
                <c:pt idx="37">
                  <c:v>-1550</c:v>
                </c:pt>
                <c:pt idx="38">
                  <c:v>-1816</c:v>
                </c:pt>
                <c:pt idx="39">
                  <c:v>-2388</c:v>
                </c:pt>
                <c:pt idx="40">
                  <c:v>-2503</c:v>
                </c:pt>
                <c:pt idx="41">
                  <c:v>-2503</c:v>
                </c:pt>
                <c:pt idx="42">
                  <c:v>-2503</c:v>
                </c:pt>
                <c:pt idx="43">
                  <c:v>-2503</c:v>
                </c:pt>
                <c:pt idx="44">
                  <c:v>-2503</c:v>
                </c:pt>
                <c:pt idx="45">
                  <c:v>-2473</c:v>
                </c:pt>
                <c:pt idx="46">
                  <c:v>-2449</c:v>
                </c:pt>
                <c:pt idx="47">
                  <c:v>-2131</c:v>
                </c:pt>
                <c:pt idx="48">
                  <c:v>-1480</c:v>
                </c:pt>
                <c:pt idx="49">
                  <c:v>-1490</c:v>
                </c:pt>
                <c:pt idx="50">
                  <c:v>-1449</c:v>
                </c:pt>
                <c:pt idx="51">
                  <c:v>-1535</c:v>
                </c:pt>
                <c:pt idx="52">
                  <c:v>-1564</c:v>
                </c:pt>
                <c:pt idx="53">
                  <c:v>-1854</c:v>
                </c:pt>
                <c:pt idx="54">
                  <c:v>-2446</c:v>
                </c:pt>
                <c:pt idx="55">
                  <c:v>-2353</c:v>
                </c:pt>
                <c:pt idx="56">
                  <c:v>-2454</c:v>
                </c:pt>
                <c:pt idx="57">
                  <c:v>-2373</c:v>
                </c:pt>
                <c:pt idx="58">
                  <c:v>-2339</c:v>
                </c:pt>
                <c:pt idx="59">
                  <c:v>-2271</c:v>
                </c:pt>
                <c:pt idx="60">
                  <c:v>-1878</c:v>
                </c:pt>
                <c:pt idx="61">
                  <c:v>-2148</c:v>
                </c:pt>
                <c:pt idx="62">
                  <c:v>-2583</c:v>
                </c:pt>
                <c:pt idx="63">
                  <c:v>-2658</c:v>
                </c:pt>
                <c:pt idx="64">
                  <c:v>-2658</c:v>
                </c:pt>
                <c:pt idx="65">
                  <c:v>-2658</c:v>
                </c:pt>
                <c:pt idx="66">
                  <c:v>-2658</c:v>
                </c:pt>
                <c:pt idx="67">
                  <c:v>-2643</c:v>
                </c:pt>
                <c:pt idx="68">
                  <c:v>-2658</c:v>
                </c:pt>
                <c:pt idx="69">
                  <c:v>-2658</c:v>
                </c:pt>
                <c:pt idx="70">
                  <c:v>-2658</c:v>
                </c:pt>
                <c:pt idx="71">
                  <c:v>-2503</c:v>
                </c:pt>
                <c:pt idx="72">
                  <c:v>-2360</c:v>
                </c:pt>
                <c:pt idx="73">
                  <c:v>-1994</c:v>
                </c:pt>
                <c:pt idx="74">
                  <c:v>-1976</c:v>
                </c:pt>
                <c:pt idx="75">
                  <c:v>-2113</c:v>
                </c:pt>
                <c:pt idx="76">
                  <c:v>-2298</c:v>
                </c:pt>
                <c:pt idx="77">
                  <c:v>-2433</c:v>
                </c:pt>
                <c:pt idx="78">
                  <c:v>-2503</c:v>
                </c:pt>
                <c:pt idx="79">
                  <c:v>-2658</c:v>
                </c:pt>
                <c:pt idx="80">
                  <c:v>-2658</c:v>
                </c:pt>
                <c:pt idx="81">
                  <c:v>-2658</c:v>
                </c:pt>
                <c:pt idx="82">
                  <c:v>-2658</c:v>
                </c:pt>
                <c:pt idx="83">
                  <c:v>-2658</c:v>
                </c:pt>
                <c:pt idx="84">
                  <c:v>-2562</c:v>
                </c:pt>
                <c:pt idx="85">
                  <c:v>-2562</c:v>
                </c:pt>
                <c:pt idx="86">
                  <c:v>-2658</c:v>
                </c:pt>
                <c:pt idx="87">
                  <c:v>-2658</c:v>
                </c:pt>
                <c:pt idx="88">
                  <c:v>-2658</c:v>
                </c:pt>
                <c:pt idx="89">
                  <c:v>-2658</c:v>
                </c:pt>
                <c:pt idx="90">
                  <c:v>-2658</c:v>
                </c:pt>
                <c:pt idx="91">
                  <c:v>-2591</c:v>
                </c:pt>
                <c:pt idx="92">
                  <c:v>-2435</c:v>
                </c:pt>
                <c:pt idx="93">
                  <c:v>-2658</c:v>
                </c:pt>
                <c:pt idx="94">
                  <c:v>-2658</c:v>
                </c:pt>
                <c:pt idx="95">
                  <c:v>-2503</c:v>
                </c:pt>
                <c:pt idx="96">
                  <c:v>-2343</c:v>
                </c:pt>
                <c:pt idx="97">
                  <c:v>-2184</c:v>
                </c:pt>
                <c:pt idx="98">
                  <c:v>-1992</c:v>
                </c:pt>
                <c:pt idx="99">
                  <c:v>-2046</c:v>
                </c:pt>
                <c:pt idx="100">
                  <c:v>-2059</c:v>
                </c:pt>
                <c:pt idx="101">
                  <c:v>-2383</c:v>
                </c:pt>
                <c:pt idx="102">
                  <c:v>-2503</c:v>
                </c:pt>
                <c:pt idx="103">
                  <c:v>-2411</c:v>
                </c:pt>
                <c:pt idx="104">
                  <c:v>-2658</c:v>
                </c:pt>
                <c:pt idx="105">
                  <c:v>-2604</c:v>
                </c:pt>
                <c:pt idx="106">
                  <c:v>-2437</c:v>
                </c:pt>
                <c:pt idx="107">
                  <c:v>-2198</c:v>
                </c:pt>
                <c:pt idx="108">
                  <c:v>-1556</c:v>
                </c:pt>
                <c:pt idx="109">
                  <c:v>-2085</c:v>
                </c:pt>
                <c:pt idx="110">
                  <c:v>-2609</c:v>
                </c:pt>
                <c:pt idx="111">
                  <c:v>-2658</c:v>
                </c:pt>
                <c:pt idx="112">
                  <c:v>-2658</c:v>
                </c:pt>
                <c:pt idx="113">
                  <c:v>-2658</c:v>
                </c:pt>
                <c:pt idx="114">
                  <c:v>-2658</c:v>
                </c:pt>
                <c:pt idx="115">
                  <c:v>-2658</c:v>
                </c:pt>
                <c:pt idx="116">
                  <c:v>-2658</c:v>
                </c:pt>
                <c:pt idx="117">
                  <c:v>-2658</c:v>
                </c:pt>
                <c:pt idx="118">
                  <c:v>-2658</c:v>
                </c:pt>
                <c:pt idx="119">
                  <c:v>-2486</c:v>
                </c:pt>
                <c:pt idx="120">
                  <c:v>-2108</c:v>
                </c:pt>
                <c:pt idx="121">
                  <c:v>-1891</c:v>
                </c:pt>
                <c:pt idx="122">
                  <c:v>-1609</c:v>
                </c:pt>
                <c:pt idx="123">
                  <c:v>-1697</c:v>
                </c:pt>
                <c:pt idx="124">
                  <c:v>-1836</c:v>
                </c:pt>
                <c:pt idx="125">
                  <c:v>-2383</c:v>
                </c:pt>
                <c:pt idx="126">
                  <c:v>-2503</c:v>
                </c:pt>
                <c:pt idx="127">
                  <c:v>-2604</c:v>
                </c:pt>
                <c:pt idx="128">
                  <c:v>-2568</c:v>
                </c:pt>
                <c:pt idx="129">
                  <c:v>-2558</c:v>
                </c:pt>
                <c:pt idx="130">
                  <c:v>-2308</c:v>
                </c:pt>
                <c:pt idx="131">
                  <c:v>-2231</c:v>
                </c:pt>
                <c:pt idx="132">
                  <c:v>-2015</c:v>
                </c:pt>
                <c:pt idx="133">
                  <c:v>-2255</c:v>
                </c:pt>
                <c:pt idx="134">
                  <c:v>-2457</c:v>
                </c:pt>
                <c:pt idx="135">
                  <c:v>-2633</c:v>
                </c:pt>
                <c:pt idx="136">
                  <c:v>-2533</c:v>
                </c:pt>
                <c:pt idx="137">
                  <c:v>-2658</c:v>
                </c:pt>
                <c:pt idx="138">
                  <c:v>-2337</c:v>
                </c:pt>
                <c:pt idx="139">
                  <c:v>-2238</c:v>
                </c:pt>
                <c:pt idx="140">
                  <c:v>-2623</c:v>
                </c:pt>
                <c:pt idx="141">
                  <c:v>-2658</c:v>
                </c:pt>
                <c:pt idx="142">
                  <c:v>-2611</c:v>
                </c:pt>
                <c:pt idx="143">
                  <c:v>-2293</c:v>
                </c:pt>
                <c:pt idx="144">
                  <c:v>-1689</c:v>
                </c:pt>
                <c:pt idx="145">
                  <c:v>-2006</c:v>
                </c:pt>
                <c:pt idx="146">
                  <c:v>-2118</c:v>
                </c:pt>
                <c:pt idx="147">
                  <c:v>-2199</c:v>
                </c:pt>
                <c:pt idx="148">
                  <c:v>-2297</c:v>
                </c:pt>
                <c:pt idx="149">
                  <c:v>-2351</c:v>
                </c:pt>
                <c:pt idx="150">
                  <c:v>-2428</c:v>
                </c:pt>
                <c:pt idx="151">
                  <c:v>-2158</c:v>
                </c:pt>
                <c:pt idx="152">
                  <c:v>-2545</c:v>
                </c:pt>
                <c:pt idx="153">
                  <c:v>-2533</c:v>
                </c:pt>
                <c:pt idx="154">
                  <c:v>-2301</c:v>
                </c:pt>
                <c:pt idx="155">
                  <c:v>-2355</c:v>
                </c:pt>
                <c:pt idx="156">
                  <c:v>-2036</c:v>
                </c:pt>
                <c:pt idx="157">
                  <c:v>-2383</c:v>
                </c:pt>
                <c:pt idx="158">
                  <c:v>-2593</c:v>
                </c:pt>
                <c:pt idx="159">
                  <c:v>-2658</c:v>
                </c:pt>
                <c:pt idx="160">
                  <c:v>-2658</c:v>
                </c:pt>
                <c:pt idx="161">
                  <c:v>-2658</c:v>
                </c:pt>
                <c:pt idx="162">
                  <c:v>-2579</c:v>
                </c:pt>
                <c:pt idx="163">
                  <c:v>-2658</c:v>
                </c:pt>
                <c:pt idx="164">
                  <c:v>-2633</c:v>
                </c:pt>
                <c:pt idx="165">
                  <c:v>-2211</c:v>
                </c:pt>
                <c:pt idx="166">
                  <c:v>-1668</c:v>
                </c:pt>
                <c:pt idx="167">
                  <c:v>-1313</c:v>
                </c:pt>
                <c:pt idx="168">
                  <c:v>-864</c:v>
                </c:pt>
                <c:pt idx="169">
                  <c:v>-864</c:v>
                </c:pt>
                <c:pt idx="170">
                  <c:v>-864</c:v>
                </c:pt>
                <c:pt idx="171">
                  <c:v>-864</c:v>
                </c:pt>
                <c:pt idx="172">
                  <c:v>-864</c:v>
                </c:pt>
                <c:pt idx="173">
                  <c:v>-864</c:v>
                </c:pt>
                <c:pt idx="174">
                  <c:v>-864</c:v>
                </c:pt>
                <c:pt idx="175">
                  <c:v>-864</c:v>
                </c:pt>
                <c:pt idx="176">
                  <c:v>-864</c:v>
                </c:pt>
                <c:pt idx="177">
                  <c:v>-664</c:v>
                </c:pt>
                <c:pt idx="178">
                  <c:v>-889</c:v>
                </c:pt>
                <c:pt idx="179">
                  <c:v>-1019</c:v>
                </c:pt>
                <c:pt idx="180">
                  <c:v>-719</c:v>
                </c:pt>
                <c:pt idx="181">
                  <c:v>-749</c:v>
                </c:pt>
                <c:pt idx="182">
                  <c:v>-864</c:v>
                </c:pt>
                <c:pt idx="183">
                  <c:v>-864</c:v>
                </c:pt>
                <c:pt idx="184">
                  <c:v>-864</c:v>
                </c:pt>
                <c:pt idx="185">
                  <c:v>-864</c:v>
                </c:pt>
                <c:pt idx="186">
                  <c:v>-864</c:v>
                </c:pt>
                <c:pt idx="187">
                  <c:v>-864</c:v>
                </c:pt>
                <c:pt idx="188">
                  <c:v>-864</c:v>
                </c:pt>
                <c:pt idx="189">
                  <c:v>-864</c:v>
                </c:pt>
                <c:pt idx="190">
                  <c:v>-864</c:v>
                </c:pt>
                <c:pt idx="191">
                  <c:v>-864</c:v>
                </c:pt>
                <c:pt idx="192">
                  <c:v>-864</c:v>
                </c:pt>
                <c:pt idx="193">
                  <c:v>-864</c:v>
                </c:pt>
                <c:pt idx="194">
                  <c:v>-864</c:v>
                </c:pt>
                <c:pt idx="195">
                  <c:v>-864</c:v>
                </c:pt>
                <c:pt idx="196">
                  <c:v>-864</c:v>
                </c:pt>
                <c:pt idx="197">
                  <c:v>-864</c:v>
                </c:pt>
                <c:pt idx="198">
                  <c:v>-864</c:v>
                </c:pt>
                <c:pt idx="199">
                  <c:v>-864</c:v>
                </c:pt>
                <c:pt idx="200">
                  <c:v>-864</c:v>
                </c:pt>
                <c:pt idx="201">
                  <c:v>-864</c:v>
                </c:pt>
                <c:pt idx="202">
                  <c:v>-864</c:v>
                </c:pt>
                <c:pt idx="203">
                  <c:v>-863</c:v>
                </c:pt>
                <c:pt idx="204">
                  <c:v>-635</c:v>
                </c:pt>
                <c:pt idx="205">
                  <c:v>-836</c:v>
                </c:pt>
                <c:pt idx="206">
                  <c:v>-864</c:v>
                </c:pt>
                <c:pt idx="207">
                  <c:v>-864</c:v>
                </c:pt>
                <c:pt idx="208">
                  <c:v>-864</c:v>
                </c:pt>
                <c:pt idx="209">
                  <c:v>-864</c:v>
                </c:pt>
                <c:pt idx="210">
                  <c:v>-864</c:v>
                </c:pt>
                <c:pt idx="211">
                  <c:v>-864</c:v>
                </c:pt>
                <c:pt idx="212">
                  <c:v>-864</c:v>
                </c:pt>
                <c:pt idx="213">
                  <c:v>-864</c:v>
                </c:pt>
                <c:pt idx="214">
                  <c:v>-864</c:v>
                </c:pt>
                <c:pt idx="215">
                  <c:v>-864</c:v>
                </c:pt>
                <c:pt idx="216">
                  <c:v>-864</c:v>
                </c:pt>
                <c:pt idx="217">
                  <c:v>-864</c:v>
                </c:pt>
                <c:pt idx="218">
                  <c:v>-864</c:v>
                </c:pt>
                <c:pt idx="219">
                  <c:v>-864</c:v>
                </c:pt>
                <c:pt idx="220">
                  <c:v>-840</c:v>
                </c:pt>
                <c:pt idx="221">
                  <c:v>-864</c:v>
                </c:pt>
                <c:pt idx="222">
                  <c:v>-1313</c:v>
                </c:pt>
                <c:pt idx="223">
                  <c:v>-1650</c:v>
                </c:pt>
                <c:pt idx="224">
                  <c:v>-2155</c:v>
                </c:pt>
                <c:pt idx="225">
                  <c:v>-2316</c:v>
                </c:pt>
                <c:pt idx="226">
                  <c:v>-1928</c:v>
                </c:pt>
                <c:pt idx="227">
                  <c:v>-1960</c:v>
                </c:pt>
                <c:pt idx="228">
                  <c:v>-1419</c:v>
                </c:pt>
                <c:pt idx="229">
                  <c:v>-1656</c:v>
                </c:pt>
                <c:pt idx="230">
                  <c:v>-2181</c:v>
                </c:pt>
                <c:pt idx="231">
                  <c:v>-2232</c:v>
                </c:pt>
                <c:pt idx="232">
                  <c:v>-2323</c:v>
                </c:pt>
                <c:pt idx="233">
                  <c:v>-2448</c:v>
                </c:pt>
                <c:pt idx="234">
                  <c:v>-1533</c:v>
                </c:pt>
                <c:pt idx="235">
                  <c:v>-1653</c:v>
                </c:pt>
                <c:pt idx="236">
                  <c:v>-2268</c:v>
                </c:pt>
                <c:pt idx="237">
                  <c:v>-2285</c:v>
                </c:pt>
                <c:pt idx="238">
                  <c:v>-2280</c:v>
                </c:pt>
                <c:pt idx="239">
                  <c:v>-2202</c:v>
                </c:pt>
                <c:pt idx="240">
                  <c:v>-1620</c:v>
                </c:pt>
                <c:pt idx="241">
                  <c:v>-1511</c:v>
                </c:pt>
                <c:pt idx="242">
                  <c:v>-1082</c:v>
                </c:pt>
                <c:pt idx="243">
                  <c:v>-1624</c:v>
                </c:pt>
                <c:pt idx="244">
                  <c:v>-1771</c:v>
                </c:pt>
                <c:pt idx="245">
                  <c:v>-1531</c:v>
                </c:pt>
                <c:pt idx="246">
                  <c:v>-2437</c:v>
                </c:pt>
                <c:pt idx="247">
                  <c:v>-2183</c:v>
                </c:pt>
                <c:pt idx="248">
                  <c:v>-2483</c:v>
                </c:pt>
                <c:pt idx="249">
                  <c:v>-2305</c:v>
                </c:pt>
                <c:pt idx="250">
                  <c:v>-1795</c:v>
                </c:pt>
                <c:pt idx="251">
                  <c:v>-1395</c:v>
                </c:pt>
                <c:pt idx="252">
                  <c:v>-894</c:v>
                </c:pt>
                <c:pt idx="253">
                  <c:v>-1245</c:v>
                </c:pt>
                <c:pt idx="254">
                  <c:v>-1658</c:v>
                </c:pt>
                <c:pt idx="255">
                  <c:v>-2223</c:v>
                </c:pt>
                <c:pt idx="256">
                  <c:v>-2103</c:v>
                </c:pt>
                <c:pt idx="257">
                  <c:v>-2318</c:v>
                </c:pt>
                <c:pt idx="258">
                  <c:v>-1506</c:v>
                </c:pt>
                <c:pt idx="259">
                  <c:v>-1799</c:v>
                </c:pt>
                <c:pt idx="260">
                  <c:v>-1544</c:v>
                </c:pt>
                <c:pt idx="261">
                  <c:v>-2206</c:v>
                </c:pt>
                <c:pt idx="262">
                  <c:v>-2133</c:v>
                </c:pt>
                <c:pt idx="263">
                  <c:v>-1488</c:v>
                </c:pt>
                <c:pt idx="264">
                  <c:v>-925</c:v>
                </c:pt>
                <c:pt idx="265">
                  <c:v>-902</c:v>
                </c:pt>
                <c:pt idx="266">
                  <c:v>-1013</c:v>
                </c:pt>
                <c:pt idx="267">
                  <c:v>-1301</c:v>
                </c:pt>
                <c:pt idx="268">
                  <c:v>-1422</c:v>
                </c:pt>
                <c:pt idx="269">
                  <c:v>-953</c:v>
                </c:pt>
                <c:pt idx="270">
                  <c:v>-849</c:v>
                </c:pt>
                <c:pt idx="271">
                  <c:v>-488</c:v>
                </c:pt>
                <c:pt idx="272">
                  <c:v>-816</c:v>
                </c:pt>
                <c:pt idx="273">
                  <c:v>-541</c:v>
                </c:pt>
                <c:pt idx="274">
                  <c:v>-100</c:v>
                </c:pt>
                <c:pt idx="275">
                  <c:v>181</c:v>
                </c:pt>
                <c:pt idx="276">
                  <c:v>617</c:v>
                </c:pt>
                <c:pt idx="277">
                  <c:v>321</c:v>
                </c:pt>
                <c:pt idx="278">
                  <c:v>-244</c:v>
                </c:pt>
                <c:pt idx="279">
                  <c:v>-774</c:v>
                </c:pt>
                <c:pt idx="280">
                  <c:v>-918</c:v>
                </c:pt>
                <c:pt idx="281">
                  <c:v>-1421</c:v>
                </c:pt>
                <c:pt idx="282">
                  <c:v>-624</c:v>
                </c:pt>
                <c:pt idx="283">
                  <c:v>-560</c:v>
                </c:pt>
                <c:pt idx="284">
                  <c:v>-760</c:v>
                </c:pt>
                <c:pt idx="285">
                  <c:v>-1290</c:v>
                </c:pt>
                <c:pt idx="286">
                  <c:v>-1363</c:v>
                </c:pt>
                <c:pt idx="287">
                  <c:v>-1096</c:v>
                </c:pt>
                <c:pt idx="288">
                  <c:v>-1996</c:v>
                </c:pt>
                <c:pt idx="289">
                  <c:v>-1976</c:v>
                </c:pt>
                <c:pt idx="290">
                  <c:v>-1843</c:v>
                </c:pt>
                <c:pt idx="291">
                  <c:v>-1944</c:v>
                </c:pt>
                <c:pt idx="292">
                  <c:v>-1949</c:v>
                </c:pt>
                <c:pt idx="293">
                  <c:v>-2433</c:v>
                </c:pt>
                <c:pt idx="294">
                  <c:v>-2288</c:v>
                </c:pt>
                <c:pt idx="295">
                  <c:v>-1526</c:v>
                </c:pt>
                <c:pt idx="296">
                  <c:v>-1419</c:v>
                </c:pt>
                <c:pt idx="297">
                  <c:v>-859</c:v>
                </c:pt>
                <c:pt idx="298">
                  <c:v>-908</c:v>
                </c:pt>
                <c:pt idx="299">
                  <c:v>-623</c:v>
                </c:pt>
                <c:pt idx="300">
                  <c:v>-688</c:v>
                </c:pt>
                <c:pt idx="301">
                  <c:v>-947</c:v>
                </c:pt>
                <c:pt idx="302">
                  <c:v>-1719</c:v>
                </c:pt>
                <c:pt idx="303">
                  <c:v>-2109</c:v>
                </c:pt>
                <c:pt idx="304">
                  <c:v>-2595</c:v>
                </c:pt>
                <c:pt idx="305">
                  <c:v>-2139</c:v>
                </c:pt>
                <c:pt idx="306">
                  <c:v>-1739</c:v>
                </c:pt>
                <c:pt idx="307">
                  <c:v>-1888</c:v>
                </c:pt>
                <c:pt idx="308">
                  <c:v>-2485</c:v>
                </c:pt>
                <c:pt idx="309">
                  <c:v>-2653</c:v>
                </c:pt>
                <c:pt idx="310">
                  <c:v>-2503</c:v>
                </c:pt>
                <c:pt idx="311">
                  <c:v>-2486</c:v>
                </c:pt>
                <c:pt idx="312">
                  <c:v>-2153</c:v>
                </c:pt>
                <c:pt idx="313">
                  <c:v>-1681</c:v>
                </c:pt>
                <c:pt idx="314">
                  <c:v>-1777</c:v>
                </c:pt>
                <c:pt idx="315">
                  <c:v>-1969</c:v>
                </c:pt>
                <c:pt idx="316">
                  <c:v>-2098</c:v>
                </c:pt>
                <c:pt idx="317">
                  <c:v>-2326</c:v>
                </c:pt>
                <c:pt idx="318">
                  <c:v>-2413</c:v>
                </c:pt>
                <c:pt idx="319">
                  <c:v>-2338</c:v>
                </c:pt>
                <c:pt idx="320">
                  <c:v>-2448</c:v>
                </c:pt>
                <c:pt idx="321">
                  <c:v>-2653</c:v>
                </c:pt>
                <c:pt idx="322">
                  <c:v>-2523</c:v>
                </c:pt>
                <c:pt idx="323">
                  <c:v>-2292</c:v>
                </c:pt>
                <c:pt idx="324">
                  <c:v>-1981</c:v>
                </c:pt>
                <c:pt idx="325">
                  <c:v>-2509</c:v>
                </c:pt>
                <c:pt idx="326">
                  <c:v>-2653</c:v>
                </c:pt>
                <c:pt idx="327">
                  <c:v>-2653</c:v>
                </c:pt>
                <c:pt idx="328">
                  <c:v>-2653</c:v>
                </c:pt>
                <c:pt idx="329">
                  <c:v>-2653</c:v>
                </c:pt>
                <c:pt idx="330">
                  <c:v>-2653</c:v>
                </c:pt>
                <c:pt idx="331">
                  <c:v>-2653</c:v>
                </c:pt>
                <c:pt idx="332">
                  <c:v>-2653</c:v>
                </c:pt>
                <c:pt idx="333">
                  <c:v>-2653</c:v>
                </c:pt>
                <c:pt idx="334">
                  <c:v>-2653</c:v>
                </c:pt>
                <c:pt idx="335">
                  <c:v>-2498</c:v>
                </c:pt>
                <c:pt idx="336">
                  <c:v>-2498</c:v>
                </c:pt>
                <c:pt idx="337">
                  <c:v>-2498</c:v>
                </c:pt>
                <c:pt idx="338">
                  <c:v>-2423</c:v>
                </c:pt>
                <c:pt idx="339">
                  <c:v>-2498</c:v>
                </c:pt>
                <c:pt idx="340">
                  <c:v>-2476</c:v>
                </c:pt>
                <c:pt idx="341">
                  <c:v>-2473</c:v>
                </c:pt>
                <c:pt idx="342">
                  <c:v>-2498</c:v>
                </c:pt>
                <c:pt idx="343">
                  <c:v>-2653</c:v>
                </c:pt>
                <c:pt idx="344">
                  <c:v>-2653</c:v>
                </c:pt>
                <c:pt idx="345">
                  <c:v>-2653</c:v>
                </c:pt>
                <c:pt idx="346">
                  <c:v>-2653</c:v>
                </c:pt>
                <c:pt idx="347">
                  <c:v>-2653</c:v>
                </c:pt>
                <c:pt idx="348">
                  <c:v>-2653</c:v>
                </c:pt>
                <c:pt idx="349">
                  <c:v>-2653</c:v>
                </c:pt>
                <c:pt idx="350">
                  <c:v>-2653</c:v>
                </c:pt>
                <c:pt idx="351">
                  <c:v>-2653</c:v>
                </c:pt>
                <c:pt idx="352">
                  <c:v>-2653</c:v>
                </c:pt>
                <c:pt idx="353">
                  <c:v>-2653</c:v>
                </c:pt>
                <c:pt idx="354">
                  <c:v>-2653</c:v>
                </c:pt>
                <c:pt idx="355">
                  <c:v>-2653</c:v>
                </c:pt>
                <c:pt idx="356">
                  <c:v>-2653</c:v>
                </c:pt>
                <c:pt idx="357">
                  <c:v>-2653</c:v>
                </c:pt>
                <c:pt idx="358">
                  <c:v>-2653</c:v>
                </c:pt>
                <c:pt idx="359">
                  <c:v>-2498</c:v>
                </c:pt>
                <c:pt idx="360">
                  <c:v>-2498</c:v>
                </c:pt>
                <c:pt idx="361">
                  <c:v>-2183</c:v>
                </c:pt>
                <c:pt idx="362">
                  <c:v>-2267</c:v>
                </c:pt>
                <c:pt idx="363">
                  <c:v>-2278</c:v>
                </c:pt>
                <c:pt idx="364">
                  <c:v>-2277</c:v>
                </c:pt>
                <c:pt idx="365">
                  <c:v>-2340</c:v>
                </c:pt>
                <c:pt idx="366">
                  <c:v>-2296</c:v>
                </c:pt>
                <c:pt idx="367">
                  <c:v>-2391</c:v>
                </c:pt>
                <c:pt idx="368">
                  <c:v>-2498</c:v>
                </c:pt>
                <c:pt idx="369">
                  <c:v>-2498</c:v>
                </c:pt>
                <c:pt idx="370">
                  <c:v>-2498</c:v>
                </c:pt>
                <c:pt idx="371">
                  <c:v>-2498</c:v>
                </c:pt>
                <c:pt idx="372">
                  <c:v>-2498</c:v>
                </c:pt>
                <c:pt idx="373">
                  <c:v>-2325</c:v>
                </c:pt>
                <c:pt idx="374">
                  <c:v>-2498</c:v>
                </c:pt>
                <c:pt idx="375">
                  <c:v>-2498</c:v>
                </c:pt>
                <c:pt idx="376">
                  <c:v>-2498</c:v>
                </c:pt>
                <c:pt idx="377">
                  <c:v>-2498</c:v>
                </c:pt>
                <c:pt idx="378">
                  <c:v>-2498</c:v>
                </c:pt>
                <c:pt idx="379">
                  <c:v>-2498</c:v>
                </c:pt>
                <c:pt idx="380">
                  <c:v>-2498</c:v>
                </c:pt>
                <c:pt idx="381">
                  <c:v>-2498</c:v>
                </c:pt>
                <c:pt idx="382">
                  <c:v>-2498</c:v>
                </c:pt>
                <c:pt idx="383">
                  <c:v>-2498</c:v>
                </c:pt>
                <c:pt idx="384">
                  <c:v>-2458</c:v>
                </c:pt>
                <c:pt idx="385">
                  <c:v>-1955</c:v>
                </c:pt>
                <c:pt idx="386">
                  <c:v>-2288</c:v>
                </c:pt>
                <c:pt idx="387">
                  <c:v>-2498</c:v>
                </c:pt>
                <c:pt idx="388">
                  <c:v>-2413</c:v>
                </c:pt>
                <c:pt idx="389">
                  <c:v>-2415</c:v>
                </c:pt>
                <c:pt idx="390">
                  <c:v>-2498</c:v>
                </c:pt>
                <c:pt idx="391">
                  <c:v>-2653</c:v>
                </c:pt>
                <c:pt idx="392">
                  <c:v>-2588</c:v>
                </c:pt>
                <c:pt idx="393">
                  <c:v>-2628</c:v>
                </c:pt>
                <c:pt idx="394">
                  <c:v>-2603</c:v>
                </c:pt>
                <c:pt idx="395">
                  <c:v>-2393</c:v>
                </c:pt>
                <c:pt idx="396">
                  <c:v>-1996</c:v>
                </c:pt>
                <c:pt idx="397">
                  <c:v>-2190</c:v>
                </c:pt>
                <c:pt idx="398">
                  <c:v>-2567</c:v>
                </c:pt>
                <c:pt idx="399">
                  <c:v>-2648</c:v>
                </c:pt>
                <c:pt idx="400">
                  <c:v>-2653</c:v>
                </c:pt>
                <c:pt idx="401">
                  <c:v>-2653</c:v>
                </c:pt>
                <c:pt idx="402">
                  <c:v>-2653</c:v>
                </c:pt>
                <c:pt idx="403">
                  <c:v>-2523</c:v>
                </c:pt>
                <c:pt idx="404">
                  <c:v>-2653</c:v>
                </c:pt>
                <c:pt idx="405">
                  <c:v>-2653</c:v>
                </c:pt>
                <c:pt idx="406">
                  <c:v>-2653</c:v>
                </c:pt>
                <c:pt idx="407">
                  <c:v>-2498</c:v>
                </c:pt>
                <c:pt idx="408">
                  <c:v>-2498</c:v>
                </c:pt>
                <c:pt idx="409">
                  <c:v>-2296</c:v>
                </c:pt>
                <c:pt idx="410">
                  <c:v>-2157</c:v>
                </c:pt>
                <c:pt idx="411">
                  <c:v>-2498</c:v>
                </c:pt>
                <c:pt idx="412">
                  <c:v>-2498</c:v>
                </c:pt>
                <c:pt idx="413">
                  <c:v>-2343</c:v>
                </c:pt>
                <c:pt idx="414">
                  <c:v>-2498</c:v>
                </c:pt>
                <c:pt idx="415">
                  <c:v>-2618</c:v>
                </c:pt>
                <c:pt idx="416">
                  <c:v>-2653</c:v>
                </c:pt>
                <c:pt idx="417">
                  <c:v>-2653</c:v>
                </c:pt>
                <c:pt idx="418">
                  <c:v>-2553</c:v>
                </c:pt>
                <c:pt idx="419">
                  <c:v>-2453</c:v>
                </c:pt>
                <c:pt idx="420">
                  <c:v>-1941</c:v>
                </c:pt>
                <c:pt idx="421">
                  <c:v>-2403</c:v>
                </c:pt>
                <c:pt idx="422">
                  <c:v>-2653</c:v>
                </c:pt>
                <c:pt idx="423">
                  <c:v>-2653</c:v>
                </c:pt>
                <c:pt idx="424">
                  <c:v>-2653</c:v>
                </c:pt>
                <c:pt idx="425">
                  <c:v>-2653</c:v>
                </c:pt>
                <c:pt idx="426">
                  <c:v>-2473</c:v>
                </c:pt>
                <c:pt idx="427">
                  <c:v>-2443</c:v>
                </c:pt>
                <c:pt idx="428">
                  <c:v>-2618</c:v>
                </c:pt>
                <c:pt idx="429">
                  <c:v>-2653</c:v>
                </c:pt>
                <c:pt idx="430">
                  <c:v>-2618</c:v>
                </c:pt>
                <c:pt idx="431">
                  <c:v>-1615</c:v>
                </c:pt>
                <c:pt idx="432">
                  <c:v>-2223</c:v>
                </c:pt>
                <c:pt idx="433">
                  <c:v>-1876</c:v>
                </c:pt>
                <c:pt idx="434">
                  <c:v>-1815</c:v>
                </c:pt>
                <c:pt idx="435">
                  <c:v>-1981</c:v>
                </c:pt>
                <c:pt idx="436">
                  <c:v>-2098</c:v>
                </c:pt>
                <c:pt idx="437">
                  <c:v>-2046</c:v>
                </c:pt>
                <c:pt idx="438">
                  <c:v>-2498</c:v>
                </c:pt>
                <c:pt idx="439">
                  <c:v>-2593</c:v>
                </c:pt>
                <c:pt idx="440">
                  <c:v>-2533</c:v>
                </c:pt>
                <c:pt idx="441">
                  <c:v>-2617</c:v>
                </c:pt>
                <c:pt idx="442">
                  <c:v>-2392</c:v>
                </c:pt>
                <c:pt idx="443">
                  <c:v>-2429</c:v>
                </c:pt>
                <c:pt idx="444">
                  <c:v>-2168</c:v>
                </c:pt>
                <c:pt idx="445">
                  <c:v>-2268</c:v>
                </c:pt>
                <c:pt idx="446">
                  <c:v>-2653</c:v>
                </c:pt>
                <c:pt idx="447">
                  <c:v>-2653</c:v>
                </c:pt>
                <c:pt idx="448">
                  <c:v>-2628</c:v>
                </c:pt>
                <c:pt idx="449">
                  <c:v>-2653</c:v>
                </c:pt>
                <c:pt idx="450">
                  <c:v>-2533</c:v>
                </c:pt>
                <c:pt idx="451">
                  <c:v>-2595</c:v>
                </c:pt>
                <c:pt idx="452">
                  <c:v>-2653</c:v>
                </c:pt>
                <c:pt idx="453">
                  <c:v>-2653</c:v>
                </c:pt>
                <c:pt idx="454">
                  <c:v>-2653</c:v>
                </c:pt>
                <c:pt idx="455">
                  <c:v>-2498</c:v>
                </c:pt>
                <c:pt idx="456">
                  <c:v>-2432</c:v>
                </c:pt>
                <c:pt idx="457">
                  <c:v>-1906</c:v>
                </c:pt>
                <c:pt idx="458">
                  <c:v>-1821</c:v>
                </c:pt>
                <c:pt idx="459">
                  <c:v>-1679</c:v>
                </c:pt>
                <c:pt idx="460">
                  <c:v>-1948</c:v>
                </c:pt>
                <c:pt idx="461">
                  <c:v>-2006</c:v>
                </c:pt>
                <c:pt idx="462">
                  <c:v>-2502</c:v>
                </c:pt>
                <c:pt idx="463">
                  <c:v>-2657</c:v>
                </c:pt>
                <c:pt idx="464">
                  <c:v>-2657</c:v>
                </c:pt>
                <c:pt idx="465">
                  <c:v>-2657</c:v>
                </c:pt>
                <c:pt idx="466">
                  <c:v>-2657</c:v>
                </c:pt>
                <c:pt idx="467">
                  <c:v>-2644</c:v>
                </c:pt>
                <c:pt idx="468">
                  <c:v>-2227</c:v>
                </c:pt>
                <c:pt idx="469">
                  <c:v>-2297</c:v>
                </c:pt>
                <c:pt idx="470">
                  <c:v>-2657</c:v>
                </c:pt>
                <c:pt idx="471">
                  <c:v>-2657</c:v>
                </c:pt>
                <c:pt idx="472">
                  <c:v>-2657</c:v>
                </c:pt>
                <c:pt idx="473">
                  <c:v>-2657</c:v>
                </c:pt>
                <c:pt idx="474">
                  <c:v>-2657</c:v>
                </c:pt>
                <c:pt idx="475">
                  <c:v>-2657</c:v>
                </c:pt>
                <c:pt idx="476">
                  <c:v>-2657</c:v>
                </c:pt>
                <c:pt idx="477">
                  <c:v>-2657</c:v>
                </c:pt>
                <c:pt idx="478">
                  <c:v>-2657</c:v>
                </c:pt>
                <c:pt idx="479">
                  <c:v>-2502</c:v>
                </c:pt>
                <c:pt idx="480">
                  <c:v>-2502</c:v>
                </c:pt>
                <c:pt idx="481">
                  <c:v>-2502</c:v>
                </c:pt>
                <c:pt idx="482">
                  <c:v>-2160</c:v>
                </c:pt>
                <c:pt idx="483">
                  <c:v>-2430</c:v>
                </c:pt>
                <c:pt idx="484">
                  <c:v>-2474</c:v>
                </c:pt>
                <c:pt idx="485">
                  <c:v>-2502</c:v>
                </c:pt>
                <c:pt idx="486">
                  <c:v>-2502</c:v>
                </c:pt>
                <c:pt idx="487">
                  <c:v>-2657</c:v>
                </c:pt>
                <c:pt idx="488">
                  <c:v>-2657</c:v>
                </c:pt>
                <c:pt idx="489">
                  <c:v>-2657</c:v>
                </c:pt>
                <c:pt idx="490">
                  <c:v>-2657</c:v>
                </c:pt>
                <c:pt idx="491">
                  <c:v>-2656</c:v>
                </c:pt>
                <c:pt idx="492">
                  <c:v>-2657</c:v>
                </c:pt>
                <c:pt idx="493">
                  <c:v>-2657</c:v>
                </c:pt>
                <c:pt idx="494">
                  <c:v>-2656</c:v>
                </c:pt>
                <c:pt idx="495">
                  <c:v>-2657</c:v>
                </c:pt>
                <c:pt idx="496">
                  <c:v>-2657</c:v>
                </c:pt>
                <c:pt idx="497">
                  <c:v>-2657</c:v>
                </c:pt>
                <c:pt idx="498">
                  <c:v>-2657</c:v>
                </c:pt>
                <c:pt idx="499">
                  <c:v>-2657</c:v>
                </c:pt>
                <c:pt idx="500">
                  <c:v>-2657</c:v>
                </c:pt>
                <c:pt idx="501">
                  <c:v>-2657</c:v>
                </c:pt>
                <c:pt idx="502">
                  <c:v>-2657</c:v>
                </c:pt>
                <c:pt idx="503">
                  <c:v>-2502</c:v>
                </c:pt>
                <c:pt idx="504">
                  <c:v>-2502</c:v>
                </c:pt>
                <c:pt idx="505">
                  <c:v>-2373</c:v>
                </c:pt>
                <c:pt idx="506">
                  <c:v>-2255</c:v>
                </c:pt>
                <c:pt idx="507">
                  <c:v>-2486</c:v>
                </c:pt>
                <c:pt idx="508">
                  <c:v>-2502</c:v>
                </c:pt>
                <c:pt idx="509">
                  <c:v>-2421</c:v>
                </c:pt>
                <c:pt idx="510">
                  <c:v>-2502</c:v>
                </c:pt>
                <c:pt idx="511">
                  <c:v>-2657</c:v>
                </c:pt>
                <c:pt idx="512">
                  <c:v>-2657</c:v>
                </c:pt>
                <c:pt idx="513">
                  <c:v>-2657</c:v>
                </c:pt>
                <c:pt idx="514">
                  <c:v>-2657</c:v>
                </c:pt>
                <c:pt idx="515">
                  <c:v>-2657</c:v>
                </c:pt>
                <c:pt idx="516">
                  <c:v>-2332</c:v>
                </c:pt>
                <c:pt idx="517">
                  <c:v>-2557</c:v>
                </c:pt>
                <c:pt idx="518">
                  <c:v>-2620</c:v>
                </c:pt>
                <c:pt idx="519">
                  <c:v>-2657</c:v>
                </c:pt>
                <c:pt idx="520">
                  <c:v>-2657</c:v>
                </c:pt>
                <c:pt idx="521">
                  <c:v>-2657</c:v>
                </c:pt>
                <c:pt idx="522">
                  <c:v>-2657</c:v>
                </c:pt>
                <c:pt idx="523">
                  <c:v>-2657</c:v>
                </c:pt>
                <c:pt idx="524">
                  <c:v>-2657</c:v>
                </c:pt>
                <c:pt idx="525">
                  <c:v>-2210</c:v>
                </c:pt>
                <c:pt idx="526">
                  <c:v>-1761</c:v>
                </c:pt>
                <c:pt idx="527">
                  <c:v>-1312</c:v>
                </c:pt>
                <c:pt idx="528">
                  <c:v>-863</c:v>
                </c:pt>
                <c:pt idx="529">
                  <c:v>-863</c:v>
                </c:pt>
                <c:pt idx="530">
                  <c:v>-863</c:v>
                </c:pt>
                <c:pt idx="531">
                  <c:v>-863</c:v>
                </c:pt>
                <c:pt idx="532">
                  <c:v>-863</c:v>
                </c:pt>
                <c:pt idx="533">
                  <c:v>-863</c:v>
                </c:pt>
                <c:pt idx="534">
                  <c:v>-863</c:v>
                </c:pt>
                <c:pt idx="535">
                  <c:v>-863</c:v>
                </c:pt>
                <c:pt idx="536">
                  <c:v>-863</c:v>
                </c:pt>
                <c:pt idx="537">
                  <c:v>-863</c:v>
                </c:pt>
                <c:pt idx="538">
                  <c:v>-863</c:v>
                </c:pt>
                <c:pt idx="539">
                  <c:v>-863</c:v>
                </c:pt>
                <c:pt idx="540">
                  <c:v>-863</c:v>
                </c:pt>
                <c:pt idx="541">
                  <c:v>-863</c:v>
                </c:pt>
                <c:pt idx="542">
                  <c:v>-863</c:v>
                </c:pt>
                <c:pt idx="543">
                  <c:v>-863</c:v>
                </c:pt>
                <c:pt idx="544">
                  <c:v>-863</c:v>
                </c:pt>
                <c:pt idx="545">
                  <c:v>-863</c:v>
                </c:pt>
                <c:pt idx="546">
                  <c:v>-863</c:v>
                </c:pt>
                <c:pt idx="547">
                  <c:v>-863</c:v>
                </c:pt>
                <c:pt idx="548">
                  <c:v>-863</c:v>
                </c:pt>
                <c:pt idx="549">
                  <c:v>-813</c:v>
                </c:pt>
                <c:pt idx="550">
                  <c:v>-863</c:v>
                </c:pt>
                <c:pt idx="551">
                  <c:v>-863</c:v>
                </c:pt>
                <c:pt idx="552">
                  <c:v>-863</c:v>
                </c:pt>
                <c:pt idx="553">
                  <c:v>-863</c:v>
                </c:pt>
                <c:pt idx="554">
                  <c:v>-863</c:v>
                </c:pt>
                <c:pt idx="555">
                  <c:v>-863</c:v>
                </c:pt>
                <c:pt idx="556">
                  <c:v>-863</c:v>
                </c:pt>
                <c:pt idx="557">
                  <c:v>-863</c:v>
                </c:pt>
                <c:pt idx="558">
                  <c:v>-863</c:v>
                </c:pt>
                <c:pt idx="559">
                  <c:v>-863</c:v>
                </c:pt>
                <c:pt idx="560">
                  <c:v>-863</c:v>
                </c:pt>
                <c:pt idx="561">
                  <c:v>-863</c:v>
                </c:pt>
                <c:pt idx="562">
                  <c:v>-863</c:v>
                </c:pt>
                <c:pt idx="563">
                  <c:v>-863</c:v>
                </c:pt>
                <c:pt idx="564">
                  <c:v>-863</c:v>
                </c:pt>
                <c:pt idx="565">
                  <c:v>-863</c:v>
                </c:pt>
                <c:pt idx="566">
                  <c:v>-863</c:v>
                </c:pt>
                <c:pt idx="567">
                  <c:v>-863</c:v>
                </c:pt>
                <c:pt idx="568">
                  <c:v>-863</c:v>
                </c:pt>
                <c:pt idx="569">
                  <c:v>-863</c:v>
                </c:pt>
                <c:pt idx="570">
                  <c:v>-863</c:v>
                </c:pt>
                <c:pt idx="571">
                  <c:v>-863</c:v>
                </c:pt>
                <c:pt idx="572">
                  <c:v>-863</c:v>
                </c:pt>
                <c:pt idx="573">
                  <c:v>-863</c:v>
                </c:pt>
                <c:pt idx="574">
                  <c:v>-863</c:v>
                </c:pt>
                <c:pt idx="575">
                  <c:v>-863</c:v>
                </c:pt>
                <c:pt idx="576">
                  <c:v>-863</c:v>
                </c:pt>
                <c:pt idx="577">
                  <c:v>-863</c:v>
                </c:pt>
                <c:pt idx="578">
                  <c:v>-863</c:v>
                </c:pt>
                <c:pt idx="579">
                  <c:v>-863</c:v>
                </c:pt>
                <c:pt idx="580">
                  <c:v>-863</c:v>
                </c:pt>
                <c:pt idx="581">
                  <c:v>-863</c:v>
                </c:pt>
                <c:pt idx="582">
                  <c:v>-863</c:v>
                </c:pt>
                <c:pt idx="583">
                  <c:v>-863</c:v>
                </c:pt>
                <c:pt idx="584">
                  <c:v>-863</c:v>
                </c:pt>
                <c:pt idx="585">
                  <c:v>-863</c:v>
                </c:pt>
                <c:pt idx="586">
                  <c:v>-863</c:v>
                </c:pt>
                <c:pt idx="587">
                  <c:v>-863</c:v>
                </c:pt>
                <c:pt idx="588">
                  <c:v>-863</c:v>
                </c:pt>
                <c:pt idx="589">
                  <c:v>-863</c:v>
                </c:pt>
                <c:pt idx="590">
                  <c:v>-863</c:v>
                </c:pt>
                <c:pt idx="591">
                  <c:v>-863</c:v>
                </c:pt>
                <c:pt idx="592">
                  <c:v>-863</c:v>
                </c:pt>
                <c:pt idx="593">
                  <c:v>-863</c:v>
                </c:pt>
                <c:pt idx="594">
                  <c:v>-863</c:v>
                </c:pt>
                <c:pt idx="595">
                  <c:v>-863</c:v>
                </c:pt>
                <c:pt idx="596">
                  <c:v>-863</c:v>
                </c:pt>
                <c:pt idx="597">
                  <c:v>-863</c:v>
                </c:pt>
                <c:pt idx="598">
                  <c:v>-863</c:v>
                </c:pt>
                <c:pt idx="599">
                  <c:v>-863</c:v>
                </c:pt>
                <c:pt idx="600">
                  <c:v>-863</c:v>
                </c:pt>
                <c:pt idx="601">
                  <c:v>-863</c:v>
                </c:pt>
                <c:pt idx="602">
                  <c:v>-863</c:v>
                </c:pt>
                <c:pt idx="603">
                  <c:v>-863</c:v>
                </c:pt>
                <c:pt idx="604">
                  <c:v>-863</c:v>
                </c:pt>
                <c:pt idx="605">
                  <c:v>-863</c:v>
                </c:pt>
                <c:pt idx="606">
                  <c:v>-863</c:v>
                </c:pt>
                <c:pt idx="607">
                  <c:v>-863</c:v>
                </c:pt>
                <c:pt idx="608">
                  <c:v>-863</c:v>
                </c:pt>
                <c:pt idx="609">
                  <c:v>-863</c:v>
                </c:pt>
                <c:pt idx="610">
                  <c:v>-863</c:v>
                </c:pt>
                <c:pt idx="611">
                  <c:v>-863</c:v>
                </c:pt>
                <c:pt idx="612">
                  <c:v>-863</c:v>
                </c:pt>
                <c:pt idx="613">
                  <c:v>-863</c:v>
                </c:pt>
                <c:pt idx="614">
                  <c:v>-863</c:v>
                </c:pt>
                <c:pt idx="615">
                  <c:v>-863</c:v>
                </c:pt>
                <c:pt idx="616">
                  <c:v>-863</c:v>
                </c:pt>
                <c:pt idx="617">
                  <c:v>-863</c:v>
                </c:pt>
                <c:pt idx="618">
                  <c:v>-863</c:v>
                </c:pt>
                <c:pt idx="619">
                  <c:v>-863</c:v>
                </c:pt>
                <c:pt idx="620">
                  <c:v>-863</c:v>
                </c:pt>
                <c:pt idx="621">
                  <c:v>-863</c:v>
                </c:pt>
                <c:pt idx="622">
                  <c:v>-863</c:v>
                </c:pt>
                <c:pt idx="623">
                  <c:v>-863</c:v>
                </c:pt>
                <c:pt idx="624">
                  <c:v>-864</c:v>
                </c:pt>
                <c:pt idx="625">
                  <c:v>-864</c:v>
                </c:pt>
                <c:pt idx="626">
                  <c:v>-864</c:v>
                </c:pt>
                <c:pt idx="627">
                  <c:v>-864</c:v>
                </c:pt>
                <c:pt idx="628">
                  <c:v>-864</c:v>
                </c:pt>
                <c:pt idx="629">
                  <c:v>-864</c:v>
                </c:pt>
                <c:pt idx="630">
                  <c:v>-864</c:v>
                </c:pt>
                <c:pt idx="631">
                  <c:v>-864</c:v>
                </c:pt>
                <c:pt idx="632">
                  <c:v>-864</c:v>
                </c:pt>
                <c:pt idx="633">
                  <c:v>-864</c:v>
                </c:pt>
                <c:pt idx="634">
                  <c:v>-864</c:v>
                </c:pt>
                <c:pt idx="635">
                  <c:v>-864</c:v>
                </c:pt>
                <c:pt idx="636">
                  <c:v>-864</c:v>
                </c:pt>
                <c:pt idx="637">
                  <c:v>-864</c:v>
                </c:pt>
                <c:pt idx="638">
                  <c:v>-864</c:v>
                </c:pt>
                <c:pt idx="639">
                  <c:v>-864</c:v>
                </c:pt>
                <c:pt idx="640">
                  <c:v>-864</c:v>
                </c:pt>
                <c:pt idx="641">
                  <c:v>-864</c:v>
                </c:pt>
                <c:pt idx="642">
                  <c:v>-864</c:v>
                </c:pt>
                <c:pt idx="643">
                  <c:v>-864</c:v>
                </c:pt>
                <c:pt idx="644">
                  <c:v>-864</c:v>
                </c:pt>
                <c:pt idx="645">
                  <c:v>-864</c:v>
                </c:pt>
                <c:pt idx="646">
                  <c:v>-864</c:v>
                </c:pt>
                <c:pt idx="647">
                  <c:v>-864</c:v>
                </c:pt>
                <c:pt idx="648">
                  <c:v>-864</c:v>
                </c:pt>
                <c:pt idx="649">
                  <c:v>-864</c:v>
                </c:pt>
                <c:pt idx="650">
                  <c:v>-864</c:v>
                </c:pt>
                <c:pt idx="651">
                  <c:v>-864</c:v>
                </c:pt>
                <c:pt idx="652">
                  <c:v>-864</c:v>
                </c:pt>
                <c:pt idx="653">
                  <c:v>-864</c:v>
                </c:pt>
                <c:pt idx="654">
                  <c:v>-864</c:v>
                </c:pt>
                <c:pt idx="655">
                  <c:v>-864</c:v>
                </c:pt>
                <c:pt idx="656">
                  <c:v>-864</c:v>
                </c:pt>
                <c:pt idx="657">
                  <c:v>-864</c:v>
                </c:pt>
                <c:pt idx="658">
                  <c:v>-864</c:v>
                </c:pt>
                <c:pt idx="659">
                  <c:v>-864</c:v>
                </c:pt>
                <c:pt idx="660">
                  <c:v>-864</c:v>
                </c:pt>
                <c:pt idx="661">
                  <c:v>-864</c:v>
                </c:pt>
                <c:pt idx="662">
                  <c:v>-864</c:v>
                </c:pt>
                <c:pt idx="663">
                  <c:v>-864</c:v>
                </c:pt>
                <c:pt idx="664">
                  <c:v>-864</c:v>
                </c:pt>
                <c:pt idx="665">
                  <c:v>-864</c:v>
                </c:pt>
                <c:pt idx="666">
                  <c:v>-864</c:v>
                </c:pt>
                <c:pt idx="667">
                  <c:v>-864</c:v>
                </c:pt>
                <c:pt idx="668">
                  <c:v>-864</c:v>
                </c:pt>
                <c:pt idx="669">
                  <c:v>-864</c:v>
                </c:pt>
                <c:pt idx="670">
                  <c:v>-864</c:v>
                </c:pt>
                <c:pt idx="671">
                  <c:v>-864</c:v>
                </c:pt>
                <c:pt idx="672">
                  <c:v>-864</c:v>
                </c:pt>
                <c:pt idx="673">
                  <c:v>-864</c:v>
                </c:pt>
                <c:pt idx="674">
                  <c:v>-839</c:v>
                </c:pt>
                <c:pt idx="675">
                  <c:v>-838</c:v>
                </c:pt>
                <c:pt idx="676">
                  <c:v>-796</c:v>
                </c:pt>
                <c:pt idx="677">
                  <c:v>-864</c:v>
                </c:pt>
                <c:pt idx="678">
                  <c:v>-864</c:v>
                </c:pt>
                <c:pt idx="679">
                  <c:v>-864</c:v>
                </c:pt>
                <c:pt idx="680">
                  <c:v>-864</c:v>
                </c:pt>
                <c:pt idx="681">
                  <c:v>-864</c:v>
                </c:pt>
                <c:pt idx="682">
                  <c:v>-864</c:v>
                </c:pt>
                <c:pt idx="683">
                  <c:v>-864</c:v>
                </c:pt>
                <c:pt idx="684">
                  <c:v>-864</c:v>
                </c:pt>
                <c:pt idx="685">
                  <c:v>-864</c:v>
                </c:pt>
                <c:pt idx="686">
                  <c:v>-864</c:v>
                </c:pt>
                <c:pt idx="687">
                  <c:v>-864</c:v>
                </c:pt>
                <c:pt idx="688">
                  <c:v>-864</c:v>
                </c:pt>
                <c:pt idx="689">
                  <c:v>-864</c:v>
                </c:pt>
                <c:pt idx="690">
                  <c:v>-864</c:v>
                </c:pt>
                <c:pt idx="691">
                  <c:v>-864</c:v>
                </c:pt>
                <c:pt idx="692">
                  <c:v>-864</c:v>
                </c:pt>
                <c:pt idx="693">
                  <c:v>-864</c:v>
                </c:pt>
                <c:pt idx="694">
                  <c:v>-864</c:v>
                </c:pt>
                <c:pt idx="695">
                  <c:v>-864</c:v>
                </c:pt>
                <c:pt idx="696">
                  <c:v>-864</c:v>
                </c:pt>
                <c:pt idx="697">
                  <c:v>-864</c:v>
                </c:pt>
                <c:pt idx="698">
                  <c:v>-864</c:v>
                </c:pt>
                <c:pt idx="699">
                  <c:v>-839</c:v>
                </c:pt>
                <c:pt idx="700">
                  <c:v>-839</c:v>
                </c:pt>
                <c:pt idx="701">
                  <c:v>-839</c:v>
                </c:pt>
                <c:pt idx="702">
                  <c:v>-864</c:v>
                </c:pt>
                <c:pt idx="703">
                  <c:v>-864</c:v>
                </c:pt>
                <c:pt idx="704">
                  <c:v>-864</c:v>
                </c:pt>
                <c:pt idx="705">
                  <c:v>-864</c:v>
                </c:pt>
                <c:pt idx="706">
                  <c:v>-864</c:v>
                </c:pt>
                <c:pt idx="707">
                  <c:v>-864</c:v>
                </c:pt>
                <c:pt idx="708">
                  <c:v>-864</c:v>
                </c:pt>
                <c:pt idx="709">
                  <c:v>-864</c:v>
                </c:pt>
                <c:pt idx="710">
                  <c:v>-864</c:v>
                </c:pt>
                <c:pt idx="711">
                  <c:v>-864</c:v>
                </c:pt>
                <c:pt idx="712">
                  <c:v>-864</c:v>
                </c:pt>
                <c:pt idx="713">
                  <c:v>-864</c:v>
                </c:pt>
                <c:pt idx="714">
                  <c:v>-864</c:v>
                </c:pt>
                <c:pt idx="715">
                  <c:v>-864</c:v>
                </c:pt>
                <c:pt idx="716">
                  <c:v>-864</c:v>
                </c:pt>
                <c:pt idx="717">
                  <c:v>-864</c:v>
                </c:pt>
                <c:pt idx="718">
                  <c:v>-864</c:v>
                </c:pt>
                <c:pt idx="719">
                  <c:v>-864</c:v>
                </c:pt>
                <c:pt idx="720">
                  <c:v>-864</c:v>
                </c:pt>
                <c:pt idx="721">
                  <c:v>-864</c:v>
                </c:pt>
                <c:pt idx="722">
                  <c:v>-864</c:v>
                </c:pt>
                <c:pt idx="723">
                  <c:v>-864</c:v>
                </c:pt>
                <c:pt idx="724">
                  <c:v>-864</c:v>
                </c:pt>
                <c:pt idx="725">
                  <c:v>-864</c:v>
                </c:pt>
                <c:pt idx="726">
                  <c:v>-864</c:v>
                </c:pt>
                <c:pt idx="727">
                  <c:v>-864</c:v>
                </c:pt>
                <c:pt idx="728">
                  <c:v>-864</c:v>
                </c:pt>
                <c:pt idx="729">
                  <c:v>-864</c:v>
                </c:pt>
                <c:pt idx="730">
                  <c:v>-864</c:v>
                </c:pt>
                <c:pt idx="731">
                  <c:v>-864</c:v>
                </c:pt>
                <c:pt idx="732">
                  <c:v>-864</c:v>
                </c:pt>
                <c:pt idx="733">
                  <c:v>-864</c:v>
                </c:pt>
                <c:pt idx="734">
                  <c:v>-864</c:v>
                </c:pt>
                <c:pt idx="735">
                  <c:v>-864</c:v>
                </c:pt>
                <c:pt idx="736">
                  <c:v>-864</c:v>
                </c:pt>
                <c:pt idx="737">
                  <c:v>-864</c:v>
                </c:pt>
                <c:pt idx="738">
                  <c:v>-864</c:v>
                </c:pt>
                <c:pt idx="739">
                  <c:v>-864</c:v>
                </c:pt>
                <c:pt idx="740">
                  <c:v>-864</c:v>
                </c:pt>
                <c:pt idx="741">
                  <c:v>-864</c:v>
                </c:pt>
                <c:pt idx="742">
                  <c:v>-864</c:v>
                </c:pt>
                <c:pt idx="743">
                  <c:v>-864</c:v>
                </c:pt>
              </c:numCache>
            </c:numRef>
          </c:val>
        </c:ser>
        <c:ser>
          <c:idx val="2"/>
          <c:order val="2"/>
          <c:tx>
            <c:v>Belgique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Ouput!$W$8:$W$751</c:f>
              <c:numCache>
                <c:formatCode>0.0</c:formatCode>
                <c:ptCount val="744"/>
                <c:pt idx="0">
                  <c:v>-1278</c:v>
                </c:pt>
                <c:pt idx="1">
                  <c:v>-1424</c:v>
                </c:pt>
                <c:pt idx="2">
                  <c:v>-1798</c:v>
                </c:pt>
                <c:pt idx="3">
                  <c:v>-2018</c:v>
                </c:pt>
                <c:pt idx="4">
                  <c:v>-2233</c:v>
                </c:pt>
                <c:pt idx="5">
                  <c:v>-1938</c:v>
                </c:pt>
                <c:pt idx="6">
                  <c:v>-2005</c:v>
                </c:pt>
                <c:pt idx="7">
                  <c:v>-1569</c:v>
                </c:pt>
                <c:pt idx="8">
                  <c:v>-936</c:v>
                </c:pt>
                <c:pt idx="9">
                  <c:v>-1581</c:v>
                </c:pt>
                <c:pt idx="10">
                  <c:v>-1737</c:v>
                </c:pt>
                <c:pt idx="11">
                  <c:v>-2166</c:v>
                </c:pt>
                <c:pt idx="12">
                  <c:v>-2069</c:v>
                </c:pt>
                <c:pt idx="13">
                  <c:v>-2340</c:v>
                </c:pt>
                <c:pt idx="14">
                  <c:v>-2289</c:v>
                </c:pt>
                <c:pt idx="15">
                  <c:v>-1964</c:v>
                </c:pt>
                <c:pt idx="16">
                  <c:v>-2307</c:v>
                </c:pt>
                <c:pt idx="17">
                  <c:v>-2283</c:v>
                </c:pt>
                <c:pt idx="18">
                  <c:v>-2462</c:v>
                </c:pt>
                <c:pt idx="19">
                  <c:v>-1456</c:v>
                </c:pt>
                <c:pt idx="20">
                  <c:v>-1342</c:v>
                </c:pt>
                <c:pt idx="21">
                  <c:v>-1797</c:v>
                </c:pt>
                <c:pt idx="22">
                  <c:v>-1648</c:v>
                </c:pt>
                <c:pt idx="23">
                  <c:v>-1412</c:v>
                </c:pt>
                <c:pt idx="24">
                  <c:v>-959</c:v>
                </c:pt>
                <c:pt idx="25">
                  <c:v>-773</c:v>
                </c:pt>
                <c:pt idx="26">
                  <c:v>-359</c:v>
                </c:pt>
                <c:pt idx="27">
                  <c:v>-1135</c:v>
                </c:pt>
                <c:pt idx="28">
                  <c:v>-1902</c:v>
                </c:pt>
                <c:pt idx="29">
                  <c:v>-1570</c:v>
                </c:pt>
                <c:pt idx="30">
                  <c:v>-1142</c:v>
                </c:pt>
                <c:pt idx="31">
                  <c:v>-1487</c:v>
                </c:pt>
                <c:pt idx="32">
                  <c:v>-1165</c:v>
                </c:pt>
                <c:pt idx="33">
                  <c:v>-1674</c:v>
                </c:pt>
                <c:pt idx="34">
                  <c:v>-2499</c:v>
                </c:pt>
                <c:pt idx="35">
                  <c:v>-2652</c:v>
                </c:pt>
                <c:pt idx="36">
                  <c:v>-2461</c:v>
                </c:pt>
                <c:pt idx="37">
                  <c:v>-2640</c:v>
                </c:pt>
                <c:pt idx="38">
                  <c:v>-2718</c:v>
                </c:pt>
                <c:pt idx="39">
                  <c:v>-2738</c:v>
                </c:pt>
                <c:pt idx="40">
                  <c:v>-2750</c:v>
                </c:pt>
                <c:pt idx="41">
                  <c:v>-2639</c:v>
                </c:pt>
                <c:pt idx="42">
                  <c:v>-2645</c:v>
                </c:pt>
                <c:pt idx="43">
                  <c:v>-2551</c:v>
                </c:pt>
                <c:pt idx="44">
                  <c:v>-1692</c:v>
                </c:pt>
                <c:pt idx="45">
                  <c:v>-1564</c:v>
                </c:pt>
                <c:pt idx="46">
                  <c:v>-1235</c:v>
                </c:pt>
                <c:pt idx="47">
                  <c:v>-1106</c:v>
                </c:pt>
                <c:pt idx="48">
                  <c:v>-2453</c:v>
                </c:pt>
                <c:pt idx="49">
                  <c:v>-2395</c:v>
                </c:pt>
                <c:pt idx="50">
                  <c:v>-2464</c:v>
                </c:pt>
                <c:pt idx="51">
                  <c:v>-2345</c:v>
                </c:pt>
                <c:pt idx="52">
                  <c:v>-2340</c:v>
                </c:pt>
                <c:pt idx="53">
                  <c:v>-2224</c:v>
                </c:pt>
                <c:pt idx="54">
                  <c:v>-1803</c:v>
                </c:pt>
                <c:pt idx="55">
                  <c:v>-1280</c:v>
                </c:pt>
                <c:pt idx="56">
                  <c:v>-1713</c:v>
                </c:pt>
                <c:pt idx="57">
                  <c:v>-1482</c:v>
                </c:pt>
                <c:pt idx="58">
                  <c:v>-1379</c:v>
                </c:pt>
                <c:pt idx="59">
                  <c:v>-1529</c:v>
                </c:pt>
                <c:pt idx="60">
                  <c:v>-1588</c:v>
                </c:pt>
                <c:pt idx="61">
                  <c:v>-2005</c:v>
                </c:pt>
                <c:pt idx="62">
                  <c:v>-1936</c:v>
                </c:pt>
                <c:pt idx="63">
                  <c:v>-2323</c:v>
                </c:pt>
                <c:pt idx="64">
                  <c:v>-2584</c:v>
                </c:pt>
                <c:pt idx="65">
                  <c:v>-2345</c:v>
                </c:pt>
                <c:pt idx="66">
                  <c:v>-1817</c:v>
                </c:pt>
                <c:pt idx="67">
                  <c:v>-1118</c:v>
                </c:pt>
                <c:pt idx="68">
                  <c:v>-1180</c:v>
                </c:pt>
                <c:pt idx="69">
                  <c:v>-2201</c:v>
                </c:pt>
                <c:pt idx="70">
                  <c:v>-1992</c:v>
                </c:pt>
                <c:pt idx="71">
                  <c:v>-2093</c:v>
                </c:pt>
                <c:pt idx="72">
                  <c:v>-1842</c:v>
                </c:pt>
                <c:pt idx="73">
                  <c:v>-1955</c:v>
                </c:pt>
                <c:pt idx="74">
                  <c:v>-2510</c:v>
                </c:pt>
                <c:pt idx="75">
                  <c:v>-2542</c:v>
                </c:pt>
                <c:pt idx="76">
                  <c:v>-2542</c:v>
                </c:pt>
                <c:pt idx="77">
                  <c:v>-2553</c:v>
                </c:pt>
                <c:pt idx="78">
                  <c:v>-1957</c:v>
                </c:pt>
                <c:pt idx="79">
                  <c:v>-1179</c:v>
                </c:pt>
                <c:pt idx="80">
                  <c:v>-812</c:v>
                </c:pt>
                <c:pt idx="81">
                  <c:v>-1009</c:v>
                </c:pt>
                <c:pt idx="82">
                  <c:v>-1670</c:v>
                </c:pt>
                <c:pt idx="83">
                  <c:v>-1645</c:v>
                </c:pt>
                <c:pt idx="84">
                  <c:v>-2137</c:v>
                </c:pt>
                <c:pt idx="85">
                  <c:v>-2332</c:v>
                </c:pt>
                <c:pt idx="86">
                  <c:v>-2515</c:v>
                </c:pt>
                <c:pt idx="87">
                  <c:v>-2494</c:v>
                </c:pt>
                <c:pt idx="88">
                  <c:v>-2463</c:v>
                </c:pt>
                <c:pt idx="89">
                  <c:v>-2560</c:v>
                </c:pt>
                <c:pt idx="90">
                  <c:v>-2502</c:v>
                </c:pt>
                <c:pt idx="91">
                  <c:v>-2497</c:v>
                </c:pt>
                <c:pt idx="92">
                  <c:v>-2423</c:v>
                </c:pt>
                <c:pt idx="93">
                  <c:v>-2428</c:v>
                </c:pt>
                <c:pt idx="94">
                  <c:v>-2400</c:v>
                </c:pt>
                <c:pt idx="95">
                  <c:v>-2399</c:v>
                </c:pt>
                <c:pt idx="96">
                  <c:v>-2312</c:v>
                </c:pt>
                <c:pt idx="97">
                  <c:v>-2339</c:v>
                </c:pt>
                <c:pt idx="98">
                  <c:v>-2535</c:v>
                </c:pt>
                <c:pt idx="99">
                  <c:v>-2564</c:v>
                </c:pt>
                <c:pt idx="100">
                  <c:v>-2564</c:v>
                </c:pt>
                <c:pt idx="101">
                  <c:v>-2570</c:v>
                </c:pt>
                <c:pt idx="102">
                  <c:v>-2024</c:v>
                </c:pt>
                <c:pt idx="103">
                  <c:v>-2000</c:v>
                </c:pt>
                <c:pt idx="104">
                  <c:v>-1936</c:v>
                </c:pt>
                <c:pt idx="105">
                  <c:v>-1386</c:v>
                </c:pt>
                <c:pt idx="106">
                  <c:v>-1677</c:v>
                </c:pt>
                <c:pt idx="107">
                  <c:v>-1654</c:v>
                </c:pt>
                <c:pt idx="108">
                  <c:v>-1892</c:v>
                </c:pt>
                <c:pt idx="109">
                  <c:v>-1777</c:v>
                </c:pt>
                <c:pt idx="110">
                  <c:v>-1863</c:v>
                </c:pt>
                <c:pt idx="111">
                  <c:v>-2080</c:v>
                </c:pt>
                <c:pt idx="112">
                  <c:v>-1998</c:v>
                </c:pt>
                <c:pt idx="113">
                  <c:v>-2235</c:v>
                </c:pt>
                <c:pt idx="114">
                  <c:v>-1080</c:v>
                </c:pt>
                <c:pt idx="115">
                  <c:v>-731</c:v>
                </c:pt>
                <c:pt idx="116">
                  <c:v>-715</c:v>
                </c:pt>
                <c:pt idx="117">
                  <c:v>-1387</c:v>
                </c:pt>
                <c:pt idx="118">
                  <c:v>-918</c:v>
                </c:pt>
                <c:pt idx="119">
                  <c:v>-1188</c:v>
                </c:pt>
                <c:pt idx="120">
                  <c:v>-1138</c:v>
                </c:pt>
                <c:pt idx="121">
                  <c:v>-846</c:v>
                </c:pt>
                <c:pt idx="122">
                  <c:v>-954</c:v>
                </c:pt>
                <c:pt idx="123">
                  <c:v>-1075</c:v>
                </c:pt>
                <c:pt idx="124">
                  <c:v>-1434</c:v>
                </c:pt>
                <c:pt idx="125">
                  <c:v>-1331</c:v>
                </c:pt>
                <c:pt idx="126">
                  <c:v>-1339</c:v>
                </c:pt>
                <c:pt idx="127">
                  <c:v>-1032</c:v>
                </c:pt>
                <c:pt idx="128">
                  <c:v>-526</c:v>
                </c:pt>
                <c:pt idx="129">
                  <c:v>-473</c:v>
                </c:pt>
                <c:pt idx="130">
                  <c:v>-393</c:v>
                </c:pt>
                <c:pt idx="131">
                  <c:v>-399</c:v>
                </c:pt>
                <c:pt idx="132">
                  <c:v>-936</c:v>
                </c:pt>
                <c:pt idx="133">
                  <c:v>-976</c:v>
                </c:pt>
                <c:pt idx="134">
                  <c:v>-1097</c:v>
                </c:pt>
                <c:pt idx="135">
                  <c:v>-1462</c:v>
                </c:pt>
                <c:pt idx="136">
                  <c:v>-1815</c:v>
                </c:pt>
                <c:pt idx="137">
                  <c:v>-1394</c:v>
                </c:pt>
                <c:pt idx="138">
                  <c:v>-687</c:v>
                </c:pt>
                <c:pt idx="139">
                  <c:v>-841</c:v>
                </c:pt>
                <c:pt idx="140">
                  <c:v>-227</c:v>
                </c:pt>
                <c:pt idx="141">
                  <c:v>-101</c:v>
                </c:pt>
                <c:pt idx="142">
                  <c:v>-565</c:v>
                </c:pt>
                <c:pt idx="143">
                  <c:v>-734</c:v>
                </c:pt>
                <c:pt idx="144">
                  <c:v>-740</c:v>
                </c:pt>
                <c:pt idx="145">
                  <c:v>-523</c:v>
                </c:pt>
                <c:pt idx="146">
                  <c:v>-846</c:v>
                </c:pt>
                <c:pt idx="147">
                  <c:v>-702</c:v>
                </c:pt>
                <c:pt idx="148">
                  <c:v>-846</c:v>
                </c:pt>
                <c:pt idx="149">
                  <c:v>-1070</c:v>
                </c:pt>
                <c:pt idx="150">
                  <c:v>-755</c:v>
                </c:pt>
                <c:pt idx="151">
                  <c:v>-855</c:v>
                </c:pt>
                <c:pt idx="152">
                  <c:v>-923</c:v>
                </c:pt>
                <c:pt idx="153">
                  <c:v>-1129</c:v>
                </c:pt>
                <c:pt idx="154">
                  <c:v>-1168</c:v>
                </c:pt>
                <c:pt idx="155">
                  <c:v>-1508</c:v>
                </c:pt>
                <c:pt idx="156">
                  <c:v>-1344</c:v>
                </c:pt>
                <c:pt idx="157">
                  <c:v>-1392</c:v>
                </c:pt>
                <c:pt idx="158">
                  <c:v>-1319</c:v>
                </c:pt>
                <c:pt idx="159">
                  <c:v>-2040</c:v>
                </c:pt>
                <c:pt idx="160">
                  <c:v>-2331</c:v>
                </c:pt>
                <c:pt idx="161">
                  <c:v>-2369</c:v>
                </c:pt>
                <c:pt idx="162">
                  <c:v>-1596</c:v>
                </c:pt>
                <c:pt idx="163">
                  <c:v>-990</c:v>
                </c:pt>
                <c:pt idx="164">
                  <c:v>-1173</c:v>
                </c:pt>
                <c:pt idx="165">
                  <c:v>-2047</c:v>
                </c:pt>
                <c:pt idx="166">
                  <c:v>-1621</c:v>
                </c:pt>
                <c:pt idx="167">
                  <c:v>-2408</c:v>
                </c:pt>
                <c:pt idx="168">
                  <c:v>-2400</c:v>
                </c:pt>
                <c:pt idx="169">
                  <c:v>-2366</c:v>
                </c:pt>
                <c:pt idx="170">
                  <c:v>-2416</c:v>
                </c:pt>
                <c:pt idx="171">
                  <c:v>-2400</c:v>
                </c:pt>
                <c:pt idx="172">
                  <c:v>-2400</c:v>
                </c:pt>
                <c:pt idx="173">
                  <c:v>-2416</c:v>
                </c:pt>
                <c:pt idx="174">
                  <c:v>-2416</c:v>
                </c:pt>
                <c:pt idx="175">
                  <c:v>-2430</c:v>
                </c:pt>
                <c:pt idx="176">
                  <c:v>-2430</c:v>
                </c:pt>
                <c:pt idx="177">
                  <c:v>-2297</c:v>
                </c:pt>
                <c:pt idx="178">
                  <c:v>-2441</c:v>
                </c:pt>
                <c:pt idx="179">
                  <c:v>-2379</c:v>
                </c:pt>
                <c:pt idx="180">
                  <c:v>-2450</c:v>
                </c:pt>
                <c:pt idx="181">
                  <c:v>-2300</c:v>
                </c:pt>
                <c:pt idx="182">
                  <c:v>-2431</c:v>
                </c:pt>
                <c:pt idx="183">
                  <c:v>-2452</c:v>
                </c:pt>
                <c:pt idx="184">
                  <c:v>-2237</c:v>
                </c:pt>
                <c:pt idx="185">
                  <c:v>-2500</c:v>
                </c:pt>
                <c:pt idx="186">
                  <c:v>-2500</c:v>
                </c:pt>
                <c:pt idx="187">
                  <c:v>-1898</c:v>
                </c:pt>
                <c:pt idx="188">
                  <c:v>-2186</c:v>
                </c:pt>
                <c:pt idx="189">
                  <c:v>-2176</c:v>
                </c:pt>
                <c:pt idx="190">
                  <c:v>-1643</c:v>
                </c:pt>
                <c:pt idx="191">
                  <c:v>-1919</c:v>
                </c:pt>
                <c:pt idx="192">
                  <c:v>-2516</c:v>
                </c:pt>
                <c:pt idx="193">
                  <c:v>-1953</c:v>
                </c:pt>
                <c:pt idx="194">
                  <c:v>-986</c:v>
                </c:pt>
                <c:pt idx="195">
                  <c:v>-1777</c:v>
                </c:pt>
                <c:pt idx="196">
                  <c:v>-1817</c:v>
                </c:pt>
                <c:pt idx="197">
                  <c:v>-2017</c:v>
                </c:pt>
                <c:pt idx="198">
                  <c:v>-2495</c:v>
                </c:pt>
                <c:pt idx="199">
                  <c:v>-2500</c:v>
                </c:pt>
                <c:pt idx="200">
                  <c:v>-2511</c:v>
                </c:pt>
                <c:pt idx="201">
                  <c:v>-2330</c:v>
                </c:pt>
                <c:pt idx="202">
                  <c:v>-2541</c:v>
                </c:pt>
                <c:pt idx="203">
                  <c:v>-2564</c:v>
                </c:pt>
                <c:pt idx="204">
                  <c:v>-2294</c:v>
                </c:pt>
                <c:pt idx="205">
                  <c:v>-2592</c:v>
                </c:pt>
                <c:pt idx="206">
                  <c:v>-2592</c:v>
                </c:pt>
                <c:pt idx="207">
                  <c:v>-2595</c:v>
                </c:pt>
                <c:pt idx="208">
                  <c:v>-2595</c:v>
                </c:pt>
                <c:pt idx="209">
                  <c:v>-2595</c:v>
                </c:pt>
                <c:pt idx="210">
                  <c:v>-2595</c:v>
                </c:pt>
                <c:pt idx="211">
                  <c:v>-2595</c:v>
                </c:pt>
                <c:pt idx="212">
                  <c:v>-2591</c:v>
                </c:pt>
                <c:pt idx="213">
                  <c:v>-2592</c:v>
                </c:pt>
                <c:pt idx="214">
                  <c:v>-2330</c:v>
                </c:pt>
                <c:pt idx="215">
                  <c:v>-2077</c:v>
                </c:pt>
                <c:pt idx="216">
                  <c:v>-2233</c:v>
                </c:pt>
                <c:pt idx="217">
                  <c:v>-2338</c:v>
                </c:pt>
                <c:pt idx="218">
                  <c:v>-2260</c:v>
                </c:pt>
                <c:pt idx="219">
                  <c:v>-2500</c:v>
                </c:pt>
                <c:pt idx="220">
                  <c:v>-2500</c:v>
                </c:pt>
                <c:pt idx="221">
                  <c:v>-2227</c:v>
                </c:pt>
                <c:pt idx="222">
                  <c:v>-1158</c:v>
                </c:pt>
                <c:pt idx="223">
                  <c:v>-478</c:v>
                </c:pt>
                <c:pt idx="224">
                  <c:v>-753</c:v>
                </c:pt>
                <c:pt idx="225">
                  <c:v>-1049</c:v>
                </c:pt>
                <c:pt idx="226">
                  <c:v>-1253</c:v>
                </c:pt>
                <c:pt idx="227">
                  <c:v>-1304</c:v>
                </c:pt>
                <c:pt idx="228">
                  <c:v>-995</c:v>
                </c:pt>
                <c:pt idx="229">
                  <c:v>-1186</c:v>
                </c:pt>
                <c:pt idx="230">
                  <c:v>-1097</c:v>
                </c:pt>
                <c:pt idx="231">
                  <c:v>-1140</c:v>
                </c:pt>
                <c:pt idx="232">
                  <c:v>-1606</c:v>
                </c:pt>
                <c:pt idx="233">
                  <c:v>-1526</c:v>
                </c:pt>
                <c:pt idx="234">
                  <c:v>-891</c:v>
                </c:pt>
                <c:pt idx="235">
                  <c:v>-635</c:v>
                </c:pt>
                <c:pt idx="236">
                  <c:v>-328</c:v>
                </c:pt>
                <c:pt idx="237">
                  <c:v>-113</c:v>
                </c:pt>
                <c:pt idx="238">
                  <c:v>-181</c:v>
                </c:pt>
                <c:pt idx="239">
                  <c:v>-295</c:v>
                </c:pt>
                <c:pt idx="240">
                  <c:v>-962</c:v>
                </c:pt>
                <c:pt idx="241">
                  <c:v>-523</c:v>
                </c:pt>
                <c:pt idx="242">
                  <c:v>-1107</c:v>
                </c:pt>
                <c:pt idx="243">
                  <c:v>-1087</c:v>
                </c:pt>
                <c:pt idx="244">
                  <c:v>-1085</c:v>
                </c:pt>
                <c:pt idx="245">
                  <c:v>-1207</c:v>
                </c:pt>
                <c:pt idx="246">
                  <c:v>-565</c:v>
                </c:pt>
                <c:pt idx="247">
                  <c:v>-880</c:v>
                </c:pt>
                <c:pt idx="248">
                  <c:v>-617</c:v>
                </c:pt>
                <c:pt idx="249">
                  <c:v>-573</c:v>
                </c:pt>
                <c:pt idx="250">
                  <c:v>-732</c:v>
                </c:pt>
                <c:pt idx="251">
                  <c:v>-1062</c:v>
                </c:pt>
                <c:pt idx="252">
                  <c:v>-653</c:v>
                </c:pt>
                <c:pt idx="253">
                  <c:v>-733</c:v>
                </c:pt>
                <c:pt idx="254">
                  <c:v>-745</c:v>
                </c:pt>
                <c:pt idx="255">
                  <c:v>-876</c:v>
                </c:pt>
                <c:pt idx="256">
                  <c:v>-1398</c:v>
                </c:pt>
                <c:pt idx="257">
                  <c:v>-905</c:v>
                </c:pt>
                <c:pt idx="258">
                  <c:v>-352</c:v>
                </c:pt>
                <c:pt idx="259">
                  <c:v>-166</c:v>
                </c:pt>
                <c:pt idx="260">
                  <c:v>-206</c:v>
                </c:pt>
                <c:pt idx="261">
                  <c:v>-632</c:v>
                </c:pt>
                <c:pt idx="262">
                  <c:v>-685</c:v>
                </c:pt>
                <c:pt idx="263">
                  <c:v>-325</c:v>
                </c:pt>
                <c:pt idx="264">
                  <c:v>-675</c:v>
                </c:pt>
                <c:pt idx="265">
                  <c:v>-186</c:v>
                </c:pt>
                <c:pt idx="266">
                  <c:v>-54</c:v>
                </c:pt>
                <c:pt idx="267">
                  <c:v>-207</c:v>
                </c:pt>
                <c:pt idx="268">
                  <c:v>-255</c:v>
                </c:pt>
                <c:pt idx="269">
                  <c:v>-220</c:v>
                </c:pt>
                <c:pt idx="270">
                  <c:v>-350</c:v>
                </c:pt>
                <c:pt idx="271">
                  <c:v>-390</c:v>
                </c:pt>
                <c:pt idx="272">
                  <c:v>-93</c:v>
                </c:pt>
                <c:pt idx="273">
                  <c:v>-342</c:v>
                </c:pt>
                <c:pt idx="274">
                  <c:v>-991</c:v>
                </c:pt>
                <c:pt idx="275">
                  <c:v>-1258</c:v>
                </c:pt>
                <c:pt idx="276">
                  <c:v>-1381</c:v>
                </c:pt>
                <c:pt idx="277">
                  <c:v>-1544</c:v>
                </c:pt>
                <c:pt idx="278">
                  <c:v>-1574</c:v>
                </c:pt>
                <c:pt idx="279">
                  <c:v>-1719</c:v>
                </c:pt>
                <c:pt idx="280">
                  <c:v>-1940</c:v>
                </c:pt>
                <c:pt idx="281">
                  <c:v>-1153</c:v>
                </c:pt>
                <c:pt idx="282">
                  <c:v>-919</c:v>
                </c:pt>
                <c:pt idx="283">
                  <c:v>-145</c:v>
                </c:pt>
                <c:pt idx="284">
                  <c:v>-742</c:v>
                </c:pt>
                <c:pt idx="285">
                  <c:v>-205</c:v>
                </c:pt>
                <c:pt idx="286">
                  <c:v>-255</c:v>
                </c:pt>
                <c:pt idx="287">
                  <c:v>-372</c:v>
                </c:pt>
                <c:pt idx="288">
                  <c:v>-37</c:v>
                </c:pt>
                <c:pt idx="289">
                  <c:v>287</c:v>
                </c:pt>
                <c:pt idx="290">
                  <c:v>-461</c:v>
                </c:pt>
                <c:pt idx="291">
                  <c:v>-522</c:v>
                </c:pt>
                <c:pt idx="292">
                  <c:v>-377</c:v>
                </c:pt>
                <c:pt idx="293">
                  <c:v>-368</c:v>
                </c:pt>
                <c:pt idx="294">
                  <c:v>12</c:v>
                </c:pt>
                <c:pt idx="295">
                  <c:v>-594</c:v>
                </c:pt>
                <c:pt idx="296">
                  <c:v>-703</c:v>
                </c:pt>
                <c:pt idx="297">
                  <c:v>-1393</c:v>
                </c:pt>
                <c:pt idx="298">
                  <c:v>-1663</c:v>
                </c:pt>
                <c:pt idx="299">
                  <c:v>-1662</c:v>
                </c:pt>
                <c:pt idx="300">
                  <c:v>-1339</c:v>
                </c:pt>
                <c:pt idx="301">
                  <c:v>-1573</c:v>
                </c:pt>
                <c:pt idx="302">
                  <c:v>-1631</c:v>
                </c:pt>
                <c:pt idx="303">
                  <c:v>-1556</c:v>
                </c:pt>
                <c:pt idx="304">
                  <c:v>-1337</c:v>
                </c:pt>
                <c:pt idx="305">
                  <c:v>-1528</c:v>
                </c:pt>
                <c:pt idx="306">
                  <c:v>-1071</c:v>
                </c:pt>
                <c:pt idx="307">
                  <c:v>-560</c:v>
                </c:pt>
                <c:pt idx="308">
                  <c:v>-704</c:v>
                </c:pt>
                <c:pt idx="309">
                  <c:v>-1345</c:v>
                </c:pt>
                <c:pt idx="310">
                  <c:v>-1919</c:v>
                </c:pt>
                <c:pt idx="311">
                  <c:v>-1686</c:v>
                </c:pt>
                <c:pt idx="312">
                  <c:v>-1389</c:v>
                </c:pt>
                <c:pt idx="313">
                  <c:v>-1899</c:v>
                </c:pt>
                <c:pt idx="314">
                  <c:v>-1974</c:v>
                </c:pt>
                <c:pt idx="315">
                  <c:v>-2508</c:v>
                </c:pt>
                <c:pt idx="316">
                  <c:v>-2305</c:v>
                </c:pt>
                <c:pt idx="317">
                  <c:v>-771</c:v>
                </c:pt>
                <c:pt idx="318">
                  <c:v>-845</c:v>
                </c:pt>
                <c:pt idx="319">
                  <c:v>-796</c:v>
                </c:pt>
                <c:pt idx="320">
                  <c:v>-1206</c:v>
                </c:pt>
                <c:pt idx="321">
                  <c:v>-1733</c:v>
                </c:pt>
                <c:pt idx="322">
                  <c:v>-1938</c:v>
                </c:pt>
                <c:pt idx="323">
                  <c:v>-2078</c:v>
                </c:pt>
                <c:pt idx="324">
                  <c:v>-1969</c:v>
                </c:pt>
                <c:pt idx="325">
                  <c:v>-1754</c:v>
                </c:pt>
                <c:pt idx="326">
                  <c:v>-1821</c:v>
                </c:pt>
                <c:pt idx="327">
                  <c:v>-2516</c:v>
                </c:pt>
                <c:pt idx="328">
                  <c:v>-2421</c:v>
                </c:pt>
                <c:pt idx="329">
                  <c:v>-2330</c:v>
                </c:pt>
                <c:pt idx="330">
                  <c:v>-2176</c:v>
                </c:pt>
                <c:pt idx="331">
                  <c:v>-1939</c:v>
                </c:pt>
                <c:pt idx="332">
                  <c:v>-2500</c:v>
                </c:pt>
                <c:pt idx="333">
                  <c:v>-2500</c:v>
                </c:pt>
                <c:pt idx="334">
                  <c:v>-2500</c:v>
                </c:pt>
                <c:pt idx="335">
                  <c:v>-2512</c:v>
                </c:pt>
                <c:pt idx="336">
                  <c:v>-2516</c:v>
                </c:pt>
                <c:pt idx="337">
                  <c:v>-2530</c:v>
                </c:pt>
                <c:pt idx="338">
                  <c:v>-2347</c:v>
                </c:pt>
                <c:pt idx="339">
                  <c:v>-2568</c:v>
                </c:pt>
                <c:pt idx="340">
                  <c:v>-2568</c:v>
                </c:pt>
                <c:pt idx="341">
                  <c:v>-2566</c:v>
                </c:pt>
                <c:pt idx="342">
                  <c:v>-2571</c:v>
                </c:pt>
                <c:pt idx="343">
                  <c:v>-2500</c:v>
                </c:pt>
                <c:pt idx="344">
                  <c:v>-2425</c:v>
                </c:pt>
                <c:pt idx="345">
                  <c:v>-2589</c:v>
                </c:pt>
                <c:pt idx="346">
                  <c:v>-2589</c:v>
                </c:pt>
                <c:pt idx="347">
                  <c:v>-2591</c:v>
                </c:pt>
                <c:pt idx="348">
                  <c:v>-2591</c:v>
                </c:pt>
                <c:pt idx="349">
                  <c:v>-2541</c:v>
                </c:pt>
                <c:pt idx="350">
                  <c:v>-2541</c:v>
                </c:pt>
                <c:pt idx="351">
                  <c:v>-2541</c:v>
                </c:pt>
                <c:pt idx="352">
                  <c:v>-2541</c:v>
                </c:pt>
                <c:pt idx="353">
                  <c:v>-2541</c:v>
                </c:pt>
                <c:pt idx="354">
                  <c:v>-2541</c:v>
                </c:pt>
                <c:pt idx="355">
                  <c:v>-2516</c:v>
                </c:pt>
                <c:pt idx="356">
                  <c:v>-2516</c:v>
                </c:pt>
                <c:pt idx="357">
                  <c:v>-2541</c:v>
                </c:pt>
                <c:pt idx="358">
                  <c:v>-2541</c:v>
                </c:pt>
                <c:pt idx="359">
                  <c:v>-2541</c:v>
                </c:pt>
                <c:pt idx="360">
                  <c:v>-2548</c:v>
                </c:pt>
                <c:pt idx="361">
                  <c:v>-2554</c:v>
                </c:pt>
                <c:pt idx="362">
                  <c:v>-2386</c:v>
                </c:pt>
                <c:pt idx="363">
                  <c:v>-2448</c:v>
                </c:pt>
                <c:pt idx="364">
                  <c:v>-2536</c:v>
                </c:pt>
                <c:pt idx="365">
                  <c:v>-2545</c:v>
                </c:pt>
                <c:pt idx="366">
                  <c:v>-2549</c:v>
                </c:pt>
                <c:pt idx="367">
                  <c:v>-2549</c:v>
                </c:pt>
                <c:pt idx="368">
                  <c:v>-2497</c:v>
                </c:pt>
                <c:pt idx="369">
                  <c:v>-2540</c:v>
                </c:pt>
                <c:pt idx="370">
                  <c:v>-2554</c:v>
                </c:pt>
                <c:pt idx="371">
                  <c:v>-2595</c:v>
                </c:pt>
                <c:pt idx="372">
                  <c:v>-2595</c:v>
                </c:pt>
                <c:pt idx="373">
                  <c:v>-2596</c:v>
                </c:pt>
                <c:pt idx="374">
                  <c:v>-2596</c:v>
                </c:pt>
                <c:pt idx="375">
                  <c:v>-2596</c:v>
                </c:pt>
                <c:pt idx="376">
                  <c:v>-2596</c:v>
                </c:pt>
                <c:pt idx="377">
                  <c:v>-2596</c:v>
                </c:pt>
                <c:pt idx="378">
                  <c:v>-2596</c:v>
                </c:pt>
                <c:pt idx="379">
                  <c:v>-2596</c:v>
                </c:pt>
                <c:pt idx="380">
                  <c:v>-2596</c:v>
                </c:pt>
                <c:pt idx="381">
                  <c:v>-2596</c:v>
                </c:pt>
                <c:pt idx="382">
                  <c:v>-2596</c:v>
                </c:pt>
                <c:pt idx="383">
                  <c:v>-2567</c:v>
                </c:pt>
                <c:pt idx="384">
                  <c:v>-2469</c:v>
                </c:pt>
                <c:pt idx="385">
                  <c:v>-2520</c:v>
                </c:pt>
                <c:pt idx="386">
                  <c:v>-2520</c:v>
                </c:pt>
                <c:pt idx="387">
                  <c:v>-2515</c:v>
                </c:pt>
                <c:pt idx="388">
                  <c:v>-2515</c:v>
                </c:pt>
                <c:pt idx="389">
                  <c:v>-2559</c:v>
                </c:pt>
                <c:pt idx="390">
                  <c:v>-2252</c:v>
                </c:pt>
                <c:pt idx="391">
                  <c:v>-2021</c:v>
                </c:pt>
                <c:pt idx="392">
                  <c:v>-2488</c:v>
                </c:pt>
                <c:pt idx="393">
                  <c:v>-2556</c:v>
                </c:pt>
                <c:pt idx="394">
                  <c:v>-2556</c:v>
                </c:pt>
                <c:pt idx="395">
                  <c:v>-2588</c:v>
                </c:pt>
                <c:pt idx="396">
                  <c:v>-2588</c:v>
                </c:pt>
                <c:pt idx="397">
                  <c:v>-2560</c:v>
                </c:pt>
                <c:pt idx="398">
                  <c:v>-2511</c:v>
                </c:pt>
                <c:pt idx="399">
                  <c:v>-2554</c:v>
                </c:pt>
                <c:pt idx="400">
                  <c:v>-2534</c:v>
                </c:pt>
                <c:pt idx="401">
                  <c:v>-2595</c:v>
                </c:pt>
                <c:pt idx="402">
                  <c:v>-2512</c:v>
                </c:pt>
                <c:pt idx="403">
                  <c:v>-2209</c:v>
                </c:pt>
                <c:pt idx="404">
                  <c:v>-1916</c:v>
                </c:pt>
                <c:pt idx="405">
                  <c:v>-2120</c:v>
                </c:pt>
                <c:pt idx="406">
                  <c:v>-2423</c:v>
                </c:pt>
                <c:pt idx="407">
                  <c:v>-2252</c:v>
                </c:pt>
                <c:pt idx="408">
                  <c:v>-2427</c:v>
                </c:pt>
                <c:pt idx="409">
                  <c:v>-2300</c:v>
                </c:pt>
                <c:pt idx="410">
                  <c:v>-2455</c:v>
                </c:pt>
                <c:pt idx="411">
                  <c:v>-2455</c:v>
                </c:pt>
                <c:pt idx="412">
                  <c:v>-2455</c:v>
                </c:pt>
                <c:pt idx="413">
                  <c:v>-2469</c:v>
                </c:pt>
                <c:pt idx="414">
                  <c:v>-2469</c:v>
                </c:pt>
                <c:pt idx="415">
                  <c:v>-2243</c:v>
                </c:pt>
                <c:pt idx="416">
                  <c:v>-2325</c:v>
                </c:pt>
                <c:pt idx="417">
                  <c:v>-2571</c:v>
                </c:pt>
                <c:pt idx="418">
                  <c:v>-2571</c:v>
                </c:pt>
                <c:pt idx="419">
                  <c:v>-2488</c:v>
                </c:pt>
                <c:pt idx="420">
                  <c:v>-2488</c:v>
                </c:pt>
                <c:pt idx="421">
                  <c:v>-2528</c:v>
                </c:pt>
                <c:pt idx="422">
                  <c:v>-2528</c:v>
                </c:pt>
                <c:pt idx="423">
                  <c:v>-2420</c:v>
                </c:pt>
                <c:pt idx="424">
                  <c:v>-2420</c:v>
                </c:pt>
                <c:pt idx="425">
                  <c:v>-2488</c:v>
                </c:pt>
                <c:pt idx="426">
                  <c:v>-2206</c:v>
                </c:pt>
                <c:pt idx="427">
                  <c:v>-2275</c:v>
                </c:pt>
                <c:pt idx="428">
                  <c:v>-1453</c:v>
                </c:pt>
                <c:pt idx="429">
                  <c:v>-1627</c:v>
                </c:pt>
                <c:pt idx="430">
                  <c:v>-2083</c:v>
                </c:pt>
                <c:pt idx="431">
                  <c:v>-2424</c:v>
                </c:pt>
                <c:pt idx="432">
                  <c:v>-2458</c:v>
                </c:pt>
                <c:pt idx="433">
                  <c:v>-2478</c:v>
                </c:pt>
                <c:pt idx="434">
                  <c:v>-2187</c:v>
                </c:pt>
                <c:pt idx="435">
                  <c:v>-2433</c:v>
                </c:pt>
                <c:pt idx="436">
                  <c:v>-2433</c:v>
                </c:pt>
                <c:pt idx="437">
                  <c:v>-2440</c:v>
                </c:pt>
                <c:pt idx="438">
                  <c:v>-2200</c:v>
                </c:pt>
                <c:pt idx="439">
                  <c:v>-2075</c:v>
                </c:pt>
                <c:pt idx="440">
                  <c:v>-1890</c:v>
                </c:pt>
                <c:pt idx="441">
                  <c:v>-2049</c:v>
                </c:pt>
                <c:pt idx="442">
                  <c:v>-2040</c:v>
                </c:pt>
                <c:pt idx="443">
                  <c:v>-1999</c:v>
                </c:pt>
                <c:pt idx="444">
                  <c:v>-1740</c:v>
                </c:pt>
                <c:pt idx="445">
                  <c:v>-2012</c:v>
                </c:pt>
                <c:pt idx="446">
                  <c:v>-2019</c:v>
                </c:pt>
                <c:pt idx="447">
                  <c:v>-2381</c:v>
                </c:pt>
                <c:pt idx="448">
                  <c:v>-2430</c:v>
                </c:pt>
                <c:pt idx="449">
                  <c:v>-2065</c:v>
                </c:pt>
                <c:pt idx="450">
                  <c:v>-1487</c:v>
                </c:pt>
                <c:pt idx="451">
                  <c:v>-1231</c:v>
                </c:pt>
                <c:pt idx="452">
                  <c:v>-1491</c:v>
                </c:pt>
                <c:pt idx="453">
                  <c:v>-2186</c:v>
                </c:pt>
                <c:pt idx="454">
                  <c:v>-2449</c:v>
                </c:pt>
                <c:pt idx="455">
                  <c:v>-2409</c:v>
                </c:pt>
                <c:pt idx="456">
                  <c:v>-2433</c:v>
                </c:pt>
                <c:pt idx="457">
                  <c:v>-2433</c:v>
                </c:pt>
                <c:pt idx="458">
                  <c:v>-2433</c:v>
                </c:pt>
                <c:pt idx="459">
                  <c:v>-2433</c:v>
                </c:pt>
                <c:pt idx="460">
                  <c:v>-2433</c:v>
                </c:pt>
                <c:pt idx="461">
                  <c:v>-2000</c:v>
                </c:pt>
                <c:pt idx="462">
                  <c:v>-1467</c:v>
                </c:pt>
                <c:pt idx="463">
                  <c:v>-1414</c:v>
                </c:pt>
                <c:pt idx="464">
                  <c:v>-2031</c:v>
                </c:pt>
                <c:pt idx="465">
                  <c:v>-2375</c:v>
                </c:pt>
                <c:pt idx="466">
                  <c:v>-2220</c:v>
                </c:pt>
                <c:pt idx="467">
                  <c:v>-2458</c:v>
                </c:pt>
                <c:pt idx="468">
                  <c:v>-2411</c:v>
                </c:pt>
                <c:pt idx="469">
                  <c:v>-2120</c:v>
                </c:pt>
                <c:pt idx="470">
                  <c:v>-2378</c:v>
                </c:pt>
                <c:pt idx="471">
                  <c:v>-2508</c:v>
                </c:pt>
                <c:pt idx="472">
                  <c:v>-2532</c:v>
                </c:pt>
                <c:pt idx="473">
                  <c:v>-2580</c:v>
                </c:pt>
                <c:pt idx="474">
                  <c:v>-2581</c:v>
                </c:pt>
                <c:pt idx="475">
                  <c:v>-2171</c:v>
                </c:pt>
                <c:pt idx="476">
                  <c:v>-2573</c:v>
                </c:pt>
                <c:pt idx="477">
                  <c:v>-2537</c:v>
                </c:pt>
                <c:pt idx="478">
                  <c:v>-2530</c:v>
                </c:pt>
                <c:pt idx="479">
                  <c:v>-2538</c:v>
                </c:pt>
                <c:pt idx="480">
                  <c:v>-2430</c:v>
                </c:pt>
                <c:pt idx="481">
                  <c:v>-2455</c:v>
                </c:pt>
                <c:pt idx="482">
                  <c:v>-2415</c:v>
                </c:pt>
                <c:pt idx="483">
                  <c:v>-2415</c:v>
                </c:pt>
                <c:pt idx="484">
                  <c:v>-2415</c:v>
                </c:pt>
                <c:pt idx="485">
                  <c:v>-2509</c:v>
                </c:pt>
                <c:pt idx="486">
                  <c:v>-2343</c:v>
                </c:pt>
                <c:pt idx="487">
                  <c:v>-2415</c:v>
                </c:pt>
                <c:pt idx="488">
                  <c:v>-2400</c:v>
                </c:pt>
                <c:pt idx="489">
                  <c:v>-2400</c:v>
                </c:pt>
                <c:pt idx="490">
                  <c:v>-2428</c:v>
                </c:pt>
                <c:pt idx="491">
                  <c:v>-2433</c:v>
                </c:pt>
                <c:pt idx="492">
                  <c:v>-2465</c:v>
                </c:pt>
                <c:pt idx="493">
                  <c:v>-2523</c:v>
                </c:pt>
                <c:pt idx="494">
                  <c:v>-2454</c:v>
                </c:pt>
                <c:pt idx="495">
                  <c:v>-2492</c:v>
                </c:pt>
                <c:pt idx="496">
                  <c:v>-2492</c:v>
                </c:pt>
                <c:pt idx="497">
                  <c:v>-2594</c:v>
                </c:pt>
                <c:pt idx="498">
                  <c:v>-2548</c:v>
                </c:pt>
                <c:pt idx="499">
                  <c:v>-2321</c:v>
                </c:pt>
                <c:pt idx="500">
                  <c:v>-2482</c:v>
                </c:pt>
                <c:pt idx="501">
                  <c:v>-2555</c:v>
                </c:pt>
                <c:pt idx="502">
                  <c:v>-2526</c:v>
                </c:pt>
                <c:pt idx="503">
                  <c:v>-2552</c:v>
                </c:pt>
                <c:pt idx="504">
                  <c:v>-2400</c:v>
                </c:pt>
                <c:pt idx="505">
                  <c:v>-2380</c:v>
                </c:pt>
                <c:pt idx="506">
                  <c:v>-2390</c:v>
                </c:pt>
                <c:pt idx="507">
                  <c:v>-2357</c:v>
                </c:pt>
                <c:pt idx="508">
                  <c:v>-2472</c:v>
                </c:pt>
                <c:pt idx="509">
                  <c:v>-2516</c:v>
                </c:pt>
                <c:pt idx="510">
                  <c:v>-2535</c:v>
                </c:pt>
                <c:pt idx="511">
                  <c:v>-2425</c:v>
                </c:pt>
                <c:pt idx="512">
                  <c:v>-2400</c:v>
                </c:pt>
                <c:pt idx="513">
                  <c:v>-2449</c:v>
                </c:pt>
                <c:pt idx="514">
                  <c:v>-2449</c:v>
                </c:pt>
                <c:pt idx="515">
                  <c:v>-2449</c:v>
                </c:pt>
                <c:pt idx="516">
                  <c:v>-2549</c:v>
                </c:pt>
                <c:pt idx="517">
                  <c:v>-2552</c:v>
                </c:pt>
                <c:pt idx="518">
                  <c:v>-2552</c:v>
                </c:pt>
                <c:pt idx="519">
                  <c:v>-2568</c:v>
                </c:pt>
                <c:pt idx="520">
                  <c:v>-2543</c:v>
                </c:pt>
                <c:pt idx="521">
                  <c:v>-2578</c:v>
                </c:pt>
                <c:pt idx="522">
                  <c:v>-2578</c:v>
                </c:pt>
                <c:pt idx="523">
                  <c:v>-2552</c:v>
                </c:pt>
                <c:pt idx="524">
                  <c:v>-2532</c:v>
                </c:pt>
                <c:pt idx="525">
                  <c:v>-2457</c:v>
                </c:pt>
                <c:pt idx="526">
                  <c:v>-2457</c:v>
                </c:pt>
                <c:pt idx="527">
                  <c:v>-2457</c:v>
                </c:pt>
                <c:pt idx="528">
                  <c:v>-2600</c:v>
                </c:pt>
                <c:pt idx="529">
                  <c:v>-2600</c:v>
                </c:pt>
                <c:pt idx="530">
                  <c:v>-2365</c:v>
                </c:pt>
                <c:pt idx="531">
                  <c:v>-2358</c:v>
                </c:pt>
                <c:pt idx="532">
                  <c:v>-2241</c:v>
                </c:pt>
                <c:pt idx="533">
                  <c:v>-2227</c:v>
                </c:pt>
                <c:pt idx="534">
                  <c:v>-2185</c:v>
                </c:pt>
                <c:pt idx="535">
                  <c:v>-2112</c:v>
                </c:pt>
                <c:pt idx="536">
                  <c:v>-2434</c:v>
                </c:pt>
                <c:pt idx="537">
                  <c:v>-2558</c:v>
                </c:pt>
                <c:pt idx="538">
                  <c:v>-2600</c:v>
                </c:pt>
                <c:pt idx="539">
                  <c:v>-2600</c:v>
                </c:pt>
                <c:pt idx="540">
                  <c:v>-2600</c:v>
                </c:pt>
                <c:pt idx="541">
                  <c:v>-2600</c:v>
                </c:pt>
                <c:pt idx="542">
                  <c:v>-2600</c:v>
                </c:pt>
                <c:pt idx="543">
                  <c:v>-2600</c:v>
                </c:pt>
                <c:pt idx="544">
                  <c:v>-2600</c:v>
                </c:pt>
                <c:pt idx="545">
                  <c:v>-2600</c:v>
                </c:pt>
                <c:pt idx="546">
                  <c:v>-2600</c:v>
                </c:pt>
                <c:pt idx="547">
                  <c:v>-2600</c:v>
                </c:pt>
                <c:pt idx="548">
                  <c:v>-2600</c:v>
                </c:pt>
                <c:pt idx="549">
                  <c:v>-2600</c:v>
                </c:pt>
                <c:pt idx="550">
                  <c:v>-2600</c:v>
                </c:pt>
                <c:pt idx="551">
                  <c:v>-2600</c:v>
                </c:pt>
                <c:pt idx="552">
                  <c:v>-2466</c:v>
                </c:pt>
                <c:pt idx="553">
                  <c:v>-2503</c:v>
                </c:pt>
                <c:pt idx="554">
                  <c:v>-2503</c:v>
                </c:pt>
                <c:pt idx="555">
                  <c:v>-2444</c:v>
                </c:pt>
                <c:pt idx="556">
                  <c:v>-2416</c:v>
                </c:pt>
                <c:pt idx="557">
                  <c:v>-2415</c:v>
                </c:pt>
                <c:pt idx="558">
                  <c:v>-2520</c:v>
                </c:pt>
                <c:pt idx="559">
                  <c:v>-2170</c:v>
                </c:pt>
                <c:pt idx="560">
                  <c:v>-2563</c:v>
                </c:pt>
                <c:pt idx="561">
                  <c:v>-2584</c:v>
                </c:pt>
                <c:pt idx="562">
                  <c:v>-2584</c:v>
                </c:pt>
                <c:pt idx="563">
                  <c:v>-2582</c:v>
                </c:pt>
                <c:pt idx="564">
                  <c:v>-2540</c:v>
                </c:pt>
                <c:pt idx="565">
                  <c:v>-2586</c:v>
                </c:pt>
                <c:pt idx="566">
                  <c:v>-2586</c:v>
                </c:pt>
                <c:pt idx="567">
                  <c:v>-2585</c:v>
                </c:pt>
                <c:pt idx="568">
                  <c:v>-2588</c:v>
                </c:pt>
                <c:pt idx="569">
                  <c:v>-2592</c:v>
                </c:pt>
                <c:pt idx="570">
                  <c:v>-2590</c:v>
                </c:pt>
                <c:pt idx="571">
                  <c:v>-2391</c:v>
                </c:pt>
                <c:pt idx="572">
                  <c:v>-2539</c:v>
                </c:pt>
                <c:pt idx="573">
                  <c:v>-2484</c:v>
                </c:pt>
                <c:pt idx="574">
                  <c:v>-2445</c:v>
                </c:pt>
                <c:pt idx="575">
                  <c:v>-2335</c:v>
                </c:pt>
                <c:pt idx="576">
                  <c:v>-2400</c:v>
                </c:pt>
                <c:pt idx="577">
                  <c:v>-2073</c:v>
                </c:pt>
                <c:pt idx="578">
                  <c:v>-1834</c:v>
                </c:pt>
                <c:pt idx="579">
                  <c:v>-2130</c:v>
                </c:pt>
                <c:pt idx="580">
                  <c:v>-2297</c:v>
                </c:pt>
                <c:pt idx="581">
                  <c:v>-2324</c:v>
                </c:pt>
                <c:pt idx="582">
                  <c:v>-2415</c:v>
                </c:pt>
                <c:pt idx="583">
                  <c:v>-2392</c:v>
                </c:pt>
                <c:pt idx="584">
                  <c:v>-2060</c:v>
                </c:pt>
                <c:pt idx="585">
                  <c:v>-2141</c:v>
                </c:pt>
                <c:pt idx="586">
                  <c:v>-2431</c:v>
                </c:pt>
                <c:pt idx="587">
                  <c:v>-2400</c:v>
                </c:pt>
                <c:pt idx="588">
                  <c:v>-2400</c:v>
                </c:pt>
                <c:pt idx="589">
                  <c:v>-2225</c:v>
                </c:pt>
                <c:pt idx="590">
                  <c:v>-2042</c:v>
                </c:pt>
                <c:pt idx="591">
                  <c:v>-1969</c:v>
                </c:pt>
                <c:pt idx="592">
                  <c:v>-1983</c:v>
                </c:pt>
                <c:pt idx="593">
                  <c:v>-2499</c:v>
                </c:pt>
                <c:pt idx="594">
                  <c:v>-2380</c:v>
                </c:pt>
                <c:pt idx="595">
                  <c:v>-2315</c:v>
                </c:pt>
                <c:pt idx="596">
                  <c:v>-2288</c:v>
                </c:pt>
                <c:pt idx="597">
                  <c:v>-2398</c:v>
                </c:pt>
                <c:pt idx="598">
                  <c:v>-2375</c:v>
                </c:pt>
                <c:pt idx="599">
                  <c:v>-2460</c:v>
                </c:pt>
                <c:pt idx="600">
                  <c:v>-2400</c:v>
                </c:pt>
                <c:pt idx="601">
                  <c:v>-2209</c:v>
                </c:pt>
                <c:pt idx="602">
                  <c:v>-2357</c:v>
                </c:pt>
                <c:pt idx="603">
                  <c:v>-2470</c:v>
                </c:pt>
                <c:pt idx="604">
                  <c:v>-2521</c:v>
                </c:pt>
                <c:pt idx="605">
                  <c:v>-2560</c:v>
                </c:pt>
                <c:pt idx="606">
                  <c:v>-2582</c:v>
                </c:pt>
                <c:pt idx="607">
                  <c:v>-2515</c:v>
                </c:pt>
                <c:pt idx="608">
                  <c:v>-2340</c:v>
                </c:pt>
                <c:pt idx="609">
                  <c:v>-2546</c:v>
                </c:pt>
                <c:pt idx="610">
                  <c:v>-2556</c:v>
                </c:pt>
                <c:pt idx="611">
                  <c:v>-2609</c:v>
                </c:pt>
                <c:pt idx="612">
                  <c:v>-2580</c:v>
                </c:pt>
                <c:pt idx="613">
                  <c:v>-2681</c:v>
                </c:pt>
                <c:pt idx="614">
                  <c:v>-2673</c:v>
                </c:pt>
                <c:pt idx="615">
                  <c:v>-2681</c:v>
                </c:pt>
                <c:pt idx="616">
                  <c:v>-2573</c:v>
                </c:pt>
                <c:pt idx="617">
                  <c:v>-2689</c:v>
                </c:pt>
                <c:pt idx="618">
                  <c:v>-2644</c:v>
                </c:pt>
                <c:pt idx="619">
                  <c:v>-2660</c:v>
                </c:pt>
                <c:pt idx="620">
                  <c:v>-2619</c:v>
                </c:pt>
                <c:pt idx="621">
                  <c:v>-2674</c:v>
                </c:pt>
                <c:pt idx="622">
                  <c:v>-2674</c:v>
                </c:pt>
                <c:pt idx="623">
                  <c:v>-2563</c:v>
                </c:pt>
                <c:pt idx="624">
                  <c:v>-2400</c:v>
                </c:pt>
                <c:pt idx="625">
                  <c:v>-2400</c:v>
                </c:pt>
                <c:pt idx="626">
                  <c:v>-2400</c:v>
                </c:pt>
                <c:pt idx="627">
                  <c:v>-1900</c:v>
                </c:pt>
                <c:pt idx="628">
                  <c:v>-1900</c:v>
                </c:pt>
                <c:pt idx="629">
                  <c:v>-1875</c:v>
                </c:pt>
                <c:pt idx="630">
                  <c:v>-2000</c:v>
                </c:pt>
                <c:pt idx="631">
                  <c:v>-2350</c:v>
                </c:pt>
                <c:pt idx="632">
                  <c:v>-2375</c:v>
                </c:pt>
                <c:pt idx="633">
                  <c:v>-2400</c:v>
                </c:pt>
                <c:pt idx="634">
                  <c:v>-2400</c:v>
                </c:pt>
                <c:pt idx="635">
                  <c:v>-2400</c:v>
                </c:pt>
                <c:pt idx="636">
                  <c:v>-2400</c:v>
                </c:pt>
                <c:pt idx="637">
                  <c:v>-2400</c:v>
                </c:pt>
                <c:pt idx="638">
                  <c:v>-2400</c:v>
                </c:pt>
                <c:pt idx="639">
                  <c:v>-2400</c:v>
                </c:pt>
                <c:pt idx="640">
                  <c:v>-2400</c:v>
                </c:pt>
                <c:pt idx="641">
                  <c:v>-2400</c:v>
                </c:pt>
                <c:pt idx="642">
                  <c:v>-2400</c:v>
                </c:pt>
                <c:pt idx="643">
                  <c:v>-2400</c:v>
                </c:pt>
                <c:pt idx="644">
                  <c:v>-2400</c:v>
                </c:pt>
                <c:pt idx="645">
                  <c:v>-2400</c:v>
                </c:pt>
                <c:pt idx="646">
                  <c:v>-2400</c:v>
                </c:pt>
                <c:pt idx="647">
                  <c:v>-2400</c:v>
                </c:pt>
                <c:pt idx="648">
                  <c:v>-2400</c:v>
                </c:pt>
                <c:pt idx="649">
                  <c:v>-2315</c:v>
                </c:pt>
                <c:pt idx="650">
                  <c:v>-2280</c:v>
                </c:pt>
                <c:pt idx="651">
                  <c:v>-2430</c:v>
                </c:pt>
                <c:pt idx="652">
                  <c:v>-2400</c:v>
                </c:pt>
                <c:pt idx="653">
                  <c:v>-2385</c:v>
                </c:pt>
                <c:pt idx="654">
                  <c:v>-2450</c:v>
                </c:pt>
                <c:pt idx="655">
                  <c:v>-2506</c:v>
                </c:pt>
                <c:pt idx="656">
                  <c:v>-2566</c:v>
                </c:pt>
                <c:pt idx="657">
                  <c:v>-2581</c:v>
                </c:pt>
                <c:pt idx="658">
                  <c:v>-2581</c:v>
                </c:pt>
                <c:pt idx="659">
                  <c:v>-2584</c:v>
                </c:pt>
                <c:pt idx="660">
                  <c:v>-2581</c:v>
                </c:pt>
                <c:pt idx="661">
                  <c:v>-2586</c:v>
                </c:pt>
                <c:pt idx="662">
                  <c:v>-2586</c:v>
                </c:pt>
                <c:pt idx="663">
                  <c:v>-2590</c:v>
                </c:pt>
                <c:pt idx="664">
                  <c:v>-2590</c:v>
                </c:pt>
                <c:pt idx="665">
                  <c:v>-2544</c:v>
                </c:pt>
                <c:pt idx="666">
                  <c:v>-2521</c:v>
                </c:pt>
                <c:pt idx="667">
                  <c:v>-2591</c:v>
                </c:pt>
                <c:pt idx="668">
                  <c:v>-2573</c:v>
                </c:pt>
                <c:pt idx="669">
                  <c:v>-2591</c:v>
                </c:pt>
                <c:pt idx="670">
                  <c:v>-2496</c:v>
                </c:pt>
                <c:pt idx="671">
                  <c:v>-2496</c:v>
                </c:pt>
                <c:pt idx="672">
                  <c:v>-2600</c:v>
                </c:pt>
                <c:pt idx="673">
                  <c:v>-2600</c:v>
                </c:pt>
                <c:pt idx="674">
                  <c:v>-2600</c:v>
                </c:pt>
                <c:pt idx="675">
                  <c:v>-2388</c:v>
                </c:pt>
                <c:pt idx="676">
                  <c:v>-2314</c:v>
                </c:pt>
                <c:pt idx="677">
                  <c:v>-2297</c:v>
                </c:pt>
                <c:pt idx="678">
                  <c:v>-2461</c:v>
                </c:pt>
                <c:pt idx="679">
                  <c:v>-2293</c:v>
                </c:pt>
                <c:pt idx="680">
                  <c:v>-2335</c:v>
                </c:pt>
                <c:pt idx="681">
                  <c:v>-2589</c:v>
                </c:pt>
                <c:pt idx="682">
                  <c:v>-2562</c:v>
                </c:pt>
                <c:pt idx="683">
                  <c:v>-2591</c:v>
                </c:pt>
                <c:pt idx="684">
                  <c:v>-2596</c:v>
                </c:pt>
                <c:pt idx="685">
                  <c:v>-2332</c:v>
                </c:pt>
                <c:pt idx="686">
                  <c:v>-2207</c:v>
                </c:pt>
                <c:pt idx="687">
                  <c:v>-2477</c:v>
                </c:pt>
                <c:pt idx="688">
                  <c:v>-2570</c:v>
                </c:pt>
                <c:pt idx="689">
                  <c:v>-2570</c:v>
                </c:pt>
                <c:pt idx="690">
                  <c:v>-2600</c:v>
                </c:pt>
                <c:pt idx="691">
                  <c:v>-2600</c:v>
                </c:pt>
                <c:pt idx="692">
                  <c:v>-2600</c:v>
                </c:pt>
                <c:pt idx="693">
                  <c:v>-2391</c:v>
                </c:pt>
                <c:pt idx="694">
                  <c:v>-2245</c:v>
                </c:pt>
                <c:pt idx="695">
                  <c:v>-2450</c:v>
                </c:pt>
                <c:pt idx="696">
                  <c:v>-1930</c:v>
                </c:pt>
                <c:pt idx="697">
                  <c:v>-2041</c:v>
                </c:pt>
                <c:pt idx="698">
                  <c:v>-2274</c:v>
                </c:pt>
                <c:pt idx="699">
                  <c:v>-1992</c:v>
                </c:pt>
                <c:pt idx="700">
                  <c:v>-1816</c:v>
                </c:pt>
                <c:pt idx="701">
                  <c:v>-1556</c:v>
                </c:pt>
                <c:pt idx="702">
                  <c:v>-1994</c:v>
                </c:pt>
                <c:pt idx="703">
                  <c:v>-1766</c:v>
                </c:pt>
                <c:pt idx="704">
                  <c:v>-1859</c:v>
                </c:pt>
                <c:pt idx="705">
                  <c:v>-2321</c:v>
                </c:pt>
                <c:pt idx="706">
                  <c:v>-2608</c:v>
                </c:pt>
                <c:pt idx="707">
                  <c:v>-2708</c:v>
                </c:pt>
                <c:pt idx="708">
                  <c:v>-2712</c:v>
                </c:pt>
                <c:pt idx="709">
                  <c:v>-2525</c:v>
                </c:pt>
                <c:pt idx="710">
                  <c:v>-2415</c:v>
                </c:pt>
                <c:pt idx="711">
                  <c:v>-2385</c:v>
                </c:pt>
                <c:pt idx="712">
                  <c:v>-2463</c:v>
                </c:pt>
                <c:pt idx="713">
                  <c:v>-2473</c:v>
                </c:pt>
                <c:pt idx="714">
                  <c:v>-2610</c:v>
                </c:pt>
                <c:pt idx="715">
                  <c:v>-2566</c:v>
                </c:pt>
                <c:pt idx="716">
                  <c:v>-2355</c:v>
                </c:pt>
                <c:pt idx="717">
                  <c:v>-2439</c:v>
                </c:pt>
                <c:pt idx="718">
                  <c:v>-2730</c:v>
                </c:pt>
                <c:pt idx="719">
                  <c:v>-2700</c:v>
                </c:pt>
                <c:pt idx="720">
                  <c:v>-2345</c:v>
                </c:pt>
                <c:pt idx="721">
                  <c:v>-1888</c:v>
                </c:pt>
                <c:pt idx="722">
                  <c:v>-1705</c:v>
                </c:pt>
                <c:pt idx="723">
                  <c:v>-1764</c:v>
                </c:pt>
                <c:pt idx="724">
                  <c:v>-1945</c:v>
                </c:pt>
                <c:pt idx="725">
                  <c:v>-2208</c:v>
                </c:pt>
                <c:pt idx="726">
                  <c:v>-2733</c:v>
                </c:pt>
                <c:pt idx="727">
                  <c:v>-2710</c:v>
                </c:pt>
                <c:pt idx="728">
                  <c:v>-2692</c:v>
                </c:pt>
                <c:pt idx="729">
                  <c:v>-2932</c:v>
                </c:pt>
                <c:pt idx="730">
                  <c:v>-2987</c:v>
                </c:pt>
                <c:pt idx="731">
                  <c:v>-2983</c:v>
                </c:pt>
                <c:pt idx="732">
                  <c:v>-2926</c:v>
                </c:pt>
                <c:pt idx="733">
                  <c:v>-2868</c:v>
                </c:pt>
                <c:pt idx="734">
                  <c:v>-2780</c:v>
                </c:pt>
                <c:pt idx="735">
                  <c:v>-2795</c:v>
                </c:pt>
                <c:pt idx="736">
                  <c:v>-2672</c:v>
                </c:pt>
                <c:pt idx="737">
                  <c:v>-2816</c:v>
                </c:pt>
                <c:pt idx="738">
                  <c:v>-2800</c:v>
                </c:pt>
                <c:pt idx="739">
                  <c:v>-2549</c:v>
                </c:pt>
                <c:pt idx="740">
                  <c:v>-2455</c:v>
                </c:pt>
                <c:pt idx="741">
                  <c:v>-2228</c:v>
                </c:pt>
                <c:pt idx="742">
                  <c:v>-2689</c:v>
                </c:pt>
                <c:pt idx="743">
                  <c:v>-2720</c:v>
                </c:pt>
              </c:numCache>
            </c:numRef>
          </c:val>
        </c:ser>
        <c:ser>
          <c:idx val="1"/>
          <c:order val="3"/>
          <c:tx>
            <c:v>Angleterre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Ouput!$V$8:$V$751</c:f>
              <c:numCache>
                <c:formatCode>0.0</c:formatCode>
                <c:ptCount val="744"/>
                <c:pt idx="0">
                  <c:v>-500</c:v>
                </c:pt>
                <c:pt idx="1">
                  <c:v>-500</c:v>
                </c:pt>
                <c:pt idx="2">
                  <c:v>-499</c:v>
                </c:pt>
                <c:pt idx="3">
                  <c:v>-500</c:v>
                </c:pt>
                <c:pt idx="4">
                  <c:v>-500</c:v>
                </c:pt>
                <c:pt idx="5">
                  <c:v>-500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157</c:v>
                </c:pt>
                <c:pt idx="10">
                  <c:v>5</c:v>
                </c:pt>
                <c:pt idx="11">
                  <c:v>-499</c:v>
                </c:pt>
                <c:pt idx="12">
                  <c:v>-488</c:v>
                </c:pt>
                <c:pt idx="13">
                  <c:v>-499</c:v>
                </c:pt>
                <c:pt idx="14">
                  <c:v>-200</c:v>
                </c:pt>
                <c:pt idx="15">
                  <c:v>-280</c:v>
                </c:pt>
                <c:pt idx="16">
                  <c:v>-20</c:v>
                </c:pt>
                <c:pt idx="17">
                  <c:v>-194</c:v>
                </c:pt>
                <c:pt idx="18">
                  <c:v>-499</c:v>
                </c:pt>
                <c:pt idx="19">
                  <c:v>-70</c:v>
                </c:pt>
                <c:pt idx="20">
                  <c:v>-159</c:v>
                </c:pt>
                <c:pt idx="21">
                  <c:v>340</c:v>
                </c:pt>
                <c:pt idx="22">
                  <c:v>-301</c:v>
                </c:pt>
                <c:pt idx="23">
                  <c:v>-266</c:v>
                </c:pt>
                <c:pt idx="24">
                  <c:v>-495</c:v>
                </c:pt>
                <c:pt idx="25">
                  <c:v>-495</c:v>
                </c:pt>
                <c:pt idx="26">
                  <c:v>-495</c:v>
                </c:pt>
                <c:pt idx="27">
                  <c:v>-495</c:v>
                </c:pt>
                <c:pt idx="28">
                  <c:v>-495</c:v>
                </c:pt>
                <c:pt idx="29">
                  <c:v>-495</c:v>
                </c:pt>
                <c:pt idx="30">
                  <c:v>-495</c:v>
                </c:pt>
                <c:pt idx="31">
                  <c:v>-495</c:v>
                </c:pt>
                <c:pt idx="32">
                  <c:v>-496</c:v>
                </c:pt>
                <c:pt idx="33">
                  <c:v>-291</c:v>
                </c:pt>
                <c:pt idx="34">
                  <c:v>-497</c:v>
                </c:pt>
                <c:pt idx="35">
                  <c:v>-495</c:v>
                </c:pt>
                <c:pt idx="36">
                  <c:v>-495</c:v>
                </c:pt>
                <c:pt idx="37">
                  <c:v>-495</c:v>
                </c:pt>
                <c:pt idx="38">
                  <c:v>-495</c:v>
                </c:pt>
                <c:pt idx="39">
                  <c:v>-498</c:v>
                </c:pt>
                <c:pt idx="40">
                  <c:v>-492</c:v>
                </c:pt>
                <c:pt idx="41">
                  <c:v>-493</c:v>
                </c:pt>
                <c:pt idx="42">
                  <c:v>-495</c:v>
                </c:pt>
                <c:pt idx="43">
                  <c:v>-539</c:v>
                </c:pt>
                <c:pt idx="44">
                  <c:v>-346</c:v>
                </c:pt>
                <c:pt idx="45">
                  <c:v>-590</c:v>
                </c:pt>
                <c:pt idx="46">
                  <c:v>-566</c:v>
                </c:pt>
                <c:pt idx="47">
                  <c:v>-497</c:v>
                </c:pt>
                <c:pt idx="48">
                  <c:v>-743</c:v>
                </c:pt>
                <c:pt idx="49">
                  <c:v>-743</c:v>
                </c:pt>
                <c:pt idx="50">
                  <c:v>-749</c:v>
                </c:pt>
                <c:pt idx="51">
                  <c:v>-743</c:v>
                </c:pt>
                <c:pt idx="52">
                  <c:v>-745</c:v>
                </c:pt>
                <c:pt idx="53">
                  <c:v>-410</c:v>
                </c:pt>
                <c:pt idx="54">
                  <c:v>750</c:v>
                </c:pt>
                <c:pt idx="55">
                  <c:v>750</c:v>
                </c:pt>
                <c:pt idx="56">
                  <c:v>511</c:v>
                </c:pt>
                <c:pt idx="57">
                  <c:v>461</c:v>
                </c:pt>
                <c:pt idx="58">
                  <c:v>79</c:v>
                </c:pt>
                <c:pt idx="59">
                  <c:v>0</c:v>
                </c:pt>
                <c:pt idx="60">
                  <c:v>-1</c:v>
                </c:pt>
                <c:pt idx="61">
                  <c:v>274</c:v>
                </c:pt>
                <c:pt idx="62">
                  <c:v>303</c:v>
                </c:pt>
                <c:pt idx="63">
                  <c:v>322</c:v>
                </c:pt>
                <c:pt idx="64">
                  <c:v>-9</c:v>
                </c:pt>
                <c:pt idx="65">
                  <c:v>-500</c:v>
                </c:pt>
                <c:pt idx="66">
                  <c:v>-500</c:v>
                </c:pt>
                <c:pt idx="67">
                  <c:v>-500</c:v>
                </c:pt>
                <c:pt idx="68">
                  <c:v>-500</c:v>
                </c:pt>
                <c:pt idx="69">
                  <c:v>-500</c:v>
                </c:pt>
                <c:pt idx="70">
                  <c:v>-500</c:v>
                </c:pt>
                <c:pt idx="71">
                  <c:v>-653</c:v>
                </c:pt>
                <c:pt idx="72">
                  <c:v>-497</c:v>
                </c:pt>
                <c:pt idx="73">
                  <c:v>-493</c:v>
                </c:pt>
                <c:pt idx="74">
                  <c:v>-493</c:v>
                </c:pt>
                <c:pt idx="75">
                  <c:v>-493</c:v>
                </c:pt>
                <c:pt idx="76">
                  <c:v>-493</c:v>
                </c:pt>
                <c:pt idx="77">
                  <c:v>-497</c:v>
                </c:pt>
                <c:pt idx="78">
                  <c:v>264</c:v>
                </c:pt>
                <c:pt idx="79">
                  <c:v>264</c:v>
                </c:pt>
                <c:pt idx="80">
                  <c:v>-499</c:v>
                </c:pt>
                <c:pt idx="81">
                  <c:v>-356</c:v>
                </c:pt>
                <c:pt idx="82">
                  <c:v>-497</c:v>
                </c:pt>
                <c:pt idx="83">
                  <c:v>-494</c:v>
                </c:pt>
                <c:pt idx="84">
                  <c:v>-497</c:v>
                </c:pt>
                <c:pt idx="85">
                  <c:v>-497</c:v>
                </c:pt>
                <c:pt idx="86">
                  <c:v>-497</c:v>
                </c:pt>
                <c:pt idx="87">
                  <c:v>-497</c:v>
                </c:pt>
                <c:pt idx="88">
                  <c:v>-496</c:v>
                </c:pt>
                <c:pt idx="89">
                  <c:v>-494</c:v>
                </c:pt>
                <c:pt idx="90">
                  <c:v>-494</c:v>
                </c:pt>
                <c:pt idx="91">
                  <c:v>-494</c:v>
                </c:pt>
                <c:pt idx="92">
                  <c:v>-494</c:v>
                </c:pt>
                <c:pt idx="93">
                  <c:v>-494</c:v>
                </c:pt>
                <c:pt idx="94">
                  <c:v>-499</c:v>
                </c:pt>
                <c:pt idx="95">
                  <c:v>-500</c:v>
                </c:pt>
                <c:pt idx="96">
                  <c:v>-497</c:v>
                </c:pt>
                <c:pt idx="97">
                  <c:v>-497</c:v>
                </c:pt>
                <c:pt idx="98">
                  <c:v>-497</c:v>
                </c:pt>
                <c:pt idx="99">
                  <c:v>-497</c:v>
                </c:pt>
                <c:pt idx="100">
                  <c:v>-497</c:v>
                </c:pt>
                <c:pt idx="101">
                  <c:v>-496</c:v>
                </c:pt>
                <c:pt idx="102">
                  <c:v>112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-345</c:v>
                </c:pt>
                <c:pt idx="138">
                  <c:v>-391</c:v>
                </c:pt>
                <c:pt idx="139">
                  <c:v>-671</c:v>
                </c:pt>
                <c:pt idx="140">
                  <c:v>-786</c:v>
                </c:pt>
                <c:pt idx="141">
                  <c:v>-786</c:v>
                </c:pt>
                <c:pt idx="142">
                  <c:v>-796</c:v>
                </c:pt>
                <c:pt idx="143">
                  <c:v>-637</c:v>
                </c:pt>
                <c:pt idx="144">
                  <c:v>-164</c:v>
                </c:pt>
                <c:pt idx="145">
                  <c:v>108</c:v>
                </c:pt>
                <c:pt idx="146">
                  <c:v>-122</c:v>
                </c:pt>
                <c:pt idx="147">
                  <c:v>-155</c:v>
                </c:pt>
                <c:pt idx="148">
                  <c:v>-166</c:v>
                </c:pt>
                <c:pt idx="149">
                  <c:v>446</c:v>
                </c:pt>
                <c:pt idx="150">
                  <c:v>498</c:v>
                </c:pt>
                <c:pt idx="151">
                  <c:v>497</c:v>
                </c:pt>
                <c:pt idx="152">
                  <c:v>404</c:v>
                </c:pt>
                <c:pt idx="153">
                  <c:v>188</c:v>
                </c:pt>
                <c:pt idx="154">
                  <c:v>-381</c:v>
                </c:pt>
                <c:pt idx="155">
                  <c:v>-362</c:v>
                </c:pt>
                <c:pt idx="156">
                  <c:v>-499</c:v>
                </c:pt>
                <c:pt idx="157">
                  <c:v>-500</c:v>
                </c:pt>
                <c:pt idx="158">
                  <c:v>-387</c:v>
                </c:pt>
                <c:pt idx="159">
                  <c:v>-85</c:v>
                </c:pt>
                <c:pt idx="160">
                  <c:v>385</c:v>
                </c:pt>
                <c:pt idx="161">
                  <c:v>-496</c:v>
                </c:pt>
                <c:pt idx="162">
                  <c:v>-999</c:v>
                </c:pt>
                <c:pt idx="163">
                  <c:v>-992</c:v>
                </c:pt>
                <c:pt idx="164">
                  <c:v>-772</c:v>
                </c:pt>
                <c:pt idx="165">
                  <c:v>-772</c:v>
                </c:pt>
                <c:pt idx="166">
                  <c:v>-772</c:v>
                </c:pt>
                <c:pt idx="167">
                  <c:v>-113</c:v>
                </c:pt>
                <c:pt idx="168">
                  <c:v>-748</c:v>
                </c:pt>
                <c:pt idx="169">
                  <c:v>-1000</c:v>
                </c:pt>
                <c:pt idx="170">
                  <c:v>-972</c:v>
                </c:pt>
                <c:pt idx="171">
                  <c:v>-990</c:v>
                </c:pt>
                <c:pt idx="172">
                  <c:v>-999</c:v>
                </c:pt>
                <c:pt idx="173">
                  <c:v>-967</c:v>
                </c:pt>
                <c:pt idx="174">
                  <c:v>-654</c:v>
                </c:pt>
                <c:pt idx="175">
                  <c:v>-921</c:v>
                </c:pt>
                <c:pt idx="176">
                  <c:v>-452</c:v>
                </c:pt>
                <c:pt idx="177">
                  <c:v>-976</c:v>
                </c:pt>
                <c:pt idx="178">
                  <c:v>-976</c:v>
                </c:pt>
                <c:pt idx="179">
                  <c:v>-976</c:v>
                </c:pt>
                <c:pt idx="180">
                  <c:v>-976</c:v>
                </c:pt>
                <c:pt idx="181">
                  <c:v>-976</c:v>
                </c:pt>
                <c:pt idx="182">
                  <c:v>-975</c:v>
                </c:pt>
                <c:pt idx="183">
                  <c:v>-906</c:v>
                </c:pt>
                <c:pt idx="184">
                  <c:v>-989</c:v>
                </c:pt>
                <c:pt idx="185">
                  <c:v>-999</c:v>
                </c:pt>
                <c:pt idx="186">
                  <c:v>-999</c:v>
                </c:pt>
                <c:pt idx="187">
                  <c:v>-1000</c:v>
                </c:pt>
                <c:pt idx="188">
                  <c:v>-786</c:v>
                </c:pt>
                <c:pt idx="189">
                  <c:v>-597</c:v>
                </c:pt>
                <c:pt idx="190">
                  <c:v>-568</c:v>
                </c:pt>
                <c:pt idx="191">
                  <c:v>93</c:v>
                </c:pt>
                <c:pt idx="192">
                  <c:v>-397</c:v>
                </c:pt>
                <c:pt idx="193">
                  <c:v>-347</c:v>
                </c:pt>
                <c:pt idx="194">
                  <c:v>-624</c:v>
                </c:pt>
                <c:pt idx="195">
                  <c:v>-613</c:v>
                </c:pt>
                <c:pt idx="196">
                  <c:v>-777</c:v>
                </c:pt>
                <c:pt idx="197">
                  <c:v>-674</c:v>
                </c:pt>
                <c:pt idx="198">
                  <c:v>-635</c:v>
                </c:pt>
                <c:pt idx="199">
                  <c:v>-600</c:v>
                </c:pt>
                <c:pt idx="200">
                  <c:v>-443</c:v>
                </c:pt>
                <c:pt idx="201">
                  <c:v>-324</c:v>
                </c:pt>
                <c:pt idx="202">
                  <c:v>-485</c:v>
                </c:pt>
                <c:pt idx="203">
                  <c:v>-723</c:v>
                </c:pt>
                <c:pt idx="204">
                  <c:v>-940</c:v>
                </c:pt>
                <c:pt idx="205">
                  <c:v>-999</c:v>
                </c:pt>
                <c:pt idx="206">
                  <c:v>-990</c:v>
                </c:pt>
                <c:pt idx="207">
                  <c:v>-871</c:v>
                </c:pt>
                <c:pt idx="208">
                  <c:v>-999</c:v>
                </c:pt>
                <c:pt idx="209">
                  <c:v>-999</c:v>
                </c:pt>
                <c:pt idx="210">
                  <c:v>-995</c:v>
                </c:pt>
                <c:pt idx="211">
                  <c:v>-752</c:v>
                </c:pt>
                <c:pt idx="212">
                  <c:v>-663</c:v>
                </c:pt>
                <c:pt idx="213">
                  <c:v>-859</c:v>
                </c:pt>
                <c:pt idx="214">
                  <c:v>-866</c:v>
                </c:pt>
                <c:pt idx="215">
                  <c:v>-198</c:v>
                </c:pt>
                <c:pt idx="216">
                  <c:v>-911</c:v>
                </c:pt>
                <c:pt idx="217">
                  <c:v>-994</c:v>
                </c:pt>
                <c:pt idx="218">
                  <c:v>-994</c:v>
                </c:pt>
                <c:pt idx="219">
                  <c:v>-994</c:v>
                </c:pt>
                <c:pt idx="220">
                  <c:v>-993</c:v>
                </c:pt>
                <c:pt idx="221">
                  <c:v>-905</c:v>
                </c:pt>
                <c:pt idx="222">
                  <c:v>34</c:v>
                </c:pt>
                <c:pt idx="223">
                  <c:v>610</c:v>
                </c:pt>
                <c:pt idx="224">
                  <c:v>-243</c:v>
                </c:pt>
                <c:pt idx="225">
                  <c:v>-112</c:v>
                </c:pt>
                <c:pt idx="226">
                  <c:v>-312</c:v>
                </c:pt>
                <c:pt idx="227">
                  <c:v>-230</c:v>
                </c:pt>
                <c:pt idx="228">
                  <c:v>-312</c:v>
                </c:pt>
                <c:pt idx="229">
                  <c:v>-312</c:v>
                </c:pt>
                <c:pt idx="230">
                  <c:v>-3</c:v>
                </c:pt>
                <c:pt idx="231">
                  <c:v>127</c:v>
                </c:pt>
                <c:pt idx="232">
                  <c:v>100</c:v>
                </c:pt>
                <c:pt idx="233">
                  <c:v>-864</c:v>
                </c:pt>
                <c:pt idx="234">
                  <c:v>-995</c:v>
                </c:pt>
                <c:pt idx="235">
                  <c:v>-848</c:v>
                </c:pt>
                <c:pt idx="236">
                  <c:v>-956</c:v>
                </c:pt>
                <c:pt idx="237">
                  <c:v>-1000</c:v>
                </c:pt>
                <c:pt idx="238">
                  <c:v>-785</c:v>
                </c:pt>
                <c:pt idx="239">
                  <c:v>-441</c:v>
                </c:pt>
                <c:pt idx="240">
                  <c:v>-505</c:v>
                </c:pt>
                <c:pt idx="241">
                  <c:v>-402</c:v>
                </c:pt>
                <c:pt idx="242">
                  <c:v>-505</c:v>
                </c:pt>
                <c:pt idx="243">
                  <c:v>-585</c:v>
                </c:pt>
                <c:pt idx="244">
                  <c:v>-709</c:v>
                </c:pt>
                <c:pt idx="245">
                  <c:v>2</c:v>
                </c:pt>
                <c:pt idx="246">
                  <c:v>962</c:v>
                </c:pt>
                <c:pt idx="247">
                  <c:v>570</c:v>
                </c:pt>
                <c:pt idx="248">
                  <c:v>695</c:v>
                </c:pt>
                <c:pt idx="249">
                  <c:v>724</c:v>
                </c:pt>
                <c:pt idx="250">
                  <c:v>695</c:v>
                </c:pt>
                <c:pt idx="251">
                  <c:v>548</c:v>
                </c:pt>
                <c:pt idx="252">
                  <c:v>500</c:v>
                </c:pt>
                <c:pt idx="253">
                  <c:v>452</c:v>
                </c:pt>
                <c:pt idx="254">
                  <c:v>500</c:v>
                </c:pt>
                <c:pt idx="255">
                  <c:v>477</c:v>
                </c:pt>
                <c:pt idx="256">
                  <c:v>552</c:v>
                </c:pt>
                <c:pt idx="257">
                  <c:v>-615</c:v>
                </c:pt>
                <c:pt idx="258">
                  <c:v>-881</c:v>
                </c:pt>
                <c:pt idx="259">
                  <c:v>-270</c:v>
                </c:pt>
                <c:pt idx="260">
                  <c:v>-103</c:v>
                </c:pt>
                <c:pt idx="261">
                  <c:v>-253</c:v>
                </c:pt>
                <c:pt idx="262">
                  <c:v>-203</c:v>
                </c:pt>
                <c:pt idx="263">
                  <c:v>-190</c:v>
                </c:pt>
                <c:pt idx="264">
                  <c:v>695</c:v>
                </c:pt>
                <c:pt idx="265">
                  <c:v>710</c:v>
                </c:pt>
                <c:pt idx="266">
                  <c:v>685</c:v>
                </c:pt>
                <c:pt idx="267">
                  <c:v>685</c:v>
                </c:pt>
                <c:pt idx="268">
                  <c:v>685</c:v>
                </c:pt>
                <c:pt idx="269">
                  <c:v>735</c:v>
                </c:pt>
                <c:pt idx="270">
                  <c:v>1000</c:v>
                </c:pt>
                <c:pt idx="271">
                  <c:v>999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996</c:v>
                </c:pt>
                <c:pt idx="276">
                  <c:v>975</c:v>
                </c:pt>
                <c:pt idx="277">
                  <c:v>1000</c:v>
                </c:pt>
                <c:pt idx="278">
                  <c:v>1000</c:v>
                </c:pt>
                <c:pt idx="279">
                  <c:v>996</c:v>
                </c:pt>
                <c:pt idx="280">
                  <c:v>1000</c:v>
                </c:pt>
                <c:pt idx="281">
                  <c:v>423</c:v>
                </c:pt>
                <c:pt idx="282">
                  <c:v>-294</c:v>
                </c:pt>
                <c:pt idx="283">
                  <c:v>203</c:v>
                </c:pt>
                <c:pt idx="284">
                  <c:v>481</c:v>
                </c:pt>
                <c:pt idx="285">
                  <c:v>366</c:v>
                </c:pt>
                <c:pt idx="286">
                  <c:v>406</c:v>
                </c:pt>
                <c:pt idx="287">
                  <c:v>366</c:v>
                </c:pt>
                <c:pt idx="288">
                  <c:v>77</c:v>
                </c:pt>
                <c:pt idx="289">
                  <c:v>79</c:v>
                </c:pt>
                <c:pt idx="290">
                  <c:v>416</c:v>
                </c:pt>
                <c:pt idx="291">
                  <c:v>416</c:v>
                </c:pt>
                <c:pt idx="292">
                  <c:v>431</c:v>
                </c:pt>
                <c:pt idx="293">
                  <c:v>555</c:v>
                </c:pt>
                <c:pt idx="294">
                  <c:v>900</c:v>
                </c:pt>
                <c:pt idx="295">
                  <c:v>995</c:v>
                </c:pt>
                <c:pt idx="296">
                  <c:v>1000</c:v>
                </c:pt>
                <c:pt idx="297">
                  <c:v>1000</c:v>
                </c:pt>
                <c:pt idx="298">
                  <c:v>939</c:v>
                </c:pt>
                <c:pt idx="299">
                  <c:v>834</c:v>
                </c:pt>
                <c:pt idx="300">
                  <c:v>507</c:v>
                </c:pt>
                <c:pt idx="301">
                  <c:v>595</c:v>
                </c:pt>
                <c:pt idx="302">
                  <c:v>925</c:v>
                </c:pt>
                <c:pt idx="303">
                  <c:v>929</c:v>
                </c:pt>
                <c:pt idx="304">
                  <c:v>168</c:v>
                </c:pt>
                <c:pt idx="305">
                  <c:v>-650</c:v>
                </c:pt>
                <c:pt idx="306">
                  <c:v>-849</c:v>
                </c:pt>
                <c:pt idx="307">
                  <c:v>-809</c:v>
                </c:pt>
                <c:pt idx="308">
                  <c:v>-911</c:v>
                </c:pt>
                <c:pt idx="309">
                  <c:v>-480</c:v>
                </c:pt>
                <c:pt idx="310">
                  <c:v>-849</c:v>
                </c:pt>
                <c:pt idx="311">
                  <c:v>-990</c:v>
                </c:pt>
                <c:pt idx="312">
                  <c:v>-900</c:v>
                </c:pt>
                <c:pt idx="313">
                  <c:v>-999</c:v>
                </c:pt>
                <c:pt idx="314">
                  <c:v>-999</c:v>
                </c:pt>
                <c:pt idx="315">
                  <c:v>-999</c:v>
                </c:pt>
                <c:pt idx="316">
                  <c:v>-999</c:v>
                </c:pt>
                <c:pt idx="317">
                  <c:v>-999</c:v>
                </c:pt>
                <c:pt idx="318">
                  <c:v>-247</c:v>
                </c:pt>
                <c:pt idx="319">
                  <c:v>-131</c:v>
                </c:pt>
                <c:pt idx="320">
                  <c:v>-178</c:v>
                </c:pt>
                <c:pt idx="321">
                  <c:v>-744</c:v>
                </c:pt>
                <c:pt idx="322">
                  <c:v>-819</c:v>
                </c:pt>
                <c:pt idx="323">
                  <c:v>-853</c:v>
                </c:pt>
                <c:pt idx="324">
                  <c:v>-999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-999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-990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-998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-995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-401</c:v>
                </c:pt>
                <c:pt idx="391">
                  <c:v>-247</c:v>
                </c:pt>
                <c:pt idx="392">
                  <c:v>-413</c:v>
                </c:pt>
                <c:pt idx="393">
                  <c:v>-666</c:v>
                </c:pt>
                <c:pt idx="394">
                  <c:v>-996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-981</c:v>
                </c:pt>
                <c:pt idx="399">
                  <c:v>-981</c:v>
                </c:pt>
                <c:pt idx="400">
                  <c:v>-904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-945</c:v>
                </c:pt>
                <c:pt idx="408">
                  <c:v>-1000</c:v>
                </c:pt>
                <c:pt idx="409">
                  <c:v>-1000</c:v>
                </c:pt>
                <c:pt idx="410">
                  <c:v>-999</c:v>
                </c:pt>
                <c:pt idx="411">
                  <c:v>-999</c:v>
                </c:pt>
                <c:pt idx="412">
                  <c:v>-1000</c:v>
                </c:pt>
                <c:pt idx="413">
                  <c:v>-1000</c:v>
                </c:pt>
                <c:pt idx="414">
                  <c:v>-733</c:v>
                </c:pt>
                <c:pt idx="415">
                  <c:v>-865</c:v>
                </c:pt>
                <c:pt idx="416">
                  <c:v>-775</c:v>
                </c:pt>
                <c:pt idx="417">
                  <c:v>-860</c:v>
                </c:pt>
                <c:pt idx="418">
                  <c:v>-875</c:v>
                </c:pt>
                <c:pt idx="419">
                  <c:v>-875</c:v>
                </c:pt>
                <c:pt idx="420">
                  <c:v>-945</c:v>
                </c:pt>
                <c:pt idx="421">
                  <c:v>-975</c:v>
                </c:pt>
                <c:pt idx="422">
                  <c:v>-975</c:v>
                </c:pt>
                <c:pt idx="423">
                  <c:v>-955</c:v>
                </c:pt>
                <c:pt idx="424">
                  <c:v>-949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-699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-517</c:v>
                </c:pt>
                <c:pt idx="438">
                  <c:v>456</c:v>
                </c:pt>
                <c:pt idx="439">
                  <c:v>500</c:v>
                </c:pt>
                <c:pt idx="440">
                  <c:v>-140</c:v>
                </c:pt>
                <c:pt idx="441">
                  <c:v>-289</c:v>
                </c:pt>
                <c:pt idx="442">
                  <c:v>-497</c:v>
                </c:pt>
                <c:pt idx="443">
                  <c:v>-497</c:v>
                </c:pt>
                <c:pt idx="444">
                  <c:v>-497</c:v>
                </c:pt>
                <c:pt idx="445">
                  <c:v>-497</c:v>
                </c:pt>
                <c:pt idx="446">
                  <c:v>-497</c:v>
                </c:pt>
                <c:pt idx="447">
                  <c:v>-13</c:v>
                </c:pt>
                <c:pt idx="448">
                  <c:v>-494</c:v>
                </c:pt>
                <c:pt idx="449">
                  <c:v>-494</c:v>
                </c:pt>
                <c:pt idx="450">
                  <c:v>-1000</c:v>
                </c:pt>
                <c:pt idx="451">
                  <c:v>-941</c:v>
                </c:pt>
                <c:pt idx="452">
                  <c:v>-999</c:v>
                </c:pt>
                <c:pt idx="453">
                  <c:v>-999</c:v>
                </c:pt>
                <c:pt idx="454">
                  <c:v>-751</c:v>
                </c:pt>
                <c:pt idx="455">
                  <c:v>-857</c:v>
                </c:pt>
                <c:pt idx="456">
                  <c:v>-999</c:v>
                </c:pt>
                <c:pt idx="457">
                  <c:v>-999</c:v>
                </c:pt>
                <c:pt idx="458">
                  <c:v>-990</c:v>
                </c:pt>
                <c:pt idx="459">
                  <c:v>-988</c:v>
                </c:pt>
                <c:pt idx="460">
                  <c:v>-988</c:v>
                </c:pt>
                <c:pt idx="461">
                  <c:v>-950</c:v>
                </c:pt>
                <c:pt idx="462">
                  <c:v>-242</c:v>
                </c:pt>
                <c:pt idx="463">
                  <c:v>-205</c:v>
                </c:pt>
                <c:pt idx="464">
                  <c:v>-795</c:v>
                </c:pt>
                <c:pt idx="465">
                  <c:v>-483</c:v>
                </c:pt>
                <c:pt idx="466">
                  <c:v>-950</c:v>
                </c:pt>
                <c:pt idx="467">
                  <c:v>-995</c:v>
                </c:pt>
                <c:pt idx="468">
                  <c:v>-998</c:v>
                </c:pt>
                <c:pt idx="469">
                  <c:v>-998</c:v>
                </c:pt>
                <c:pt idx="470">
                  <c:v>-1000</c:v>
                </c:pt>
                <c:pt idx="471">
                  <c:v>-1000</c:v>
                </c:pt>
                <c:pt idx="472">
                  <c:v>-1000</c:v>
                </c:pt>
                <c:pt idx="473">
                  <c:v>-999</c:v>
                </c:pt>
                <c:pt idx="474">
                  <c:v>-999</c:v>
                </c:pt>
                <c:pt idx="475">
                  <c:v>-832</c:v>
                </c:pt>
                <c:pt idx="476">
                  <c:v>-999</c:v>
                </c:pt>
                <c:pt idx="477">
                  <c:v>-999</c:v>
                </c:pt>
                <c:pt idx="478">
                  <c:v>-999</c:v>
                </c:pt>
                <c:pt idx="479">
                  <c:v>-999</c:v>
                </c:pt>
                <c:pt idx="480">
                  <c:v>-999</c:v>
                </c:pt>
                <c:pt idx="481">
                  <c:v>-999</c:v>
                </c:pt>
                <c:pt idx="482">
                  <c:v>-999</c:v>
                </c:pt>
                <c:pt idx="483">
                  <c:v>-999</c:v>
                </c:pt>
                <c:pt idx="484">
                  <c:v>-999</c:v>
                </c:pt>
                <c:pt idx="485">
                  <c:v>-999</c:v>
                </c:pt>
                <c:pt idx="486">
                  <c:v>-996</c:v>
                </c:pt>
                <c:pt idx="487">
                  <c:v>-996</c:v>
                </c:pt>
                <c:pt idx="488">
                  <c:v>-1000</c:v>
                </c:pt>
                <c:pt idx="489">
                  <c:v>-996</c:v>
                </c:pt>
                <c:pt idx="490">
                  <c:v>-999</c:v>
                </c:pt>
                <c:pt idx="491">
                  <c:v>-999</c:v>
                </c:pt>
                <c:pt idx="492">
                  <c:v>-1000</c:v>
                </c:pt>
                <c:pt idx="493">
                  <c:v>-999</c:v>
                </c:pt>
                <c:pt idx="494">
                  <c:v>-999</c:v>
                </c:pt>
                <c:pt idx="495">
                  <c:v>-999</c:v>
                </c:pt>
                <c:pt idx="496">
                  <c:v>-999</c:v>
                </c:pt>
                <c:pt idx="497">
                  <c:v>-999</c:v>
                </c:pt>
                <c:pt idx="498">
                  <c:v>-999</c:v>
                </c:pt>
                <c:pt idx="499">
                  <c:v>-999</c:v>
                </c:pt>
                <c:pt idx="500">
                  <c:v>-999</c:v>
                </c:pt>
                <c:pt idx="501">
                  <c:v>-999</c:v>
                </c:pt>
                <c:pt idx="502">
                  <c:v>-999</c:v>
                </c:pt>
                <c:pt idx="503">
                  <c:v>-999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-999</c:v>
                </c:pt>
                <c:pt idx="511">
                  <c:v>-999</c:v>
                </c:pt>
                <c:pt idx="512">
                  <c:v>-999</c:v>
                </c:pt>
                <c:pt idx="513">
                  <c:v>-999</c:v>
                </c:pt>
                <c:pt idx="514">
                  <c:v>-999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-999</c:v>
                </c:pt>
                <c:pt idx="521">
                  <c:v>-999</c:v>
                </c:pt>
                <c:pt idx="522">
                  <c:v>-1000</c:v>
                </c:pt>
                <c:pt idx="523">
                  <c:v>-999</c:v>
                </c:pt>
                <c:pt idx="524">
                  <c:v>-1000</c:v>
                </c:pt>
                <c:pt idx="525">
                  <c:v>-999</c:v>
                </c:pt>
                <c:pt idx="526">
                  <c:v>-1000</c:v>
                </c:pt>
                <c:pt idx="527">
                  <c:v>-999</c:v>
                </c:pt>
                <c:pt idx="528">
                  <c:v>-802</c:v>
                </c:pt>
                <c:pt idx="529">
                  <c:v>-802</c:v>
                </c:pt>
                <c:pt idx="530">
                  <c:v>-802</c:v>
                </c:pt>
                <c:pt idx="531">
                  <c:v>-802</c:v>
                </c:pt>
                <c:pt idx="532">
                  <c:v>-802</c:v>
                </c:pt>
                <c:pt idx="533">
                  <c:v>-802</c:v>
                </c:pt>
                <c:pt idx="534">
                  <c:v>-802</c:v>
                </c:pt>
                <c:pt idx="535">
                  <c:v>-802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-999</c:v>
                </c:pt>
                <c:pt idx="581">
                  <c:v>-999</c:v>
                </c:pt>
                <c:pt idx="582">
                  <c:v>-999</c:v>
                </c:pt>
                <c:pt idx="583">
                  <c:v>-999</c:v>
                </c:pt>
                <c:pt idx="584">
                  <c:v>-1000</c:v>
                </c:pt>
                <c:pt idx="585">
                  <c:v>-999</c:v>
                </c:pt>
                <c:pt idx="586">
                  <c:v>-999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-999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-999</c:v>
                </c:pt>
                <c:pt idx="649">
                  <c:v>-999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-999</c:v>
                </c:pt>
                <c:pt idx="655">
                  <c:v>-973</c:v>
                </c:pt>
                <c:pt idx="656">
                  <c:v>-999</c:v>
                </c:pt>
                <c:pt idx="657">
                  <c:v>-999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-999</c:v>
                </c:pt>
                <c:pt idx="662">
                  <c:v>-999</c:v>
                </c:pt>
                <c:pt idx="663">
                  <c:v>-957</c:v>
                </c:pt>
                <c:pt idx="664">
                  <c:v>-499</c:v>
                </c:pt>
                <c:pt idx="665">
                  <c:v>-999</c:v>
                </c:pt>
                <c:pt idx="666">
                  <c:v>-1500</c:v>
                </c:pt>
                <c:pt idx="667">
                  <c:v>-1500</c:v>
                </c:pt>
                <c:pt idx="668">
                  <c:v>-1499</c:v>
                </c:pt>
                <c:pt idx="669">
                  <c:v>-1500</c:v>
                </c:pt>
                <c:pt idx="670">
                  <c:v>-1500</c:v>
                </c:pt>
                <c:pt idx="671">
                  <c:v>-1500</c:v>
                </c:pt>
                <c:pt idx="672">
                  <c:v>-1500</c:v>
                </c:pt>
                <c:pt idx="673">
                  <c:v>-1500</c:v>
                </c:pt>
                <c:pt idx="674">
                  <c:v>-1500</c:v>
                </c:pt>
                <c:pt idx="675">
                  <c:v>-1500</c:v>
                </c:pt>
                <c:pt idx="676">
                  <c:v>-1300</c:v>
                </c:pt>
                <c:pt idx="677">
                  <c:v>-1300</c:v>
                </c:pt>
                <c:pt idx="678">
                  <c:v>-1300</c:v>
                </c:pt>
                <c:pt idx="679">
                  <c:v>-1300</c:v>
                </c:pt>
                <c:pt idx="680">
                  <c:v>-1500</c:v>
                </c:pt>
                <c:pt idx="681">
                  <c:v>-1500</c:v>
                </c:pt>
                <c:pt idx="682">
                  <c:v>-1500</c:v>
                </c:pt>
                <c:pt idx="683">
                  <c:v>-1500</c:v>
                </c:pt>
                <c:pt idx="684">
                  <c:v>-1500</c:v>
                </c:pt>
                <c:pt idx="685">
                  <c:v>-1500</c:v>
                </c:pt>
                <c:pt idx="686">
                  <c:v>-1500</c:v>
                </c:pt>
                <c:pt idx="687">
                  <c:v>-1500</c:v>
                </c:pt>
                <c:pt idx="688">
                  <c:v>-1500</c:v>
                </c:pt>
                <c:pt idx="689">
                  <c:v>-1500</c:v>
                </c:pt>
                <c:pt idx="690">
                  <c:v>-1500</c:v>
                </c:pt>
                <c:pt idx="691">
                  <c:v>-1500</c:v>
                </c:pt>
                <c:pt idx="692">
                  <c:v>-1500</c:v>
                </c:pt>
                <c:pt idx="693">
                  <c:v>-1500</c:v>
                </c:pt>
                <c:pt idx="694">
                  <c:v>-1500</c:v>
                </c:pt>
                <c:pt idx="695">
                  <c:v>-1500</c:v>
                </c:pt>
                <c:pt idx="696">
                  <c:v>-1500</c:v>
                </c:pt>
                <c:pt idx="697">
                  <c:v>-1500</c:v>
                </c:pt>
                <c:pt idx="698">
                  <c:v>-1300</c:v>
                </c:pt>
                <c:pt idx="699">
                  <c:v>-1300</c:v>
                </c:pt>
                <c:pt idx="700">
                  <c:v>-1300</c:v>
                </c:pt>
                <c:pt idx="701">
                  <c:v>-1299</c:v>
                </c:pt>
                <c:pt idx="702">
                  <c:v>-1300</c:v>
                </c:pt>
                <c:pt idx="703">
                  <c:v>-1299</c:v>
                </c:pt>
                <c:pt idx="704">
                  <c:v>-1300</c:v>
                </c:pt>
                <c:pt idx="705">
                  <c:v>-1499</c:v>
                </c:pt>
                <c:pt idx="706">
                  <c:v>-1499</c:v>
                </c:pt>
                <c:pt idx="707">
                  <c:v>-1500</c:v>
                </c:pt>
                <c:pt idx="708">
                  <c:v>-1500</c:v>
                </c:pt>
                <c:pt idx="709">
                  <c:v>-1500</c:v>
                </c:pt>
                <c:pt idx="710">
                  <c:v>-1500</c:v>
                </c:pt>
                <c:pt idx="711">
                  <c:v>-1500</c:v>
                </c:pt>
                <c:pt idx="712">
                  <c:v>-1500</c:v>
                </c:pt>
                <c:pt idx="713">
                  <c:v>-1500</c:v>
                </c:pt>
                <c:pt idx="714">
                  <c:v>-1500</c:v>
                </c:pt>
                <c:pt idx="715">
                  <c:v>-1500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-1500</c:v>
                </c:pt>
                <c:pt idx="721">
                  <c:v>-1500</c:v>
                </c:pt>
                <c:pt idx="722">
                  <c:v>-1300</c:v>
                </c:pt>
                <c:pt idx="723">
                  <c:v>-1300</c:v>
                </c:pt>
                <c:pt idx="724">
                  <c:v>-1300</c:v>
                </c:pt>
                <c:pt idx="725">
                  <c:v>-1300</c:v>
                </c:pt>
                <c:pt idx="726">
                  <c:v>-1299</c:v>
                </c:pt>
                <c:pt idx="727">
                  <c:v>-1299</c:v>
                </c:pt>
                <c:pt idx="728">
                  <c:v>-1299</c:v>
                </c:pt>
                <c:pt idx="729">
                  <c:v>-1500</c:v>
                </c:pt>
                <c:pt idx="730">
                  <c:v>-1499</c:v>
                </c:pt>
                <c:pt idx="731">
                  <c:v>-1500</c:v>
                </c:pt>
                <c:pt idx="732">
                  <c:v>-1500</c:v>
                </c:pt>
                <c:pt idx="733">
                  <c:v>-1500</c:v>
                </c:pt>
                <c:pt idx="734">
                  <c:v>-1500</c:v>
                </c:pt>
                <c:pt idx="735">
                  <c:v>-1500</c:v>
                </c:pt>
                <c:pt idx="736">
                  <c:v>-1500</c:v>
                </c:pt>
                <c:pt idx="737">
                  <c:v>-1500</c:v>
                </c:pt>
                <c:pt idx="738">
                  <c:v>-1500</c:v>
                </c:pt>
                <c:pt idx="739">
                  <c:v>-1500</c:v>
                </c:pt>
                <c:pt idx="740">
                  <c:v>-1500</c:v>
                </c:pt>
                <c:pt idx="741">
                  <c:v>-1500</c:v>
                </c:pt>
                <c:pt idx="742">
                  <c:v>-1500</c:v>
                </c:pt>
                <c:pt idx="743">
                  <c:v>-1500</c:v>
                </c:pt>
              </c:numCache>
            </c:numRef>
          </c:val>
        </c:ser>
        <c:ser>
          <c:idx val="3"/>
          <c:order val="4"/>
          <c:tx>
            <c:v>Espagne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Ouput!$X$8:$X$751</c:f>
              <c:numCache>
                <c:formatCode>0.0</c:formatCode>
                <c:ptCount val="744"/>
                <c:pt idx="0">
                  <c:v>-233</c:v>
                </c:pt>
                <c:pt idx="1">
                  <c:v>-490</c:v>
                </c:pt>
                <c:pt idx="2">
                  <c:v>-415</c:v>
                </c:pt>
                <c:pt idx="3">
                  <c:v>-777</c:v>
                </c:pt>
                <c:pt idx="4">
                  <c:v>-708</c:v>
                </c:pt>
                <c:pt idx="5">
                  <c:v>-328</c:v>
                </c:pt>
                <c:pt idx="6">
                  <c:v>232</c:v>
                </c:pt>
                <c:pt idx="7">
                  <c:v>766</c:v>
                </c:pt>
                <c:pt idx="8">
                  <c:v>695</c:v>
                </c:pt>
                <c:pt idx="9">
                  <c:v>700</c:v>
                </c:pt>
                <c:pt idx="10">
                  <c:v>695</c:v>
                </c:pt>
                <c:pt idx="11">
                  <c:v>695</c:v>
                </c:pt>
                <c:pt idx="12">
                  <c:v>695</c:v>
                </c:pt>
                <c:pt idx="13">
                  <c:v>690</c:v>
                </c:pt>
                <c:pt idx="14">
                  <c:v>592</c:v>
                </c:pt>
                <c:pt idx="15">
                  <c:v>675</c:v>
                </c:pt>
                <c:pt idx="16">
                  <c:v>700</c:v>
                </c:pt>
                <c:pt idx="17">
                  <c:v>700</c:v>
                </c:pt>
                <c:pt idx="18">
                  <c:v>700</c:v>
                </c:pt>
                <c:pt idx="19">
                  <c:v>700</c:v>
                </c:pt>
                <c:pt idx="20">
                  <c:v>367</c:v>
                </c:pt>
                <c:pt idx="21">
                  <c:v>-387</c:v>
                </c:pt>
                <c:pt idx="22">
                  <c:v>515</c:v>
                </c:pt>
                <c:pt idx="23">
                  <c:v>618</c:v>
                </c:pt>
                <c:pt idx="24">
                  <c:v>-155</c:v>
                </c:pt>
                <c:pt idx="25">
                  <c:v>-636</c:v>
                </c:pt>
                <c:pt idx="26">
                  <c:v>-420</c:v>
                </c:pt>
                <c:pt idx="27">
                  <c:v>-790</c:v>
                </c:pt>
                <c:pt idx="28">
                  <c:v>-991</c:v>
                </c:pt>
                <c:pt idx="29">
                  <c:v>-932</c:v>
                </c:pt>
                <c:pt idx="30">
                  <c:v>-1035</c:v>
                </c:pt>
                <c:pt idx="31">
                  <c:v>-682</c:v>
                </c:pt>
                <c:pt idx="32">
                  <c:v>232</c:v>
                </c:pt>
                <c:pt idx="33">
                  <c:v>796</c:v>
                </c:pt>
                <c:pt idx="34">
                  <c:v>664</c:v>
                </c:pt>
                <c:pt idx="35">
                  <c:v>900</c:v>
                </c:pt>
                <c:pt idx="36">
                  <c:v>900</c:v>
                </c:pt>
                <c:pt idx="37">
                  <c:v>280</c:v>
                </c:pt>
                <c:pt idx="38">
                  <c:v>-285</c:v>
                </c:pt>
                <c:pt idx="39">
                  <c:v>-18</c:v>
                </c:pt>
                <c:pt idx="40">
                  <c:v>631</c:v>
                </c:pt>
                <c:pt idx="41">
                  <c:v>1100</c:v>
                </c:pt>
                <c:pt idx="42">
                  <c:v>1000</c:v>
                </c:pt>
                <c:pt idx="43">
                  <c:v>865</c:v>
                </c:pt>
                <c:pt idx="44">
                  <c:v>-399</c:v>
                </c:pt>
                <c:pt idx="45">
                  <c:v>-621</c:v>
                </c:pt>
                <c:pt idx="46">
                  <c:v>-528</c:v>
                </c:pt>
                <c:pt idx="47">
                  <c:v>-407</c:v>
                </c:pt>
                <c:pt idx="48">
                  <c:v>-700</c:v>
                </c:pt>
                <c:pt idx="49">
                  <c:v>-818</c:v>
                </c:pt>
                <c:pt idx="50">
                  <c:v>-707</c:v>
                </c:pt>
                <c:pt idx="51">
                  <c:v>-1098</c:v>
                </c:pt>
                <c:pt idx="52">
                  <c:v>-1081</c:v>
                </c:pt>
                <c:pt idx="53">
                  <c:v>-932</c:v>
                </c:pt>
                <c:pt idx="54">
                  <c:v>125</c:v>
                </c:pt>
                <c:pt idx="55">
                  <c:v>850</c:v>
                </c:pt>
                <c:pt idx="56">
                  <c:v>727</c:v>
                </c:pt>
                <c:pt idx="57">
                  <c:v>710</c:v>
                </c:pt>
                <c:pt idx="58">
                  <c:v>603</c:v>
                </c:pt>
                <c:pt idx="59">
                  <c:v>959</c:v>
                </c:pt>
                <c:pt idx="60">
                  <c:v>262</c:v>
                </c:pt>
                <c:pt idx="61">
                  <c:v>590</c:v>
                </c:pt>
                <c:pt idx="62">
                  <c:v>701</c:v>
                </c:pt>
                <c:pt idx="63">
                  <c:v>877</c:v>
                </c:pt>
                <c:pt idx="64">
                  <c:v>759</c:v>
                </c:pt>
                <c:pt idx="65">
                  <c:v>639</c:v>
                </c:pt>
                <c:pt idx="66">
                  <c:v>260</c:v>
                </c:pt>
                <c:pt idx="67">
                  <c:v>-432</c:v>
                </c:pt>
                <c:pt idx="68">
                  <c:v>-695</c:v>
                </c:pt>
                <c:pt idx="69">
                  <c:v>-700</c:v>
                </c:pt>
                <c:pt idx="70">
                  <c:v>-699</c:v>
                </c:pt>
                <c:pt idx="71">
                  <c:v>212</c:v>
                </c:pt>
                <c:pt idx="72">
                  <c:v>-270</c:v>
                </c:pt>
                <c:pt idx="73">
                  <c:v>-210</c:v>
                </c:pt>
                <c:pt idx="74">
                  <c:v>166</c:v>
                </c:pt>
                <c:pt idx="75">
                  <c:v>382</c:v>
                </c:pt>
                <c:pt idx="76">
                  <c:v>674</c:v>
                </c:pt>
                <c:pt idx="77">
                  <c:v>796</c:v>
                </c:pt>
                <c:pt idx="78">
                  <c:v>1100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999</c:v>
                </c:pt>
                <c:pt idx="86">
                  <c:v>1000</c:v>
                </c:pt>
                <c:pt idx="87">
                  <c:v>918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989</c:v>
                </c:pt>
                <c:pt idx="92">
                  <c:v>555</c:v>
                </c:pt>
                <c:pt idx="93">
                  <c:v>-243</c:v>
                </c:pt>
                <c:pt idx="94">
                  <c:v>348</c:v>
                </c:pt>
                <c:pt idx="95">
                  <c:v>990</c:v>
                </c:pt>
                <c:pt idx="96">
                  <c:v>578</c:v>
                </c:pt>
                <c:pt idx="97">
                  <c:v>707</c:v>
                </c:pt>
                <c:pt idx="98">
                  <c:v>920</c:v>
                </c:pt>
                <c:pt idx="99">
                  <c:v>910</c:v>
                </c:pt>
                <c:pt idx="100">
                  <c:v>1024</c:v>
                </c:pt>
                <c:pt idx="101">
                  <c:v>1100</c:v>
                </c:pt>
                <c:pt idx="102">
                  <c:v>1100</c:v>
                </c:pt>
                <c:pt idx="103">
                  <c:v>1000</c:v>
                </c:pt>
                <c:pt idx="104">
                  <c:v>1000</c:v>
                </c:pt>
                <c:pt idx="105">
                  <c:v>1000</c:v>
                </c:pt>
                <c:pt idx="106">
                  <c:v>1000</c:v>
                </c:pt>
                <c:pt idx="107">
                  <c:v>1000</c:v>
                </c:pt>
                <c:pt idx="108">
                  <c:v>1000</c:v>
                </c:pt>
                <c:pt idx="109">
                  <c:v>1000</c:v>
                </c:pt>
                <c:pt idx="110">
                  <c:v>1000</c:v>
                </c:pt>
                <c:pt idx="111">
                  <c:v>1000</c:v>
                </c:pt>
                <c:pt idx="112">
                  <c:v>1000</c:v>
                </c:pt>
                <c:pt idx="113">
                  <c:v>1000</c:v>
                </c:pt>
                <c:pt idx="114">
                  <c:v>1000</c:v>
                </c:pt>
                <c:pt idx="115">
                  <c:v>515</c:v>
                </c:pt>
                <c:pt idx="116">
                  <c:v>225</c:v>
                </c:pt>
                <c:pt idx="117">
                  <c:v>-95</c:v>
                </c:pt>
                <c:pt idx="118">
                  <c:v>239</c:v>
                </c:pt>
                <c:pt idx="119">
                  <c:v>505</c:v>
                </c:pt>
                <c:pt idx="120">
                  <c:v>-475</c:v>
                </c:pt>
                <c:pt idx="121">
                  <c:v>-804</c:v>
                </c:pt>
                <c:pt idx="122">
                  <c:v>-714</c:v>
                </c:pt>
                <c:pt idx="123">
                  <c:v>-825</c:v>
                </c:pt>
                <c:pt idx="124">
                  <c:v>-799</c:v>
                </c:pt>
                <c:pt idx="125">
                  <c:v>501</c:v>
                </c:pt>
                <c:pt idx="126">
                  <c:v>1075</c:v>
                </c:pt>
                <c:pt idx="127">
                  <c:v>1075</c:v>
                </c:pt>
                <c:pt idx="128">
                  <c:v>1075</c:v>
                </c:pt>
                <c:pt idx="129">
                  <c:v>1060</c:v>
                </c:pt>
                <c:pt idx="130">
                  <c:v>1050</c:v>
                </c:pt>
                <c:pt idx="131">
                  <c:v>1075</c:v>
                </c:pt>
                <c:pt idx="132">
                  <c:v>1045</c:v>
                </c:pt>
                <c:pt idx="133">
                  <c:v>950</c:v>
                </c:pt>
                <c:pt idx="134">
                  <c:v>978</c:v>
                </c:pt>
                <c:pt idx="135">
                  <c:v>1070</c:v>
                </c:pt>
                <c:pt idx="136">
                  <c:v>1075</c:v>
                </c:pt>
                <c:pt idx="137">
                  <c:v>1050</c:v>
                </c:pt>
                <c:pt idx="138">
                  <c:v>975</c:v>
                </c:pt>
                <c:pt idx="139">
                  <c:v>900</c:v>
                </c:pt>
                <c:pt idx="140">
                  <c:v>976</c:v>
                </c:pt>
                <c:pt idx="141">
                  <c:v>908</c:v>
                </c:pt>
                <c:pt idx="142">
                  <c:v>981</c:v>
                </c:pt>
                <c:pt idx="143">
                  <c:v>995</c:v>
                </c:pt>
                <c:pt idx="144">
                  <c:v>963</c:v>
                </c:pt>
                <c:pt idx="145">
                  <c:v>1034</c:v>
                </c:pt>
                <c:pt idx="146">
                  <c:v>1093</c:v>
                </c:pt>
                <c:pt idx="147">
                  <c:v>148</c:v>
                </c:pt>
                <c:pt idx="148">
                  <c:v>11</c:v>
                </c:pt>
                <c:pt idx="149">
                  <c:v>589</c:v>
                </c:pt>
                <c:pt idx="150">
                  <c:v>1100</c:v>
                </c:pt>
                <c:pt idx="151">
                  <c:v>1000</c:v>
                </c:pt>
                <c:pt idx="152">
                  <c:v>1000</c:v>
                </c:pt>
                <c:pt idx="153">
                  <c:v>1000</c:v>
                </c:pt>
                <c:pt idx="154">
                  <c:v>1000</c:v>
                </c:pt>
                <c:pt idx="155">
                  <c:v>1000</c:v>
                </c:pt>
                <c:pt idx="156">
                  <c:v>954</c:v>
                </c:pt>
                <c:pt idx="157">
                  <c:v>985</c:v>
                </c:pt>
                <c:pt idx="158">
                  <c:v>915</c:v>
                </c:pt>
                <c:pt idx="159">
                  <c:v>1000</c:v>
                </c:pt>
                <c:pt idx="160">
                  <c:v>1000</c:v>
                </c:pt>
                <c:pt idx="161">
                  <c:v>1000</c:v>
                </c:pt>
                <c:pt idx="162">
                  <c:v>1000</c:v>
                </c:pt>
                <c:pt idx="163">
                  <c:v>1000</c:v>
                </c:pt>
                <c:pt idx="164">
                  <c:v>1000</c:v>
                </c:pt>
                <c:pt idx="165">
                  <c:v>591</c:v>
                </c:pt>
                <c:pt idx="166">
                  <c:v>999</c:v>
                </c:pt>
                <c:pt idx="167">
                  <c:v>1000</c:v>
                </c:pt>
                <c:pt idx="168">
                  <c:v>595</c:v>
                </c:pt>
                <c:pt idx="169">
                  <c:v>537</c:v>
                </c:pt>
                <c:pt idx="170">
                  <c:v>960</c:v>
                </c:pt>
                <c:pt idx="171">
                  <c:v>640</c:v>
                </c:pt>
                <c:pt idx="172">
                  <c:v>639</c:v>
                </c:pt>
                <c:pt idx="173">
                  <c:v>688</c:v>
                </c:pt>
                <c:pt idx="174">
                  <c:v>1065</c:v>
                </c:pt>
                <c:pt idx="175">
                  <c:v>1100</c:v>
                </c:pt>
                <c:pt idx="176">
                  <c:v>1100</c:v>
                </c:pt>
                <c:pt idx="177">
                  <c:v>1100</c:v>
                </c:pt>
                <c:pt idx="178">
                  <c:v>1100</c:v>
                </c:pt>
                <c:pt idx="179">
                  <c:v>1100</c:v>
                </c:pt>
                <c:pt idx="180">
                  <c:v>1100</c:v>
                </c:pt>
                <c:pt idx="181">
                  <c:v>1100</c:v>
                </c:pt>
                <c:pt idx="182">
                  <c:v>1100</c:v>
                </c:pt>
                <c:pt idx="183">
                  <c:v>1100</c:v>
                </c:pt>
                <c:pt idx="184">
                  <c:v>1100</c:v>
                </c:pt>
                <c:pt idx="185">
                  <c:v>1100</c:v>
                </c:pt>
                <c:pt idx="186">
                  <c:v>1000</c:v>
                </c:pt>
                <c:pt idx="187">
                  <c:v>1000</c:v>
                </c:pt>
                <c:pt idx="188">
                  <c:v>884</c:v>
                </c:pt>
                <c:pt idx="189">
                  <c:v>-299</c:v>
                </c:pt>
                <c:pt idx="190">
                  <c:v>503</c:v>
                </c:pt>
                <c:pt idx="191">
                  <c:v>832</c:v>
                </c:pt>
                <c:pt idx="192">
                  <c:v>-573</c:v>
                </c:pt>
                <c:pt idx="193">
                  <c:v>-699</c:v>
                </c:pt>
                <c:pt idx="194">
                  <c:v>-440</c:v>
                </c:pt>
                <c:pt idx="195">
                  <c:v>-690</c:v>
                </c:pt>
                <c:pt idx="196">
                  <c:v>-984</c:v>
                </c:pt>
                <c:pt idx="197">
                  <c:v>-935</c:v>
                </c:pt>
                <c:pt idx="198">
                  <c:v>-916</c:v>
                </c:pt>
                <c:pt idx="199">
                  <c:v>-956</c:v>
                </c:pt>
                <c:pt idx="200">
                  <c:v>345</c:v>
                </c:pt>
                <c:pt idx="201">
                  <c:v>788</c:v>
                </c:pt>
                <c:pt idx="202">
                  <c:v>908</c:v>
                </c:pt>
                <c:pt idx="203">
                  <c:v>769</c:v>
                </c:pt>
                <c:pt idx="204">
                  <c:v>356</c:v>
                </c:pt>
                <c:pt idx="205">
                  <c:v>168</c:v>
                </c:pt>
                <c:pt idx="206">
                  <c:v>-774</c:v>
                </c:pt>
                <c:pt idx="207">
                  <c:v>-1092</c:v>
                </c:pt>
                <c:pt idx="208">
                  <c:v>-944</c:v>
                </c:pt>
                <c:pt idx="209">
                  <c:v>160</c:v>
                </c:pt>
                <c:pt idx="210">
                  <c:v>93</c:v>
                </c:pt>
                <c:pt idx="211">
                  <c:v>-349</c:v>
                </c:pt>
                <c:pt idx="212">
                  <c:v>-700</c:v>
                </c:pt>
                <c:pt idx="213">
                  <c:v>-700</c:v>
                </c:pt>
                <c:pt idx="214">
                  <c:v>-700</c:v>
                </c:pt>
                <c:pt idx="215">
                  <c:v>-700</c:v>
                </c:pt>
                <c:pt idx="216">
                  <c:v>-700</c:v>
                </c:pt>
                <c:pt idx="217">
                  <c:v>-1094</c:v>
                </c:pt>
                <c:pt idx="218">
                  <c:v>-1090</c:v>
                </c:pt>
                <c:pt idx="219">
                  <c:v>-1100</c:v>
                </c:pt>
                <c:pt idx="220">
                  <c:v>-1100</c:v>
                </c:pt>
                <c:pt idx="221">
                  <c:v>-1050</c:v>
                </c:pt>
                <c:pt idx="222">
                  <c:v>927</c:v>
                </c:pt>
                <c:pt idx="223">
                  <c:v>842</c:v>
                </c:pt>
                <c:pt idx="224">
                  <c:v>582</c:v>
                </c:pt>
                <c:pt idx="225">
                  <c:v>556</c:v>
                </c:pt>
                <c:pt idx="226">
                  <c:v>267</c:v>
                </c:pt>
                <c:pt idx="227">
                  <c:v>870</c:v>
                </c:pt>
                <c:pt idx="228">
                  <c:v>750</c:v>
                </c:pt>
                <c:pt idx="229">
                  <c:v>950</c:v>
                </c:pt>
                <c:pt idx="230">
                  <c:v>900</c:v>
                </c:pt>
                <c:pt idx="231">
                  <c:v>850</c:v>
                </c:pt>
                <c:pt idx="232">
                  <c:v>577</c:v>
                </c:pt>
                <c:pt idx="233">
                  <c:v>1000</c:v>
                </c:pt>
                <c:pt idx="234">
                  <c:v>1000</c:v>
                </c:pt>
                <c:pt idx="235">
                  <c:v>789</c:v>
                </c:pt>
                <c:pt idx="236">
                  <c:v>-528</c:v>
                </c:pt>
                <c:pt idx="237">
                  <c:v>-700</c:v>
                </c:pt>
                <c:pt idx="238">
                  <c:v>-700</c:v>
                </c:pt>
                <c:pt idx="239">
                  <c:v>506</c:v>
                </c:pt>
                <c:pt idx="240">
                  <c:v>-261</c:v>
                </c:pt>
                <c:pt idx="241">
                  <c:v>-792</c:v>
                </c:pt>
                <c:pt idx="242">
                  <c:v>-655</c:v>
                </c:pt>
                <c:pt idx="243">
                  <c:v>-1100</c:v>
                </c:pt>
                <c:pt idx="244">
                  <c:v>-1100</c:v>
                </c:pt>
                <c:pt idx="245">
                  <c:v>-538</c:v>
                </c:pt>
                <c:pt idx="246">
                  <c:v>1100</c:v>
                </c:pt>
                <c:pt idx="247">
                  <c:v>1000</c:v>
                </c:pt>
                <c:pt idx="248">
                  <c:v>1000</c:v>
                </c:pt>
                <c:pt idx="249">
                  <c:v>698</c:v>
                </c:pt>
                <c:pt idx="250">
                  <c:v>483</c:v>
                </c:pt>
                <c:pt idx="251">
                  <c:v>803</c:v>
                </c:pt>
                <c:pt idx="252">
                  <c:v>408</c:v>
                </c:pt>
                <c:pt idx="253">
                  <c:v>677</c:v>
                </c:pt>
                <c:pt idx="254">
                  <c:v>679</c:v>
                </c:pt>
                <c:pt idx="255">
                  <c:v>921</c:v>
                </c:pt>
                <c:pt idx="256">
                  <c:v>1000</c:v>
                </c:pt>
                <c:pt idx="257">
                  <c:v>1000</c:v>
                </c:pt>
                <c:pt idx="258">
                  <c:v>1000</c:v>
                </c:pt>
                <c:pt idx="259">
                  <c:v>563</c:v>
                </c:pt>
                <c:pt idx="260">
                  <c:v>-649</c:v>
                </c:pt>
                <c:pt idx="261">
                  <c:v>-700</c:v>
                </c:pt>
                <c:pt idx="262">
                  <c:v>-618</c:v>
                </c:pt>
                <c:pt idx="263">
                  <c:v>-350</c:v>
                </c:pt>
                <c:pt idx="264">
                  <c:v>-550</c:v>
                </c:pt>
                <c:pt idx="265">
                  <c:v>-763</c:v>
                </c:pt>
                <c:pt idx="266">
                  <c:v>235</c:v>
                </c:pt>
                <c:pt idx="267">
                  <c:v>-108</c:v>
                </c:pt>
                <c:pt idx="268">
                  <c:v>-189</c:v>
                </c:pt>
                <c:pt idx="269">
                  <c:v>150</c:v>
                </c:pt>
                <c:pt idx="270">
                  <c:v>867</c:v>
                </c:pt>
                <c:pt idx="271">
                  <c:v>985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1000</c:v>
                </c:pt>
                <c:pt idx="276">
                  <c:v>907</c:v>
                </c:pt>
                <c:pt idx="277">
                  <c:v>974</c:v>
                </c:pt>
                <c:pt idx="278">
                  <c:v>995</c:v>
                </c:pt>
                <c:pt idx="279">
                  <c:v>1000</c:v>
                </c:pt>
                <c:pt idx="280">
                  <c:v>1000</c:v>
                </c:pt>
                <c:pt idx="281">
                  <c:v>1000</c:v>
                </c:pt>
                <c:pt idx="282">
                  <c:v>1000</c:v>
                </c:pt>
                <c:pt idx="283">
                  <c:v>1000</c:v>
                </c:pt>
                <c:pt idx="284">
                  <c:v>985</c:v>
                </c:pt>
                <c:pt idx="285">
                  <c:v>-596</c:v>
                </c:pt>
                <c:pt idx="286">
                  <c:v>-304</c:v>
                </c:pt>
                <c:pt idx="287">
                  <c:v>881</c:v>
                </c:pt>
                <c:pt idx="288">
                  <c:v>245</c:v>
                </c:pt>
                <c:pt idx="289">
                  <c:v>925</c:v>
                </c:pt>
                <c:pt idx="290">
                  <c:v>1099</c:v>
                </c:pt>
                <c:pt idx="291">
                  <c:v>827</c:v>
                </c:pt>
                <c:pt idx="292">
                  <c:v>1049</c:v>
                </c:pt>
                <c:pt idx="293">
                  <c:v>1100</c:v>
                </c:pt>
                <c:pt idx="294">
                  <c:v>1100</c:v>
                </c:pt>
                <c:pt idx="295">
                  <c:v>1000</c:v>
                </c:pt>
                <c:pt idx="296">
                  <c:v>1000</c:v>
                </c:pt>
                <c:pt idx="297">
                  <c:v>1000</c:v>
                </c:pt>
                <c:pt idx="298">
                  <c:v>1000</c:v>
                </c:pt>
                <c:pt idx="299">
                  <c:v>1000</c:v>
                </c:pt>
                <c:pt idx="300">
                  <c:v>1000</c:v>
                </c:pt>
                <c:pt idx="301">
                  <c:v>1000</c:v>
                </c:pt>
                <c:pt idx="302">
                  <c:v>1000</c:v>
                </c:pt>
                <c:pt idx="303">
                  <c:v>1000</c:v>
                </c:pt>
                <c:pt idx="304">
                  <c:v>1000</c:v>
                </c:pt>
                <c:pt idx="305">
                  <c:v>1000</c:v>
                </c:pt>
                <c:pt idx="306">
                  <c:v>1000</c:v>
                </c:pt>
                <c:pt idx="307">
                  <c:v>999</c:v>
                </c:pt>
                <c:pt idx="308">
                  <c:v>1000</c:v>
                </c:pt>
                <c:pt idx="309">
                  <c:v>1000</c:v>
                </c:pt>
                <c:pt idx="310">
                  <c:v>999</c:v>
                </c:pt>
                <c:pt idx="311">
                  <c:v>1000</c:v>
                </c:pt>
                <c:pt idx="312">
                  <c:v>1000</c:v>
                </c:pt>
                <c:pt idx="313">
                  <c:v>1100</c:v>
                </c:pt>
                <c:pt idx="314">
                  <c:v>1100</c:v>
                </c:pt>
                <c:pt idx="315">
                  <c:v>1100</c:v>
                </c:pt>
                <c:pt idx="316">
                  <c:v>1100</c:v>
                </c:pt>
                <c:pt idx="317">
                  <c:v>1100</c:v>
                </c:pt>
                <c:pt idx="318">
                  <c:v>1100</c:v>
                </c:pt>
                <c:pt idx="319">
                  <c:v>1000</c:v>
                </c:pt>
                <c:pt idx="320">
                  <c:v>1000</c:v>
                </c:pt>
                <c:pt idx="321">
                  <c:v>1000</c:v>
                </c:pt>
                <c:pt idx="322">
                  <c:v>1000</c:v>
                </c:pt>
                <c:pt idx="323">
                  <c:v>1000</c:v>
                </c:pt>
                <c:pt idx="324">
                  <c:v>1000</c:v>
                </c:pt>
                <c:pt idx="325">
                  <c:v>1000</c:v>
                </c:pt>
                <c:pt idx="326">
                  <c:v>1000</c:v>
                </c:pt>
                <c:pt idx="327">
                  <c:v>1000</c:v>
                </c:pt>
                <c:pt idx="328">
                  <c:v>1000</c:v>
                </c:pt>
                <c:pt idx="329">
                  <c:v>1000</c:v>
                </c:pt>
                <c:pt idx="330">
                  <c:v>1000</c:v>
                </c:pt>
                <c:pt idx="331">
                  <c:v>999</c:v>
                </c:pt>
                <c:pt idx="332">
                  <c:v>967</c:v>
                </c:pt>
                <c:pt idx="333">
                  <c:v>-142</c:v>
                </c:pt>
                <c:pt idx="334">
                  <c:v>1000</c:v>
                </c:pt>
                <c:pt idx="335">
                  <c:v>1000</c:v>
                </c:pt>
                <c:pt idx="336">
                  <c:v>-100</c:v>
                </c:pt>
                <c:pt idx="337">
                  <c:v>1000</c:v>
                </c:pt>
                <c:pt idx="338">
                  <c:v>1100</c:v>
                </c:pt>
                <c:pt idx="339">
                  <c:v>1100</c:v>
                </c:pt>
                <c:pt idx="340">
                  <c:v>1100</c:v>
                </c:pt>
                <c:pt idx="341">
                  <c:v>1100</c:v>
                </c:pt>
                <c:pt idx="342">
                  <c:v>1100</c:v>
                </c:pt>
                <c:pt idx="343">
                  <c:v>1100</c:v>
                </c:pt>
                <c:pt idx="344">
                  <c:v>1000</c:v>
                </c:pt>
                <c:pt idx="345">
                  <c:v>1000</c:v>
                </c:pt>
                <c:pt idx="346">
                  <c:v>520</c:v>
                </c:pt>
                <c:pt idx="347">
                  <c:v>811</c:v>
                </c:pt>
                <c:pt idx="348">
                  <c:v>950</c:v>
                </c:pt>
                <c:pt idx="349">
                  <c:v>805</c:v>
                </c:pt>
                <c:pt idx="350">
                  <c:v>729</c:v>
                </c:pt>
                <c:pt idx="351">
                  <c:v>789</c:v>
                </c:pt>
                <c:pt idx="352">
                  <c:v>855</c:v>
                </c:pt>
                <c:pt idx="353">
                  <c:v>1000</c:v>
                </c:pt>
                <c:pt idx="354">
                  <c:v>820</c:v>
                </c:pt>
                <c:pt idx="355">
                  <c:v>-436</c:v>
                </c:pt>
                <c:pt idx="356">
                  <c:v>-897</c:v>
                </c:pt>
                <c:pt idx="357">
                  <c:v>-999</c:v>
                </c:pt>
                <c:pt idx="358">
                  <c:v>-437</c:v>
                </c:pt>
                <c:pt idx="359">
                  <c:v>-571</c:v>
                </c:pt>
                <c:pt idx="360">
                  <c:v>-298</c:v>
                </c:pt>
                <c:pt idx="361">
                  <c:v>760</c:v>
                </c:pt>
                <c:pt idx="362">
                  <c:v>1100</c:v>
                </c:pt>
                <c:pt idx="363">
                  <c:v>1100</c:v>
                </c:pt>
                <c:pt idx="364">
                  <c:v>1100</c:v>
                </c:pt>
                <c:pt idx="365">
                  <c:v>1100</c:v>
                </c:pt>
                <c:pt idx="366">
                  <c:v>1100</c:v>
                </c:pt>
                <c:pt idx="367">
                  <c:v>1100</c:v>
                </c:pt>
                <c:pt idx="368">
                  <c:v>1100</c:v>
                </c:pt>
                <c:pt idx="369">
                  <c:v>1100</c:v>
                </c:pt>
                <c:pt idx="370">
                  <c:v>1100</c:v>
                </c:pt>
                <c:pt idx="371">
                  <c:v>1100</c:v>
                </c:pt>
                <c:pt idx="372">
                  <c:v>1100</c:v>
                </c:pt>
                <c:pt idx="373">
                  <c:v>1100</c:v>
                </c:pt>
                <c:pt idx="374">
                  <c:v>1100</c:v>
                </c:pt>
                <c:pt idx="375">
                  <c:v>1100</c:v>
                </c:pt>
                <c:pt idx="376">
                  <c:v>1100</c:v>
                </c:pt>
                <c:pt idx="377">
                  <c:v>1100</c:v>
                </c:pt>
                <c:pt idx="378">
                  <c:v>890</c:v>
                </c:pt>
                <c:pt idx="379">
                  <c:v>216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-895</c:v>
                </c:pt>
                <c:pt idx="385">
                  <c:v>276</c:v>
                </c:pt>
                <c:pt idx="386">
                  <c:v>1100</c:v>
                </c:pt>
                <c:pt idx="387">
                  <c:v>1079</c:v>
                </c:pt>
                <c:pt idx="388">
                  <c:v>877</c:v>
                </c:pt>
                <c:pt idx="389">
                  <c:v>1099</c:v>
                </c:pt>
                <c:pt idx="390">
                  <c:v>947</c:v>
                </c:pt>
                <c:pt idx="391">
                  <c:v>1000</c:v>
                </c:pt>
                <c:pt idx="392">
                  <c:v>1000</c:v>
                </c:pt>
                <c:pt idx="393">
                  <c:v>999</c:v>
                </c:pt>
                <c:pt idx="394">
                  <c:v>999</c:v>
                </c:pt>
                <c:pt idx="395">
                  <c:v>1000</c:v>
                </c:pt>
                <c:pt idx="396">
                  <c:v>895</c:v>
                </c:pt>
                <c:pt idx="397">
                  <c:v>859</c:v>
                </c:pt>
                <c:pt idx="398">
                  <c:v>775</c:v>
                </c:pt>
                <c:pt idx="399">
                  <c:v>665</c:v>
                </c:pt>
                <c:pt idx="400">
                  <c:v>794</c:v>
                </c:pt>
                <c:pt idx="401">
                  <c:v>1000</c:v>
                </c:pt>
                <c:pt idx="402">
                  <c:v>962</c:v>
                </c:pt>
                <c:pt idx="403">
                  <c:v>153</c:v>
                </c:pt>
                <c:pt idx="404">
                  <c:v>-86</c:v>
                </c:pt>
                <c:pt idx="405">
                  <c:v>-125</c:v>
                </c:pt>
                <c:pt idx="406">
                  <c:v>-788</c:v>
                </c:pt>
                <c:pt idx="407">
                  <c:v>-480</c:v>
                </c:pt>
                <c:pt idx="408">
                  <c:v>-1000</c:v>
                </c:pt>
                <c:pt idx="409">
                  <c:v>-1300</c:v>
                </c:pt>
                <c:pt idx="410">
                  <c:v>-1249</c:v>
                </c:pt>
                <c:pt idx="411">
                  <c:v>-1218</c:v>
                </c:pt>
                <c:pt idx="412">
                  <c:v>-1300</c:v>
                </c:pt>
                <c:pt idx="413">
                  <c:v>-1177</c:v>
                </c:pt>
                <c:pt idx="414">
                  <c:v>216</c:v>
                </c:pt>
                <c:pt idx="415">
                  <c:v>1000</c:v>
                </c:pt>
                <c:pt idx="416">
                  <c:v>1000</c:v>
                </c:pt>
                <c:pt idx="417">
                  <c:v>1000</c:v>
                </c:pt>
                <c:pt idx="418">
                  <c:v>1000</c:v>
                </c:pt>
                <c:pt idx="419">
                  <c:v>1000</c:v>
                </c:pt>
                <c:pt idx="420">
                  <c:v>920</c:v>
                </c:pt>
                <c:pt idx="421">
                  <c:v>792</c:v>
                </c:pt>
                <c:pt idx="422">
                  <c:v>716</c:v>
                </c:pt>
                <c:pt idx="423">
                  <c:v>647</c:v>
                </c:pt>
                <c:pt idx="424">
                  <c:v>925</c:v>
                </c:pt>
                <c:pt idx="425">
                  <c:v>1000</c:v>
                </c:pt>
                <c:pt idx="426">
                  <c:v>1000</c:v>
                </c:pt>
                <c:pt idx="427">
                  <c:v>979</c:v>
                </c:pt>
                <c:pt idx="428">
                  <c:v>-186</c:v>
                </c:pt>
                <c:pt idx="429">
                  <c:v>-995</c:v>
                </c:pt>
                <c:pt idx="430">
                  <c:v>-525</c:v>
                </c:pt>
                <c:pt idx="431">
                  <c:v>-395</c:v>
                </c:pt>
                <c:pt idx="432">
                  <c:v>-811</c:v>
                </c:pt>
                <c:pt idx="433">
                  <c:v>-732</c:v>
                </c:pt>
                <c:pt idx="434">
                  <c:v>-1082</c:v>
                </c:pt>
                <c:pt idx="435">
                  <c:v>-900</c:v>
                </c:pt>
                <c:pt idx="436">
                  <c:v>-658</c:v>
                </c:pt>
                <c:pt idx="437">
                  <c:v>-703</c:v>
                </c:pt>
                <c:pt idx="438">
                  <c:v>705</c:v>
                </c:pt>
                <c:pt idx="439">
                  <c:v>300</c:v>
                </c:pt>
                <c:pt idx="440">
                  <c:v>300</c:v>
                </c:pt>
                <c:pt idx="441">
                  <c:v>300</c:v>
                </c:pt>
                <c:pt idx="442">
                  <c:v>300</c:v>
                </c:pt>
                <c:pt idx="443">
                  <c:v>300</c:v>
                </c:pt>
                <c:pt idx="444">
                  <c:v>300</c:v>
                </c:pt>
                <c:pt idx="445">
                  <c:v>300</c:v>
                </c:pt>
                <c:pt idx="446">
                  <c:v>300</c:v>
                </c:pt>
                <c:pt idx="447">
                  <c:v>300</c:v>
                </c:pt>
                <c:pt idx="448">
                  <c:v>300</c:v>
                </c:pt>
                <c:pt idx="449">
                  <c:v>300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627</c:v>
                </c:pt>
                <c:pt idx="454">
                  <c:v>864</c:v>
                </c:pt>
                <c:pt idx="455">
                  <c:v>1000</c:v>
                </c:pt>
                <c:pt idx="456">
                  <c:v>1000</c:v>
                </c:pt>
                <c:pt idx="457">
                  <c:v>1100</c:v>
                </c:pt>
                <c:pt idx="458">
                  <c:v>1100</c:v>
                </c:pt>
                <c:pt idx="459">
                  <c:v>1100</c:v>
                </c:pt>
                <c:pt idx="460">
                  <c:v>1100</c:v>
                </c:pt>
                <c:pt idx="461">
                  <c:v>1100</c:v>
                </c:pt>
                <c:pt idx="462">
                  <c:v>1100</c:v>
                </c:pt>
                <c:pt idx="463">
                  <c:v>300</c:v>
                </c:pt>
                <c:pt idx="464">
                  <c:v>300</c:v>
                </c:pt>
                <c:pt idx="465">
                  <c:v>300</c:v>
                </c:pt>
                <c:pt idx="466">
                  <c:v>300</c:v>
                </c:pt>
                <c:pt idx="467">
                  <c:v>300</c:v>
                </c:pt>
                <c:pt idx="468">
                  <c:v>300</c:v>
                </c:pt>
                <c:pt idx="469">
                  <c:v>300</c:v>
                </c:pt>
                <c:pt idx="470">
                  <c:v>300</c:v>
                </c:pt>
                <c:pt idx="471">
                  <c:v>300</c:v>
                </c:pt>
                <c:pt idx="472">
                  <c:v>300</c:v>
                </c:pt>
                <c:pt idx="473">
                  <c:v>300</c:v>
                </c:pt>
                <c:pt idx="474">
                  <c:v>1000</c:v>
                </c:pt>
                <c:pt idx="475">
                  <c:v>999</c:v>
                </c:pt>
                <c:pt idx="476">
                  <c:v>265</c:v>
                </c:pt>
                <c:pt idx="477">
                  <c:v>-861</c:v>
                </c:pt>
                <c:pt idx="478">
                  <c:v>-478</c:v>
                </c:pt>
                <c:pt idx="479">
                  <c:v>845</c:v>
                </c:pt>
                <c:pt idx="480">
                  <c:v>-692</c:v>
                </c:pt>
                <c:pt idx="481">
                  <c:v>1100</c:v>
                </c:pt>
                <c:pt idx="482">
                  <c:v>1100</c:v>
                </c:pt>
                <c:pt idx="483">
                  <c:v>1100</c:v>
                </c:pt>
                <c:pt idx="484">
                  <c:v>1100</c:v>
                </c:pt>
                <c:pt idx="485">
                  <c:v>1100</c:v>
                </c:pt>
                <c:pt idx="486">
                  <c:v>1100</c:v>
                </c:pt>
                <c:pt idx="487">
                  <c:v>300</c:v>
                </c:pt>
                <c:pt idx="488">
                  <c:v>300</c:v>
                </c:pt>
                <c:pt idx="489">
                  <c:v>300</c:v>
                </c:pt>
                <c:pt idx="490">
                  <c:v>300</c:v>
                </c:pt>
                <c:pt idx="491">
                  <c:v>300</c:v>
                </c:pt>
                <c:pt idx="492">
                  <c:v>300</c:v>
                </c:pt>
                <c:pt idx="493">
                  <c:v>300</c:v>
                </c:pt>
                <c:pt idx="494">
                  <c:v>300</c:v>
                </c:pt>
                <c:pt idx="495">
                  <c:v>990</c:v>
                </c:pt>
                <c:pt idx="496">
                  <c:v>990</c:v>
                </c:pt>
                <c:pt idx="497">
                  <c:v>990</c:v>
                </c:pt>
                <c:pt idx="498">
                  <c:v>1000</c:v>
                </c:pt>
                <c:pt idx="499">
                  <c:v>1000</c:v>
                </c:pt>
                <c:pt idx="500">
                  <c:v>535</c:v>
                </c:pt>
                <c:pt idx="501">
                  <c:v>-764</c:v>
                </c:pt>
                <c:pt idx="502">
                  <c:v>-311</c:v>
                </c:pt>
                <c:pt idx="503">
                  <c:v>-469</c:v>
                </c:pt>
                <c:pt idx="504">
                  <c:v>-941</c:v>
                </c:pt>
                <c:pt idx="505">
                  <c:v>-444</c:v>
                </c:pt>
                <c:pt idx="506">
                  <c:v>-405</c:v>
                </c:pt>
                <c:pt idx="507">
                  <c:v>-658</c:v>
                </c:pt>
                <c:pt idx="508">
                  <c:v>-771</c:v>
                </c:pt>
                <c:pt idx="509">
                  <c:v>-244</c:v>
                </c:pt>
                <c:pt idx="510">
                  <c:v>36</c:v>
                </c:pt>
                <c:pt idx="511">
                  <c:v>204</c:v>
                </c:pt>
                <c:pt idx="512">
                  <c:v>477</c:v>
                </c:pt>
                <c:pt idx="513">
                  <c:v>-762</c:v>
                </c:pt>
                <c:pt idx="514">
                  <c:v>-1072</c:v>
                </c:pt>
                <c:pt idx="515">
                  <c:v>-997</c:v>
                </c:pt>
                <c:pt idx="516">
                  <c:v>-1000</c:v>
                </c:pt>
                <c:pt idx="517">
                  <c:v>-1091</c:v>
                </c:pt>
                <c:pt idx="518">
                  <c:v>-1084</c:v>
                </c:pt>
                <c:pt idx="519">
                  <c:v>-1100</c:v>
                </c:pt>
                <c:pt idx="520">
                  <c:v>-1100</c:v>
                </c:pt>
                <c:pt idx="521">
                  <c:v>-1096</c:v>
                </c:pt>
                <c:pt idx="522">
                  <c:v>-626</c:v>
                </c:pt>
                <c:pt idx="523">
                  <c:v>-1100</c:v>
                </c:pt>
                <c:pt idx="524">
                  <c:v>-1086</c:v>
                </c:pt>
                <c:pt idx="525">
                  <c:v>-1100</c:v>
                </c:pt>
                <c:pt idx="526">
                  <c:v>-1100</c:v>
                </c:pt>
                <c:pt idx="527">
                  <c:v>-1100</c:v>
                </c:pt>
                <c:pt idx="528">
                  <c:v>-1100</c:v>
                </c:pt>
                <c:pt idx="529">
                  <c:v>-1300</c:v>
                </c:pt>
                <c:pt idx="530">
                  <c:v>-1300</c:v>
                </c:pt>
                <c:pt idx="531">
                  <c:v>-1300</c:v>
                </c:pt>
                <c:pt idx="532">
                  <c:v>-1300</c:v>
                </c:pt>
                <c:pt idx="533">
                  <c:v>-1300</c:v>
                </c:pt>
                <c:pt idx="534">
                  <c:v>-1300</c:v>
                </c:pt>
                <c:pt idx="535">
                  <c:v>-1300</c:v>
                </c:pt>
                <c:pt idx="536">
                  <c:v>-1094</c:v>
                </c:pt>
                <c:pt idx="537">
                  <c:v>-1300</c:v>
                </c:pt>
                <c:pt idx="538">
                  <c:v>-1299</c:v>
                </c:pt>
                <c:pt idx="539">
                  <c:v>-1300</c:v>
                </c:pt>
                <c:pt idx="540">
                  <c:v>-1300</c:v>
                </c:pt>
                <c:pt idx="541">
                  <c:v>-1300</c:v>
                </c:pt>
                <c:pt idx="542">
                  <c:v>-1299</c:v>
                </c:pt>
                <c:pt idx="543">
                  <c:v>-1300</c:v>
                </c:pt>
                <c:pt idx="544">
                  <c:v>-1299</c:v>
                </c:pt>
                <c:pt idx="545">
                  <c:v>-1299</c:v>
                </c:pt>
                <c:pt idx="546">
                  <c:v>-1099</c:v>
                </c:pt>
                <c:pt idx="547">
                  <c:v>-1100</c:v>
                </c:pt>
                <c:pt idx="548">
                  <c:v>-1100</c:v>
                </c:pt>
                <c:pt idx="549">
                  <c:v>-1100</c:v>
                </c:pt>
                <c:pt idx="550">
                  <c:v>-1100</c:v>
                </c:pt>
                <c:pt idx="551">
                  <c:v>-1100</c:v>
                </c:pt>
                <c:pt idx="552">
                  <c:v>-1025</c:v>
                </c:pt>
                <c:pt idx="553">
                  <c:v>-159</c:v>
                </c:pt>
                <c:pt idx="554">
                  <c:v>583</c:v>
                </c:pt>
                <c:pt idx="555">
                  <c:v>560</c:v>
                </c:pt>
                <c:pt idx="556">
                  <c:v>849</c:v>
                </c:pt>
                <c:pt idx="557">
                  <c:v>954</c:v>
                </c:pt>
                <c:pt idx="558">
                  <c:v>938</c:v>
                </c:pt>
                <c:pt idx="559">
                  <c:v>490</c:v>
                </c:pt>
                <c:pt idx="560">
                  <c:v>277</c:v>
                </c:pt>
                <c:pt idx="561">
                  <c:v>348</c:v>
                </c:pt>
                <c:pt idx="562">
                  <c:v>360</c:v>
                </c:pt>
                <c:pt idx="563">
                  <c:v>709</c:v>
                </c:pt>
                <c:pt idx="564">
                  <c:v>295</c:v>
                </c:pt>
                <c:pt idx="565">
                  <c:v>176</c:v>
                </c:pt>
                <c:pt idx="566">
                  <c:v>159</c:v>
                </c:pt>
                <c:pt idx="567">
                  <c:v>462</c:v>
                </c:pt>
                <c:pt idx="568">
                  <c:v>636</c:v>
                </c:pt>
                <c:pt idx="569">
                  <c:v>164</c:v>
                </c:pt>
                <c:pt idx="570">
                  <c:v>-940</c:v>
                </c:pt>
                <c:pt idx="571">
                  <c:v>-1100</c:v>
                </c:pt>
                <c:pt idx="572">
                  <c:v>-1100</c:v>
                </c:pt>
                <c:pt idx="573">
                  <c:v>-1100</c:v>
                </c:pt>
                <c:pt idx="574">
                  <c:v>-1100</c:v>
                </c:pt>
                <c:pt idx="575">
                  <c:v>-599</c:v>
                </c:pt>
                <c:pt idx="576">
                  <c:v>-992</c:v>
                </c:pt>
                <c:pt idx="577">
                  <c:v>-402</c:v>
                </c:pt>
                <c:pt idx="578">
                  <c:v>-243</c:v>
                </c:pt>
                <c:pt idx="579">
                  <c:v>42</c:v>
                </c:pt>
                <c:pt idx="580">
                  <c:v>-67</c:v>
                </c:pt>
                <c:pt idx="581">
                  <c:v>-266</c:v>
                </c:pt>
                <c:pt idx="582">
                  <c:v>48</c:v>
                </c:pt>
                <c:pt idx="583">
                  <c:v>-396</c:v>
                </c:pt>
                <c:pt idx="584">
                  <c:v>381</c:v>
                </c:pt>
                <c:pt idx="585">
                  <c:v>921</c:v>
                </c:pt>
                <c:pt idx="586">
                  <c:v>743</c:v>
                </c:pt>
                <c:pt idx="587">
                  <c:v>-114</c:v>
                </c:pt>
                <c:pt idx="588">
                  <c:v>-729</c:v>
                </c:pt>
                <c:pt idx="589">
                  <c:v>-829</c:v>
                </c:pt>
                <c:pt idx="590">
                  <c:v>-530</c:v>
                </c:pt>
                <c:pt idx="591">
                  <c:v>375</c:v>
                </c:pt>
                <c:pt idx="592">
                  <c:v>315</c:v>
                </c:pt>
                <c:pt idx="593">
                  <c:v>317</c:v>
                </c:pt>
                <c:pt idx="594">
                  <c:v>-868</c:v>
                </c:pt>
                <c:pt idx="595">
                  <c:v>-1099</c:v>
                </c:pt>
                <c:pt idx="596">
                  <c:v>-1100</c:v>
                </c:pt>
                <c:pt idx="597">
                  <c:v>-1100</c:v>
                </c:pt>
                <c:pt idx="598">
                  <c:v>-1100</c:v>
                </c:pt>
                <c:pt idx="599">
                  <c:v>-1100</c:v>
                </c:pt>
                <c:pt idx="600">
                  <c:v>-1100</c:v>
                </c:pt>
                <c:pt idx="601">
                  <c:v>-726</c:v>
                </c:pt>
                <c:pt idx="602">
                  <c:v>50</c:v>
                </c:pt>
                <c:pt idx="603">
                  <c:v>-515</c:v>
                </c:pt>
                <c:pt idx="604">
                  <c:v>-448</c:v>
                </c:pt>
                <c:pt idx="605">
                  <c:v>-215</c:v>
                </c:pt>
                <c:pt idx="606">
                  <c:v>-753</c:v>
                </c:pt>
                <c:pt idx="607">
                  <c:v>-1100</c:v>
                </c:pt>
                <c:pt idx="608">
                  <c:v>-1100</c:v>
                </c:pt>
                <c:pt idx="609">
                  <c:v>-1100</c:v>
                </c:pt>
                <c:pt idx="610">
                  <c:v>-1100</c:v>
                </c:pt>
                <c:pt idx="611">
                  <c:v>-1100</c:v>
                </c:pt>
                <c:pt idx="612">
                  <c:v>-1100</c:v>
                </c:pt>
                <c:pt idx="613">
                  <c:v>-1100</c:v>
                </c:pt>
                <c:pt idx="614">
                  <c:v>-1100</c:v>
                </c:pt>
                <c:pt idx="615">
                  <c:v>-1100</c:v>
                </c:pt>
                <c:pt idx="616">
                  <c:v>-1068</c:v>
                </c:pt>
                <c:pt idx="617">
                  <c:v>-1100</c:v>
                </c:pt>
                <c:pt idx="618">
                  <c:v>-1030</c:v>
                </c:pt>
                <c:pt idx="619">
                  <c:v>-1100</c:v>
                </c:pt>
                <c:pt idx="620">
                  <c:v>-1034</c:v>
                </c:pt>
                <c:pt idx="621">
                  <c:v>-1100</c:v>
                </c:pt>
                <c:pt idx="622">
                  <c:v>-1100</c:v>
                </c:pt>
                <c:pt idx="623">
                  <c:v>-1100</c:v>
                </c:pt>
                <c:pt idx="624">
                  <c:v>-1100</c:v>
                </c:pt>
                <c:pt idx="625">
                  <c:v>-1296</c:v>
                </c:pt>
                <c:pt idx="626">
                  <c:v>-1250</c:v>
                </c:pt>
                <c:pt idx="627">
                  <c:v>-1128</c:v>
                </c:pt>
                <c:pt idx="628">
                  <c:v>-1300</c:v>
                </c:pt>
                <c:pt idx="629">
                  <c:v>-1275</c:v>
                </c:pt>
                <c:pt idx="630">
                  <c:v>-1290</c:v>
                </c:pt>
                <c:pt idx="631">
                  <c:v>-1100</c:v>
                </c:pt>
                <c:pt idx="632">
                  <c:v>-1100</c:v>
                </c:pt>
                <c:pt idx="633">
                  <c:v>-1084</c:v>
                </c:pt>
                <c:pt idx="634">
                  <c:v>-1100</c:v>
                </c:pt>
                <c:pt idx="635">
                  <c:v>-1100</c:v>
                </c:pt>
                <c:pt idx="636">
                  <c:v>-1100</c:v>
                </c:pt>
                <c:pt idx="637">
                  <c:v>-1051</c:v>
                </c:pt>
                <c:pt idx="638">
                  <c:v>-1026</c:v>
                </c:pt>
                <c:pt idx="639">
                  <c:v>-1090</c:v>
                </c:pt>
                <c:pt idx="640">
                  <c:v>-1100</c:v>
                </c:pt>
                <c:pt idx="641">
                  <c:v>-950</c:v>
                </c:pt>
                <c:pt idx="642">
                  <c:v>-1100</c:v>
                </c:pt>
                <c:pt idx="643">
                  <c:v>-1100</c:v>
                </c:pt>
                <c:pt idx="644">
                  <c:v>-1100</c:v>
                </c:pt>
                <c:pt idx="645">
                  <c:v>-1100</c:v>
                </c:pt>
                <c:pt idx="646">
                  <c:v>-1100</c:v>
                </c:pt>
                <c:pt idx="647">
                  <c:v>-1100</c:v>
                </c:pt>
                <c:pt idx="648">
                  <c:v>-1100</c:v>
                </c:pt>
                <c:pt idx="649">
                  <c:v>-1300</c:v>
                </c:pt>
                <c:pt idx="650">
                  <c:v>-1300</c:v>
                </c:pt>
                <c:pt idx="651">
                  <c:v>-1300</c:v>
                </c:pt>
                <c:pt idx="652">
                  <c:v>-1300</c:v>
                </c:pt>
                <c:pt idx="653">
                  <c:v>-1300</c:v>
                </c:pt>
                <c:pt idx="654">
                  <c:v>-1300</c:v>
                </c:pt>
                <c:pt idx="655">
                  <c:v>-971</c:v>
                </c:pt>
                <c:pt idx="656">
                  <c:v>-1080</c:v>
                </c:pt>
                <c:pt idx="657">
                  <c:v>-1050</c:v>
                </c:pt>
                <c:pt idx="658">
                  <c:v>-1000</c:v>
                </c:pt>
                <c:pt idx="659">
                  <c:v>-810</c:v>
                </c:pt>
                <c:pt idx="660">
                  <c:v>-795</c:v>
                </c:pt>
                <c:pt idx="661">
                  <c:v>-745</c:v>
                </c:pt>
                <c:pt idx="662">
                  <c:v>-690</c:v>
                </c:pt>
                <c:pt idx="663">
                  <c:v>-1100</c:v>
                </c:pt>
                <c:pt idx="664">
                  <c:v>-1099</c:v>
                </c:pt>
                <c:pt idx="665">
                  <c:v>-955</c:v>
                </c:pt>
                <c:pt idx="666">
                  <c:v>-1100</c:v>
                </c:pt>
                <c:pt idx="667">
                  <c:v>-1100</c:v>
                </c:pt>
                <c:pt idx="668">
                  <c:v>-1100</c:v>
                </c:pt>
                <c:pt idx="669">
                  <c:v>-1100</c:v>
                </c:pt>
                <c:pt idx="670">
                  <c:v>-1100</c:v>
                </c:pt>
                <c:pt idx="671">
                  <c:v>-1100</c:v>
                </c:pt>
                <c:pt idx="672">
                  <c:v>-1100</c:v>
                </c:pt>
                <c:pt idx="673">
                  <c:v>-1100</c:v>
                </c:pt>
                <c:pt idx="674">
                  <c:v>-1300</c:v>
                </c:pt>
                <c:pt idx="675">
                  <c:v>-1300</c:v>
                </c:pt>
                <c:pt idx="676">
                  <c:v>-1200</c:v>
                </c:pt>
                <c:pt idx="677">
                  <c:v>-498</c:v>
                </c:pt>
                <c:pt idx="678">
                  <c:v>-233</c:v>
                </c:pt>
                <c:pt idx="679">
                  <c:v>-250</c:v>
                </c:pt>
                <c:pt idx="680">
                  <c:v>197</c:v>
                </c:pt>
                <c:pt idx="681">
                  <c:v>-343</c:v>
                </c:pt>
                <c:pt idx="682">
                  <c:v>-935</c:v>
                </c:pt>
                <c:pt idx="683">
                  <c:v>-988</c:v>
                </c:pt>
                <c:pt idx="684">
                  <c:v>-759</c:v>
                </c:pt>
                <c:pt idx="685">
                  <c:v>-799</c:v>
                </c:pt>
                <c:pt idx="686">
                  <c:v>-974</c:v>
                </c:pt>
                <c:pt idx="687">
                  <c:v>-861</c:v>
                </c:pt>
                <c:pt idx="688">
                  <c:v>-647</c:v>
                </c:pt>
                <c:pt idx="689">
                  <c:v>-1001</c:v>
                </c:pt>
                <c:pt idx="690">
                  <c:v>-1095</c:v>
                </c:pt>
                <c:pt idx="691">
                  <c:v>-1100</c:v>
                </c:pt>
                <c:pt idx="692">
                  <c:v>-1100</c:v>
                </c:pt>
                <c:pt idx="693">
                  <c:v>-1100</c:v>
                </c:pt>
                <c:pt idx="694">
                  <c:v>-1100</c:v>
                </c:pt>
                <c:pt idx="695">
                  <c:v>-1100</c:v>
                </c:pt>
                <c:pt idx="696">
                  <c:v>-1100</c:v>
                </c:pt>
                <c:pt idx="697">
                  <c:v>-1300</c:v>
                </c:pt>
                <c:pt idx="698">
                  <c:v>-1274</c:v>
                </c:pt>
                <c:pt idx="699">
                  <c:v>-1149</c:v>
                </c:pt>
                <c:pt idx="700">
                  <c:v>-1123</c:v>
                </c:pt>
                <c:pt idx="701">
                  <c:v>-1221</c:v>
                </c:pt>
                <c:pt idx="702">
                  <c:v>-1263</c:v>
                </c:pt>
                <c:pt idx="703">
                  <c:v>-1300</c:v>
                </c:pt>
                <c:pt idx="704">
                  <c:v>-1296</c:v>
                </c:pt>
                <c:pt idx="705">
                  <c:v>-1300</c:v>
                </c:pt>
                <c:pt idx="706">
                  <c:v>-1299</c:v>
                </c:pt>
                <c:pt idx="707">
                  <c:v>-1300</c:v>
                </c:pt>
                <c:pt idx="708">
                  <c:v>-1300</c:v>
                </c:pt>
                <c:pt idx="709">
                  <c:v>-1299</c:v>
                </c:pt>
                <c:pt idx="710">
                  <c:v>-1300</c:v>
                </c:pt>
                <c:pt idx="711">
                  <c:v>-1300</c:v>
                </c:pt>
                <c:pt idx="712">
                  <c:v>-1300</c:v>
                </c:pt>
                <c:pt idx="713">
                  <c:v>-1300</c:v>
                </c:pt>
                <c:pt idx="714">
                  <c:v>-1100</c:v>
                </c:pt>
                <c:pt idx="715">
                  <c:v>-1100</c:v>
                </c:pt>
                <c:pt idx="716">
                  <c:v>-1100</c:v>
                </c:pt>
                <c:pt idx="717">
                  <c:v>-1100</c:v>
                </c:pt>
                <c:pt idx="718">
                  <c:v>-1100</c:v>
                </c:pt>
                <c:pt idx="719">
                  <c:v>-1100</c:v>
                </c:pt>
                <c:pt idx="720">
                  <c:v>-1100</c:v>
                </c:pt>
                <c:pt idx="721">
                  <c:v>-1300</c:v>
                </c:pt>
                <c:pt idx="722">
                  <c:v>-1298</c:v>
                </c:pt>
                <c:pt idx="723">
                  <c:v>-1298</c:v>
                </c:pt>
                <c:pt idx="724">
                  <c:v>-1298</c:v>
                </c:pt>
                <c:pt idx="725">
                  <c:v>-1249</c:v>
                </c:pt>
                <c:pt idx="726">
                  <c:v>-1298</c:v>
                </c:pt>
                <c:pt idx="727">
                  <c:v>-1100</c:v>
                </c:pt>
                <c:pt idx="728">
                  <c:v>-1100</c:v>
                </c:pt>
                <c:pt idx="729">
                  <c:v>-1100</c:v>
                </c:pt>
                <c:pt idx="730">
                  <c:v>-1100</c:v>
                </c:pt>
                <c:pt idx="731">
                  <c:v>-1100</c:v>
                </c:pt>
                <c:pt idx="732">
                  <c:v>-1100</c:v>
                </c:pt>
                <c:pt idx="733">
                  <c:v>-1099</c:v>
                </c:pt>
                <c:pt idx="734">
                  <c:v>-1100</c:v>
                </c:pt>
                <c:pt idx="735">
                  <c:v>-1032</c:v>
                </c:pt>
                <c:pt idx="736">
                  <c:v>-711</c:v>
                </c:pt>
                <c:pt idx="737">
                  <c:v>-909</c:v>
                </c:pt>
                <c:pt idx="738">
                  <c:v>-1088</c:v>
                </c:pt>
                <c:pt idx="739">
                  <c:v>-1100</c:v>
                </c:pt>
                <c:pt idx="740">
                  <c:v>-1100</c:v>
                </c:pt>
                <c:pt idx="741">
                  <c:v>-1100</c:v>
                </c:pt>
                <c:pt idx="742">
                  <c:v>-1100</c:v>
                </c:pt>
                <c:pt idx="743">
                  <c:v>-1099</c:v>
                </c:pt>
              </c:numCache>
            </c:numRef>
          </c:val>
        </c:ser>
        <c:ser>
          <c:idx val="0"/>
          <c:order val="5"/>
          <c:tx>
            <c:v>Allemagne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Ouput!$U$8:$U$751</c:f>
              <c:numCache>
                <c:formatCode>0.0</c:formatCode>
                <c:ptCount val="74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1968</c:v>
                </c:pt>
                <c:pt idx="4">
                  <c:v>1597</c:v>
                </c:pt>
                <c:pt idx="5">
                  <c:v>2058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2237</c:v>
                </c:pt>
                <c:pt idx="16">
                  <c:v>1243</c:v>
                </c:pt>
                <c:pt idx="17">
                  <c:v>2044</c:v>
                </c:pt>
                <c:pt idx="18">
                  <c:v>2909</c:v>
                </c:pt>
                <c:pt idx="19">
                  <c:v>2970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  <c:pt idx="24">
                  <c:v>3000</c:v>
                </c:pt>
                <c:pt idx="25">
                  <c:v>3000</c:v>
                </c:pt>
                <c:pt idx="26">
                  <c:v>3000</c:v>
                </c:pt>
                <c:pt idx="27">
                  <c:v>2939</c:v>
                </c:pt>
                <c:pt idx="28">
                  <c:v>1963</c:v>
                </c:pt>
                <c:pt idx="29">
                  <c:v>1585</c:v>
                </c:pt>
                <c:pt idx="30">
                  <c:v>2921</c:v>
                </c:pt>
                <c:pt idx="31">
                  <c:v>3000</c:v>
                </c:pt>
                <c:pt idx="32">
                  <c:v>2833</c:v>
                </c:pt>
                <c:pt idx="33">
                  <c:v>2971</c:v>
                </c:pt>
                <c:pt idx="34">
                  <c:v>2970</c:v>
                </c:pt>
                <c:pt idx="35">
                  <c:v>2545</c:v>
                </c:pt>
                <c:pt idx="36">
                  <c:v>3000</c:v>
                </c:pt>
                <c:pt idx="37">
                  <c:v>3000</c:v>
                </c:pt>
                <c:pt idx="38">
                  <c:v>2599</c:v>
                </c:pt>
                <c:pt idx="39">
                  <c:v>2837</c:v>
                </c:pt>
                <c:pt idx="40">
                  <c:v>2076</c:v>
                </c:pt>
                <c:pt idx="41">
                  <c:v>2509</c:v>
                </c:pt>
                <c:pt idx="42">
                  <c:v>2478</c:v>
                </c:pt>
                <c:pt idx="43">
                  <c:v>2300</c:v>
                </c:pt>
                <c:pt idx="44">
                  <c:v>2975</c:v>
                </c:pt>
                <c:pt idx="45">
                  <c:v>2950</c:v>
                </c:pt>
                <c:pt idx="46">
                  <c:v>3000</c:v>
                </c:pt>
                <c:pt idx="47">
                  <c:v>3000</c:v>
                </c:pt>
                <c:pt idx="48">
                  <c:v>3000</c:v>
                </c:pt>
                <c:pt idx="49">
                  <c:v>3000</c:v>
                </c:pt>
                <c:pt idx="50">
                  <c:v>2763</c:v>
                </c:pt>
                <c:pt idx="51">
                  <c:v>1462</c:v>
                </c:pt>
                <c:pt idx="52">
                  <c:v>1132</c:v>
                </c:pt>
                <c:pt idx="53">
                  <c:v>2935</c:v>
                </c:pt>
                <c:pt idx="54">
                  <c:v>2919</c:v>
                </c:pt>
                <c:pt idx="55">
                  <c:v>1203</c:v>
                </c:pt>
                <c:pt idx="56">
                  <c:v>97</c:v>
                </c:pt>
                <c:pt idx="57">
                  <c:v>21</c:v>
                </c:pt>
                <c:pt idx="58">
                  <c:v>593</c:v>
                </c:pt>
                <c:pt idx="59">
                  <c:v>488</c:v>
                </c:pt>
                <c:pt idx="60">
                  <c:v>-210</c:v>
                </c:pt>
                <c:pt idx="61">
                  <c:v>-310</c:v>
                </c:pt>
                <c:pt idx="62">
                  <c:v>140</c:v>
                </c:pt>
                <c:pt idx="63">
                  <c:v>-768</c:v>
                </c:pt>
                <c:pt idx="64">
                  <c:v>-1363</c:v>
                </c:pt>
                <c:pt idx="65">
                  <c:v>-1709</c:v>
                </c:pt>
                <c:pt idx="66">
                  <c:v>604</c:v>
                </c:pt>
                <c:pt idx="67">
                  <c:v>2354</c:v>
                </c:pt>
                <c:pt idx="68">
                  <c:v>2235</c:v>
                </c:pt>
                <c:pt idx="69">
                  <c:v>2419</c:v>
                </c:pt>
                <c:pt idx="70">
                  <c:v>2500</c:v>
                </c:pt>
                <c:pt idx="71">
                  <c:v>2483</c:v>
                </c:pt>
                <c:pt idx="72">
                  <c:v>2500</c:v>
                </c:pt>
                <c:pt idx="73">
                  <c:v>2500</c:v>
                </c:pt>
                <c:pt idx="74">
                  <c:v>2284</c:v>
                </c:pt>
                <c:pt idx="75">
                  <c:v>1295</c:v>
                </c:pt>
                <c:pt idx="76">
                  <c:v>409</c:v>
                </c:pt>
                <c:pt idx="77">
                  <c:v>1590</c:v>
                </c:pt>
                <c:pt idx="78">
                  <c:v>2378</c:v>
                </c:pt>
                <c:pt idx="79">
                  <c:v>1975</c:v>
                </c:pt>
                <c:pt idx="80">
                  <c:v>2233</c:v>
                </c:pt>
                <c:pt idx="81">
                  <c:v>2500</c:v>
                </c:pt>
                <c:pt idx="82">
                  <c:v>2480</c:v>
                </c:pt>
                <c:pt idx="83">
                  <c:v>2018</c:v>
                </c:pt>
                <c:pt idx="84">
                  <c:v>2355</c:v>
                </c:pt>
                <c:pt idx="85">
                  <c:v>2500</c:v>
                </c:pt>
                <c:pt idx="86">
                  <c:v>2390</c:v>
                </c:pt>
                <c:pt idx="87">
                  <c:v>934</c:v>
                </c:pt>
                <c:pt idx="88">
                  <c:v>478</c:v>
                </c:pt>
                <c:pt idx="89">
                  <c:v>1122</c:v>
                </c:pt>
                <c:pt idx="90">
                  <c:v>2415</c:v>
                </c:pt>
                <c:pt idx="91">
                  <c:v>2500</c:v>
                </c:pt>
                <c:pt idx="92">
                  <c:v>2500</c:v>
                </c:pt>
                <c:pt idx="93">
                  <c:v>2500</c:v>
                </c:pt>
                <c:pt idx="94">
                  <c:v>2500</c:v>
                </c:pt>
                <c:pt idx="95">
                  <c:v>2500</c:v>
                </c:pt>
                <c:pt idx="96">
                  <c:v>3000</c:v>
                </c:pt>
                <c:pt idx="97">
                  <c:v>3000</c:v>
                </c:pt>
                <c:pt idx="98">
                  <c:v>3000</c:v>
                </c:pt>
                <c:pt idx="99">
                  <c:v>1281</c:v>
                </c:pt>
                <c:pt idx="100">
                  <c:v>151</c:v>
                </c:pt>
                <c:pt idx="101">
                  <c:v>2760</c:v>
                </c:pt>
                <c:pt idx="102">
                  <c:v>2164</c:v>
                </c:pt>
                <c:pt idx="103">
                  <c:v>684</c:v>
                </c:pt>
                <c:pt idx="104">
                  <c:v>1002</c:v>
                </c:pt>
                <c:pt idx="105">
                  <c:v>1619</c:v>
                </c:pt>
                <c:pt idx="106">
                  <c:v>1251</c:v>
                </c:pt>
                <c:pt idx="107">
                  <c:v>975</c:v>
                </c:pt>
                <c:pt idx="108">
                  <c:v>277</c:v>
                </c:pt>
                <c:pt idx="109">
                  <c:v>684</c:v>
                </c:pt>
                <c:pt idx="110">
                  <c:v>374</c:v>
                </c:pt>
                <c:pt idx="111">
                  <c:v>-894</c:v>
                </c:pt>
                <c:pt idx="112">
                  <c:v>-1643</c:v>
                </c:pt>
                <c:pt idx="113">
                  <c:v>-1160</c:v>
                </c:pt>
                <c:pt idx="114">
                  <c:v>1483</c:v>
                </c:pt>
                <c:pt idx="115">
                  <c:v>2777</c:v>
                </c:pt>
                <c:pt idx="116">
                  <c:v>2167</c:v>
                </c:pt>
                <c:pt idx="117">
                  <c:v>1968</c:v>
                </c:pt>
                <c:pt idx="118">
                  <c:v>2908</c:v>
                </c:pt>
                <c:pt idx="119">
                  <c:v>3000</c:v>
                </c:pt>
                <c:pt idx="120">
                  <c:v>2500</c:v>
                </c:pt>
                <c:pt idx="121">
                  <c:v>2500</c:v>
                </c:pt>
                <c:pt idx="122">
                  <c:v>2500</c:v>
                </c:pt>
                <c:pt idx="123">
                  <c:v>2463</c:v>
                </c:pt>
                <c:pt idx="124">
                  <c:v>2085</c:v>
                </c:pt>
                <c:pt idx="125">
                  <c:v>2500</c:v>
                </c:pt>
                <c:pt idx="126">
                  <c:v>2500</c:v>
                </c:pt>
                <c:pt idx="127">
                  <c:v>2500</c:v>
                </c:pt>
                <c:pt idx="128">
                  <c:v>2490</c:v>
                </c:pt>
                <c:pt idx="129">
                  <c:v>2500</c:v>
                </c:pt>
                <c:pt idx="130">
                  <c:v>2500</c:v>
                </c:pt>
                <c:pt idx="131">
                  <c:v>2500</c:v>
                </c:pt>
                <c:pt idx="132">
                  <c:v>2937</c:v>
                </c:pt>
                <c:pt idx="133">
                  <c:v>2998</c:v>
                </c:pt>
                <c:pt idx="134">
                  <c:v>2936</c:v>
                </c:pt>
                <c:pt idx="135">
                  <c:v>1548</c:v>
                </c:pt>
                <c:pt idx="136">
                  <c:v>945</c:v>
                </c:pt>
                <c:pt idx="137">
                  <c:v>2692</c:v>
                </c:pt>
                <c:pt idx="138">
                  <c:v>3000</c:v>
                </c:pt>
                <c:pt idx="139">
                  <c:v>3000</c:v>
                </c:pt>
                <c:pt idx="140">
                  <c:v>3000</c:v>
                </c:pt>
                <c:pt idx="141">
                  <c:v>2994</c:v>
                </c:pt>
                <c:pt idx="142">
                  <c:v>3000</c:v>
                </c:pt>
                <c:pt idx="143">
                  <c:v>2500</c:v>
                </c:pt>
                <c:pt idx="144">
                  <c:v>2500</c:v>
                </c:pt>
                <c:pt idx="145">
                  <c:v>2500</c:v>
                </c:pt>
                <c:pt idx="146">
                  <c:v>2500</c:v>
                </c:pt>
                <c:pt idx="147">
                  <c:v>2275</c:v>
                </c:pt>
                <c:pt idx="148">
                  <c:v>2287</c:v>
                </c:pt>
                <c:pt idx="149">
                  <c:v>2275</c:v>
                </c:pt>
                <c:pt idx="150">
                  <c:v>2500</c:v>
                </c:pt>
                <c:pt idx="151">
                  <c:v>1800</c:v>
                </c:pt>
                <c:pt idx="152">
                  <c:v>1800</c:v>
                </c:pt>
                <c:pt idx="153">
                  <c:v>1732</c:v>
                </c:pt>
                <c:pt idx="154">
                  <c:v>1800</c:v>
                </c:pt>
                <c:pt idx="155">
                  <c:v>1767</c:v>
                </c:pt>
                <c:pt idx="156">
                  <c:v>2500</c:v>
                </c:pt>
                <c:pt idx="157">
                  <c:v>2500</c:v>
                </c:pt>
                <c:pt idx="158">
                  <c:v>2500</c:v>
                </c:pt>
                <c:pt idx="159">
                  <c:v>2156</c:v>
                </c:pt>
                <c:pt idx="160">
                  <c:v>456</c:v>
                </c:pt>
                <c:pt idx="161">
                  <c:v>728</c:v>
                </c:pt>
                <c:pt idx="162">
                  <c:v>2294</c:v>
                </c:pt>
                <c:pt idx="163">
                  <c:v>2658</c:v>
                </c:pt>
                <c:pt idx="164">
                  <c:v>2680</c:v>
                </c:pt>
                <c:pt idx="165">
                  <c:v>2982</c:v>
                </c:pt>
                <c:pt idx="166">
                  <c:v>2965</c:v>
                </c:pt>
                <c:pt idx="167">
                  <c:v>2908</c:v>
                </c:pt>
                <c:pt idx="168">
                  <c:v>3000</c:v>
                </c:pt>
                <c:pt idx="169">
                  <c:v>2955</c:v>
                </c:pt>
                <c:pt idx="170">
                  <c:v>2944</c:v>
                </c:pt>
                <c:pt idx="171">
                  <c:v>2351</c:v>
                </c:pt>
                <c:pt idx="172">
                  <c:v>991</c:v>
                </c:pt>
                <c:pt idx="173">
                  <c:v>2260</c:v>
                </c:pt>
                <c:pt idx="174">
                  <c:v>2775</c:v>
                </c:pt>
                <c:pt idx="175">
                  <c:v>2940</c:v>
                </c:pt>
                <c:pt idx="176">
                  <c:v>2466</c:v>
                </c:pt>
                <c:pt idx="177">
                  <c:v>2291</c:v>
                </c:pt>
                <c:pt idx="178">
                  <c:v>2457</c:v>
                </c:pt>
                <c:pt idx="179">
                  <c:v>2832</c:v>
                </c:pt>
                <c:pt idx="180">
                  <c:v>3000</c:v>
                </c:pt>
                <c:pt idx="181">
                  <c:v>2880</c:v>
                </c:pt>
                <c:pt idx="182">
                  <c:v>2966</c:v>
                </c:pt>
                <c:pt idx="183">
                  <c:v>2032</c:v>
                </c:pt>
                <c:pt idx="184">
                  <c:v>1046</c:v>
                </c:pt>
                <c:pt idx="185">
                  <c:v>1605</c:v>
                </c:pt>
                <c:pt idx="186">
                  <c:v>2870</c:v>
                </c:pt>
                <c:pt idx="187">
                  <c:v>2999</c:v>
                </c:pt>
                <c:pt idx="188">
                  <c:v>3000</c:v>
                </c:pt>
                <c:pt idx="189">
                  <c:v>3000</c:v>
                </c:pt>
                <c:pt idx="190">
                  <c:v>3000</c:v>
                </c:pt>
                <c:pt idx="191">
                  <c:v>3000</c:v>
                </c:pt>
                <c:pt idx="192">
                  <c:v>3000</c:v>
                </c:pt>
                <c:pt idx="193">
                  <c:v>3000</c:v>
                </c:pt>
                <c:pt idx="194">
                  <c:v>3000</c:v>
                </c:pt>
                <c:pt idx="195">
                  <c:v>3000</c:v>
                </c:pt>
                <c:pt idx="196">
                  <c:v>2500</c:v>
                </c:pt>
                <c:pt idx="197">
                  <c:v>2500</c:v>
                </c:pt>
                <c:pt idx="198">
                  <c:v>2500</c:v>
                </c:pt>
                <c:pt idx="199">
                  <c:v>2500</c:v>
                </c:pt>
                <c:pt idx="200">
                  <c:v>1789</c:v>
                </c:pt>
                <c:pt idx="201">
                  <c:v>1800</c:v>
                </c:pt>
                <c:pt idx="202">
                  <c:v>1475</c:v>
                </c:pt>
                <c:pt idx="203">
                  <c:v>1500</c:v>
                </c:pt>
                <c:pt idx="204">
                  <c:v>1470</c:v>
                </c:pt>
                <c:pt idx="205">
                  <c:v>1350</c:v>
                </c:pt>
                <c:pt idx="206">
                  <c:v>1217</c:v>
                </c:pt>
                <c:pt idx="207">
                  <c:v>1021</c:v>
                </c:pt>
                <c:pt idx="208">
                  <c:v>1037</c:v>
                </c:pt>
                <c:pt idx="209">
                  <c:v>1228</c:v>
                </c:pt>
                <c:pt idx="210">
                  <c:v>1337</c:v>
                </c:pt>
                <c:pt idx="211">
                  <c:v>839</c:v>
                </c:pt>
                <c:pt idx="212">
                  <c:v>959</c:v>
                </c:pt>
                <c:pt idx="213">
                  <c:v>1110</c:v>
                </c:pt>
                <c:pt idx="214">
                  <c:v>1289</c:v>
                </c:pt>
                <c:pt idx="215">
                  <c:v>1382</c:v>
                </c:pt>
                <c:pt idx="216">
                  <c:v>1500</c:v>
                </c:pt>
                <c:pt idx="217">
                  <c:v>1800</c:v>
                </c:pt>
                <c:pt idx="218">
                  <c:v>1765</c:v>
                </c:pt>
                <c:pt idx="219">
                  <c:v>1081</c:v>
                </c:pt>
                <c:pt idx="220">
                  <c:v>520</c:v>
                </c:pt>
                <c:pt idx="221">
                  <c:v>1800</c:v>
                </c:pt>
                <c:pt idx="222">
                  <c:v>1800</c:v>
                </c:pt>
                <c:pt idx="223">
                  <c:v>1424</c:v>
                </c:pt>
                <c:pt idx="224">
                  <c:v>1715</c:v>
                </c:pt>
                <c:pt idx="225">
                  <c:v>1252</c:v>
                </c:pt>
                <c:pt idx="226">
                  <c:v>215</c:v>
                </c:pt>
                <c:pt idx="227">
                  <c:v>433</c:v>
                </c:pt>
                <c:pt idx="228">
                  <c:v>29</c:v>
                </c:pt>
                <c:pt idx="229">
                  <c:v>-769</c:v>
                </c:pt>
                <c:pt idx="230">
                  <c:v>190</c:v>
                </c:pt>
                <c:pt idx="231">
                  <c:v>-322</c:v>
                </c:pt>
                <c:pt idx="232">
                  <c:v>-1800</c:v>
                </c:pt>
                <c:pt idx="233">
                  <c:v>270</c:v>
                </c:pt>
                <c:pt idx="234">
                  <c:v>1232</c:v>
                </c:pt>
                <c:pt idx="235">
                  <c:v>160</c:v>
                </c:pt>
                <c:pt idx="236">
                  <c:v>1484</c:v>
                </c:pt>
                <c:pt idx="237">
                  <c:v>1589</c:v>
                </c:pt>
                <c:pt idx="238">
                  <c:v>2500</c:v>
                </c:pt>
                <c:pt idx="239">
                  <c:v>2305</c:v>
                </c:pt>
                <c:pt idx="240">
                  <c:v>2500</c:v>
                </c:pt>
                <c:pt idx="241">
                  <c:v>2500</c:v>
                </c:pt>
                <c:pt idx="242">
                  <c:v>2216</c:v>
                </c:pt>
                <c:pt idx="243">
                  <c:v>2500</c:v>
                </c:pt>
                <c:pt idx="244">
                  <c:v>2464</c:v>
                </c:pt>
                <c:pt idx="245">
                  <c:v>2461</c:v>
                </c:pt>
                <c:pt idx="246">
                  <c:v>2343</c:v>
                </c:pt>
                <c:pt idx="247">
                  <c:v>1607</c:v>
                </c:pt>
                <c:pt idx="248">
                  <c:v>2455</c:v>
                </c:pt>
                <c:pt idx="249">
                  <c:v>1811</c:v>
                </c:pt>
                <c:pt idx="250">
                  <c:v>1349</c:v>
                </c:pt>
                <c:pt idx="251">
                  <c:v>502</c:v>
                </c:pt>
                <c:pt idx="252">
                  <c:v>920</c:v>
                </c:pt>
                <c:pt idx="253">
                  <c:v>-186</c:v>
                </c:pt>
                <c:pt idx="254">
                  <c:v>277</c:v>
                </c:pt>
                <c:pt idx="255">
                  <c:v>-918</c:v>
                </c:pt>
                <c:pt idx="256">
                  <c:v>-1800</c:v>
                </c:pt>
                <c:pt idx="257">
                  <c:v>697</c:v>
                </c:pt>
                <c:pt idx="258">
                  <c:v>2129</c:v>
                </c:pt>
                <c:pt idx="259">
                  <c:v>2271</c:v>
                </c:pt>
                <c:pt idx="260">
                  <c:v>2238</c:v>
                </c:pt>
                <c:pt idx="261">
                  <c:v>2500</c:v>
                </c:pt>
                <c:pt idx="262">
                  <c:v>3000</c:v>
                </c:pt>
                <c:pt idx="263">
                  <c:v>3000</c:v>
                </c:pt>
                <c:pt idx="264">
                  <c:v>2800</c:v>
                </c:pt>
                <c:pt idx="265">
                  <c:v>2800</c:v>
                </c:pt>
                <c:pt idx="266">
                  <c:v>2800</c:v>
                </c:pt>
                <c:pt idx="267">
                  <c:v>2722</c:v>
                </c:pt>
                <c:pt idx="268">
                  <c:v>2699</c:v>
                </c:pt>
                <c:pt idx="269">
                  <c:v>2668</c:v>
                </c:pt>
                <c:pt idx="270">
                  <c:v>2800</c:v>
                </c:pt>
                <c:pt idx="271">
                  <c:v>1095</c:v>
                </c:pt>
                <c:pt idx="272">
                  <c:v>687</c:v>
                </c:pt>
                <c:pt idx="273">
                  <c:v>-161</c:v>
                </c:pt>
                <c:pt idx="274">
                  <c:v>-517</c:v>
                </c:pt>
                <c:pt idx="275">
                  <c:v>380</c:v>
                </c:pt>
                <c:pt idx="276">
                  <c:v>146</c:v>
                </c:pt>
                <c:pt idx="277">
                  <c:v>-613</c:v>
                </c:pt>
                <c:pt idx="278">
                  <c:v>-292</c:v>
                </c:pt>
                <c:pt idx="279">
                  <c:v>-757</c:v>
                </c:pt>
                <c:pt idx="280">
                  <c:v>-1137</c:v>
                </c:pt>
                <c:pt idx="281">
                  <c:v>964</c:v>
                </c:pt>
                <c:pt idx="282">
                  <c:v>2116</c:v>
                </c:pt>
                <c:pt idx="283">
                  <c:v>788</c:v>
                </c:pt>
                <c:pt idx="284">
                  <c:v>1142</c:v>
                </c:pt>
                <c:pt idx="285">
                  <c:v>2720</c:v>
                </c:pt>
                <c:pt idx="286">
                  <c:v>2832</c:v>
                </c:pt>
                <c:pt idx="287">
                  <c:v>2881</c:v>
                </c:pt>
                <c:pt idx="288">
                  <c:v>2800</c:v>
                </c:pt>
                <c:pt idx="289">
                  <c:v>2800</c:v>
                </c:pt>
                <c:pt idx="290">
                  <c:v>2773</c:v>
                </c:pt>
                <c:pt idx="291">
                  <c:v>2625</c:v>
                </c:pt>
                <c:pt idx="292">
                  <c:v>2192</c:v>
                </c:pt>
                <c:pt idx="293">
                  <c:v>2420</c:v>
                </c:pt>
                <c:pt idx="294">
                  <c:v>2758</c:v>
                </c:pt>
                <c:pt idx="295">
                  <c:v>-64</c:v>
                </c:pt>
                <c:pt idx="296">
                  <c:v>-539</c:v>
                </c:pt>
                <c:pt idx="297">
                  <c:v>-760</c:v>
                </c:pt>
                <c:pt idx="298">
                  <c:v>-754</c:v>
                </c:pt>
                <c:pt idx="299">
                  <c:v>-746</c:v>
                </c:pt>
                <c:pt idx="300">
                  <c:v>-268</c:v>
                </c:pt>
                <c:pt idx="301">
                  <c:v>-51</c:v>
                </c:pt>
                <c:pt idx="302">
                  <c:v>237</c:v>
                </c:pt>
                <c:pt idx="303">
                  <c:v>238</c:v>
                </c:pt>
                <c:pt idx="304">
                  <c:v>275</c:v>
                </c:pt>
                <c:pt idx="305">
                  <c:v>1993</c:v>
                </c:pt>
                <c:pt idx="306">
                  <c:v>3000</c:v>
                </c:pt>
                <c:pt idx="307">
                  <c:v>2634</c:v>
                </c:pt>
                <c:pt idx="308">
                  <c:v>2509</c:v>
                </c:pt>
                <c:pt idx="309">
                  <c:v>1718</c:v>
                </c:pt>
                <c:pt idx="310">
                  <c:v>2736</c:v>
                </c:pt>
                <c:pt idx="311">
                  <c:v>2970</c:v>
                </c:pt>
                <c:pt idx="312">
                  <c:v>2800</c:v>
                </c:pt>
                <c:pt idx="313">
                  <c:v>2765</c:v>
                </c:pt>
                <c:pt idx="314">
                  <c:v>2800</c:v>
                </c:pt>
                <c:pt idx="315">
                  <c:v>2800</c:v>
                </c:pt>
                <c:pt idx="316">
                  <c:v>2529</c:v>
                </c:pt>
                <c:pt idx="317">
                  <c:v>2705</c:v>
                </c:pt>
                <c:pt idx="318">
                  <c:v>1591</c:v>
                </c:pt>
                <c:pt idx="319">
                  <c:v>1718</c:v>
                </c:pt>
                <c:pt idx="320">
                  <c:v>1191</c:v>
                </c:pt>
                <c:pt idx="321">
                  <c:v>427</c:v>
                </c:pt>
                <c:pt idx="322">
                  <c:v>-61</c:v>
                </c:pt>
                <c:pt idx="323">
                  <c:v>7</c:v>
                </c:pt>
                <c:pt idx="324">
                  <c:v>79</c:v>
                </c:pt>
                <c:pt idx="325">
                  <c:v>593</c:v>
                </c:pt>
                <c:pt idx="326">
                  <c:v>1800</c:v>
                </c:pt>
                <c:pt idx="327">
                  <c:v>1800</c:v>
                </c:pt>
                <c:pt idx="328">
                  <c:v>1163</c:v>
                </c:pt>
                <c:pt idx="329">
                  <c:v>1500</c:v>
                </c:pt>
                <c:pt idx="330">
                  <c:v>1200</c:v>
                </c:pt>
                <c:pt idx="331">
                  <c:v>1180</c:v>
                </c:pt>
                <c:pt idx="332">
                  <c:v>1200</c:v>
                </c:pt>
                <c:pt idx="333">
                  <c:v>1200</c:v>
                </c:pt>
                <c:pt idx="334">
                  <c:v>1200</c:v>
                </c:pt>
                <c:pt idx="335">
                  <c:v>1146</c:v>
                </c:pt>
                <c:pt idx="336">
                  <c:v>1500</c:v>
                </c:pt>
                <c:pt idx="337">
                  <c:v>1454</c:v>
                </c:pt>
                <c:pt idx="338">
                  <c:v>1480</c:v>
                </c:pt>
                <c:pt idx="339">
                  <c:v>1500</c:v>
                </c:pt>
                <c:pt idx="340">
                  <c:v>-1096</c:v>
                </c:pt>
                <c:pt idx="341">
                  <c:v>-805</c:v>
                </c:pt>
                <c:pt idx="342">
                  <c:v>278</c:v>
                </c:pt>
                <c:pt idx="343">
                  <c:v>745</c:v>
                </c:pt>
                <c:pt idx="344">
                  <c:v>1422</c:v>
                </c:pt>
                <c:pt idx="345">
                  <c:v>1411</c:v>
                </c:pt>
                <c:pt idx="346">
                  <c:v>1032</c:v>
                </c:pt>
                <c:pt idx="347">
                  <c:v>1085</c:v>
                </c:pt>
                <c:pt idx="348">
                  <c:v>1300</c:v>
                </c:pt>
                <c:pt idx="349">
                  <c:v>827</c:v>
                </c:pt>
                <c:pt idx="350">
                  <c:v>142</c:v>
                </c:pt>
                <c:pt idx="351">
                  <c:v>-1762</c:v>
                </c:pt>
                <c:pt idx="352">
                  <c:v>-1800</c:v>
                </c:pt>
                <c:pt idx="353">
                  <c:v>-1470</c:v>
                </c:pt>
                <c:pt idx="354">
                  <c:v>-560</c:v>
                </c:pt>
                <c:pt idx="355">
                  <c:v>1313</c:v>
                </c:pt>
                <c:pt idx="356">
                  <c:v>2735</c:v>
                </c:pt>
                <c:pt idx="357">
                  <c:v>2006</c:v>
                </c:pt>
                <c:pt idx="358">
                  <c:v>2460</c:v>
                </c:pt>
                <c:pt idx="359">
                  <c:v>2858</c:v>
                </c:pt>
                <c:pt idx="360">
                  <c:v>2170</c:v>
                </c:pt>
                <c:pt idx="361">
                  <c:v>-279</c:v>
                </c:pt>
                <c:pt idx="362">
                  <c:v>-959</c:v>
                </c:pt>
                <c:pt idx="363">
                  <c:v>-1747</c:v>
                </c:pt>
                <c:pt idx="364">
                  <c:v>-1800</c:v>
                </c:pt>
                <c:pt idx="365">
                  <c:v>-1791</c:v>
                </c:pt>
                <c:pt idx="366">
                  <c:v>-1662</c:v>
                </c:pt>
                <c:pt idx="367">
                  <c:v>-1627</c:v>
                </c:pt>
                <c:pt idx="368">
                  <c:v>-1747</c:v>
                </c:pt>
                <c:pt idx="369">
                  <c:v>-1625</c:v>
                </c:pt>
                <c:pt idx="370">
                  <c:v>-213</c:v>
                </c:pt>
                <c:pt idx="371">
                  <c:v>72</c:v>
                </c:pt>
                <c:pt idx="372">
                  <c:v>1208</c:v>
                </c:pt>
                <c:pt idx="373">
                  <c:v>-247</c:v>
                </c:pt>
                <c:pt idx="374">
                  <c:v>-1672</c:v>
                </c:pt>
                <c:pt idx="375">
                  <c:v>-1746</c:v>
                </c:pt>
                <c:pt idx="376">
                  <c:v>-1800</c:v>
                </c:pt>
                <c:pt idx="377">
                  <c:v>-927</c:v>
                </c:pt>
                <c:pt idx="378">
                  <c:v>-393</c:v>
                </c:pt>
                <c:pt idx="379">
                  <c:v>679</c:v>
                </c:pt>
                <c:pt idx="380">
                  <c:v>1337</c:v>
                </c:pt>
                <c:pt idx="381">
                  <c:v>1299</c:v>
                </c:pt>
                <c:pt idx="382">
                  <c:v>2150</c:v>
                </c:pt>
                <c:pt idx="383">
                  <c:v>2050</c:v>
                </c:pt>
                <c:pt idx="384">
                  <c:v>1141</c:v>
                </c:pt>
                <c:pt idx="385">
                  <c:v>-1349</c:v>
                </c:pt>
                <c:pt idx="386">
                  <c:v>-1800</c:v>
                </c:pt>
                <c:pt idx="387">
                  <c:v>-1800</c:v>
                </c:pt>
                <c:pt idx="388">
                  <c:v>-1798</c:v>
                </c:pt>
                <c:pt idx="389">
                  <c:v>-1754</c:v>
                </c:pt>
                <c:pt idx="390">
                  <c:v>-953</c:v>
                </c:pt>
                <c:pt idx="391">
                  <c:v>-613</c:v>
                </c:pt>
                <c:pt idx="392">
                  <c:v>-1313</c:v>
                </c:pt>
                <c:pt idx="393">
                  <c:v>-580</c:v>
                </c:pt>
                <c:pt idx="394">
                  <c:v>-1329</c:v>
                </c:pt>
                <c:pt idx="395">
                  <c:v>-1465</c:v>
                </c:pt>
                <c:pt idx="396">
                  <c:v>-1635</c:v>
                </c:pt>
                <c:pt idx="397">
                  <c:v>-1381</c:v>
                </c:pt>
                <c:pt idx="398">
                  <c:v>-1652</c:v>
                </c:pt>
                <c:pt idx="399">
                  <c:v>-1800</c:v>
                </c:pt>
                <c:pt idx="400">
                  <c:v>-1800</c:v>
                </c:pt>
                <c:pt idx="401">
                  <c:v>-1800</c:v>
                </c:pt>
                <c:pt idx="402">
                  <c:v>-256</c:v>
                </c:pt>
                <c:pt idx="403">
                  <c:v>-166</c:v>
                </c:pt>
                <c:pt idx="404">
                  <c:v>-1015</c:v>
                </c:pt>
                <c:pt idx="405">
                  <c:v>-1521</c:v>
                </c:pt>
                <c:pt idx="406">
                  <c:v>1484</c:v>
                </c:pt>
                <c:pt idx="407">
                  <c:v>1564</c:v>
                </c:pt>
                <c:pt idx="408">
                  <c:v>2409</c:v>
                </c:pt>
                <c:pt idx="409">
                  <c:v>1634</c:v>
                </c:pt>
                <c:pt idx="410">
                  <c:v>-95</c:v>
                </c:pt>
                <c:pt idx="411">
                  <c:v>-1649</c:v>
                </c:pt>
                <c:pt idx="412">
                  <c:v>-1800</c:v>
                </c:pt>
                <c:pt idx="413">
                  <c:v>-890</c:v>
                </c:pt>
                <c:pt idx="414">
                  <c:v>-242</c:v>
                </c:pt>
                <c:pt idx="415">
                  <c:v>-1252</c:v>
                </c:pt>
                <c:pt idx="416">
                  <c:v>-1737</c:v>
                </c:pt>
                <c:pt idx="417">
                  <c:v>-1177</c:v>
                </c:pt>
                <c:pt idx="418">
                  <c:v>-1800</c:v>
                </c:pt>
                <c:pt idx="419">
                  <c:v>-1800</c:v>
                </c:pt>
                <c:pt idx="420">
                  <c:v>-1468</c:v>
                </c:pt>
                <c:pt idx="421">
                  <c:v>-1497</c:v>
                </c:pt>
                <c:pt idx="422">
                  <c:v>-1394</c:v>
                </c:pt>
                <c:pt idx="423">
                  <c:v>-1533</c:v>
                </c:pt>
                <c:pt idx="424">
                  <c:v>-1800</c:v>
                </c:pt>
                <c:pt idx="425">
                  <c:v>-1224</c:v>
                </c:pt>
                <c:pt idx="426">
                  <c:v>242</c:v>
                </c:pt>
                <c:pt idx="427">
                  <c:v>-561</c:v>
                </c:pt>
                <c:pt idx="428">
                  <c:v>473</c:v>
                </c:pt>
                <c:pt idx="429">
                  <c:v>932</c:v>
                </c:pt>
                <c:pt idx="430">
                  <c:v>1833</c:v>
                </c:pt>
                <c:pt idx="431">
                  <c:v>1650</c:v>
                </c:pt>
                <c:pt idx="432">
                  <c:v>2098</c:v>
                </c:pt>
                <c:pt idx="433">
                  <c:v>1975</c:v>
                </c:pt>
                <c:pt idx="434">
                  <c:v>2456</c:v>
                </c:pt>
                <c:pt idx="435">
                  <c:v>286</c:v>
                </c:pt>
                <c:pt idx="436">
                  <c:v>-436</c:v>
                </c:pt>
                <c:pt idx="437">
                  <c:v>1542</c:v>
                </c:pt>
                <c:pt idx="438">
                  <c:v>2105</c:v>
                </c:pt>
                <c:pt idx="439">
                  <c:v>558</c:v>
                </c:pt>
                <c:pt idx="440">
                  <c:v>299</c:v>
                </c:pt>
                <c:pt idx="441">
                  <c:v>826</c:v>
                </c:pt>
                <c:pt idx="442">
                  <c:v>565</c:v>
                </c:pt>
                <c:pt idx="443">
                  <c:v>975</c:v>
                </c:pt>
                <c:pt idx="444">
                  <c:v>1040</c:v>
                </c:pt>
                <c:pt idx="445">
                  <c:v>1404</c:v>
                </c:pt>
                <c:pt idx="446">
                  <c:v>1082</c:v>
                </c:pt>
                <c:pt idx="447">
                  <c:v>80</c:v>
                </c:pt>
                <c:pt idx="448">
                  <c:v>-421</c:v>
                </c:pt>
                <c:pt idx="449">
                  <c:v>2741</c:v>
                </c:pt>
                <c:pt idx="450">
                  <c:v>2621</c:v>
                </c:pt>
                <c:pt idx="451">
                  <c:v>2179</c:v>
                </c:pt>
                <c:pt idx="452">
                  <c:v>902</c:v>
                </c:pt>
                <c:pt idx="453">
                  <c:v>958</c:v>
                </c:pt>
                <c:pt idx="454">
                  <c:v>2587</c:v>
                </c:pt>
                <c:pt idx="455">
                  <c:v>2800</c:v>
                </c:pt>
                <c:pt idx="456">
                  <c:v>1032</c:v>
                </c:pt>
                <c:pt idx="457">
                  <c:v>192</c:v>
                </c:pt>
                <c:pt idx="458">
                  <c:v>-1095</c:v>
                </c:pt>
                <c:pt idx="459">
                  <c:v>-1767</c:v>
                </c:pt>
                <c:pt idx="460">
                  <c:v>-1800</c:v>
                </c:pt>
                <c:pt idx="461">
                  <c:v>-1697</c:v>
                </c:pt>
                <c:pt idx="462">
                  <c:v>712</c:v>
                </c:pt>
                <c:pt idx="463">
                  <c:v>995</c:v>
                </c:pt>
                <c:pt idx="464">
                  <c:v>2423</c:v>
                </c:pt>
                <c:pt idx="465">
                  <c:v>2500</c:v>
                </c:pt>
                <c:pt idx="466">
                  <c:v>2500</c:v>
                </c:pt>
                <c:pt idx="467">
                  <c:v>2500</c:v>
                </c:pt>
                <c:pt idx="468">
                  <c:v>2375</c:v>
                </c:pt>
                <c:pt idx="469">
                  <c:v>2500</c:v>
                </c:pt>
                <c:pt idx="470">
                  <c:v>2500</c:v>
                </c:pt>
                <c:pt idx="471">
                  <c:v>2006</c:v>
                </c:pt>
                <c:pt idx="472">
                  <c:v>1787</c:v>
                </c:pt>
                <c:pt idx="473">
                  <c:v>2500</c:v>
                </c:pt>
                <c:pt idx="474">
                  <c:v>2334</c:v>
                </c:pt>
                <c:pt idx="475">
                  <c:v>2329</c:v>
                </c:pt>
                <c:pt idx="476">
                  <c:v>2364</c:v>
                </c:pt>
                <c:pt idx="477">
                  <c:v>2066</c:v>
                </c:pt>
                <c:pt idx="478">
                  <c:v>2249</c:v>
                </c:pt>
                <c:pt idx="479">
                  <c:v>1467</c:v>
                </c:pt>
                <c:pt idx="480">
                  <c:v>1833</c:v>
                </c:pt>
                <c:pt idx="481">
                  <c:v>1317</c:v>
                </c:pt>
                <c:pt idx="482">
                  <c:v>988</c:v>
                </c:pt>
                <c:pt idx="483">
                  <c:v>-811</c:v>
                </c:pt>
                <c:pt idx="484">
                  <c:v>-1457</c:v>
                </c:pt>
                <c:pt idx="485">
                  <c:v>-486</c:v>
                </c:pt>
                <c:pt idx="486">
                  <c:v>334</c:v>
                </c:pt>
                <c:pt idx="487">
                  <c:v>2185</c:v>
                </c:pt>
                <c:pt idx="488">
                  <c:v>2500</c:v>
                </c:pt>
                <c:pt idx="489">
                  <c:v>2500</c:v>
                </c:pt>
                <c:pt idx="490">
                  <c:v>2500</c:v>
                </c:pt>
                <c:pt idx="491">
                  <c:v>2800</c:v>
                </c:pt>
                <c:pt idx="492">
                  <c:v>2800</c:v>
                </c:pt>
                <c:pt idx="493">
                  <c:v>2759</c:v>
                </c:pt>
                <c:pt idx="494">
                  <c:v>2746</c:v>
                </c:pt>
                <c:pt idx="495">
                  <c:v>636</c:v>
                </c:pt>
                <c:pt idx="496">
                  <c:v>513</c:v>
                </c:pt>
                <c:pt idx="497">
                  <c:v>1261</c:v>
                </c:pt>
                <c:pt idx="498">
                  <c:v>2286</c:v>
                </c:pt>
                <c:pt idx="499">
                  <c:v>2030</c:v>
                </c:pt>
                <c:pt idx="500">
                  <c:v>2707</c:v>
                </c:pt>
                <c:pt idx="501">
                  <c:v>2800</c:v>
                </c:pt>
                <c:pt idx="502">
                  <c:v>2457</c:v>
                </c:pt>
                <c:pt idx="503">
                  <c:v>2699</c:v>
                </c:pt>
                <c:pt idx="504">
                  <c:v>436</c:v>
                </c:pt>
                <c:pt idx="505">
                  <c:v>-870</c:v>
                </c:pt>
                <c:pt idx="506">
                  <c:v>-1317</c:v>
                </c:pt>
                <c:pt idx="507">
                  <c:v>-1750</c:v>
                </c:pt>
                <c:pt idx="508">
                  <c:v>-1800</c:v>
                </c:pt>
                <c:pt idx="509">
                  <c:v>-1800</c:v>
                </c:pt>
                <c:pt idx="510">
                  <c:v>-1384</c:v>
                </c:pt>
                <c:pt idx="511">
                  <c:v>-1454</c:v>
                </c:pt>
                <c:pt idx="512">
                  <c:v>-1200</c:v>
                </c:pt>
                <c:pt idx="513">
                  <c:v>-1054</c:v>
                </c:pt>
                <c:pt idx="514">
                  <c:v>-1469</c:v>
                </c:pt>
                <c:pt idx="515">
                  <c:v>-1384</c:v>
                </c:pt>
                <c:pt idx="516">
                  <c:v>-1118</c:v>
                </c:pt>
                <c:pt idx="517">
                  <c:v>-1163</c:v>
                </c:pt>
                <c:pt idx="518">
                  <c:v>-1580</c:v>
                </c:pt>
                <c:pt idx="519">
                  <c:v>-1733</c:v>
                </c:pt>
                <c:pt idx="520">
                  <c:v>-1773</c:v>
                </c:pt>
                <c:pt idx="521">
                  <c:v>-1800</c:v>
                </c:pt>
                <c:pt idx="522">
                  <c:v>-1778</c:v>
                </c:pt>
                <c:pt idx="523">
                  <c:v>-1326</c:v>
                </c:pt>
                <c:pt idx="524">
                  <c:v>-1034</c:v>
                </c:pt>
                <c:pt idx="525">
                  <c:v>-1800</c:v>
                </c:pt>
                <c:pt idx="526">
                  <c:v>-1360</c:v>
                </c:pt>
                <c:pt idx="527">
                  <c:v>-259</c:v>
                </c:pt>
                <c:pt idx="528">
                  <c:v>-643</c:v>
                </c:pt>
                <c:pt idx="529">
                  <c:v>-33</c:v>
                </c:pt>
                <c:pt idx="530">
                  <c:v>400</c:v>
                </c:pt>
                <c:pt idx="531">
                  <c:v>365</c:v>
                </c:pt>
                <c:pt idx="532">
                  <c:v>70</c:v>
                </c:pt>
                <c:pt idx="533">
                  <c:v>715</c:v>
                </c:pt>
                <c:pt idx="534">
                  <c:v>1469</c:v>
                </c:pt>
                <c:pt idx="535">
                  <c:v>561</c:v>
                </c:pt>
                <c:pt idx="536">
                  <c:v>-728</c:v>
                </c:pt>
                <c:pt idx="537">
                  <c:v>-1253</c:v>
                </c:pt>
                <c:pt idx="538">
                  <c:v>-1781</c:v>
                </c:pt>
                <c:pt idx="539">
                  <c:v>-1733</c:v>
                </c:pt>
                <c:pt idx="540">
                  <c:v>-1785</c:v>
                </c:pt>
                <c:pt idx="541">
                  <c:v>-1762</c:v>
                </c:pt>
                <c:pt idx="542">
                  <c:v>-1736</c:v>
                </c:pt>
                <c:pt idx="543">
                  <c:v>-1596</c:v>
                </c:pt>
                <c:pt idx="544">
                  <c:v>-1800</c:v>
                </c:pt>
                <c:pt idx="545">
                  <c:v>-1800</c:v>
                </c:pt>
                <c:pt idx="546">
                  <c:v>-1800</c:v>
                </c:pt>
                <c:pt idx="547">
                  <c:v>-1800</c:v>
                </c:pt>
                <c:pt idx="548">
                  <c:v>-1800</c:v>
                </c:pt>
                <c:pt idx="549">
                  <c:v>-1800</c:v>
                </c:pt>
                <c:pt idx="550">
                  <c:v>-1581</c:v>
                </c:pt>
                <c:pt idx="551">
                  <c:v>1331</c:v>
                </c:pt>
                <c:pt idx="552">
                  <c:v>-129</c:v>
                </c:pt>
                <c:pt idx="553">
                  <c:v>1696</c:v>
                </c:pt>
                <c:pt idx="554">
                  <c:v>1170</c:v>
                </c:pt>
                <c:pt idx="555">
                  <c:v>-479</c:v>
                </c:pt>
                <c:pt idx="556">
                  <c:v>-856</c:v>
                </c:pt>
                <c:pt idx="557">
                  <c:v>-630</c:v>
                </c:pt>
                <c:pt idx="558">
                  <c:v>-550</c:v>
                </c:pt>
                <c:pt idx="559">
                  <c:v>-1555</c:v>
                </c:pt>
                <c:pt idx="560">
                  <c:v>-910</c:v>
                </c:pt>
                <c:pt idx="561">
                  <c:v>-970</c:v>
                </c:pt>
                <c:pt idx="562">
                  <c:v>-1117</c:v>
                </c:pt>
                <c:pt idx="563">
                  <c:v>-1800</c:v>
                </c:pt>
                <c:pt idx="564">
                  <c:v>-1710</c:v>
                </c:pt>
                <c:pt idx="565">
                  <c:v>-1791</c:v>
                </c:pt>
                <c:pt idx="566">
                  <c:v>-1720</c:v>
                </c:pt>
                <c:pt idx="567">
                  <c:v>-1800</c:v>
                </c:pt>
                <c:pt idx="568">
                  <c:v>-1800</c:v>
                </c:pt>
                <c:pt idx="569">
                  <c:v>-1800</c:v>
                </c:pt>
                <c:pt idx="570">
                  <c:v>-1800</c:v>
                </c:pt>
                <c:pt idx="571">
                  <c:v>-751</c:v>
                </c:pt>
                <c:pt idx="572">
                  <c:v>1290</c:v>
                </c:pt>
                <c:pt idx="573">
                  <c:v>1501</c:v>
                </c:pt>
                <c:pt idx="574">
                  <c:v>1800</c:v>
                </c:pt>
                <c:pt idx="575">
                  <c:v>1800</c:v>
                </c:pt>
                <c:pt idx="576">
                  <c:v>1500</c:v>
                </c:pt>
                <c:pt idx="577">
                  <c:v>1485</c:v>
                </c:pt>
                <c:pt idx="578">
                  <c:v>1500</c:v>
                </c:pt>
                <c:pt idx="579">
                  <c:v>1500</c:v>
                </c:pt>
                <c:pt idx="580">
                  <c:v>1394</c:v>
                </c:pt>
                <c:pt idx="581">
                  <c:v>1401</c:v>
                </c:pt>
                <c:pt idx="582">
                  <c:v>1459</c:v>
                </c:pt>
                <c:pt idx="583">
                  <c:v>835</c:v>
                </c:pt>
                <c:pt idx="584">
                  <c:v>949</c:v>
                </c:pt>
                <c:pt idx="585">
                  <c:v>-1009</c:v>
                </c:pt>
                <c:pt idx="586">
                  <c:v>-1647</c:v>
                </c:pt>
                <c:pt idx="587">
                  <c:v>-1119</c:v>
                </c:pt>
                <c:pt idx="588">
                  <c:v>-216</c:v>
                </c:pt>
                <c:pt idx="589">
                  <c:v>-184</c:v>
                </c:pt>
                <c:pt idx="590">
                  <c:v>-800</c:v>
                </c:pt>
                <c:pt idx="591">
                  <c:v>-452</c:v>
                </c:pt>
                <c:pt idx="592">
                  <c:v>-1553</c:v>
                </c:pt>
                <c:pt idx="593">
                  <c:v>-1735</c:v>
                </c:pt>
                <c:pt idx="594">
                  <c:v>-1501</c:v>
                </c:pt>
                <c:pt idx="595">
                  <c:v>-710</c:v>
                </c:pt>
                <c:pt idx="596">
                  <c:v>117</c:v>
                </c:pt>
                <c:pt idx="597">
                  <c:v>1457</c:v>
                </c:pt>
                <c:pt idx="598">
                  <c:v>1443</c:v>
                </c:pt>
                <c:pt idx="599">
                  <c:v>1500</c:v>
                </c:pt>
                <c:pt idx="600">
                  <c:v>1200</c:v>
                </c:pt>
                <c:pt idx="601">
                  <c:v>1200</c:v>
                </c:pt>
                <c:pt idx="602">
                  <c:v>1200</c:v>
                </c:pt>
                <c:pt idx="603">
                  <c:v>1200</c:v>
                </c:pt>
                <c:pt idx="604">
                  <c:v>1148</c:v>
                </c:pt>
                <c:pt idx="605">
                  <c:v>1100</c:v>
                </c:pt>
                <c:pt idx="606">
                  <c:v>1200</c:v>
                </c:pt>
                <c:pt idx="607">
                  <c:v>1200</c:v>
                </c:pt>
                <c:pt idx="608">
                  <c:v>1038</c:v>
                </c:pt>
                <c:pt idx="609">
                  <c:v>210</c:v>
                </c:pt>
                <c:pt idx="610">
                  <c:v>-67</c:v>
                </c:pt>
                <c:pt idx="611">
                  <c:v>-1013</c:v>
                </c:pt>
                <c:pt idx="612">
                  <c:v>-910</c:v>
                </c:pt>
                <c:pt idx="613">
                  <c:v>1496</c:v>
                </c:pt>
                <c:pt idx="614">
                  <c:v>1342</c:v>
                </c:pt>
                <c:pt idx="615">
                  <c:v>1500</c:v>
                </c:pt>
                <c:pt idx="616">
                  <c:v>-540</c:v>
                </c:pt>
                <c:pt idx="617">
                  <c:v>-1378</c:v>
                </c:pt>
                <c:pt idx="618">
                  <c:v>352</c:v>
                </c:pt>
                <c:pt idx="619">
                  <c:v>-510</c:v>
                </c:pt>
                <c:pt idx="620">
                  <c:v>45</c:v>
                </c:pt>
                <c:pt idx="621">
                  <c:v>-467</c:v>
                </c:pt>
                <c:pt idx="622">
                  <c:v>-319</c:v>
                </c:pt>
                <c:pt idx="623">
                  <c:v>1210</c:v>
                </c:pt>
                <c:pt idx="624">
                  <c:v>1219</c:v>
                </c:pt>
                <c:pt idx="625">
                  <c:v>1500</c:v>
                </c:pt>
                <c:pt idx="626">
                  <c:v>1500</c:v>
                </c:pt>
                <c:pt idx="627">
                  <c:v>1295</c:v>
                </c:pt>
                <c:pt idx="628">
                  <c:v>1381</c:v>
                </c:pt>
                <c:pt idx="629">
                  <c:v>1500</c:v>
                </c:pt>
                <c:pt idx="630">
                  <c:v>779</c:v>
                </c:pt>
                <c:pt idx="631">
                  <c:v>-102</c:v>
                </c:pt>
                <c:pt idx="632">
                  <c:v>-535</c:v>
                </c:pt>
                <c:pt idx="633">
                  <c:v>-489</c:v>
                </c:pt>
                <c:pt idx="634">
                  <c:v>-488</c:v>
                </c:pt>
                <c:pt idx="635">
                  <c:v>-963</c:v>
                </c:pt>
                <c:pt idx="636">
                  <c:v>-1125</c:v>
                </c:pt>
                <c:pt idx="637">
                  <c:v>-1690</c:v>
                </c:pt>
                <c:pt idx="638">
                  <c:v>-1593</c:v>
                </c:pt>
                <c:pt idx="639">
                  <c:v>-1771</c:v>
                </c:pt>
                <c:pt idx="640">
                  <c:v>0</c:v>
                </c:pt>
                <c:pt idx="641">
                  <c:v>-325</c:v>
                </c:pt>
                <c:pt idx="642">
                  <c:v>-5</c:v>
                </c:pt>
                <c:pt idx="643">
                  <c:v>-1800</c:v>
                </c:pt>
                <c:pt idx="644">
                  <c:v>-1800</c:v>
                </c:pt>
                <c:pt idx="645">
                  <c:v>-1594</c:v>
                </c:pt>
                <c:pt idx="646">
                  <c:v>-1051</c:v>
                </c:pt>
                <c:pt idx="647">
                  <c:v>-1092</c:v>
                </c:pt>
                <c:pt idx="648">
                  <c:v>-1183</c:v>
                </c:pt>
                <c:pt idx="649">
                  <c:v>-1059</c:v>
                </c:pt>
                <c:pt idx="650">
                  <c:v>-1338</c:v>
                </c:pt>
                <c:pt idx="651">
                  <c:v>-1750</c:v>
                </c:pt>
                <c:pt idx="652">
                  <c:v>-1800</c:v>
                </c:pt>
                <c:pt idx="653">
                  <c:v>-1768</c:v>
                </c:pt>
                <c:pt idx="654">
                  <c:v>-1533</c:v>
                </c:pt>
                <c:pt idx="655">
                  <c:v>-1266</c:v>
                </c:pt>
                <c:pt idx="656">
                  <c:v>-654</c:v>
                </c:pt>
                <c:pt idx="657">
                  <c:v>-291</c:v>
                </c:pt>
                <c:pt idx="658">
                  <c:v>-60</c:v>
                </c:pt>
                <c:pt idx="659">
                  <c:v>-374</c:v>
                </c:pt>
                <c:pt idx="660">
                  <c:v>-507</c:v>
                </c:pt>
                <c:pt idx="661">
                  <c:v>-1208</c:v>
                </c:pt>
                <c:pt idx="662">
                  <c:v>-1151</c:v>
                </c:pt>
                <c:pt idx="663">
                  <c:v>-1750</c:v>
                </c:pt>
                <c:pt idx="664">
                  <c:v>-1619</c:v>
                </c:pt>
                <c:pt idx="665">
                  <c:v>-939</c:v>
                </c:pt>
                <c:pt idx="666">
                  <c:v>1131</c:v>
                </c:pt>
                <c:pt idx="667">
                  <c:v>1766</c:v>
                </c:pt>
                <c:pt idx="668">
                  <c:v>400</c:v>
                </c:pt>
                <c:pt idx="669">
                  <c:v>-720</c:v>
                </c:pt>
                <c:pt idx="670">
                  <c:v>465</c:v>
                </c:pt>
                <c:pt idx="671">
                  <c:v>1152</c:v>
                </c:pt>
                <c:pt idx="672">
                  <c:v>768</c:v>
                </c:pt>
                <c:pt idx="673">
                  <c:v>864</c:v>
                </c:pt>
                <c:pt idx="674">
                  <c:v>1318</c:v>
                </c:pt>
                <c:pt idx="675">
                  <c:v>1041</c:v>
                </c:pt>
                <c:pt idx="676">
                  <c:v>404</c:v>
                </c:pt>
                <c:pt idx="677">
                  <c:v>-83</c:v>
                </c:pt>
                <c:pt idx="678">
                  <c:v>93</c:v>
                </c:pt>
                <c:pt idx="679">
                  <c:v>-1226</c:v>
                </c:pt>
                <c:pt idx="680">
                  <c:v>-1005</c:v>
                </c:pt>
                <c:pt idx="681">
                  <c:v>-1559</c:v>
                </c:pt>
                <c:pt idx="682">
                  <c:v>-652</c:v>
                </c:pt>
                <c:pt idx="683">
                  <c:v>-950</c:v>
                </c:pt>
                <c:pt idx="684">
                  <c:v>-519</c:v>
                </c:pt>
                <c:pt idx="685">
                  <c:v>-941</c:v>
                </c:pt>
                <c:pt idx="686">
                  <c:v>-672</c:v>
                </c:pt>
                <c:pt idx="687">
                  <c:v>-1065</c:v>
                </c:pt>
                <c:pt idx="688">
                  <c:v>-1472</c:v>
                </c:pt>
                <c:pt idx="689">
                  <c:v>-1800</c:v>
                </c:pt>
                <c:pt idx="690">
                  <c:v>-1577</c:v>
                </c:pt>
                <c:pt idx="691">
                  <c:v>-954</c:v>
                </c:pt>
                <c:pt idx="692">
                  <c:v>-310</c:v>
                </c:pt>
                <c:pt idx="693">
                  <c:v>983</c:v>
                </c:pt>
                <c:pt idx="694">
                  <c:v>1500</c:v>
                </c:pt>
                <c:pt idx="695">
                  <c:v>1472</c:v>
                </c:pt>
                <c:pt idx="696">
                  <c:v>1384</c:v>
                </c:pt>
                <c:pt idx="697">
                  <c:v>1406</c:v>
                </c:pt>
                <c:pt idx="698">
                  <c:v>1500</c:v>
                </c:pt>
                <c:pt idx="699">
                  <c:v>1450</c:v>
                </c:pt>
                <c:pt idx="700">
                  <c:v>1471</c:v>
                </c:pt>
                <c:pt idx="701">
                  <c:v>1365</c:v>
                </c:pt>
                <c:pt idx="702">
                  <c:v>1489</c:v>
                </c:pt>
                <c:pt idx="703">
                  <c:v>1500</c:v>
                </c:pt>
                <c:pt idx="704">
                  <c:v>1229</c:v>
                </c:pt>
                <c:pt idx="705">
                  <c:v>-74</c:v>
                </c:pt>
                <c:pt idx="706">
                  <c:v>1088</c:v>
                </c:pt>
                <c:pt idx="707">
                  <c:v>1000</c:v>
                </c:pt>
                <c:pt idx="708">
                  <c:v>1107</c:v>
                </c:pt>
                <c:pt idx="709">
                  <c:v>1200</c:v>
                </c:pt>
                <c:pt idx="710">
                  <c:v>1182</c:v>
                </c:pt>
                <c:pt idx="711">
                  <c:v>4</c:v>
                </c:pt>
                <c:pt idx="712">
                  <c:v>-999</c:v>
                </c:pt>
                <c:pt idx="713">
                  <c:v>-252</c:v>
                </c:pt>
                <c:pt idx="714">
                  <c:v>72</c:v>
                </c:pt>
                <c:pt idx="715">
                  <c:v>633</c:v>
                </c:pt>
                <c:pt idx="716">
                  <c:v>1122</c:v>
                </c:pt>
                <c:pt idx="717">
                  <c:v>1071</c:v>
                </c:pt>
                <c:pt idx="718">
                  <c:v>1193</c:v>
                </c:pt>
                <c:pt idx="719">
                  <c:v>1197</c:v>
                </c:pt>
                <c:pt idx="720">
                  <c:v>1200</c:v>
                </c:pt>
                <c:pt idx="721">
                  <c:v>1200</c:v>
                </c:pt>
                <c:pt idx="722">
                  <c:v>1200</c:v>
                </c:pt>
                <c:pt idx="723">
                  <c:v>1200</c:v>
                </c:pt>
                <c:pt idx="724">
                  <c:v>1200</c:v>
                </c:pt>
                <c:pt idx="725">
                  <c:v>1200</c:v>
                </c:pt>
                <c:pt idx="726">
                  <c:v>1200</c:v>
                </c:pt>
                <c:pt idx="727">
                  <c:v>1187</c:v>
                </c:pt>
                <c:pt idx="728">
                  <c:v>975</c:v>
                </c:pt>
                <c:pt idx="729">
                  <c:v>1174</c:v>
                </c:pt>
                <c:pt idx="730">
                  <c:v>1152</c:v>
                </c:pt>
                <c:pt idx="731">
                  <c:v>1121</c:v>
                </c:pt>
                <c:pt idx="732">
                  <c:v>1007</c:v>
                </c:pt>
                <c:pt idx="733">
                  <c:v>993</c:v>
                </c:pt>
                <c:pt idx="734">
                  <c:v>995</c:v>
                </c:pt>
                <c:pt idx="735">
                  <c:v>402</c:v>
                </c:pt>
                <c:pt idx="736">
                  <c:v>-1076</c:v>
                </c:pt>
                <c:pt idx="737">
                  <c:v>-1604</c:v>
                </c:pt>
                <c:pt idx="738">
                  <c:v>-1420</c:v>
                </c:pt>
                <c:pt idx="739">
                  <c:v>547</c:v>
                </c:pt>
                <c:pt idx="740">
                  <c:v>905</c:v>
                </c:pt>
                <c:pt idx="741">
                  <c:v>1056</c:v>
                </c:pt>
                <c:pt idx="742">
                  <c:v>995</c:v>
                </c:pt>
                <c:pt idx="743">
                  <c:v>1063</c:v>
                </c:pt>
              </c:numCache>
            </c:numRef>
          </c:val>
        </c:ser>
        <c:axId val="90326144"/>
        <c:axId val="90327680"/>
      </c:areaChart>
      <c:catAx>
        <c:axId val="90326144"/>
        <c:scaling>
          <c:orientation val="minMax"/>
        </c:scaling>
        <c:axPos val="b"/>
        <c:numFmt formatCode="General" sourceLinked="1"/>
        <c:tickLblPos val="nextTo"/>
        <c:crossAx val="90327680"/>
        <c:crosses val="autoZero"/>
        <c:auto val="1"/>
        <c:lblAlgn val="ctr"/>
        <c:lblOffset val="100"/>
        <c:tickLblSkip val="24"/>
        <c:tickMarkSkip val="24"/>
      </c:catAx>
      <c:valAx>
        <c:axId val="90327680"/>
        <c:scaling>
          <c:orientation val="minMax"/>
        </c:scaling>
        <c:axPos val="l"/>
        <c:majorGridlines/>
        <c:numFmt formatCode="0" sourceLinked="0"/>
        <c:tickLblPos val="nextTo"/>
        <c:crossAx val="90326144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électrique</a:t>
            </a:r>
            <a:endParaRPr lang="fr-FR"/>
          </a:p>
        </c:rich>
      </c:tx>
    </c:title>
    <c:plotArea>
      <c:layout>
        <c:manualLayout>
          <c:layoutTarget val="inner"/>
          <c:xMode val="edge"/>
          <c:yMode val="edge"/>
          <c:x val="4.1665123809731329E-2"/>
          <c:y val="3.9452179204243071E-2"/>
          <c:w val="0.94443907167205754"/>
          <c:h val="0.89322271567265088"/>
        </c:manualLayout>
      </c:layout>
      <c:areaChart>
        <c:grouping val="stacked"/>
        <c:ser>
          <c:idx val="9"/>
          <c:order val="0"/>
          <c:tx>
            <c:v>Solde</c:v>
          </c:tx>
          <c:spPr>
            <a:solidFill>
              <a:srgbClr val="C00000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Ouput!$AR$8:$AR$38</c:f>
              <c:numCache>
                <c:formatCode>0.0</c:formatCode>
                <c:ptCount val="31"/>
                <c:pt idx="0">
                  <c:v>-4111.375</c:v>
                </c:pt>
                <c:pt idx="1">
                  <c:v>-4072.125</c:v>
                </c:pt>
                <c:pt idx="2">
                  <c:v>-5812.791666666667</c:v>
                </c:pt>
                <c:pt idx="3">
                  <c:v>-5420.5</c:v>
                </c:pt>
                <c:pt idx="4">
                  <c:v>-4944.25</c:v>
                </c:pt>
                <c:pt idx="5">
                  <c:v>-2500.6041666666665</c:v>
                </c:pt>
                <c:pt idx="6">
                  <c:v>-3265.6875</c:v>
                </c:pt>
                <c:pt idx="7">
                  <c:v>-2318.7291666666665</c:v>
                </c:pt>
                <c:pt idx="8">
                  <c:v>-4361.625</c:v>
                </c:pt>
                <c:pt idx="9">
                  <c:v>-4714.958333333333</c:v>
                </c:pt>
                <c:pt idx="10">
                  <c:v>-2378.5833333333335</c:v>
                </c:pt>
                <c:pt idx="11">
                  <c:v>-3.3125</c:v>
                </c:pt>
                <c:pt idx="12">
                  <c:v>-2013.125</c:v>
                </c:pt>
                <c:pt idx="13">
                  <c:v>-5562.541666666667</c:v>
                </c:pt>
                <c:pt idx="14">
                  <c:v>-8141.583333333333</c:v>
                </c:pt>
                <c:pt idx="15">
                  <c:v>-8952.125</c:v>
                </c:pt>
                <c:pt idx="16">
                  <c:v>-9527.1041666666661</c:v>
                </c:pt>
                <c:pt idx="17">
                  <c:v>-9351.8541666666661</c:v>
                </c:pt>
                <c:pt idx="18">
                  <c:v>-6737.0625</c:v>
                </c:pt>
                <c:pt idx="19">
                  <c:v>-6987.145833333333</c:v>
                </c:pt>
                <c:pt idx="20">
                  <c:v>-6997.3125</c:v>
                </c:pt>
                <c:pt idx="21">
                  <c:v>-11337.875</c:v>
                </c:pt>
                <c:pt idx="22">
                  <c:v>-9003.5833333333339</c:v>
                </c:pt>
                <c:pt idx="23">
                  <c:v>-7351.854166666667</c:v>
                </c:pt>
                <c:pt idx="24">
                  <c:v>-6117.75</c:v>
                </c:pt>
                <c:pt idx="25">
                  <c:v>-5875.958333333333</c:v>
                </c:pt>
                <c:pt idx="26">
                  <c:v>-7828.1875</c:v>
                </c:pt>
                <c:pt idx="27">
                  <c:v>-9165.2083333333339</c:v>
                </c:pt>
                <c:pt idx="28">
                  <c:v>-8638.25</c:v>
                </c:pt>
                <c:pt idx="29">
                  <c:v>-6081.5625</c:v>
                </c:pt>
                <c:pt idx="30">
                  <c:v>-6886.354166666667</c:v>
                </c:pt>
              </c:numCache>
            </c:numRef>
          </c:val>
        </c:ser>
        <c:ser>
          <c:idx val="3"/>
          <c:order val="1"/>
          <c:tx>
            <c:v>Nucléaire</c:v>
          </c:tx>
          <c:spPr>
            <a:solidFill>
              <a:srgbClr val="FF99CC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Ouput!$AL$8:$AL$38</c:f>
              <c:numCache>
                <c:formatCode>0.0</c:formatCode>
                <c:ptCount val="31"/>
                <c:pt idx="0">
                  <c:v>56062.541666666664</c:v>
                </c:pt>
                <c:pt idx="1">
                  <c:v>55467.458333333336</c:v>
                </c:pt>
                <c:pt idx="2">
                  <c:v>56974.1875</c:v>
                </c:pt>
                <c:pt idx="3">
                  <c:v>56913.145833333336</c:v>
                </c:pt>
                <c:pt idx="4">
                  <c:v>57419.6875</c:v>
                </c:pt>
                <c:pt idx="5">
                  <c:v>57324.145833333336</c:v>
                </c:pt>
                <c:pt idx="6">
                  <c:v>55500.645833333336</c:v>
                </c:pt>
                <c:pt idx="7">
                  <c:v>55312.541666666664</c:v>
                </c:pt>
                <c:pt idx="8">
                  <c:v>56435.145833333336</c:v>
                </c:pt>
                <c:pt idx="9">
                  <c:v>57613.916666666664</c:v>
                </c:pt>
                <c:pt idx="10">
                  <c:v>57810.416666666664</c:v>
                </c:pt>
                <c:pt idx="11">
                  <c:v>57788.416666666664</c:v>
                </c:pt>
                <c:pt idx="12">
                  <c:v>57443.8125</c:v>
                </c:pt>
                <c:pt idx="13">
                  <c:v>56957.9375</c:v>
                </c:pt>
                <c:pt idx="14">
                  <c:v>54807.604166666664</c:v>
                </c:pt>
                <c:pt idx="15">
                  <c:v>53724.020833333336</c:v>
                </c:pt>
                <c:pt idx="16">
                  <c:v>55912.395833333336</c:v>
                </c:pt>
                <c:pt idx="17">
                  <c:v>56816.291666666664</c:v>
                </c:pt>
                <c:pt idx="18">
                  <c:v>55264.083333333336</c:v>
                </c:pt>
                <c:pt idx="19">
                  <c:v>55493.9375</c:v>
                </c:pt>
                <c:pt idx="20">
                  <c:v>54979.270833333336</c:v>
                </c:pt>
                <c:pt idx="21">
                  <c:v>54414.875</c:v>
                </c:pt>
                <c:pt idx="22">
                  <c:v>46586.479166666664</c:v>
                </c:pt>
                <c:pt idx="23">
                  <c:v>46199.1875</c:v>
                </c:pt>
                <c:pt idx="24">
                  <c:v>41229.416666666664</c:v>
                </c:pt>
                <c:pt idx="25">
                  <c:v>46089.229166666664</c:v>
                </c:pt>
                <c:pt idx="26">
                  <c:v>48879.479166666664</c:v>
                </c:pt>
                <c:pt idx="27">
                  <c:v>51881.375</c:v>
                </c:pt>
                <c:pt idx="28">
                  <c:v>48768.5625</c:v>
                </c:pt>
                <c:pt idx="29">
                  <c:v>46375.604166666664</c:v>
                </c:pt>
                <c:pt idx="30">
                  <c:v>49251.583333333336</c:v>
                </c:pt>
              </c:numCache>
            </c:numRef>
          </c:val>
        </c:ser>
        <c:ser>
          <c:idx val="7"/>
          <c:order val="2"/>
          <c:tx>
            <c:v>Pompage</c:v>
          </c:tx>
          <c:spPr>
            <a:solidFill>
              <a:sysClr val="window" lastClr="FFFFFF">
                <a:lumMod val="65000"/>
              </a:sysClr>
            </a:solidFill>
            <a:ln>
              <a:solidFill>
                <a:schemeClr val="tx1"/>
              </a:solidFill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Ouput!$AP$8:$AP$38</c:f>
              <c:numCache>
                <c:formatCode>0.0</c:formatCode>
                <c:ptCount val="31"/>
                <c:pt idx="0">
                  <c:v>-544.83333333333337</c:v>
                </c:pt>
                <c:pt idx="1">
                  <c:v>-1092.0208333333333</c:v>
                </c:pt>
                <c:pt idx="2">
                  <c:v>-710.25</c:v>
                </c:pt>
                <c:pt idx="3">
                  <c:v>-652.45833333333337</c:v>
                </c:pt>
                <c:pt idx="4">
                  <c:v>-737.64583333333337</c:v>
                </c:pt>
                <c:pt idx="5">
                  <c:v>-615</c:v>
                </c:pt>
                <c:pt idx="6">
                  <c:v>-440.25</c:v>
                </c:pt>
                <c:pt idx="7">
                  <c:v>-1176.5</c:v>
                </c:pt>
                <c:pt idx="8">
                  <c:v>-1386.8333333333333</c:v>
                </c:pt>
                <c:pt idx="9">
                  <c:v>-625.60416666666663</c:v>
                </c:pt>
                <c:pt idx="10">
                  <c:v>-534.10416666666663</c:v>
                </c:pt>
                <c:pt idx="11">
                  <c:v>-441.47916666666669</c:v>
                </c:pt>
                <c:pt idx="12">
                  <c:v>-330.04166666666669</c:v>
                </c:pt>
                <c:pt idx="13">
                  <c:v>-683.52083333333337</c:v>
                </c:pt>
                <c:pt idx="14">
                  <c:v>-1475.9583333333333</c:v>
                </c:pt>
                <c:pt idx="15">
                  <c:v>-1518.6458333333333</c:v>
                </c:pt>
                <c:pt idx="16">
                  <c:v>-599.54166666666663</c:v>
                </c:pt>
                <c:pt idx="17">
                  <c:v>-705.22916666666663</c:v>
                </c:pt>
                <c:pt idx="18">
                  <c:v>-705.70833333333337</c:v>
                </c:pt>
                <c:pt idx="19">
                  <c:v>-690.41666666666663</c:v>
                </c:pt>
                <c:pt idx="20">
                  <c:v>-584.4375</c:v>
                </c:pt>
                <c:pt idx="21">
                  <c:v>-848.875</c:v>
                </c:pt>
                <c:pt idx="22">
                  <c:v>-1225.125</c:v>
                </c:pt>
                <c:pt idx="23">
                  <c:v>-989.16666666666663</c:v>
                </c:pt>
                <c:pt idx="24">
                  <c:v>-1637.125</c:v>
                </c:pt>
                <c:pt idx="25">
                  <c:v>-1055.3333333333333</c:v>
                </c:pt>
                <c:pt idx="26">
                  <c:v>-836.66666666666663</c:v>
                </c:pt>
                <c:pt idx="27">
                  <c:v>-855.75</c:v>
                </c:pt>
                <c:pt idx="28">
                  <c:v>-1183.7708333333333</c:v>
                </c:pt>
                <c:pt idx="29">
                  <c:v>-1367.7916666666667</c:v>
                </c:pt>
                <c:pt idx="30">
                  <c:v>-941.22916666666663</c:v>
                </c:pt>
              </c:numCache>
            </c:numRef>
          </c:val>
        </c:ser>
        <c:ser>
          <c:idx val="6"/>
          <c:order val="3"/>
          <c:tx>
            <c:v>Hydraulique</c:v>
          </c:tx>
          <c:spPr>
            <a:solidFill>
              <a:srgbClr val="3333CC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Ouput!$AO$8:$AO$38</c:f>
              <c:numCache>
                <c:formatCode>0.0</c:formatCode>
                <c:ptCount val="31"/>
                <c:pt idx="0">
                  <c:v>6981.9375</c:v>
                </c:pt>
                <c:pt idx="1">
                  <c:v>5954.3125</c:v>
                </c:pt>
                <c:pt idx="2">
                  <c:v>7779.583333333333</c:v>
                </c:pt>
                <c:pt idx="3">
                  <c:v>8230.6041666666661</c:v>
                </c:pt>
                <c:pt idx="4">
                  <c:v>8943.5625</c:v>
                </c:pt>
                <c:pt idx="5">
                  <c:v>9000.75</c:v>
                </c:pt>
                <c:pt idx="6">
                  <c:v>9440.0833333333339</c:v>
                </c:pt>
                <c:pt idx="7">
                  <c:v>7354.3125</c:v>
                </c:pt>
                <c:pt idx="8">
                  <c:v>6146.645833333333</c:v>
                </c:pt>
                <c:pt idx="9">
                  <c:v>8500.8125</c:v>
                </c:pt>
                <c:pt idx="10">
                  <c:v>9238.1041666666661</c:v>
                </c:pt>
                <c:pt idx="11">
                  <c:v>9788.6875</c:v>
                </c:pt>
                <c:pt idx="12">
                  <c:v>10380.104166666666</c:v>
                </c:pt>
                <c:pt idx="13">
                  <c:v>8572.7291666666661</c:v>
                </c:pt>
                <c:pt idx="14">
                  <c:v>7775.458333333333</c:v>
                </c:pt>
                <c:pt idx="15">
                  <c:v>7596.270833333333</c:v>
                </c:pt>
                <c:pt idx="16">
                  <c:v>9282.875</c:v>
                </c:pt>
                <c:pt idx="17">
                  <c:v>9536.4791666666661</c:v>
                </c:pt>
                <c:pt idx="18">
                  <c:v>10196.708333333334</c:v>
                </c:pt>
                <c:pt idx="19">
                  <c:v>9811.8125</c:v>
                </c:pt>
                <c:pt idx="20">
                  <c:v>10931.729166666666</c:v>
                </c:pt>
                <c:pt idx="21">
                  <c:v>9199.375</c:v>
                </c:pt>
                <c:pt idx="22">
                  <c:v>8664.3333333333339</c:v>
                </c:pt>
                <c:pt idx="23">
                  <c:v>9176.3958333333339</c:v>
                </c:pt>
                <c:pt idx="24">
                  <c:v>7930.958333333333</c:v>
                </c:pt>
                <c:pt idx="25">
                  <c:v>8755.0625</c:v>
                </c:pt>
                <c:pt idx="26">
                  <c:v>9349.75</c:v>
                </c:pt>
                <c:pt idx="27">
                  <c:v>9578.8125</c:v>
                </c:pt>
                <c:pt idx="28">
                  <c:v>7603.9375</c:v>
                </c:pt>
                <c:pt idx="29">
                  <c:v>7105.125</c:v>
                </c:pt>
                <c:pt idx="30">
                  <c:v>7599.458333333333</c:v>
                </c:pt>
              </c:numCache>
            </c:numRef>
          </c:val>
        </c:ser>
        <c:ser>
          <c:idx val="8"/>
          <c:order val="4"/>
          <c:tx>
            <c:v>Autres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Ouput!$AQ$8:$AQ$38</c:f>
              <c:numCache>
                <c:formatCode>0.0</c:formatCode>
                <c:ptCount val="31"/>
                <c:pt idx="0">
                  <c:v>723.79166666666663</c:v>
                </c:pt>
                <c:pt idx="1">
                  <c:v>710.79166666666663</c:v>
                </c:pt>
                <c:pt idx="2">
                  <c:v>696.41666666666663</c:v>
                </c:pt>
                <c:pt idx="3">
                  <c:v>698.5625</c:v>
                </c:pt>
                <c:pt idx="4">
                  <c:v>689.60416666666663</c:v>
                </c:pt>
                <c:pt idx="5">
                  <c:v>694.14583333333337</c:v>
                </c:pt>
                <c:pt idx="6">
                  <c:v>691.3125</c:v>
                </c:pt>
                <c:pt idx="7">
                  <c:v>690.60416666666663</c:v>
                </c:pt>
                <c:pt idx="8">
                  <c:v>696.77083333333337</c:v>
                </c:pt>
                <c:pt idx="9">
                  <c:v>670.0625</c:v>
                </c:pt>
                <c:pt idx="10">
                  <c:v>677.9375</c:v>
                </c:pt>
                <c:pt idx="11">
                  <c:v>696.75</c:v>
                </c:pt>
                <c:pt idx="12">
                  <c:v>695.8125</c:v>
                </c:pt>
                <c:pt idx="13">
                  <c:v>694.8125</c:v>
                </c:pt>
                <c:pt idx="14">
                  <c:v>709.4375</c:v>
                </c:pt>
                <c:pt idx="15">
                  <c:v>705.33333333333337</c:v>
                </c:pt>
                <c:pt idx="16">
                  <c:v>673.20833333333337</c:v>
                </c:pt>
                <c:pt idx="17">
                  <c:v>672.77083333333337</c:v>
                </c:pt>
                <c:pt idx="18">
                  <c:v>697.5625</c:v>
                </c:pt>
                <c:pt idx="19">
                  <c:v>707.58333333333337</c:v>
                </c:pt>
                <c:pt idx="20">
                  <c:v>737.27083333333337</c:v>
                </c:pt>
                <c:pt idx="21">
                  <c:v>746.54166666666663</c:v>
                </c:pt>
                <c:pt idx="22">
                  <c:v>712.9375</c:v>
                </c:pt>
                <c:pt idx="23">
                  <c:v>699.58333333333337</c:v>
                </c:pt>
                <c:pt idx="24">
                  <c:v>704.83333333333337</c:v>
                </c:pt>
                <c:pt idx="25">
                  <c:v>673.35416666666663</c:v>
                </c:pt>
                <c:pt idx="26">
                  <c:v>684.35416666666663</c:v>
                </c:pt>
                <c:pt idx="27">
                  <c:v>701.97916666666663</c:v>
                </c:pt>
                <c:pt idx="28">
                  <c:v>720.41666666666663</c:v>
                </c:pt>
                <c:pt idx="29">
                  <c:v>700.5625</c:v>
                </c:pt>
                <c:pt idx="30">
                  <c:v>704.08333333333337</c:v>
                </c:pt>
              </c:numCache>
            </c:numRef>
          </c:val>
        </c:ser>
        <c:ser>
          <c:idx val="1"/>
          <c:order val="5"/>
          <c:tx>
            <c:v>Charbon</c:v>
          </c:tx>
          <c:spPr>
            <a:solidFill>
              <a:schemeClr val="tx1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Ouput!$AJ$8:$AJ$38</c:f>
              <c:numCache>
                <c:formatCode>0.0</c:formatCode>
                <c:ptCount val="31"/>
                <c:pt idx="0">
                  <c:v>3454.3333333333335</c:v>
                </c:pt>
                <c:pt idx="1">
                  <c:v>3011.625</c:v>
                </c:pt>
                <c:pt idx="2">
                  <c:v>3644.6875</c:v>
                </c:pt>
                <c:pt idx="3">
                  <c:v>3180.1875</c:v>
                </c:pt>
                <c:pt idx="4">
                  <c:v>4321.3125</c:v>
                </c:pt>
                <c:pt idx="5">
                  <c:v>4533.479166666667</c:v>
                </c:pt>
                <c:pt idx="6">
                  <c:v>5023.166666666667</c:v>
                </c:pt>
                <c:pt idx="7">
                  <c:v>4395.354166666667</c:v>
                </c:pt>
                <c:pt idx="8">
                  <c:v>3034.3958333333335</c:v>
                </c:pt>
                <c:pt idx="9">
                  <c:v>4454.875</c:v>
                </c:pt>
                <c:pt idx="10">
                  <c:v>4518</c:v>
                </c:pt>
                <c:pt idx="11">
                  <c:v>4743.3125</c:v>
                </c:pt>
                <c:pt idx="12">
                  <c:v>4588.583333333333</c:v>
                </c:pt>
                <c:pt idx="13">
                  <c:v>4050.8541666666665</c:v>
                </c:pt>
                <c:pt idx="14">
                  <c:v>766.375</c:v>
                </c:pt>
                <c:pt idx="15">
                  <c:v>414.35416666666669</c:v>
                </c:pt>
                <c:pt idx="16">
                  <c:v>3303.7083333333335</c:v>
                </c:pt>
                <c:pt idx="17">
                  <c:v>4291.0625</c:v>
                </c:pt>
                <c:pt idx="18">
                  <c:v>3310.875</c:v>
                </c:pt>
                <c:pt idx="19">
                  <c:v>3177.7083333333335</c:v>
                </c:pt>
                <c:pt idx="20">
                  <c:v>1377.3333333333333</c:v>
                </c:pt>
                <c:pt idx="21">
                  <c:v>278.5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6"/>
          <c:tx>
            <c:v>Gaz</c:v>
          </c:tx>
          <c:spPr>
            <a:solidFill>
              <a:srgbClr val="FF7C80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Ouput!$AK$8:$AK$38</c:f>
              <c:numCache>
                <c:formatCode>0.0</c:formatCode>
                <c:ptCount val="31"/>
                <c:pt idx="0">
                  <c:v>3671.5208333333335</c:v>
                </c:pt>
                <c:pt idx="1">
                  <c:v>3192.0833333333335</c:v>
                </c:pt>
                <c:pt idx="2">
                  <c:v>5021.916666666667</c:v>
                </c:pt>
                <c:pt idx="3">
                  <c:v>4416.604166666667</c:v>
                </c:pt>
                <c:pt idx="4">
                  <c:v>5345.1875</c:v>
                </c:pt>
                <c:pt idx="5">
                  <c:v>5557.1875</c:v>
                </c:pt>
                <c:pt idx="6">
                  <c:v>5741.8125</c:v>
                </c:pt>
                <c:pt idx="7">
                  <c:v>3416.6041666666665</c:v>
                </c:pt>
                <c:pt idx="8">
                  <c:v>3457.625</c:v>
                </c:pt>
                <c:pt idx="9">
                  <c:v>5210.291666666667</c:v>
                </c:pt>
                <c:pt idx="10">
                  <c:v>6200.3125</c:v>
                </c:pt>
                <c:pt idx="11">
                  <c:v>6545.479166666667</c:v>
                </c:pt>
                <c:pt idx="12">
                  <c:v>6214.25</c:v>
                </c:pt>
                <c:pt idx="13">
                  <c:v>4304.166666666667</c:v>
                </c:pt>
                <c:pt idx="14">
                  <c:v>3222.625</c:v>
                </c:pt>
                <c:pt idx="15">
                  <c:v>3250.625</c:v>
                </c:pt>
                <c:pt idx="16">
                  <c:v>3720.7291666666665</c:v>
                </c:pt>
                <c:pt idx="17">
                  <c:v>4560.708333333333</c:v>
                </c:pt>
                <c:pt idx="18">
                  <c:v>4865.458333333333</c:v>
                </c:pt>
                <c:pt idx="19">
                  <c:v>3483.7708333333335</c:v>
                </c:pt>
                <c:pt idx="20">
                  <c:v>3332.625</c:v>
                </c:pt>
                <c:pt idx="21">
                  <c:v>3134.6041666666665</c:v>
                </c:pt>
                <c:pt idx="22">
                  <c:v>3073.5625</c:v>
                </c:pt>
                <c:pt idx="23">
                  <c:v>3079.375</c:v>
                </c:pt>
                <c:pt idx="24">
                  <c:v>3080.5208333333335</c:v>
                </c:pt>
                <c:pt idx="25">
                  <c:v>3116.1875</c:v>
                </c:pt>
                <c:pt idx="26">
                  <c:v>3127.25</c:v>
                </c:pt>
                <c:pt idx="27">
                  <c:v>3210.9375</c:v>
                </c:pt>
                <c:pt idx="28">
                  <c:v>3109.6041666666665</c:v>
                </c:pt>
                <c:pt idx="29">
                  <c:v>3028.4583333333335</c:v>
                </c:pt>
                <c:pt idx="30">
                  <c:v>3165.1041666666665</c:v>
                </c:pt>
              </c:numCache>
            </c:numRef>
          </c:val>
        </c:ser>
        <c:ser>
          <c:idx val="0"/>
          <c:order val="7"/>
          <c:tx>
            <c:v>Fioul</c:v>
          </c:tx>
          <c:spPr>
            <a:solidFill>
              <a:srgbClr val="FF0000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Ouput!$AI$8:$AI$38</c:f>
              <c:numCache>
                <c:formatCode>0.0</c:formatCode>
                <c:ptCount val="31"/>
                <c:pt idx="0">
                  <c:v>518.33333333333337</c:v>
                </c:pt>
                <c:pt idx="1">
                  <c:v>517.8125</c:v>
                </c:pt>
                <c:pt idx="2">
                  <c:v>497.35416666666669</c:v>
                </c:pt>
                <c:pt idx="3">
                  <c:v>494.60416666666669</c:v>
                </c:pt>
                <c:pt idx="4">
                  <c:v>492.41666666666669</c:v>
                </c:pt>
                <c:pt idx="5">
                  <c:v>491.35416666666669</c:v>
                </c:pt>
                <c:pt idx="6">
                  <c:v>559.27083333333337</c:v>
                </c:pt>
                <c:pt idx="7">
                  <c:v>532.66666666666663</c:v>
                </c:pt>
                <c:pt idx="8">
                  <c:v>533.8125</c:v>
                </c:pt>
                <c:pt idx="9">
                  <c:v>514.66666666666663</c:v>
                </c:pt>
                <c:pt idx="10">
                  <c:v>561.70833333333337</c:v>
                </c:pt>
                <c:pt idx="11">
                  <c:v>666.29166666666663</c:v>
                </c:pt>
                <c:pt idx="12">
                  <c:v>836.97916666666663</c:v>
                </c:pt>
                <c:pt idx="13">
                  <c:v>499.14583333333331</c:v>
                </c:pt>
                <c:pt idx="14">
                  <c:v>523.16666666666663</c:v>
                </c:pt>
                <c:pt idx="15">
                  <c:v>522.29166666666663</c:v>
                </c:pt>
                <c:pt idx="16">
                  <c:v>515.41666666666663</c:v>
                </c:pt>
                <c:pt idx="17">
                  <c:v>594.35416666666663</c:v>
                </c:pt>
                <c:pt idx="18">
                  <c:v>518.10416666666663</c:v>
                </c:pt>
                <c:pt idx="19">
                  <c:v>538.875</c:v>
                </c:pt>
                <c:pt idx="20">
                  <c:v>521.08333333333337</c:v>
                </c:pt>
                <c:pt idx="21">
                  <c:v>529.6875</c:v>
                </c:pt>
                <c:pt idx="22">
                  <c:v>526.1875</c:v>
                </c:pt>
                <c:pt idx="23">
                  <c:v>529.89583333333337</c:v>
                </c:pt>
                <c:pt idx="24">
                  <c:v>525.22916666666663</c:v>
                </c:pt>
                <c:pt idx="25">
                  <c:v>526.47916666666663</c:v>
                </c:pt>
                <c:pt idx="26">
                  <c:v>523.3125</c:v>
                </c:pt>
                <c:pt idx="27">
                  <c:v>528.02083333333337</c:v>
                </c:pt>
                <c:pt idx="28">
                  <c:v>526.58333333333337</c:v>
                </c:pt>
                <c:pt idx="29">
                  <c:v>519.875</c:v>
                </c:pt>
                <c:pt idx="30">
                  <c:v>520</c:v>
                </c:pt>
              </c:numCache>
            </c:numRef>
          </c:val>
        </c:ser>
        <c:ser>
          <c:idx val="4"/>
          <c:order val="8"/>
          <c:tx>
            <c:v>Eolien</c:v>
          </c:tx>
          <c:spPr>
            <a:solidFill>
              <a:srgbClr val="00B050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Ouput!$AM$8:$AM$38</c:f>
              <c:numCache>
                <c:formatCode>0.0</c:formatCode>
                <c:ptCount val="31"/>
                <c:pt idx="0">
                  <c:v>954.33333333333337</c:v>
                </c:pt>
                <c:pt idx="1">
                  <c:v>1475.3541666666667</c:v>
                </c:pt>
                <c:pt idx="2">
                  <c:v>3382.5833333333335</c:v>
                </c:pt>
                <c:pt idx="3">
                  <c:v>3270.9583333333335</c:v>
                </c:pt>
                <c:pt idx="4">
                  <c:v>1973.7291666666667</c:v>
                </c:pt>
                <c:pt idx="5">
                  <c:v>1600.0833333333333</c:v>
                </c:pt>
                <c:pt idx="6">
                  <c:v>3708.5208333333335</c:v>
                </c:pt>
                <c:pt idx="7">
                  <c:v>1458.0208333333333</c:v>
                </c:pt>
                <c:pt idx="8">
                  <c:v>2948.1458333333335</c:v>
                </c:pt>
                <c:pt idx="9">
                  <c:v>2532.875</c:v>
                </c:pt>
                <c:pt idx="10">
                  <c:v>1052.8541666666667</c:v>
                </c:pt>
                <c:pt idx="11">
                  <c:v>1160.6875</c:v>
                </c:pt>
                <c:pt idx="12">
                  <c:v>2224.2083333333335</c:v>
                </c:pt>
                <c:pt idx="13">
                  <c:v>4754.25</c:v>
                </c:pt>
                <c:pt idx="14">
                  <c:v>4323.395833333333</c:v>
                </c:pt>
                <c:pt idx="15">
                  <c:v>3518.0833333333335</c:v>
                </c:pt>
                <c:pt idx="16">
                  <c:v>3459.9166666666665</c:v>
                </c:pt>
                <c:pt idx="17">
                  <c:v>1620.2083333333333</c:v>
                </c:pt>
                <c:pt idx="18">
                  <c:v>1446.9791666666667</c:v>
                </c:pt>
                <c:pt idx="19">
                  <c:v>3393.7291666666665</c:v>
                </c:pt>
                <c:pt idx="20">
                  <c:v>1358.0625</c:v>
                </c:pt>
                <c:pt idx="21">
                  <c:v>3818.2916666666665</c:v>
                </c:pt>
                <c:pt idx="22">
                  <c:v>4323.9375</c:v>
                </c:pt>
                <c:pt idx="23">
                  <c:v>3731.25</c:v>
                </c:pt>
                <c:pt idx="24">
                  <c:v>4682.583333333333</c:v>
                </c:pt>
                <c:pt idx="25">
                  <c:v>4762.958333333333</c:v>
                </c:pt>
                <c:pt idx="26">
                  <c:v>5183.9375</c:v>
                </c:pt>
                <c:pt idx="27">
                  <c:v>2866.25</c:v>
                </c:pt>
                <c:pt idx="28">
                  <c:v>4421.375</c:v>
                </c:pt>
                <c:pt idx="29">
                  <c:v>4565.125</c:v>
                </c:pt>
                <c:pt idx="30">
                  <c:v>4455.854166666667</c:v>
                </c:pt>
              </c:numCache>
            </c:numRef>
          </c:val>
        </c:ser>
        <c:ser>
          <c:idx val="5"/>
          <c:order val="9"/>
          <c:tx>
            <c:v>Solaire</c:v>
          </c:tx>
          <c:spPr>
            <a:solidFill>
              <a:srgbClr val="FFFF00"/>
            </a:solidFill>
            <a:ln>
              <a:noFill/>
            </a:ln>
          </c:spP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Ouput!$AN$8:$AN$38</c:f>
              <c:numCache>
                <c:formatCode>0.0</c:formatCode>
                <c:ptCount val="31"/>
                <c:pt idx="0">
                  <c:v>448.29166666666669</c:v>
                </c:pt>
                <c:pt idx="1">
                  <c:v>279.10416666666669</c:v>
                </c:pt>
                <c:pt idx="2">
                  <c:v>190.47916666666666</c:v>
                </c:pt>
                <c:pt idx="3">
                  <c:v>308.25</c:v>
                </c:pt>
                <c:pt idx="4">
                  <c:v>282.22916666666669</c:v>
                </c:pt>
                <c:pt idx="5">
                  <c:v>476.20833333333331</c:v>
                </c:pt>
                <c:pt idx="6">
                  <c:v>157.5625</c:v>
                </c:pt>
                <c:pt idx="7">
                  <c:v>239.22916666666666</c:v>
                </c:pt>
                <c:pt idx="8">
                  <c:v>371.47916666666669</c:v>
                </c:pt>
                <c:pt idx="9">
                  <c:v>312.625</c:v>
                </c:pt>
                <c:pt idx="10">
                  <c:v>456.64583333333331</c:v>
                </c:pt>
                <c:pt idx="11">
                  <c:v>469.60416666666669</c:v>
                </c:pt>
                <c:pt idx="12">
                  <c:v>124.0625</c:v>
                </c:pt>
                <c:pt idx="13">
                  <c:v>72.875</c:v>
                </c:pt>
                <c:pt idx="14">
                  <c:v>308.125</c:v>
                </c:pt>
                <c:pt idx="15">
                  <c:v>318.83333333333331</c:v>
                </c:pt>
                <c:pt idx="16">
                  <c:v>306.33333333333331</c:v>
                </c:pt>
                <c:pt idx="17">
                  <c:v>329.35416666666669</c:v>
                </c:pt>
                <c:pt idx="18">
                  <c:v>211.33333333333334</c:v>
                </c:pt>
                <c:pt idx="19">
                  <c:v>114.52083333333333</c:v>
                </c:pt>
                <c:pt idx="20">
                  <c:v>171.41666666666666</c:v>
                </c:pt>
                <c:pt idx="21">
                  <c:v>145.33333333333334</c:v>
                </c:pt>
                <c:pt idx="22">
                  <c:v>384.91666666666669</c:v>
                </c:pt>
                <c:pt idx="23">
                  <c:v>266.375</c:v>
                </c:pt>
                <c:pt idx="24">
                  <c:v>184.58333333333334</c:v>
                </c:pt>
                <c:pt idx="25">
                  <c:v>346.08333333333331</c:v>
                </c:pt>
                <c:pt idx="26">
                  <c:v>190.16666666666666</c:v>
                </c:pt>
                <c:pt idx="27">
                  <c:v>256.79166666666669</c:v>
                </c:pt>
                <c:pt idx="28">
                  <c:v>452.1875</c:v>
                </c:pt>
                <c:pt idx="29">
                  <c:v>385.29166666666669</c:v>
                </c:pt>
                <c:pt idx="30">
                  <c:v>392.29166666666669</c:v>
                </c:pt>
              </c:numCache>
            </c:numRef>
          </c:val>
        </c:ser>
        <c:axId val="90440832"/>
        <c:axId val="90442368"/>
      </c:areaChart>
      <c:catAx>
        <c:axId val="90440832"/>
        <c:scaling>
          <c:orientation val="minMax"/>
        </c:scaling>
        <c:axPos val="b"/>
        <c:numFmt formatCode="General" sourceLinked="1"/>
        <c:tickLblPos val="nextTo"/>
        <c:crossAx val="90442368"/>
        <c:crosses val="autoZero"/>
        <c:auto val="1"/>
        <c:lblAlgn val="ctr"/>
        <c:lblOffset val="100"/>
        <c:tickLblSkip val="1"/>
        <c:tickMarkSkip val="1"/>
      </c:catAx>
      <c:valAx>
        <c:axId val="90442368"/>
        <c:scaling>
          <c:orientation val="minMax"/>
        </c:scaling>
        <c:axPos val="l"/>
        <c:majorGridlines/>
        <c:numFmt formatCode="0" sourceLinked="0"/>
        <c:tickLblPos val="nextTo"/>
        <c:crossAx val="90440832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9"/>
          <c:order val="0"/>
          <c:tx>
            <c:v>Solde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Ouput!$AR$8:$AR$38</c:f>
              <c:numCache>
                <c:formatCode>0.0</c:formatCode>
                <c:ptCount val="31"/>
                <c:pt idx="0">
                  <c:v>-4111.375</c:v>
                </c:pt>
                <c:pt idx="1">
                  <c:v>-4072.125</c:v>
                </c:pt>
                <c:pt idx="2">
                  <c:v>-5812.791666666667</c:v>
                </c:pt>
                <c:pt idx="3">
                  <c:v>-5420.5</c:v>
                </c:pt>
                <c:pt idx="4">
                  <c:v>-4944.25</c:v>
                </c:pt>
                <c:pt idx="5">
                  <c:v>-2500.6041666666665</c:v>
                </c:pt>
                <c:pt idx="6">
                  <c:v>-3265.6875</c:v>
                </c:pt>
                <c:pt idx="7">
                  <c:v>-2318.7291666666665</c:v>
                </c:pt>
                <c:pt idx="8">
                  <c:v>-4361.625</c:v>
                </c:pt>
                <c:pt idx="9">
                  <c:v>-4714.958333333333</c:v>
                </c:pt>
                <c:pt idx="10">
                  <c:v>-2378.5833333333335</c:v>
                </c:pt>
                <c:pt idx="11">
                  <c:v>-3.3125</c:v>
                </c:pt>
                <c:pt idx="12">
                  <c:v>-2013.125</c:v>
                </c:pt>
                <c:pt idx="13">
                  <c:v>-5562.541666666667</c:v>
                </c:pt>
                <c:pt idx="14">
                  <c:v>-8141.583333333333</c:v>
                </c:pt>
                <c:pt idx="15">
                  <c:v>-8952.125</c:v>
                </c:pt>
                <c:pt idx="16">
                  <c:v>-9527.1041666666661</c:v>
                </c:pt>
                <c:pt idx="17">
                  <c:v>-9351.8541666666661</c:v>
                </c:pt>
                <c:pt idx="18">
                  <c:v>-6737.0625</c:v>
                </c:pt>
                <c:pt idx="19">
                  <c:v>-6987.145833333333</c:v>
                </c:pt>
                <c:pt idx="20">
                  <c:v>-6997.3125</c:v>
                </c:pt>
                <c:pt idx="21">
                  <c:v>-11337.875</c:v>
                </c:pt>
                <c:pt idx="22">
                  <c:v>-9003.5833333333339</c:v>
                </c:pt>
                <c:pt idx="23">
                  <c:v>-7351.854166666667</c:v>
                </c:pt>
                <c:pt idx="24">
                  <c:v>-6117.75</c:v>
                </c:pt>
                <c:pt idx="25">
                  <c:v>-5875.958333333333</c:v>
                </c:pt>
                <c:pt idx="26">
                  <c:v>-7828.1875</c:v>
                </c:pt>
                <c:pt idx="27">
                  <c:v>-9165.2083333333339</c:v>
                </c:pt>
                <c:pt idx="28">
                  <c:v>-8638.25</c:v>
                </c:pt>
                <c:pt idx="29">
                  <c:v>-6081.5625</c:v>
                </c:pt>
                <c:pt idx="30">
                  <c:v>-6886.354166666667</c:v>
                </c:pt>
              </c:numCache>
            </c:numRef>
          </c:val>
        </c:ser>
        <c:marker val="1"/>
        <c:axId val="90462848"/>
        <c:axId val="90481024"/>
      </c:lineChart>
      <c:catAx>
        <c:axId val="90462848"/>
        <c:scaling>
          <c:orientation val="minMax"/>
        </c:scaling>
        <c:axPos val="b"/>
        <c:numFmt formatCode="General" sourceLinked="1"/>
        <c:tickLblPos val="nextTo"/>
        <c:crossAx val="90481024"/>
        <c:crosses val="autoZero"/>
        <c:auto val="1"/>
        <c:lblAlgn val="ctr"/>
        <c:lblOffset val="100"/>
        <c:tickLblSkip val="1"/>
        <c:tickMarkSkip val="1"/>
      </c:catAx>
      <c:valAx>
        <c:axId val="90481024"/>
        <c:scaling>
          <c:orientation val="minMax"/>
        </c:scaling>
        <c:axPos val="l"/>
        <c:majorGridlines/>
        <c:numFmt formatCode="0" sourceLinked="0"/>
        <c:tickLblPos val="nextTo"/>
        <c:crossAx val="90462848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3"/>
          <c:order val="0"/>
          <c:tx>
            <c:v>Nucléaire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Ouput!$AL$8:$AL$38</c:f>
              <c:numCache>
                <c:formatCode>0.0</c:formatCode>
                <c:ptCount val="31"/>
                <c:pt idx="0">
                  <c:v>56062.541666666664</c:v>
                </c:pt>
                <c:pt idx="1">
                  <c:v>55467.458333333336</c:v>
                </c:pt>
                <c:pt idx="2">
                  <c:v>56974.1875</c:v>
                </c:pt>
                <c:pt idx="3">
                  <c:v>56913.145833333336</c:v>
                </c:pt>
                <c:pt idx="4">
                  <c:v>57419.6875</c:v>
                </c:pt>
                <c:pt idx="5">
                  <c:v>57324.145833333336</c:v>
                </c:pt>
                <c:pt idx="6">
                  <c:v>55500.645833333336</c:v>
                </c:pt>
                <c:pt idx="7">
                  <c:v>55312.541666666664</c:v>
                </c:pt>
                <c:pt idx="8">
                  <c:v>56435.145833333336</c:v>
                </c:pt>
                <c:pt idx="9">
                  <c:v>57613.916666666664</c:v>
                </c:pt>
                <c:pt idx="10">
                  <c:v>57810.416666666664</c:v>
                </c:pt>
                <c:pt idx="11">
                  <c:v>57788.416666666664</c:v>
                </c:pt>
                <c:pt idx="12">
                  <c:v>57443.8125</c:v>
                </c:pt>
                <c:pt idx="13">
                  <c:v>56957.9375</c:v>
                </c:pt>
                <c:pt idx="14">
                  <c:v>54807.604166666664</c:v>
                </c:pt>
                <c:pt idx="15">
                  <c:v>53724.020833333336</c:v>
                </c:pt>
                <c:pt idx="16">
                  <c:v>55912.395833333336</c:v>
                </c:pt>
                <c:pt idx="17">
                  <c:v>56816.291666666664</c:v>
                </c:pt>
                <c:pt idx="18">
                  <c:v>55264.083333333336</c:v>
                </c:pt>
                <c:pt idx="19">
                  <c:v>55493.9375</c:v>
                </c:pt>
                <c:pt idx="20">
                  <c:v>54979.270833333336</c:v>
                </c:pt>
                <c:pt idx="21">
                  <c:v>54414.875</c:v>
                </c:pt>
                <c:pt idx="22">
                  <c:v>46586.479166666664</c:v>
                </c:pt>
                <c:pt idx="23">
                  <c:v>46199.1875</c:v>
                </c:pt>
                <c:pt idx="24">
                  <c:v>41229.416666666664</c:v>
                </c:pt>
                <c:pt idx="25">
                  <c:v>46089.229166666664</c:v>
                </c:pt>
                <c:pt idx="26">
                  <c:v>48879.479166666664</c:v>
                </c:pt>
                <c:pt idx="27">
                  <c:v>51881.375</c:v>
                </c:pt>
                <c:pt idx="28">
                  <c:v>48768.5625</c:v>
                </c:pt>
                <c:pt idx="29">
                  <c:v>46375.604166666664</c:v>
                </c:pt>
                <c:pt idx="30">
                  <c:v>49251.583333333336</c:v>
                </c:pt>
              </c:numCache>
            </c:numRef>
          </c:val>
        </c:ser>
        <c:marker val="1"/>
        <c:axId val="90496384"/>
        <c:axId val="90518656"/>
      </c:lineChart>
      <c:catAx>
        <c:axId val="90496384"/>
        <c:scaling>
          <c:orientation val="minMax"/>
        </c:scaling>
        <c:axPos val="b"/>
        <c:numFmt formatCode="General" sourceLinked="1"/>
        <c:tickLblPos val="nextTo"/>
        <c:crossAx val="90518656"/>
        <c:crosses val="autoZero"/>
        <c:auto val="1"/>
        <c:lblAlgn val="ctr"/>
        <c:lblOffset val="100"/>
        <c:tickLblSkip val="1"/>
        <c:tickMarkSkip val="1"/>
      </c:catAx>
      <c:valAx>
        <c:axId val="90518656"/>
        <c:scaling>
          <c:orientation val="minMax"/>
        </c:scaling>
        <c:axPos val="l"/>
        <c:majorGridlines/>
        <c:numFmt formatCode="0" sourceLinked="0"/>
        <c:tickLblPos val="nextTo"/>
        <c:crossAx val="90496384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Hydraulique</a:t>
            </a:r>
            <a:r>
              <a:rPr lang="fr-FR" baseline="0"/>
              <a:t> (+) Pompage (-)</a:t>
            </a:r>
            <a:endParaRPr lang="fr-FR"/>
          </a:p>
        </c:rich>
      </c:tx>
    </c:title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7"/>
          <c:order val="0"/>
          <c:tx>
            <c:v>Pompage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Ouput!$AP$8:$AP$38</c:f>
              <c:numCache>
                <c:formatCode>0.0</c:formatCode>
                <c:ptCount val="31"/>
                <c:pt idx="0">
                  <c:v>-544.83333333333337</c:v>
                </c:pt>
                <c:pt idx="1">
                  <c:v>-1092.0208333333333</c:v>
                </c:pt>
                <c:pt idx="2">
                  <c:v>-710.25</c:v>
                </c:pt>
                <c:pt idx="3">
                  <c:v>-652.45833333333337</c:v>
                </c:pt>
                <c:pt idx="4">
                  <c:v>-737.64583333333337</c:v>
                </c:pt>
                <c:pt idx="5">
                  <c:v>-615</c:v>
                </c:pt>
                <c:pt idx="6">
                  <c:v>-440.25</c:v>
                </c:pt>
                <c:pt idx="7">
                  <c:v>-1176.5</c:v>
                </c:pt>
                <c:pt idx="8">
                  <c:v>-1386.8333333333333</c:v>
                </c:pt>
                <c:pt idx="9">
                  <c:v>-625.60416666666663</c:v>
                </c:pt>
                <c:pt idx="10">
                  <c:v>-534.10416666666663</c:v>
                </c:pt>
                <c:pt idx="11">
                  <c:v>-441.47916666666669</c:v>
                </c:pt>
                <c:pt idx="12">
                  <c:v>-330.04166666666669</c:v>
                </c:pt>
                <c:pt idx="13">
                  <c:v>-683.52083333333337</c:v>
                </c:pt>
                <c:pt idx="14">
                  <c:v>-1475.9583333333333</c:v>
                </c:pt>
                <c:pt idx="15">
                  <c:v>-1518.6458333333333</c:v>
                </c:pt>
                <c:pt idx="16">
                  <c:v>-599.54166666666663</c:v>
                </c:pt>
                <c:pt idx="17">
                  <c:v>-705.22916666666663</c:v>
                </c:pt>
                <c:pt idx="18">
                  <c:v>-705.70833333333337</c:v>
                </c:pt>
                <c:pt idx="19">
                  <c:v>-690.41666666666663</c:v>
                </c:pt>
                <c:pt idx="20">
                  <c:v>-584.4375</c:v>
                </c:pt>
                <c:pt idx="21">
                  <c:v>-848.875</c:v>
                </c:pt>
                <c:pt idx="22">
                  <c:v>-1225.125</c:v>
                </c:pt>
                <c:pt idx="23">
                  <c:v>-989.16666666666663</c:v>
                </c:pt>
                <c:pt idx="24">
                  <c:v>-1637.125</c:v>
                </c:pt>
                <c:pt idx="25">
                  <c:v>-1055.3333333333333</c:v>
                </c:pt>
                <c:pt idx="26">
                  <c:v>-836.66666666666663</c:v>
                </c:pt>
                <c:pt idx="27">
                  <c:v>-855.75</c:v>
                </c:pt>
                <c:pt idx="28">
                  <c:v>-1183.7708333333333</c:v>
                </c:pt>
                <c:pt idx="29">
                  <c:v>-1367.7916666666667</c:v>
                </c:pt>
                <c:pt idx="30">
                  <c:v>-941.22916666666663</c:v>
                </c:pt>
              </c:numCache>
            </c:numRef>
          </c:val>
        </c:ser>
        <c:ser>
          <c:idx val="6"/>
          <c:order val="1"/>
          <c:tx>
            <c:v>Hydraulique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Ouput!$AO$8:$AO$38</c:f>
              <c:numCache>
                <c:formatCode>0.0</c:formatCode>
                <c:ptCount val="31"/>
                <c:pt idx="0">
                  <c:v>6981.9375</c:v>
                </c:pt>
                <c:pt idx="1">
                  <c:v>5954.3125</c:v>
                </c:pt>
                <c:pt idx="2">
                  <c:v>7779.583333333333</c:v>
                </c:pt>
                <c:pt idx="3">
                  <c:v>8230.6041666666661</c:v>
                </c:pt>
                <c:pt idx="4">
                  <c:v>8943.5625</c:v>
                </c:pt>
                <c:pt idx="5">
                  <c:v>9000.75</c:v>
                </c:pt>
                <c:pt idx="6">
                  <c:v>9440.0833333333339</c:v>
                </c:pt>
                <c:pt idx="7">
                  <c:v>7354.3125</c:v>
                </c:pt>
                <c:pt idx="8">
                  <c:v>6146.645833333333</c:v>
                </c:pt>
                <c:pt idx="9">
                  <c:v>8500.8125</c:v>
                </c:pt>
                <c:pt idx="10">
                  <c:v>9238.1041666666661</c:v>
                </c:pt>
                <c:pt idx="11">
                  <c:v>9788.6875</c:v>
                </c:pt>
                <c:pt idx="12">
                  <c:v>10380.104166666666</c:v>
                </c:pt>
                <c:pt idx="13">
                  <c:v>8572.7291666666661</c:v>
                </c:pt>
                <c:pt idx="14">
                  <c:v>7775.458333333333</c:v>
                </c:pt>
                <c:pt idx="15">
                  <c:v>7596.270833333333</c:v>
                </c:pt>
                <c:pt idx="16">
                  <c:v>9282.875</c:v>
                </c:pt>
                <c:pt idx="17">
                  <c:v>9536.4791666666661</c:v>
                </c:pt>
                <c:pt idx="18">
                  <c:v>10196.708333333334</c:v>
                </c:pt>
                <c:pt idx="19">
                  <c:v>9811.8125</c:v>
                </c:pt>
                <c:pt idx="20">
                  <c:v>10931.729166666666</c:v>
                </c:pt>
                <c:pt idx="21">
                  <c:v>9199.375</c:v>
                </c:pt>
                <c:pt idx="22">
                  <c:v>8664.3333333333339</c:v>
                </c:pt>
                <c:pt idx="23">
                  <c:v>9176.3958333333339</c:v>
                </c:pt>
                <c:pt idx="24">
                  <c:v>7930.958333333333</c:v>
                </c:pt>
                <c:pt idx="25">
                  <c:v>8755.0625</c:v>
                </c:pt>
                <c:pt idx="26">
                  <c:v>9349.75</c:v>
                </c:pt>
                <c:pt idx="27">
                  <c:v>9578.8125</c:v>
                </c:pt>
                <c:pt idx="28">
                  <c:v>7603.9375</c:v>
                </c:pt>
                <c:pt idx="29">
                  <c:v>7105.125</c:v>
                </c:pt>
                <c:pt idx="30">
                  <c:v>7599.458333333333</c:v>
                </c:pt>
              </c:numCache>
            </c:numRef>
          </c:val>
        </c:ser>
        <c:marker val="1"/>
        <c:axId val="90719360"/>
        <c:axId val="90720896"/>
      </c:lineChart>
      <c:catAx>
        <c:axId val="90719360"/>
        <c:scaling>
          <c:orientation val="minMax"/>
        </c:scaling>
        <c:axPos val="b"/>
        <c:numFmt formatCode="General" sourceLinked="1"/>
        <c:tickLblPos val="nextTo"/>
        <c:crossAx val="90720896"/>
        <c:crosses val="autoZero"/>
        <c:auto val="1"/>
        <c:lblAlgn val="ctr"/>
        <c:lblOffset val="100"/>
        <c:tickLblSkip val="1"/>
        <c:tickMarkSkip val="1"/>
      </c:catAx>
      <c:valAx>
        <c:axId val="90720896"/>
        <c:scaling>
          <c:orientation val="minMax"/>
        </c:scaling>
        <c:axPos val="l"/>
        <c:majorGridlines/>
        <c:numFmt formatCode="0" sourceLinked="0"/>
        <c:tickLblPos val="nextTo"/>
        <c:crossAx val="9071936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8"/>
          <c:order val="0"/>
          <c:tx>
            <c:v>Autres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Ouput!$AQ$8:$AQ$38</c:f>
              <c:numCache>
                <c:formatCode>0.0</c:formatCode>
                <c:ptCount val="31"/>
                <c:pt idx="0">
                  <c:v>723.79166666666663</c:v>
                </c:pt>
                <c:pt idx="1">
                  <c:v>710.79166666666663</c:v>
                </c:pt>
                <c:pt idx="2">
                  <c:v>696.41666666666663</c:v>
                </c:pt>
                <c:pt idx="3">
                  <c:v>698.5625</c:v>
                </c:pt>
                <c:pt idx="4">
                  <c:v>689.60416666666663</c:v>
                </c:pt>
                <c:pt idx="5">
                  <c:v>694.14583333333337</c:v>
                </c:pt>
                <c:pt idx="6">
                  <c:v>691.3125</c:v>
                </c:pt>
                <c:pt idx="7">
                  <c:v>690.60416666666663</c:v>
                </c:pt>
                <c:pt idx="8">
                  <c:v>696.77083333333337</c:v>
                </c:pt>
                <c:pt idx="9">
                  <c:v>670.0625</c:v>
                </c:pt>
                <c:pt idx="10">
                  <c:v>677.9375</c:v>
                </c:pt>
                <c:pt idx="11">
                  <c:v>696.75</c:v>
                </c:pt>
                <c:pt idx="12">
                  <c:v>695.8125</c:v>
                </c:pt>
                <c:pt idx="13">
                  <c:v>694.8125</c:v>
                </c:pt>
                <c:pt idx="14">
                  <c:v>709.4375</c:v>
                </c:pt>
                <c:pt idx="15">
                  <c:v>705.33333333333337</c:v>
                </c:pt>
                <c:pt idx="16">
                  <c:v>673.20833333333337</c:v>
                </c:pt>
                <c:pt idx="17">
                  <c:v>672.77083333333337</c:v>
                </c:pt>
                <c:pt idx="18">
                  <c:v>697.5625</c:v>
                </c:pt>
                <c:pt idx="19">
                  <c:v>707.58333333333337</c:v>
                </c:pt>
                <c:pt idx="20">
                  <c:v>737.27083333333337</c:v>
                </c:pt>
                <c:pt idx="21">
                  <c:v>746.54166666666663</c:v>
                </c:pt>
                <c:pt idx="22">
                  <c:v>712.9375</c:v>
                </c:pt>
                <c:pt idx="23">
                  <c:v>699.58333333333337</c:v>
                </c:pt>
                <c:pt idx="24">
                  <c:v>704.83333333333337</c:v>
                </c:pt>
                <c:pt idx="25">
                  <c:v>673.35416666666663</c:v>
                </c:pt>
                <c:pt idx="26">
                  <c:v>684.35416666666663</c:v>
                </c:pt>
                <c:pt idx="27">
                  <c:v>701.97916666666663</c:v>
                </c:pt>
                <c:pt idx="28">
                  <c:v>720.41666666666663</c:v>
                </c:pt>
                <c:pt idx="29">
                  <c:v>700.5625</c:v>
                </c:pt>
                <c:pt idx="30">
                  <c:v>704.08333333333337</c:v>
                </c:pt>
              </c:numCache>
            </c:numRef>
          </c:val>
        </c:ser>
        <c:marker val="1"/>
        <c:axId val="90741376"/>
        <c:axId val="90743168"/>
      </c:lineChart>
      <c:catAx>
        <c:axId val="90741376"/>
        <c:scaling>
          <c:orientation val="minMax"/>
        </c:scaling>
        <c:axPos val="b"/>
        <c:numFmt formatCode="General" sourceLinked="1"/>
        <c:tickLblPos val="nextTo"/>
        <c:crossAx val="90743168"/>
        <c:crosses val="autoZero"/>
        <c:auto val="1"/>
        <c:lblAlgn val="ctr"/>
        <c:lblOffset val="100"/>
        <c:tickLblSkip val="1"/>
        <c:tickMarkSkip val="1"/>
      </c:catAx>
      <c:valAx>
        <c:axId val="90743168"/>
        <c:scaling>
          <c:orientation val="minMax"/>
        </c:scaling>
        <c:axPos val="l"/>
        <c:majorGridlines/>
        <c:numFmt formatCode="0" sourceLinked="0"/>
        <c:tickLblPos val="nextTo"/>
        <c:crossAx val="90741376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1"/>
          <c:order val="0"/>
          <c:tx>
            <c:v>Charbon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Ouput!$AJ$8:$AJ$38</c:f>
              <c:numCache>
                <c:formatCode>0.0</c:formatCode>
                <c:ptCount val="31"/>
                <c:pt idx="0">
                  <c:v>3454.3333333333335</c:v>
                </c:pt>
                <c:pt idx="1">
                  <c:v>3011.625</c:v>
                </c:pt>
                <c:pt idx="2">
                  <c:v>3644.6875</c:v>
                </c:pt>
                <c:pt idx="3">
                  <c:v>3180.1875</c:v>
                </c:pt>
                <c:pt idx="4">
                  <c:v>4321.3125</c:v>
                </c:pt>
                <c:pt idx="5">
                  <c:v>4533.479166666667</c:v>
                </c:pt>
                <c:pt idx="6">
                  <c:v>5023.166666666667</c:v>
                </c:pt>
                <c:pt idx="7">
                  <c:v>4395.354166666667</c:v>
                </c:pt>
                <c:pt idx="8">
                  <c:v>3034.3958333333335</c:v>
                </c:pt>
                <c:pt idx="9">
                  <c:v>4454.875</c:v>
                </c:pt>
                <c:pt idx="10">
                  <c:v>4518</c:v>
                </c:pt>
                <c:pt idx="11">
                  <c:v>4743.3125</c:v>
                </c:pt>
                <c:pt idx="12">
                  <c:v>4588.583333333333</c:v>
                </c:pt>
                <c:pt idx="13">
                  <c:v>4050.8541666666665</c:v>
                </c:pt>
                <c:pt idx="14">
                  <c:v>766.375</c:v>
                </c:pt>
                <c:pt idx="15">
                  <c:v>414.35416666666669</c:v>
                </c:pt>
                <c:pt idx="16">
                  <c:v>3303.7083333333335</c:v>
                </c:pt>
                <c:pt idx="17">
                  <c:v>4291.0625</c:v>
                </c:pt>
                <c:pt idx="18">
                  <c:v>3310.875</c:v>
                </c:pt>
                <c:pt idx="19">
                  <c:v>3177.7083333333335</c:v>
                </c:pt>
                <c:pt idx="20">
                  <c:v>1377.3333333333333</c:v>
                </c:pt>
                <c:pt idx="21">
                  <c:v>278.5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90754432"/>
        <c:axId val="90793088"/>
      </c:lineChart>
      <c:catAx>
        <c:axId val="90754432"/>
        <c:scaling>
          <c:orientation val="minMax"/>
        </c:scaling>
        <c:axPos val="b"/>
        <c:numFmt formatCode="General" sourceLinked="1"/>
        <c:tickLblPos val="nextTo"/>
        <c:crossAx val="90793088"/>
        <c:crosses val="autoZero"/>
        <c:auto val="1"/>
        <c:lblAlgn val="ctr"/>
        <c:lblOffset val="100"/>
        <c:tickLblSkip val="1"/>
        <c:tickMarkSkip val="1"/>
      </c:catAx>
      <c:valAx>
        <c:axId val="90793088"/>
        <c:scaling>
          <c:orientation val="minMax"/>
        </c:scaling>
        <c:axPos val="l"/>
        <c:majorGridlines/>
        <c:numFmt formatCode="0" sourceLinked="0"/>
        <c:tickLblPos val="nextTo"/>
        <c:crossAx val="90754432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5.5496382454267912E-2"/>
          <c:y val="1.4077323379560257E-2"/>
          <c:w val="0.94443907167205754"/>
          <c:h val="0.89322271567265066"/>
        </c:manualLayout>
      </c:layout>
      <c:lineChart>
        <c:grouping val="standard"/>
        <c:ser>
          <c:idx val="2"/>
          <c:order val="0"/>
          <c:tx>
            <c:v>Gaz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Ouput!$AK$8:$AK$38</c:f>
              <c:numCache>
                <c:formatCode>0.0</c:formatCode>
                <c:ptCount val="31"/>
                <c:pt idx="0">
                  <c:v>3671.5208333333335</c:v>
                </c:pt>
                <c:pt idx="1">
                  <c:v>3192.0833333333335</c:v>
                </c:pt>
                <c:pt idx="2">
                  <c:v>5021.916666666667</c:v>
                </c:pt>
                <c:pt idx="3">
                  <c:v>4416.604166666667</c:v>
                </c:pt>
                <c:pt idx="4">
                  <c:v>5345.1875</c:v>
                </c:pt>
                <c:pt idx="5">
                  <c:v>5557.1875</c:v>
                </c:pt>
                <c:pt idx="6">
                  <c:v>5741.8125</c:v>
                </c:pt>
                <c:pt idx="7">
                  <c:v>3416.6041666666665</c:v>
                </c:pt>
                <c:pt idx="8">
                  <c:v>3457.625</c:v>
                </c:pt>
                <c:pt idx="9">
                  <c:v>5210.291666666667</c:v>
                </c:pt>
                <c:pt idx="10">
                  <c:v>6200.3125</c:v>
                </c:pt>
                <c:pt idx="11">
                  <c:v>6545.479166666667</c:v>
                </c:pt>
                <c:pt idx="12">
                  <c:v>6214.25</c:v>
                </c:pt>
                <c:pt idx="13">
                  <c:v>4304.166666666667</c:v>
                </c:pt>
                <c:pt idx="14">
                  <c:v>3222.625</c:v>
                </c:pt>
                <c:pt idx="15">
                  <c:v>3250.625</c:v>
                </c:pt>
                <c:pt idx="16">
                  <c:v>3720.7291666666665</c:v>
                </c:pt>
                <c:pt idx="17">
                  <c:v>4560.708333333333</c:v>
                </c:pt>
                <c:pt idx="18">
                  <c:v>4865.458333333333</c:v>
                </c:pt>
                <c:pt idx="19">
                  <c:v>3483.7708333333335</c:v>
                </c:pt>
                <c:pt idx="20">
                  <c:v>3332.625</c:v>
                </c:pt>
                <c:pt idx="21">
                  <c:v>3134.6041666666665</c:v>
                </c:pt>
                <c:pt idx="22">
                  <c:v>3073.5625</c:v>
                </c:pt>
                <c:pt idx="23">
                  <c:v>3079.375</c:v>
                </c:pt>
                <c:pt idx="24">
                  <c:v>3080.5208333333335</c:v>
                </c:pt>
                <c:pt idx="25">
                  <c:v>3116.1875</c:v>
                </c:pt>
                <c:pt idx="26">
                  <c:v>3127.25</c:v>
                </c:pt>
                <c:pt idx="27">
                  <c:v>3210.9375</c:v>
                </c:pt>
                <c:pt idx="28">
                  <c:v>3109.6041666666665</c:v>
                </c:pt>
                <c:pt idx="29">
                  <c:v>3028.4583333333335</c:v>
                </c:pt>
                <c:pt idx="30">
                  <c:v>3165.1041666666665</c:v>
                </c:pt>
              </c:numCache>
            </c:numRef>
          </c:val>
        </c:ser>
        <c:marker val="1"/>
        <c:axId val="90816512"/>
        <c:axId val="90818048"/>
      </c:lineChart>
      <c:catAx>
        <c:axId val="90816512"/>
        <c:scaling>
          <c:orientation val="minMax"/>
        </c:scaling>
        <c:axPos val="b"/>
        <c:numFmt formatCode="General" sourceLinked="1"/>
        <c:tickLblPos val="nextTo"/>
        <c:crossAx val="90818048"/>
        <c:crosses val="autoZero"/>
        <c:auto val="1"/>
        <c:lblAlgn val="ctr"/>
        <c:lblOffset val="100"/>
        <c:tickLblSkip val="1"/>
        <c:tickMarkSkip val="1"/>
      </c:catAx>
      <c:valAx>
        <c:axId val="90818048"/>
        <c:scaling>
          <c:orientation val="minMax"/>
        </c:scaling>
        <c:axPos val="l"/>
        <c:majorGridlines/>
        <c:numFmt formatCode="0" sourceLinked="0"/>
        <c:tickLblPos val="nextTo"/>
        <c:crossAx val="90816512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0"/>
          <c:order val="0"/>
          <c:tx>
            <c:v>Fioul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Ouput!$AI$8:$AI$38</c:f>
              <c:numCache>
                <c:formatCode>0.0</c:formatCode>
                <c:ptCount val="31"/>
                <c:pt idx="0">
                  <c:v>518.33333333333337</c:v>
                </c:pt>
                <c:pt idx="1">
                  <c:v>517.8125</c:v>
                </c:pt>
                <c:pt idx="2">
                  <c:v>497.35416666666669</c:v>
                </c:pt>
                <c:pt idx="3">
                  <c:v>494.60416666666669</c:v>
                </c:pt>
                <c:pt idx="4">
                  <c:v>492.41666666666669</c:v>
                </c:pt>
                <c:pt idx="5">
                  <c:v>491.35416666666669</c:v>
                </c:pt>
                <c:pt idx="6">
                  <c:v>559.27083333333337</c:v>
                </c:pt>
                <c:pt idx="7">
                  <c:v>532.66666666666663</c:v>
                </c:pt>
                <c:pt idx="8">
                  <c:v>533.8125</c:v>
                </c:pt>
                <c:pt idx="9">
                  <c:v>514.66666666666663</c:v>
                </c:pt>
                <c:pt idx="10">
                  <c:v>561.70833333333337</c:v>
                </c:pt>
                <c:pt idx="11">
                  <c:v>666.29166666666663</c:v>
                </c:pt>
                <c:pt idx="12">
                  <c:v>836.97916666666663</c:v>
                </c:pt>
                <c:pt idx="13">
                  <c:v>499.14583333333331</c:v>
                </c:pt>
                <c:pt idx="14">
                  <c:v>523.16666666666663</c:v>
                </c:pt>
                <c:pt idx="15">
                  <c:v>522.29166666666663</c:v>
                </c:pt>
                <c:pt idx="16">
                  <c:v>515.41666666666663</c:v>
                </c:pt>
                <c:pt idx="17">
                  <c:v>594.35416666666663</c:v>
                </c:pt>
                <c:pt idx="18">
                  <c:v>518.10416666666663</c:v>
                </c:pt>
                <c:pt idx="19">
                  <c:v>538.875</c:v>
                </c:pt>
                <c:pt idx="20">
                  <c:v>521.08333333333337</c:v>
                </c:pt>
                <c:pt idx="21">
                  <c:v>529.6875</c:v>
                </c:pt>
                <c:pt idx="22">
                  <c:v>526.1875</c:v>
                </c:pt>
                <c:pt idx="23">
                  <c:v>529.89583333333337</c:v>
                </c:pt>
                <c:pt idx="24">
                  <c:v>525.22916666666663</c:v>
                </c:pt>
                <c:pt idx="25">
                  <c:v>526.47916666666663</c:v>
                </c:pt>
                <c:pt idx="26">
                  <c:v>523.3125</c:v>
                </c:pt>
                <c:pt idx="27">
                  <c:v>528.02083333333337</c:v>
                </c:pt>
                <c:pt idx="28">
                  <c:v>526.58333333333337</c:v>
                </c:pt>
                <c:pt idx="29">
                  <c:v>519.875</c:v>
                </c:pt>
                <c:pt idx="30">
                  <c:v>520</c:v>
                </c:pt>
              </c:numCache>
            </c:numRef>
          </c:val>
        </c:ser>
        <c:marker val="1"/>
        <c:axId val="91906816"/>
        <c:axId val="91908352"/>
      </c:lineChart>
      <c:catAx>
        <c:axId val="91906816"/>
        <c:scaling>
          <c:orientation val="minMax"/>
        </c:scaling>
        <c:axPos val="b"/>
        <c:numFmt formatCode="General" sourceLinked="1"/>
        <c:tickLblPos val="nextTo"/>
        <c:crossAx val="91908352"/>
        <c:crosses val="autoZero"/>
        <c:auto val="1"/>
        <c:lblAlgn val="ctr"/>
        <c:lblOffset val="100"/>
        <c:tickLblSkip val="1"/>
        <c:tickMarkSkip val="1"/>
      </c:catAx>
      <c:valAx>
        <c:axId val="91908352"/>
        <c:scaling>
          <c:orientation val="minMax"/>
        </c:scaling>
        <c:axPos val="l"/>
        <c:majorGridlines/>
        <c:numFmt formatCode="0" sourceLinked="0"/>
        <c:tickLblPos val="nextTo"/>
        <c:crossAx val="9190681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Nucléaire</a:t>
            </a:r>
          </a:p>
        </c:rich>
      </c:tx>
    </c:title>
    <c:plotArea>
      <c:layout/>
      <c:lineChart>
        <c:grouping val="standard"/>
        <c:ser>
          <c:idx val="3"/>
          <c:order val="0"/>
          <c:tx>
            <c:v>Nucléaire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Ouput!$M$8:$M$751</c:f>
              <c:numCache>
                <c:formatCode>0.0</c:formatCode>
                <c:ptCount val="744"/>
                <c:pt idx="0">
                  <c:v>56841.5</c:v>
                </c:pt>
                <c:pt idx="1">
                  <c:v>56584</c:v>
                </c:pt>
                <c:pt idx="2">
                  <c:v>56467</c:v>
                </c:pt>
                <c:pt idx="3">
                  <c:v>55831.5</c:v>
                </c:pt>
                <c:pt idx="4">
                  <c:v>56123</c:v>
                </c:pt>
                <c:pt idx="5">
                  <c:v>55810.5</c:v>
                </c:pt>
                <c:pt idx="6">
                  <c:v>55601.5</c:v>
                </c:pt>
                <c:pt idx="7">
                  <c:v>55680</c:v>
                </c:pt>
                <c:pt idx="8">
                  <c:v>55756.5</c:v>
                </c:pt>
                <c:pt idx="9">
                  <c:v>56016.5</c:v>
                </c:pt>
                <c:pt idx="10">
                  <c:v>56076</c:v>
                </c:pt>
                <c:pt idx="11">
                  <c:v>56054.5</c:v>
                </c:pt>
                <c:pt idx="12">
                  <c:v>55963.5</c:v>
                </c:pt>
                <c:pt idx="13">
                  <c:v>55876</c:v>
                </c:pt>
                <c:pt idx="14">
                  <c:v>55458</c:v>
                </c:pt>
                <c:pt idx="15">
                  <c:v>55164.5</c:v>
                </c:pt>
                <c:pt idx="16">
                  <c:v>55731.5</c:v>
                </c:pt>
                <c:pt idx="17">
                  <c:v>55991</c:v>
                </c:pt>
                <c:pt idx="18">
                  <c:v>56167</c:v>
                </c:pt>
                <c:pt idx="19">
                  <c:v>56642</c:v>
                </c:pt>
                <c:pt idx="20">
                  <c:v>56817.5</c:v>
                </c:pt>
                <c:pt idx="21">
                  <c:v>56721</c:v>
                </c:pt>
                <c:pt idx="22">
                  <c:v>55957</c:v>
                </c:pt>
                <c:pt idx="23">
                  <c:v>56169.5</c:v>
                </c:pt>
                <c:pt idx="24">
                  <c:v>56232.5</c:v>
                </c:pt>
                <c:pt idx="25">
                  <c:v>55901.5</c:v>
                </c:pt>
                <c:pt idx="26">
                  <c:v>55730</c:v>
                </c:pt>
                <c:pt idx="27">
                  <c:v>54551</c:v>
                </c:pt>
                <c:pt idx="28">
                  <c:v>53818.5</c:v>
                </c:pt>
                <c:pt idx="29">
                  <c:v>54352.5</c:v>
                </c:pt>
                <c:pt idx="30">
                  <c:v>54290.5</c:v>
                </c:pt>
                <c:pt idx="31">
                  <c:v>54492</c:v>
                </c:pt>
                <c:pt idx="32">
                  <c:v>54972.5</c:v>
                </c:pt>
                <c:pt idx="33">
                  <c:v>55384</c:v>
                </c:pt>
                <c:pt idx="34">
                  <c:v>55872.5</c:v>
                </c:pt>
                <c:pt idx="35">
                  <c:v>55903.5</c:v>
                </c:pt>
                <c:pt idx="36">
                  <c:v>55967</c:v>
                </c:pt>
                <c:pt idx="37">
                  <c:v>55798</c:v>
                </c:pt>
                <c:pt idx="38">
                  <c:v>55376</c:v>
                </c:pt>
                <c:pt idx="39">
                  <c:v>54873</c:v>
                </c:pt>
                <c:pt idx="40">
                  <c:v>54715</c:v>
                </c:pt>
                <c:pt idx="41">
                  <c:v>55299.5</c:v>
                </c:pt>
                <c:pt idx="42">
                  <c:v>56233</c:v>
                </c:pt>
                <c:pt idx="43">
                  <c:v>56405.5</c:v>
                </c:pt>
                <c:pt idx="44">
                  <c:v>56423.5</c:v>
                </c:pt>
                <c:pt idx="45">
                  <c:v>56279.5</c:v>
                </c:pt>
                <c:pt idx="46">
                  <c:v>56098</c:v>
                </c:pt>
                <c:pt idx="47">
                  <c:v>56250</c:v>
                </c:pt>
                <c:pt idx="48">
                  <c:v>56320</c:v>
                </c:pt>
                <c:pt idx="49">
                  <c:v>56073</c:v>
                </c:pt>
                <c:pt idx="50">
                  <c:v>55695.5</c:v>
                </c:pt>
                <c:pt idx="51">
                  <c:v>55419</c:v>
                </c:pt>
                <c:pt idx="52">
                  <c:v>54877</c:v>
                </c:pt>
                <c:pt idx="53">
                  <c:v>54814.5</c:v>
                </c:pt>
                <c:pt idx="54">
                  <c:v>56201</c:v>
                </c:pt>
                <c:pt idx="55">
                  <c:v>57634.5</c:v>
                </c:pt>
                <c:pt idx="56">
                  <c:v>57700</c:v>
                </c:pt>
                <c:pt idx="57">
                  <c:v>57678</c:v>
                </c:pt>
                <c:pt idx="58">
                  <c:v>57773</c:v>
                </c:pt>
                <c:pt idx="59">
                  <c:v>57748</c:v>
                </c:pt>
                <c:pt idx="60">
                  <c:v>57676.5</c:v>
                </c:pt>
                <c:pt idx="61">
                  <c:v>57569.5</c:v>
                </c:pt>
                <c:pt idx="62">
                  <c:v>57420.5</c:v>
                </c:pt>
                <c:pt idx="63">
                  <c:v>57446</c:v>
                </c:pt>
                <c:pt idx="64">
                  <c:v>57672</c:v>
                </c:pt>
                <c:pt idx="65">
                  <c:v>57701.5</c:v>
                </c:pt>
                <c:pt idx="66">
                  <c:v>57763</c:v>
                </c:pt>
                <c:pt idx="67">
                  <c:v>57758.5</c:v>
                </c:pt>
                <c:pt idx="68">
                  <c:v>57668.5</c:v>
                </c:pt>
                <c:pt idx="69">
                  <c:v>57285.5</c:v>
                </c:pt>
                <c:pt idx="70">
                  <c:v>56456</c:v>
                </c:pt>
                <c:pt idx="71">
                  <c:v>57029.5</c:v>
                </c:pt>
                <c:pt idx="72">
                  <c:v>56468</c:v>
                </c:pt>
                <c:pt idx="73">
                  <c:v>55722</c:v>
                </c:pt>
                <c:pt idx="74">
                  <c:v>56079</c:v>
                </c:pt>
                <c:pt idx="75">
                  <c:v>54543</c:v>
                </c:pt>
                <c:pt idx="76">
                  <c:v>53743</c:v>
                </c:pt>
                <c:pt idx="77">
                  <c:v>54163.5</c:v>
                </c:pt>
                <c:pt idx="78">
                  <c:v>55685.5</c:v>
                </c:pt>
                <c:pt idx="79">
                  <c:v>57224</c:v>
                </c:pt>
                <c:pt idx="80">
                  <c:v>57581.5</c:v>
                </c:pt>
                <c:pt idx="81">
                  <c:v>57602.5</c:v>
                </c:pt>
                <c:pt idx="82">
                  <c:v>57640</c:v>
                </c:pt>
                <c:pt idx="83">
                  <c:v>57625.5</c:v>
                </c:pt>
                <c:pt idx="84">
                  <c:v>57567</c:v>
                </c:pt>
                <c:pt idx="85">
                  <c:v>57535.5</c:v>
                </c:pt>
                <c:pt idx="86">
                  <c:v>57519.5</c:v>
                </c:pt>
                <c:pt idx="87">
                  <c:v>57505.5</c:v>
                </c:pt>
                <c:pt idx="88">
                  <c:v>57695</c:v>
                </c:pt>
                <c:pt idx="89">
                  <c:v>57742</c:v>
                </c:pt>
                <c:pt idx="90">
                  <c:v>57894</c:v>
                </c:pt>
                <c:pt idx="91">
                  <c:v>57939</c:v>
                </c:pt>
                <c:pt idx="92">
                  <c:v>57966.5</c:v>
                </c:pt>
                <c:pt idx="93">
                  <c:v>57865.5</c:v>
                </c:pt>
                <c:pt idx="94">
                  <c:v>57301</c:v>
                </c:pt>
                <c:pt idx="95">
                  <c:v>57307.5</c:v>
                </c:pt>
                <c:pt idx="96">
                  <c:v>57028</c:v>
                </c:pt>
                <c:pt idx="97">
                  <c:v>56712</c:v>
                </c:pt>
                <c:pt idx="98">
                  <c:v>56772</c:v>
                </c:pt>
                <c:pt idx="99">
                  <c:v>55901.5</c:v>
                </c:pt>
                <c:pt idx="100">
                  <c:v>55778.5</c:v>
                </c:pt>
                <c:pt idx="101">
                  <c:v>55978.5</c:v>
                </c:pt>
                <c:pt idx="102">
                  <c:v>57034.5</c:v>
                </c:pt>
                <c:pt idx="103">
                  <c:v>57612.5</c:v>
                </c:pt>
                <c:pt idx="104">
                  <c:v>57949</c:v>
                </c:pt>
                <c:pt idx="105">
                  <c:v>57990</c:v>
                </c:pt>
                <c:pt idx="106">
                  <c:v>57969.5</c:v>
                </c:pt>
                <c:pt idx="107">
                  <c:v>57889.5</c:v>
                </c:pt>
                <c:pt idx="108">
                  <c:v>57727</c:v>
                </c:pt>
                <c:pt idx="109">
                  <c:v>57633</c:v>
                </c:pt>
                <c:pt idx="110">
                  <c:v>57893</c:v>
                </c:pt>
                <c:pt idx="111">
                  <c:v>57934</c:v>
                </c:pt>
                <c:pt idx="112">
                  <c:v>57935</c:v>
                </c:pt>
                <c:pt idx="113">
                  <c:v>57939</c:v>
                </c:pt>
                <c:pt idx="114">
                  <c:v>58008</c:v>
                </c:pt>
                <c:pt idx="115">
                  <c:v>58022</c:v>
                </c:pt>
                <c:pt idx="116">
                  <c:v>57965</c:v>
                </c:pt>
                <c:pt idx="117">
                  <c:v>57564.5</c:v>
                </c:pt>
                <c:pt idx="118">
                  <c:v>57288</c:v>
                </c:pt>
                <c:pt idx="119">
                  <c:v>57548.5</c:v>
                </c:pt>
                <c:pt idx="120">
                  <c:v>57257.5</c:v>
                </c:pt>
                <c:pt idx="121">
                  <c:v>57183</c:v>
                </c:pt>
                <c:pt idx="122">
                  <c:v>57379</c:v>
                </c:pt>
                <c:pt idx="123">
                  <c:v>57116</c:v>
                </c:pt>
                <c:pt idx="124">
                  <c:v>56734.5</c:v>
                </c:pt>
                <c:pt idx="125">
                  <c:v>57507</c:v>
                </c:pt>
                <c:pt idx="126">
                  <c:v>57528</c:v>
                </c:pt>
                <c:pt idx="127">
                  <c:v>57915.5</c:v>
                </c:pt>
                <c:pt idx="128">
                  <c:v>58023</c:v>
                </c:pt>
                <c:pt idx="129">
                  <c:v>58033.5</c:v>
                </c:pt>
                <c:pt idx="130">
                  <c:v>58038</c:v>
                </c:pt>
                <c:pt idx="131">
                  <c:v>58017.5</c:v>
                </c:pt>
                <c:pt idx="132">
                  <c:v>58017</c:v>
                </c:pt>
                <c:pt idx="133">
                  <c:v>58011.5</c:v>
                </c:pt>
                <c:pt idx="134">
                  <c:v>58020</c:v>
                </c:pt>
                <c:pt idx="135">
                  <c:v>57804.5</c:v>
                </c:pt>
                <c:pt idx="136">
                  <c:v>57426</c:v>
                </c:pt>
                <c:pt idx="137">
                  <c:v>57119.5</c:v>
                </c:pt>
                <c:pt idx="138">
                  <c:v>57072.5</c:v>
                </c:pt>
                <c:pt idx="139">
                  <c:v>57101.5</c:v>
                </c:pt>
                <c:pt idx="140">
                  <c:v>56989</c:v>
                </c:pt>
                <c:pt idx="141">
                  <c:v>56305.5</c:v>
                </c:pt>
                <c:pt idx="142">
                  <c:v>55704</c:v>
                </c:pt>
                <c:pt idx="143">
                  <c:v>55476</c:v>
                </c:pt>
                <c:pt idx="144">
                  <c:v>55300</c:v>
                </c:pt>
                <c:pt idx="145">
                  <c:v>55040.5</c:v>
                </c:pt>
                <c:pt idx="146">
                  <c:v>55004.5</c:v>
                </c:pt>
                <c:pt idx="147">
                  <c:v>53574.5</c:v>
                </c:pt>
                <c:pt idx="148">
                  <c:v>53801</c:v>
                </c:pt>
                <c:pt idx="149">
                  <c:v>54159.5</c:v>
                </c:pt>
                <c:pt idx="150">
                  <c:v>55090</c:v>
                </c:pt>
                <c:pt idx="151">
                  <c:v>55690.5</c:v>
                </c:pt>
                <c:pt idx="152">
                  <c:v>56085.5</c:v>
                </c:pt>
                <c:pt idx="153">
                  <c:v>56127</c:v>
                </c:pt>
                <c:pt idx="154">
                  <c:v>56108.5</c:v>
                </c:pt>
                <c:pt idx="155">
                  <c:v>56092</c:v>
                </c:pt>
                <c:pt idx="156">
                  <c:v>56094</c:v>
                </c:pt>
                <c:pt idx="157">
                  <c:v>56072.5</c:v>
                </c:pt>
                <c:pt idx="158">
                  <c:v>56055.5</c:v>
                </c:pt>
                <c:pt idx="159">
                  <c:v>56065</c:v>
                </c:pt>
                <c:pt idx="160">
                  <c:v>56059.5</c:v>
                </c:pt>
                <c:pt idx="161">
                  <c:v>56020.5</c:v>
                </c:pt>
                <c:pt idx="162">
                  <c:v>55878</c:v>
                </c:pt>
                <c:pt idx="163">
                  <c:v>56009</c:v>
                </c:pt>
                <c:pt idx="164">
                  <c:v>55920</c:v>
                </c:pt>
                <c:pt idx="165">
                  <c:v>55483</c:v>
                </c:pt>
                <c:pt idx="166">
                  <c:v>54820.5</c:v>
                </c:pt>
                <c:pt idx="167">
                  <c:v>55464.5</c:v>
                </c:pt>
                <c:pt idx="168">
                  <c:v>55388.5</c:v>
                </c:pt>
                <c:pt idx="169">
                  <c:v>55348</c:v>
                </c:pt>
                <c:pt idx="170">
                  <c:v>55384.5</c:v>
                </c:pt>
                <c:pt idx="171">
                  <c:v>54362</c:v>
                </c:pt>
                <c:pt idx="172">
                  <c:v>53968</c:v>
                </c:pt>
                <c:pt idx="173">
                  <c:v>54132</c:v>
                </c:pt>
                <c:pt idx="174">
                  <c:v>54120.5</c:v>
                </c:pt>
                <c:pt idx="175">
                  <c:v>54352</c:v>
                </c:pt>
                <c:pt idx="176">
                  <c:v>55065</c:v>
                </c:pt>
                <c:pt idx="177">
                  <c:v>54978.5</c:v>
                </c:pt>
                <c:pt idx="178">
                  <c:v>54545.5</c:v>
                </c:pt>
                <c:pt idx="179">
                  <c:v>54626</c:v>
                </c:pt>
                <c:pt idx="180">
                  <c:v>55503.5</c:v>
                </c:pt>
                <c:pt idx="181">
                  <c:v>55720.5</c:v>
                </c:pt>
                <c:pt idx="182">
                  <c:v>55645</c:v>
                </c:pt>
                <c:pt idx="183">
                  <c:v>55443</c:v>
                </c:pt>
                <c:pt idx="184">
                  <c:v>55568</c:v>
                </c:pt>
                <c:pt idx="185">
                  <c:v>55803.5</c:v>
                </c:pt>
                <c:pt idx="186">
                  <c:v>56163</c:v>
                </c:pt>
                <c:pt idx="187">
                  <c:v>56237</c:v>
                </c:pt>
                <c:pt idx="188">
                  <c:v>56063.5</c:v>
                </c:pt>
                <c:pt idx="189">
                  <c:v>56215.5</c:v>
                </c:pt>
                <c:pt idx="190">
                  <c:v>56241</c:v>
                </c:pt>
                <c:pt idx="191">
                  <c:v>56627</c:v>
                </c:pt>
                <c:pt idx="192">
                  <c:v>56546.5</c:v>
                </c:pt>
                <c:pt idx="193">
                  <c:v>55943.5</c:v>
                </c:pt>
                <c:pt idx="194">
                  <c:v>55970.5</c:v>
                </c:pt>
                <c:pt idx="195">
                  <c:v>55487.5</c:v>
                </c:pt>
                <c:pt idx="196">
                  <c:v>54795.5</c:v>
                </c:pt>
                <c:pt idx="197">
                  <c:v>54642.5</c:v>
                </c:pt>
                <c:pt idx="198">
                  <c:v>55174.5</c:v>
                </c:pt>
                <c:pt idx="199">
                  <c:v>55060</c:v>
                </c:pt>
                <c:pt idx="200">
                  <c:v>55507</c:v>
                </c:pt>
                <c:pt idx="201">
                  <c:v>56146</c:v>
                </c:pt>
                <c:pt idx="202">
                  <c:v>57054</c:v>
                </c:pt>
                <c:pt idx="203">
                  <c:v>57092</c:v>
                </c:pt>
                <c:pt idx="204">
                  <c:v>56910</c:v>
                </c:pt>
                <c:pt idx="205">
                  <c:v>56825.5</c:v>
                </c:pt>
                <c:pt idx="206">
                  <c:v>56762</c:v>
                </c:pt>
                <c:pt idx="207">
                  <c:v>56618</c:v>
                </c:pt>
                <c:pt idx="208">
                  <c:v>56990</c:v>
                </c:pt>
                <c:pt idx="209">
                  <c:v>57463.5</c:v>
                </c:pt>
                <c:pt idx="210">
                  <c:v>57514</c:v>
                </c:pt>
                <c:pt idx="211">
                  <c:v>57815</c:v>
                </c:pt>
                <c:pt idx="212">
                  <c:v>57718</c:v>
                </c:pt>
                <c:pt idx="213">
                  <c:v>57229.5</c:v>
                </c:pt>
                <c:pt idx="214">
                  <c:v>56536.5</c:v>
                </c:pt>
                <c:pt idx="215">
                  <c:v>56642</c:v>
                </c:pt>
                <c:pt idx="216">
                  <c:v>57072.5</c:v>
                </c:pt>
                <c:pt idx="217">
                  <c:v>56874</c:v>
                </c:pt>
                <c:pt idx="218">
                  <c:v>57272</c:v>
                </c:pt>
                <c:pt idx="219">
                  <c:v>56401.5</c:v>
                </c:pt>
                <c:pt idx="220">
                  <c:v>56266.5</c:v>
                </c:pt>
                <c:pt idx="221">
                  <c:v>56256.5</c:v>
                </c:pt>
                <c:pt idx="222">
                  <c:v>57074</c:v>
                </c:pt>
                <c:pt idx="223">
                  <c:v>57700</c:v>
                </c:pt>
                <c:pt idx="224">
                  <c:v>58013</c:v>
                </c:pt>
                <c:pt idx="225">
                  <c:v>58057.5</c:v>
                </c:pt>
                <c:pt idx="226">
                  <c:v>58055</c:v>
                </c:pt>
                <c:pt idx="227">
                  <c:v>58034</c:v>
                </c:pt>
                <c:pt idx="228">
                  <c:v>58012.5</c:v>
                </c:pt>
                <c:pt idx="229">
                  <c:v>58037.5</c:v>
                </c:pt>
                <c:pt idx="230">
                  <c:v>58031</c:v>
                </c:pt>
                <c:pt idx="231">
                  <c:v>57946.5</c:v>
                </c:pt>
                <c:pt idx="232">
                  <c:v>57987.5</c:v>
                </c:pt>
                <c:pt idx="233">
                  <c:v>57957.5</c:v>
                </c:pt>
                <c:pt idx="234">
                  <c:v>57939</c:v>
                </c:pt>
                <c:pt idx="235">
                  <c:v>58058.5</c:v>
                </c:pt>
                <c:pt idx="236">
                  <c:v>58104.5</c:v>
                </c:pt>
                <c:pt idx="237">
                  <c:v>58056</c:v>
                </c:pt>
                <c:pt idx="238">
                  <c:v>57716</c:v>
                </c:pt>
                <c:pt idx="239">
                  <c:v>57811</c:v>
                </c:pt>
                <c:pt idx="240">
                  <c:v>57605</c:v>
                </c:pt>
                <c:pt idx="241">
                  <c:v>57324.5</c:v>
                </c:pt>
                <c:pt idx="242">
                  <c:v>57386.5</c:v>
                </c:pt>
                <c:pt idx="243">
                  <c:v>57108.5</c:v>
                </c:pt>
                <c:pt idx="244">
                  <c:v>57311</c:v>
                </c:pt>
                <c:pt idx="245">
                  <c:v>57607.5</c:v>
                </c:pt>
                <c:pt idx="246">
                  <c:v>57609</c:v>
                </c:pt>
                <c:pt idx="247">
                  <c:v>57909.5</c:v>
                </c:pt>
                <c:pt idx="248">
                  <c:v>57975</c:v>
                </c:pt>
                <c:pt idx="249">
                  <c:v>58004</c:v>
                </c:pt>
                <c:pt idx="250">
                  <c:v>58053</c:v>
                </c:pt>
                <c:pt idx="251">
                  <c:v>57894</c:v>
                </c:pt>
                <c:pt idx="252">
                  <c:v>57844.5</c:v>
                </c:pt>
                <c:pt idx="253">
                  <c:v>57909</c:v>
                </c:pt>
                <c:pt idx="254">
                  <c:v>57886</c:v>
                </c:pt>
                <c:pt idx="255">
                  <c:v>57955</c:v>
                </c:pt>
                <c:pt idx="256">
                  <c:v>58053</c:v>
                </c:pt>
                <c:pt idx="257">
                  <c:v>58088</c:v>
                </c:pt>
                <c:pt idx="258">
                  <c:v>58025.5</c:v>
                </c:pt>
                <c:pt idx="259">
                  <c:v>58104.5</c:v>
                </c:pt>
                <c:pt idx="260">
                  <c:v>58180</c:v>
                </c:pt>
                <c:pt idx="261">
                  <c:v>58193.5</c:v>
                </c:pt>
                <c:pt idx="262">
                  <c:v>57758.5</c:v>
                </c:pt>
                <c:pt idx="263">
                  <c:v>57665</c:v>
                </c:pt>
                <c:pt idx="264">
                  <c:v>57776</c:v>
                </c:pt>
                <c:pt idx="265">
                  <c:v>57411</c:v>
                </c:pt>
                <c:pt idx="266">
                  <c:v>57502.5</c:v>
                </c:pt>
                <c:pt idx="267">
                  <c:v>57353.5</c:v>
                </c:pt>
                <c:pt idx="268">
                  <c:v>57112.5</c:v>
                </c:pt>
                <c:pt idx="269">
                  <c:v>57104.5</c:v>
                </c:pt>
                <c:pt idx="270">
                  <c:v>57840</c:v>
                </c:pt>
                <c:pt idx="271">
                  <c:v>58143.5</c:v>
                </c:pt>
                <c:pt idx="272">
                  <c:v>58205</c:v>
                </c:pt>
                <c:pt idx="273">
                  <c:v>58179.5</c:v>
                </c:pt>
                <c:pt idx="274">
                  <c:v>58183</c:v>
                </c:pt>
                <c:pt idx="275">
                  <c:v>57905.5</c:v>
                </c:pt>
                <c:pt idx="276">
                  <c:v>57701</c:v>
                </c:pt>
                <c:pt idx="277">
                  <c:v>57710</c:v>
                </c:pt>
                <c:pt idx="278">
                  <c:v>57704</c:v>
                </c:pt>
                <c:pt idx="279">
                  <c:v>57870.5</c:v>
                </c:pt>
                <c:pt idx="280">
                  <c:v>58101.5</c:v>
                </c:pt>
                <c:pt idx="281">
                  <c:v>58131.5</c:v>
                </c:pt>
                <c:pt idx="282">
                  <c:v>58119.5</c:v>
                </c:pt>
                <c:pt idx="283">
                  <c:v>58012.5</c:v>
                </c:pt>
                <c:pt idx="284">
                  <c:v>57861</c:v>
                </c:pt>
                <c:pt idx="285">
                  <c:v>57874.5</c:v>
                </c:pt>
                <c:pt idx="286">
                  <c:v>57665.5</c:v>
                </c:pt>
                <c:pt idx="287">
                  <c:v>57454</c:v>
                </c:pt>
                <c:pt idx="288">
                  <c:v>57514</c:v>
                </c:pt>
                <c:pt idx="289">
                  <c:v>57209</c:v>
                </c:pt>
                <c:pt idx="290">
                  <c:v>57555</c:v>
                </c:pt>
                <c:pt idx="291">
                  <c:v>56849</c:v>
                </c:pt>
                <c:pt idx="292">
                  <c:v>56969.5</c:v>
                </c:pt>
                <c:pt idx="293">
                  <c:v>57248</c:v>
                </c:pt>
                <c:pt idx="294">
                  <c:v>57625.5</c:v>
                </c:pt>
                <c:pt idx="295">
                  <c:v>57866</c:v>
                </c:pt>
                <c:pt idx="296">
                  <c:v>57980</c:v>
                </c:pt>
                <c:pt idx="297">
                  <c:v>57969.5</c:v>
                </c:pt>
                <c:pt idx="298">
                  <c:v>58032.5</c:v>
                </c:pt>
                <c:pt idx="299">
                  <c:v>58057.5</c:v>
                </c:pt>
                <c:pt idx="300">
                  <c:v>58061.5</c:v>
                </c:pt>
                <c:pt idx="301">
                  <c:v>58024</c:v>
                </c:pt>
                <c:pt idx="302">
                  <c:v>57898</c:v>
                </c:pt>
                <c:pt idx="303">
                  <c:v>57408</c:v>
                </c:pt>
                <c:pt idx="304">
                  <c:v>57106</c:v>
                </c:pt>
                <c:pt idx="305">
                  <c:v>57052</c:v>
                </c:pt>
                <c:pt idx="306">
                  <c:v>56993.5</c:v>
                </c:pt>
                <c:pt idx="307">
                  <c:v>57032.5</c:v>
                </c:pt>
                <c:pt idx="308">
                  <c:v>57067</c:v>
                </c:pt>
                <c:pt idx="309">
                  <c:v>57072</c:v>
                </c:pt>
                <c:pt idx="310">
                  <c:v>57064.5</c:v>
                </c:pt>
                <c:pt idx="311">
                  <c:v>56997</c:v>
                </c:pt>
                <c:pt idx="312">
                  <c:v>56422.5</c:v>
                </c:pt>
                <c:pt idx="313">
                  <c:v>55693.5</c:v>
                </c:pt>
                <c:pt idx="314">
                  <c:v>56316.5</c:v>
                </c:pt>
                <c:pt idx="315">
                  <c:v>56026.5</c:v>
                </c:pt>
                <c:pt idx="316">
                  <c:v>55618</c:v>
                </c:pt>
                <c:pt idx="317">
                  <c:v>55519</c:v>
                </c:pt>
                <c:pt idx="318">
                  <c:v>56359.5</c:v>
                </c:pt>
                <c:pt idx="319">
                  <c:v>57164</c:v>
                </c:pt>
                <c:pt idx="320">
                  <c:v>57481</c:v>
                </c:pt>
                <c:pt idx="321">
                  <c:v>57775</c:v>
                </c:pt>
                <c:pt idx="322">
                  <c:v>57766.5</c:v>
                </c:pt>
                <c:pt idx="323">
                  <c:v>57743</c:v>
                </c:pt>
                <c:pt idx="324">
                  <c:v>57737.5</c:v>
                </c:pt>
                <c:pt idx="325">
                  <c:v>57662.5</c:v>
                </c:pt>
                <c:pt idx="326">
                  <c:v>57576.5</c:v>
                </c:pt>
                <c:pt idx="327">
                  <c:v>57539.5</c:v>
                </c:pt>
                <c:pt idx="328">
                  <c:v>57345</c:v>
                </c:pt>
                <c:pt idx="329">
                  <c:v>57416</c:v>
                </c:pt>
                <c:pt idx="330">
                  <c:v>57593.5</c:v>
                </c:pt>
                <c:pt idx="331">
                  <c:v>57388.5</c:v>
                </c:pt>
                <c:pt idx="332">
                  <c:v>56985</c:v>
                </c:pt>
                <c:pt idx="333">
                  <c:v>57057.5</c:v>
                </c:pt>
                <c:pt idx="334">
                  <c:v>56262.5</c:v>
                </c:pt>
                <c:pt idx="335">
                  <c:v>56541.5</c:v>
                </c:pt>
                <c:pt idx="336">
                  <c:v>56059</c:v>
                </c:pt>
                <c:pt idx="337">
                  <c:v>55038</c:v>
                </c:pt>
                <c:pt idx="338">
                  <c:v>54757.5</c:v>
                </c:pt>
                <c:pt idx="339">
                  <c:v>51901</c:v>
                </c:pt>
                <c:pt idx="340">
                  <c:v>51008.5</c:v>
                </c:pt>
                <c:pt idx="341">
                  <c:v>51738</c:v>
                </c:pt>
                <c:pt idx="342">
                  <c:v>53049.5</c:v>
                </c:pt>
                <c:pt idx="343">
                  <c:v>54878</c:v>
                </c:pt>
                <c:pt idx="344">
                  <c:v>55740</c:v>
                </c:pt>
                <c:pt idx="345">
                  <c:v>55703.5</c:v>
                </c:pt>
                <c:pt idx="346">
                  <c:v>55698.5</c:v>
                </c:pt>
                <c:pt idx="347">
                  <c:v>55565.5</c:v>
                </c:pt>
                <c:pt idx="348">
                  <c:v>55449.5</c:v>
                </c:pt>
                <c:pt idx="349">
                  <c:v>55106</c:v>
                </c:pt>
                <c:pt idx="350">
                  <c:v>54783.5</c:v>
                </c:pt>
                <c:pt idx="351">
                  <c:v>55121.5</c:v>
                </c:pt>
                <c:pt idx="352">
                  <c:v>55470</c:v>
                </c:pt>
                <c:pt idx="353">
                  <c:v>56208</c:v>
                </c:pt>
                <c:pt idx="354">
                  <c:v>56260.5</c:v>
                </c:pt>
                <c:pt idx="355">
                  <c:v>56167</c:v>
                </c:pt>
                <c:pt idx="356">
                  <c:v>55413.5</c:v>
                </c:pt>
                <c:pt idx="357">
                  <c:v>54824</c:v>
                </c:pt>
                <c:pt idx="358">
                  <c:v>54543</c:v>
                </c:pt>
                <c:pt idx="359">
                  <c:v>54899</c:v>
                </c:pt>
                <c:pt idx="360">
                  <c:v>54348.5</c:v>
                </c:pt>
                <c:pt idx="361">
                  <c:v>53515.5</c:v>
                </c:pt>
                <c:pt idx="362">
                  <c:v>53361</c:v>
                </c:pt>
                <c:pt idx="363">
                  <c:v>51561.5</c:v>
                </c:pt>
                <c:pt idx="364">
                  <c:v>49778</c:v>
                </c:pt>
                <c:pt idx="365">
                  <c:v>49642.5</c:v>
                </c:pt>
                <c:pt idx="366">
                  <c:v>50550</c:v>
                </c:pt>
                <c:pt idx="367">
                  <c:v>51179.5</c:v>
                </c:pt>
                <c:pt idx="368">
                  <c:v>52534.5</c:v>
                </c:pt>
                <c:pt idx="369">
                  <c:v>54196</c:v>
                </c:pt>
                <c:pt idx="370">
                  <c:v>54629.5</c:v>
                </c:pt>
                <c:pt idx="371">
                  <c:v>54054</c:v>
                </c:pt>
                <c:pt idx="372">
                  <c:v>54150</c:v>
                </c:pt>
                <c:pt idx="373">
                  <c:v>54531</c:v>
                </c:pt>
                <c:pt idx="374">
                  <c:v>54317.5</c:v>
                </c:pt>
                <c:pt idx="375">
                  <c:v>54410</c:v>
                </c:pt>
                <c:pt idx="376">
                  <c:v>54259.5</c:v>
                </c:pt>
                <c:pt idx="377">
                  <c:v>54721.5</c:v>
                </c:pt>
                <c:pt idx="378">
                  <c:v>55794</c:v>
                </c:pt>
                <c:pt idx="379">
                  <c:v>56306.5</c:v>
                </c:pt>
                <c:pt idx="380">
                  <c:v>56096</c:v>
                </c:pt>
                <c:pt idx="381">
                  <c:v>55705.5</c:v>
                </c:pt>
                <c:pt idx="382">
                  <c:v>54633</c:v>
                </c:pt>
                <c:pt idx="383">
                  <c:v>55101.5</c:v>
                </c:pt>
                <c:pt idx="384">
                  <c:v>54771.5</c:v>
                </c:pt>
                <c:pt idx="385">
                  <c:v>54829</c:v>
                </c:pt>
                <c:pt idx="386">
                  <c:v>54771</c:v>
                </c:pt>
                <c:pt idx="387">
                  <c:v>52352.5</c:v>
                </c:pt>
                <c:pt idx="388">
                  <c:v>51084</c:v>
                </c:pt>
                <c:pt idx="389">
                  <c:v>51722.5</c:v>
                </c:pt>
                <c:pt idx="390">
                  <c:v>54340.5</c:v>
                </c:pt>
                <c:pt idx="391">
                  <c:v>55912.5</c:v>
                </c:pt>
                <c:pt idx="392">
                  <c:v>56321.5</c:v>
                </c:pt>
                <c:pt idx="393">
                  <c:v>56762.5</c:v>
                </c:pt>
                <c:pt idx="394">
                  <c:v>57172.5</c:v>
                </c:pt>
                <c:pt idx="395">
                  <c:v>57389.5</c:v>
                </c:pt>
                <c:pt idx="396">
                  <c:v>57412</c:v>
                </c:pt>
                <c:pt idx="397">
                  <c:v>57164.5</c:v>
                </c:pt>
                <c:pt idx="398">
                  <c:v>57008.5</c:v>
                </c:pt>
                <c:pt idx="399">
                  <c:v>56761.5</c:v>
                </c:pt>
                <c:pt idx="400">
                  <c:v>56886</c:v>
                </c:pt>
                <c:pt idx="401">
                  <c:v>57228.5</c:v>
                </c:pt>
                <c:pt idx="402">
                  <c:v>57327.5</c:v>
                </c:pt>
                <c:pt idx="403">
                  <c:v>57422.5</c:v>
                </c:pt>
                <c:pt idx="404">
                  <c:v>57432</c:v>
                </c:pt>
                <c:pt idx="405">
                  <c:v>57407</c:v>
                </c:pt>
                <c:pt idx="406">
                  <c:v>56211</c:v>
                </c:pt>
                <c:pt idx="407">
                  <c:v>56207</c:v>
                </c:pt>
                <c:pt idx="408">
                  <c:v>56210.5</c:v>
                </c:pt>
                <c:pt idx="409">
                  <c:v>55631.5</c:v>
                </c:pt>
                <c:pt idx="410">
                  <c:v>56032</c:v>
                </c:pt>
                <c:pt idx="411">
                  <c:v>55052.5</c:v>
                </c:pt>
                <c:pt idx="412">
                  <c:v>54897.5</c:v>
                </c:pt>
                <c:pt idx="413">
                  <c:v>55441</c:v>
                </c:pt>
                <c:pt idx="414">
                  <c:v>56475.5</c:v>
                </c:pt>
                <c:pt idx="415">
                  <c:v>57282</c:v>
                </c:pt>
                <c:pt idx="416">
                  <c:v>57385.5</c:v>
                </c:pt>
                <c:pt idx="417">
                  <c:v>57473.5</c:v>
                </c:pt>
                <c:pt idx="418">
                  <c:v>57452</c:v>
                </c:pt>
                <c:pt idx="419">
                  <c:v>57479</c:v>
                </c:pt>
                <c:pt idx="420">
                  <c:v>57504</c:v>
                </c:pt>
                <c:pt idx="421">
                  <c:v>57490.5</c:v>
                </c:pt>
                <c:pt idx="422">
                  <c:v>57488.5</c:v>
                </c:pt>
                <c:pt idx="423">
                  <c:v>57433.5</c:v>
                </c:pt>
                <c:pt idx="424">
                  <c:v>57450.5</c:v>
                </c:pt>
                <c:pt idx="425">
                  <c:v>57474</c:v>
                </c:pt>
                <c:pt idx="426">
                  <c:v>57427</c:v>
                </c:pt>
                <c:pt idx="427">
                  <c:v>57500.5</c:v>
                </c:pt>
                <c:pt idx="428">
                  <c:v>57440.5</c:v>
                </c:pt>
                <c:pt idx="429">
                  <c:v>56796</c:v>
                </c:pt>
                <c:pt idx="430">
                  <c:v>56241.5</c:v>
                </c:pt>
                <c:pt idx="431">
                  <c:v>56532</c:v>
                </c:pt>
                <c:pt idx="432">
                  <c:v>55854.5</c:v>
                </c:pt>
                <c:pt idx="433">
                  <c:v>55452.5</c:v>
                </c:pt>
                <c:pt idx="434">
                  <c:v>55315</c:v>
                </c:pt>
                <c:pt idx="435">
                  <c:v>54739</c:v>
                </c:pt>
                <c:pt idx="436">
                  <c:v>54473.5</c:v>
                </c:pt>
                <c:pt idx="437">
                  <c:v>54730.5</c:v>
                </c:pt>
                <c:pt idx="438">
                  <c:v>55789</c:v>
                </c:pt>
                <c:pt idx="439">
                  <c:v>56911</c:v>
                </c:pt>
                <c:pt idx="440">
                  <c:v>56573.5</c:v>
                </c:pt>
                <c:pt idx="441">
                  <c:v>56226.5</c:v>
                </c:pt>
                <c:pt idx="442">
                  <c:v>56198.5</c:v>
                </c:pt>
                <c:pt idx="443">
                  <c:v>56244.5</c:v>
                </c:pt>
                <c:pt idx="444">
                  <c:v>56224.5</c:v>
                </c:pt>
                <c:pt idx="445">
                  <c:v>56214</c:v>
                </c:pt>
                <c:pt idx="446">
                  <c:v>56199</c:v>
                </c:pt>
                <c:pt idx="447">
                  <c:v>55574.5</c:v>
                </c:pt>
                <c:pt idx="448">
                  <c:v>54826.5</c:v>
                </c:pt>
                <c:pt idx="449">
                  <c:v>54155</c:v>
                </c:pt>
                <c:pt idx="450">
                  <c:v>54022.5</c:v>
                </c:pt>
                <c:pt idx="451">
                  <c:v>54118</c:v>
                </c:pt>
                <c:pt idx="452">
                  <c:v>54111</c:v>
                </c:pt>
                <c:pt idx="453">
                  <c:v>53878</c:v>
                </c:pt>
                <c:pt idx="454">
                  <c:v>54162.5</c:v>
                </c:pt>
                <c:pt idx="455">
                  <c:v>54344.5</c:v>
                </c:pt>
                <c:pt idx="456">
                  <c:v>54225</c:v>
                </c:pt>
                <c:pt idx="457">
                  <c:v>54314.5</c:v>
                </c:pt>
                <c:pt idx="458">
                  <c:v>54609</c:v>
                </c:pt>
                <c:pt idx="459">
                  <c:v>53360</c:v>
                </c:pt>
                <c:pt idx="460">
                  <c:v>52729.5</c:v>
                </c:pt>
                <c:pt idx="461">
                  <c:v>52693</c:v>
                </c:pt>
                <c:pt idx="462">
                  <c:v>53908.5</c:v>
                </c:pt>
                <c:pt idx="463">
                  <c:v>55710</c:v>
                </c:pt>
                <c:pt idx="464">
                  <c:v>55991</c:v>
                </c:pt>
                <c:pt idx="465">
                  <c:v>56117.5</c:v>
                </c:pt>
                <c:pt idx="466">
                  <c:v>56228.5</c:v>
                </c:pt>
                <c:pt idx="467">
                  <c:v>56280.5</c:v>
                </c:pt>
                <c:pt idx="468">
                  <c:v>56377.5</c:v>
                </c:pt>
                <c:pt idx="469">
                  <c:v>56460.5</c:v>
                </c:pt>
                <c:pt idx="470">
                  <c:v>56485.5</c:v>
                </c:pt>
                <c:pt idx="471">
                  <c:v>56285.5</c:v>
                </c:pt>
                <c:pt idx="472">
                  <c:v>56227.5</c:v>
                </c:pt>
                <c:pt idx="473">
                  <c:v>56290</c:v>
                </c:pt>
                <c:pt idx="474">
                  <c:v>56458</c:v>
                </c:pt>
                <c:pt idx="475">
                  <c:v>56857.5</c:v>
                </c:pt>
                <c:pt idx="476">
                  <c:v>56632.5</c:v>
                </c:pt>
                <c:pt idx="477">
                  <c:v>56085</c:v>
                </c:pt>
                <c:pt idx="478">
                  <c:v>55456</c:v>
                </c:pt>
                <c:pt idx="479">
                  <c:v>56072</c:v>
                </c:pt>
                <c:pt idx="480">
                  <c:v>55497.5</c:v>
                </c:pt>
                <c:pt idx="481">
                  <c:v>53692</c:v>
                </c:pt>
                <c:pt idx="482">
                  <c:v>52547.5</c:v>
                </c:pt>
                <c:pt idx="483">
                  <c:v>51741.5</c:v>
                </c:pt>
                <c:pt idx="484">
                  <c:v>51629.5</c:v>
                </c:pt>
                <c:pt idx="485">
                  <c:v>52633.5</c:v>
                </c:pt>
                <c:pt idx="486">
                  <c:v>54508.5</c:v>
                </c:pt>
                <c:pt idx="487">
                  <c:v>56141.5</c:v>
                </c:pt>
                <c:pt idx="488">
                  <c:v>56117.5</c:v>
                </c:pt>
                <c:pt idx="489">
                  <c:v>56196</c:v>
                </c:pt>
                <c:pt idx="490">
                  <c:v>56189.5</c:v>
                </c:pt>
                <c:pt idx="491">
                  <c:v>56214.5</c:v>
                </c:pt>
                <c:pt idx="492">
                  <c:v>56092.5</c:v>
                </c:pt>
                <c:pt idx="493">
                  <c:v>55978</c:v>
                </c:pt>
                <c:pt idx="494">
                  <c:v>55788</c:v>
                </c:pt>
                <c:pt idx="495">
                  <c:v>55810</c:v>
                </c:pt>
                <c:pt idx="496">
                  <c:v>55945</c:v>
                </c:pt>
                <c:pt idx="497">
                  <c:v>55875</c:v>
                </c:pt>
                <c:pt idx="498">
                  <c:v>56201</c:v>
                </c:pt>
                <c:pt idx="499">
                  <c:v>55931</c:v>
                </c:pt>
                <c:pt idx="500">
                  <c:v>55047.5</c:v>
                </c:pt>
                <c:pt idx="501">
                  <c:v>54687</c:v>
                </c:pt>
                <c:pt idx="502">
                  <c:v>54461</c:v>
                </c:pt>
                <c:pt idx="503">
                  <c:v>54577.5</c:v>
                </c:pt>
                <c:pt idx="504">
                  <c:v>54402</c:v>
                </c:pt>
                <c:pt idx="505">
                  <c:v>54061</c:v>
                </c:pt>
                <c:pt idx="506">
                  <c:v>54241.5</c:v>
                </c:pt>
                <c:pt idx="507">
                  <c:v>53774</c:v>
                </c:pt>
                <c:pt idx="508">
                  <c:v>52569</c:v>
                </c:pt>
                <c:pt idx="509">
                  <c:v>52563</c:v>
                </c:pt>
                <c:pt idx="510">
                  <c:v>52909</c:v>
                </c:pt>
                <c:pt idx="511">
                  <c:v>54331.5</c:v>
                </c:pt>
                <c:pt idx="512">
                  <c:v>54309</c:v>
                </c:pt>
                <c:pt idx="513">
                  <c:v>53992</c:v>
                </c:pt>
                <c:pt idx="514">
                  <c:v>54382</c:v>
                </c:pt>
                <c:pt idx="515">
                  <c:v>54756</c:v>
                </c:pt>
                <c:pt idx="516">
                  <c:v>55527.5</c:v>
                </c:pt>
                <c:pt idx="517">
                  <c:v>55606</c:v>
                </c:pt>
                <c:pt idx="518">
                  <c:v>55617.5</c:v>
                </c:pt>
                <c:pt idx="519">
                  <c:v>55321</c:v>
                </c:pt>
                <c:pt idx="520">
                  <c:v>55017.5</c:v>
                </c:pt>
                <c:pt idx="521">
                  <c:v>55244</c:v>
                </c:pt>
                <c:pt idx="522">
                  <c:v>55499</c:v>
                </c:pt>
                <c:pt idx="523">
                  <c:v>55622.5</c:v>
                </c:pt>
                <c:pt idx="524">
                  <c:v>55372.5</c:v>
                </c:pt>
                <c:pt idx="525">
                  <c:v>54475</c:v>
                </c:pt>
                <c:pt idx="526">
                  <c:v>53551.5</c:v>
                </c:pt>
                <c:pt idx="527">
                  <c:v>52813</c:v>
                </c:pt>
                <c:pt idx="528">
                  <c:v>50221.5</c:v>
                </c:pt>
                <c:pt idx="529">
                  <c:v>46356</c:v>
                </c:pt>
                <c:pt idx="530">
                  <c:v>44640.5</c:v>
                </c:pt>
                <c:pt idx="531">
                  <c:v>43661.5</c:v>
                </c:pt>
                <c:pt idx="532">
                  <c:v>41500</c:v>
                </c:pt>
                <c:pt idx="533">
                  <c:v>40663</c:v>
                </c:pt>
                <c:pt idx="534">
                  <c:v>40792</c:v>
                </c:pt>
                <c:pt idx="535">
                  <c:v>41862.5</c:v>
                </c:pt>
                <c:pt idx="536">
                  <c:v>44243.5</c:v>
                </c:pt>
                <c:pt idx="537">
                  <c:v>46662.5</c:v>
                </c:pt>
                <c:pt idx="538">
                  <c:v>47873.5</c:v>
                </c:pt>
                <c:pt idx="539">
                  <c:v>47848.5</c:v>
                </c:pt>
                <c:pt idx="540">
                  <c:v>48068.5</c:v>
                </c:pt>
                <c:pt idx="541">
                  <c:v>47928.5</c:v>
                </c:pt>
                <c:pt idx="542">
                  <c:v>47839.5</c:v>
                </c:pt>
                <c:pt idx="543">
                  <c:v>47874.5</c:v>
                </c:pt>
                <c:pt idx="544">
                  <c:v>48025</c:v>
                </c:pt>
                <c:pt idx="545">
                  <c:v>48330</c:v>
                </c:pt>
                <c:pt idx="546">
                  <c:v>49174</c:v>
                </c:pt>
                <c:pt idx="547">
                  <c:v>49539</c:v>
                </c:pt>
                <c:pt idx="548">
                  <c:v>49484</c:v>
                </c:pt>
                <c:pt idx="549">
                  <c:v>49206</c:v>
                </c:pt>
                <c:pt idx="550">
                  <c:v>48245</c:v>
                </c:pt>
                <c:pt idx="551">
                  <c:v>48036.5</c:v>
                </c:pt>
                <c:pt idx="552">
                  <c:v>47447.5</c:v>
                </c:pt>
                <c:pt idx="553">
                  <c:v>44549</c:v>
                </c:pt>
                <c:pt idx="554">
                  <c:v>43421</c:v>
                </c:pt>
                <c:pt idx="555">
                  <c:v>41974.5</c:v>
                </c:pt>
                <c:pt idx="556">
                  <c:v>41284</c:v>
                </c:pt>
                <c:pt idx="557">
                  <c:v>41533</c:v>
                </c:pt>
                <c:pt idx="558">
                  <c:v>43228</c:v>
                </c:pt>
                <c:pt idx="559">
                  <c:v>45436.5</c:v>
                </c:pt>
                <c:pt idx="560">
                  <c:v>46492</c:v>
                </c:pt>
                <c:pt idx="561">
                  <c:v>47498</c:v>
                </c:pt>
                <c:pt idx="562">
                  <c:v>48601.5</c:v>
                </c:pt>
                <c:pt idx="563">
                  <c:v>48778.5</c:v>
                </c:pt>
                <c:pt idx="564">
                  <c:v>48810</c:v>
                </c:pt>
                <c:pt idx="565">
                  <c:v>48725</c:v>
                </c:pt>
                <c:pt idx="566">
                  <c:v>48762</c:v>
                </c:pt>
                <c:pt idx="567">
                  <c:v>48293.5</c:v>
                </c:pt>
                <c:pt idx="568">
                  <c:v>48549.5</c:v>
                </c:pt>
                <c:pt idx="569">
                  <c:v>48629</c:v>
                </c:pt>
                <c:pt idx="570">
                  <c:v>48429.5</c:v>
                </c:pt>
                <c:pt idx="571">
                  <c:v>47509</c:v>
                </c:pt>
                <c:pt idx="572">
                  <c:v>45859</c:v>
                </c:pt>
                <c:pt idx="573">
                  <c:v>45157</c:v>
                </c:pt>
                <c:pt idx="574">
                  <c:v>44779.5</c:v>
                </c:pt>
                <c:pt idx="575">
                  <c:v>45034</c:v>
                </c:pt>
                <c:pt idx="576">
                  <c:v>44965</c:v>
                </c:pt>
                <c:pt idx="577">
                  <c:v>43474.5</c:v>
                </c:pt>
                <c:pt idx="578">
                  <c:v>41973.5</c:v>
                </c:pt>
                <c:pt idx="579">
                  <c:v>38890</c:v>
                </c:pt>
                <c:pt idx="580">
                  <c:v>37348.5</c:v>
                </c:pt>
                <c:pt idx="581">
                  <c:v>36683</c:v>
                </c:pt>
                <c:pt idx="582">
                  <c:v>36375</c:v>
                </c:pt>
                <c:pt idx="583">
                  <c:v>36452</c:v>
                </c:pt>
                <c:pt idx="584">
                  <c:v>36548.5</c:v>
                </c:pt>
                <c:pt idx="585">
                  <c:v>37904</c:v>
                </c:pt>
                <c:pt idx="586">
                  <c:v>40868</c:v>
                </c:pt>
                <c:pt idx="587">
                  <c:v>42318</c:v>
                </c:pt>
                <c:pt idx="588">
                  <c:v>42267.5</c:v>
                </c:pt>
                <c:pt idx="589">
                  <c:v>42370.5</c:v>
                </c:pt>
                <c:pt idx="590">
                  <c:v>41223.5</c:v>
                </c:pt>
                <c:pt idx="591">
                  <c:v>40350.5</c:v>
                </c:pt>
                <c:pt idx="592">
                  <c:v>41095.5</c:v>
                </c:pt>
                <c:pt idx="593">
                  <c:v>43242</c:v>
                </c:pt>
                <c:pt idx="594">
                  <c:v>44018</c:v>
                </c:pt>
                <c:pt idx="595">
                  <c:v>44403</c:v>
                </c:pt>
                <c:pt idx="596">
                  <c:v>44460.5</c:v>
                </c:pt>
                <c:pt idx="597">
                  <c:v>44384</c:v>
                </c:pt>
                <c:pt idx="598">
                  <c:v>43857</c:v>
                </c:pt>
                <c:pt idx="599">
                  <c:v>44034</c:v>
                </c:pt>
                <c:pt idx="600">
                  <c:v>43816.5</c:v>
                </c:pt>
                <c:pt idx="601">
                  <c:v>42763</c:v>
                </c:pt>
                <c:pt idx="602">
                  <c:v>41925</c:v>
                </c:pt>
                <c:pt idx="603">
                  <c:v>40154</c:v>
                </c:pt>
                <c:pt idx="604">
                  <c:v>39508</c:v>
                </c:pt>
                <c:pt idx="605">
                  <c:v>39518</c:v>
                </c:pt>
                <c:pt idx="606">
                  <c:v>41545</c:v>
                </c:pt>
                <c:pt idx="607">
                  <c:v>43884.5</c:v>
                </c:pt>
                <c:pt idx="608">
                  <c:v>46129</c:v>
                </c:pt>
                <c:pt idx="609">
                  <c:v>47675</c:v>
                </c:pt>
                <c:pt idx="610">
                  <c:v>48295.5</c:v>
                </c:pt>
                <c:pt idx="611">
                  <c:v>48462.5</c:v>
                </c:pt>
                <c:pt idx="612">
                  <c:v>48702</c:v>
                </c:pt>
                <c:pt idx="613">
                  <c:v>48308</c:v>
                </c:pt>
                <c:pt idx="614">
                  <c:v>47983</c:v>
                </c:pt>
                <c:pt idx="615">
                  <c:v>48053.5</c:v>
                </c:pt>
                <c:pt idx="616">
                  <c:v>48577</c:v>
                </c:pt>
                <c:pt idx="617">
                  <c:v>49715.5</c:v>
                </c:pt>
                <c:pt idx="618">
                  <c:v>49702</c:v>
                </c:pt>
                <c:pt idx="619">
                  <c:v>49913.5</c:v>
                </c:pt>
                <c:pt idx="620">
                  <c:v>49183</c:v>
                </c:pt>
                <c:pt idx="621">
                  <c:v>47974</c:v>
                </c:pt>
                <c:pt idx="622">
                  <c:v>47233</c:v>
                </c:pt>
                <c:pt idx="623">
                  <c:v>47121</c:v>
                </c:pt>
                <c:pt idx="624">
                  <c:v>46592</c:v>
                </c:pt>
                <c:pt idx="625">
                  <c:v>45402.5</c:v>
                </c:pt>
                <c:pt idx="626">
                  <c:v>44717.5</c:v>
                </c:pt>
                <c:pt idx="627">
                  <c:v>42141</c:v>
                </c:pt>
                <c:pt idx="628">
                  <c:v>40493</c:v>
                </c:pt>
                <c:pt idx="629">
                  <c:v>40702</c:v>
                </c:pt>
                <c:pt idx="630">
                  <c:v>43077.5</c:v>
                </c:pt>
                <c:pt idx="631">
                  <c:v>46371</c:v>
                </c:pt>
                <c:pt idx="632">
                  <c:v>49096</c:v>
                </c:pt>
                <c:pt idx="633">
                  <c:v>50129</c:v>
                </c:pt>
                <c:pt idx="634">
                  <c:v>51251.5</c:v>
                </c:pt>
                <c:pt idx="635">
                  <c:v>51439</c:v>
                </c:pt>
                <c:pt idx="636">
                  <c:v>51775</c:v>
                </c:pt>
                <c:pt idx="637">
                  <c:v>51442.5</c:v>
                </c:pt>
                <c:pt idx="638">
                  <c:v>51429.5</c:v>
                </c:pt>
                <c:pt idx="639">
                  <c:v>51128.5</c:v>
                </c:pt>
                <c:pt idx="640">
                  <c:v>50979</c:v>
                </c:pt>
                <c:pt idx="641">
                  <c:v>51390</c:v>
                </c:pt>
                <c:pt idx="642">
                  <c:v>52030.5</c:v>
                </c:pt>
                <c:pt idx="643">
                  <c:v>52654.5</c:v>
                </c:pt>
                <c:pt idx="644">
                  <c:v>52534.5</c:v>
                </c:pt>
                <c:pt idx="645">
                  <c:v>52268.5</c:v>
                </c:pt>
                <c:pt idx="646">
                  <c:v>51715</c:v>
                </c:pt>
                <c:pt idx="647">
                  <c:v>52348</c:v>
                </c:pt>
                <c:pt idx="648">
                  <c:v>51952</c:v>
                </c:pt>
                <c:pt idx="649">
                  <c:v>51248</c:v>
                </c:pt>
                <c:pt idx="650">
                  <c:v>51165</c:v>
                </c:pt>
                <c:pt idx="651">
                  <c:v>49689.5</c:v>
                </c:pt>
                <c:pt idx="652">
                  <c:v>49173</c:v>
                </c:pt>
                <c:pt idx="653">
                  <c:v>49808</c:v>
                </c:pt>
                <c:pt idx="654">
                  <c:v>51615</c:v>
                </c:pt>
                <c:pt idx="655">
                  <c:v>52461.5</c:v>
                </c:pt>
                <c:pt idx="656">
                  <c:v>52856.5</c:v>
                </c:pt>
                <c:pt idx="657">
                  <c:v>52556</c:v>
                </c:pt>
                <c:pt idx="658">
                  <c:v>52748.5</c:v>
                </c:pt>
                <c:pt idx="659">
                  <c:v>52731</c:v>
                </c:pt>
                <c:pt idx="660">
                  <c:v>52804</c:v>
                </c:pt>
                <c:pt idx="661">
                  <c:v>52542</c:v>
                </c:pt>
                <c:pt idx="662">
                  <c:v>52462.5</c:v>
                </c:pt>
                <c:pt idx="663">
                  <c:v>52399</c:v>
                </c:pt>
                <c:pt idx="664">
                  <c:v>52284</c:v>
                </c:pt>
                <c:pt idx="665">
                  <c:v>52686.5</c:v>
                </c:pt>
                <c:pt idx="666">
                  <c:v>52937</c:v>
                </c:pt>
                <c:pt idx="667">
                  <c:v>53015.5</c:v>
                </c:pt>
                <c:pt idx="668">
                  <c:v>52440.5</c:v>
                </c:pt>
                <c:pt idx="669">
                  <c:v>51600.5</c:v>
                </c:pt>
                <c:pt idx="670">
                  <c:v>50953.5</c:v>
                </c:pt>
                <c:pt idx="671">
                  <c:v>51024</c:v>
                </c:pt>
                <c:pt idx="672">
                  <c:v>50884</c:v>
                </c:pt>
                <c:pt idx="673">
                  <c:v>49402</c:v>
                </c:pt>
                <c:pt idx="674">
                  <c:v>48038.5</c:v>
                </c:pt>
                <c:pt idx="675">
                  <c:v>46154.5</c:v>
                </c:pt>
                <c:pt idx="676">
                  <c:v>44860.5</c:v>
                </c:pt>
                <c:pt idx="677">
                  <c:v>44840.5</c:v>
                </c:pt>
                <c:pt idx="678">
                  <c:v>45807.5</c:v>
                </c:pt>
                <c:pt idx="679">
                  <c:v>47999</c:v>
                </c:pt>
                <c:pt idx="680">
                  <c:v>49802</c:v>
                </c:pt>
                <c:pt idx="681">
                  <c:v>50093.5</c:v>
                </c:pt>
                <c:pt idx="682">
                  <c:v>49404.5</c:v>
                </c:pt>
                <c:pt idx="683">
                  <c:v>49253</c:v>
                </c:pt>
                <c:pt idx="684">
                  <c:v>49019.5</c:v>
                </c:pt>
                <c:pt idx="685">
                  <c:v>48996</c:v>
                </c:pt>
                <c:pt idx="686">
                  <c:v>48945</c:v>
                </c:pt>
                <c:pt idx="687">
                  <c:v>48833</c:v>
                </c:pt>
                <c:pt idx="688">
                  <c:v>49143</c:v>
                </c:pt>
                <c:pt idx="689">
                  <c:v>49718.5</c:v>
                </c:pt>
                <c:pt idx="690">
                  <c:v>51190.5</c:v>
                </c:pt>
                <c:pt idx="691">
                  <c:v>51517.5</c:v>
                </c:pt>
                <c:pt idx="692">
                  <c:v>50991</c:v>
                </c:pt>
                <c:pt idx="693">
                  <c:v>49309</c:v>
                </c:pt>
                <c:pt idx="694">
                  <c:v>48068.5</c:v>
                </c:pt>
                <c:pt idx="695">
                  <c:v>48174.5</c:v>
                </c:pt>
                <c:pt idx="696">
                  <c:v>47682.5</c:v>
                </c:pt>
                <c:pt idx="697">
                  <c:v>45987.5</c:v>
                </c:pt>
                <c:pt idx="698">
                  <c:v>45046</c:v>
                </c:pt>
                <c:pt idx="699">
                  <c:v>43181.5</c:v>
                </c:pt>
                <c:pt idx="700">
                  <c:v>40797.5</c:v>
                </c:pt>
                <c:pt idx="701">
                  <c:v>40752.5</c:v>
                </c:pt>
                <c:pt idx="702">
                  <c:v>41579</c:v>
                </c:pt>
                <c:pt idx="703">
                  <c:v>42614.5</c:v>
                </c:pt>
                <c:pt idx="704">
                  <c:v>44403.5</c:v>
                </c:pt>
                <c:pt idx="705">
                  <c:v>46369.5</c:v>
                </c:pt>
                <c:pt idx="706">
                  <c:v>47461.5</c:v>
                </c:pt>
                <c:pt idx="707">
                  <c:v>47234.5</c:v>
                </c:pt>
                <c:pt idx="708">
                  <c:v>47258.5</c:v>
                </c:pt>
                <c:pt idx="709">
                  <c:v>47388</c:v>
                </c:pt>
                <c:pt idx="710">
                  <c:v>46957</c:v>
                </c:pt>
                <c:pt idx="711">
                  <c:v>46771.5</c:v>
                </c:pt>
                <c:pt idx="712">
                  <c:v>47337</c:v>
                </c:pt>
                <c:pt idx="713">
                  <c:v>48257.5</c:v>
                </c:pt>
                <c:pt idx="714">
                  <c:v>49352.5</c:v>
                </c:pt>
                <c:pt idx="715">
                  <c:v>49571</c:v>
                </c:pt>
                <c:pt idx="716">
                  <c:v>49433</c:v>
                </c:pt>
                <c:pt idx="717">
                  <c:v>49030.5</c:v>
                </c:pt>
                <c:pt idx="718">
                  <c:v>48626.5</c:v>
                </c:pt>
                <c:pt idx="719">
                  <c:v>49921.5</c:v>
                </c:pt>
                <c:pt idx="720">
                  <c:v>49630</c:v>
                </c:pt>
                <c:pt idx="721">
                  <c:v>48082.5</c:v>
                </c:pt>
                <c:pt idx="722">
                  <c:v>47812</c:v>
                </c:pt>
                <c:pt idx="723">
                  <c:v>46353.5</c:v>
                </c:pt>
                <c:pt idx="724">
                  <c:v>44566.5</c:v>
                </c:pt>
                <c:pt idx="725">
                  <c:v>44882.5</c:v>
                </c:pt>
                <c:pt idx="726">
                  <c:v>46375.5</c:v>
                </c:pt>
                <c:pt idx="727">
                  <c:v>48402</c:v>
                </c:pt>
                <c:pt idx="728">
                  <c:v>49116.5</c:v>
                </c:pt>
                <c:pt idx="729">
                  <c:v>49557</c:v>
                </c:pt>
                <c:pt idx="730">
                  <c:v>50019.5</c:v>
                </c:pt>
                <c:pt idx="731">
                  <c:v>49284.5</c:v>
                </c:pt>
                <c:pt idx="732">
                  <c:v>49192.5</c:v>
                </c:pt>
                <c:pt idx="733">
                  <c:v>50078.5</c:v>
                </c:pt>
                <c:pt idx="734">
                  <c:v>49865</c:v>
                </c:pt>
                <c:pt idx="735">
                  <c:v>49392.5</c:v>
                </c:pt>
                <c:pt idx="736">
                  <c:v>49912.5</c:v>
                </c:pt>
                <c:pt idx="737">
                  <c:v>51612</c:v>
                </c:pt>
                <c:pt idx="738">
                  <c:v>52371</c:v>
                </c:pt>
                <c:pt idx="739">
                  <c:v>52226</c:v>
                </c:pt>
                <c:pt idx="740">
                  <c:v>50811</c:v>
                </c:pt>
                <c:pt idx="741">
                  <c:v>50408</c:v>
                </c:pt>
                <c:pt idx="742">
                  <c:v>50637.5</c:v>
                </c:pt>
                <c:pt idx="743">
                  <c:v>51449.5</c:v>
                </c:pt>
              </c:numCache>
            </c:numRef>
          </c:val>
        </c:ser>
        <c:ser>
          <c:idx val="0"/>
          <c:order val="1"/>
          <c:tx>
            <c:v>Nucléaire Moyen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Ouput!$BG$8:$BG$751</c:f>
              <c:numCache>
                <c:formatCode>0.0</c:formatCode>
                <c:ptCount val="744"/>
                <c:pt idx="0">
                  <c:v>53603.141801075268</c:v>
                </c:pt>
                <c:pt idx="1">
                  <c:v>53603.141801075268</c:v>
                </c:pt>
                <c:pt idx="2">
                  <c:v>53603.141801075268</c:v>
                </c:pt>
                <c:pt idx="3">
                  <c:v>53603.141801075268</c:v>
                </c:pt>
                <c:pt idx="4">
                  <c:v>53603.141801075268</c:v>
                </c:pt>
                <c:pt idx="5">
                  <c:v>53603.141801075268</c:v>
                </c:pt>
                <c:pt idx="6">
                  <c:v>53603.141801075268</c:v>
                </c:pt>
                <c:pt idx="7">
                  <c:v>53603.141801075268</c:v>
                </c:pt>
                <c:pt idx="8">
                  <c:v>53603.141801075268</c:v>
                </c:pt>
                <c:pt idx="9">
                  <c:v>53603.141801075268</c:v>
                </c:pt>
                <c:pt idx="10">
                  <c:v>53603.141801075268</c:v>
                </c:pt>
                <c:pt idx="11">
                  <c:v>53603.141801075268</c:v>
                </c:pt>
                <c:pt idx="12">
                  <c:v>53603.141801075268</c:v>
                </c:pt>
                <c:pt idx="13">
                  <c:v>53603.141801075268</c:v>
                </c:pt>
                <c:pt idx="14">
                  <c:v>53603.141801075268</c:v>
                </c:pt>
                <c:pt idx="15">
                  <c:v>53603.141801075268</c:v>
                </c:pt>
                <c:pt idx="16">
                  <c:v>53603.141801075268</c:v>
                </c:pt>
                <c:pt idx="17">
                  <c:v>53603.141801075268</c:v>
                </c:pt>
                <c:pt idx="18">
                  <c:v>53603.141801075268</c:v>
                </c:pt>
                <c:pt idx="19">
                  <c:v>53603.141801075268</c:v>
                </c:pt>
                <c:pt idx="20">
                  <c:v>53603.141801075268</c:v>
                </c:pt>
                <c:pt idx="21">
                  <c:v>53603.141801075268</c:v>
                </c:pt>
                <c:pt idx="22">
                  <c:v>53603.141801075268</c:v>
                </c:pt>
                <c:pt idx="23">
                  <c:v>53603.141801075268</c:v>
                </c:pt>
                <c:pt idx="24">
                  <c:v>53603.141801075268</c:v>
                </c:pt>
                <c:pt idx="25">
                  <c:v>53603.141801075268</c:v>
                </c:pt>
                <c:pt idx="26">
                  <c:v>53603.141801075268</c:v>
                </c:pt>
                <c:pt idx="27">
                  <c:v>53603.141801075268</c:v>
                </c:pt>
                <c:pt idx="28">
                  <c:v>53603.141801075268</c:v>
                </c:pt>
                <c:pt idx="29">
                  <c:v>53603.141801075268</c:v>
                </c:pt>
                <c:pt idx="30">
                  <c:v>53603.141801075268</c:v>
                </c:pt>
                <c:pt idx="31">
                  <c:v>53603.141801075268</c:v>
                </c:pt>
                <c:pt idx="32">
                  <c:v>53603.141801075268</c:v>
                </c:pt>
                <c:pt idx="33">
                  <c:v>53603.141801075268</c:v>
                </c:pt>
                <c:pt idx="34">
                  <c:v>53603.141801075268</c:v>
                </c:pt>
                <c:pt idx="35">
                  <c:v>53603.141801075268</c:v>
                </c:pt>
                <c:pt idx="36">
                  <c:v>53603.141801075268</c:v>
                </c:pt>
                <c:pt idx="37">
                  <c:v>53603.141801075268</c:v>
                </c:pt>
                <c:pt idx="38">
                  <c:v>53603.141801075268</c:v>
                </c:pt>
                <c:pt idx="39">
                  <c:v>53603.141801075268</c:v>
                </c:pt>
                <c:pt idx="40">
                  <c:v>53603.141801075268</c:v>
                </c:pt>
                <c:pt idx="41">
                  <c:v>53603.141801075268</c:v>
                </c:pt>
                <c:pt idx="42">
                  <c:v>53603.141801075268</c:v>
                </c:pt>
                <c:pt idx="43">
                  <c:v>53603.141801075268</c:v>
                </c:pt>
                <c:pt idx="44">
                  <c:v>53603.141801075268</c:v>
                </c:pt>
                <c:pt idx="45">
                  <c:v>53603.141801075268</c:v>
                </c:pt>
                <c:pt idx="46">
                  <c:v>53603.141801075268</c:v>
                </c:pt>
                <c:pt idx="47">
                  <c:v>53603.141801075268</c:v>
                </c:pt>
                <c:pt idx="48">
                  <c:v>53603.141801075268</c:v>
                </c:pt>
                <c:pt idx="49">
                  <c:v>53603.141801075268</c:v>
                </c:pt>
                <c:pt idx="50">
                  <c:v>53603.141801075268</c:v>
                </c:pt>
                <c:pt idx="51">
                  <c:v>53603.141801075268</c:v>
                </c:pt>
                <c:pt idx="52">
                  <c:v>53603.141801075268</c:v>
                </c:pt>
                <c:pt idx="53">
                  <c:v>53603.141801075268</c:v>
                </c:pt>
                <c:pt idx="54">
                  <c:v>53603.141801075268</c:v>
                </c:pt>
                <c:pt idx="55">
                  <c:v>53603.141801075268</c:v>
                </c:pt>
                <c:pt idx="56">
                  <c:v>53603.141801075268</c:v>
                </c:pt>
                <c:pt idx="57">
                  <c:v>53603.141801075268</c:v>
                </c:pt>
                <c:pt idx="58">
                  <c:v>53603.141801075268</c:v>
                </c:pt>
                <c:pt idx="59">
                  <c:v>53603.141801075268</c:v>
                </c:pt>
                <c:pt idx="60">
                  <c:v>53603.141801075268</c:v>
                </c:pt>
                <c:pt idx="61">
                  <c:v>53603.141801075268</c:v>
                </c:pt>
                <c:pt idx="62">
                  <c:v>53603.141801075268</c:v>
                </c:pt>
                <c:pt idx="63">
                  <c:v>53603.141801075268</c:v>
                </c:pt>
                <c:pt idx="64">
                  <c:v>53603.141801075268</c:v>
                </c:pt>
                <c:pt idx="65">
                  <c:v>53603.141801075268</c:v>
                </c:pt>
                <c:pt idx="66">
                  <c:v>53603.141801075268</c:v>
                </c:pt>
                <c:pt idx="67">
                  <c:v>53603.141801075268</c:v>
                </c:pt>
                <c:pt idx="68">
                  <c:v>53603.141801075268</c:v>
                </c:pt>
                <c:pt idx="69">
                  <c:v>53603.141801075268</c:v>
                </c:pt>
                <c:pt idx="70">
                  <c:v>53603.141801075268</c:v>
                </c:pt>
                <c:pt idx="71">
                  <c:v>53603.141801075268</c:v>
                </c:pt>
                <c:pt idx="72">
                  <c:v>53603.141801075268</c:v>
                </c:pt>
                <c:pt idx="73">
                  <c:v>53603.141801075268</c:v>
                </c:pt>
                <c:pt idx="74">
                  <c:v>53603.141801075268</c:v>
                </c:pt>
                <c:pt idx="75">
                  <c:v>53603.141801075268</c:v>
                </c:pt>
                <c:pt idx="76">
                  <c:v>53603.141801075268</c:v>
                </c:pt>
                <c:pt idx="77">
                  <c:v>53603.141801075268</c:v>
                </c:pt>
                <c:pt idx="78">
                  <c:v>53603.141801075268</c:v>
                </c:pt>
                <c:pt idx="79">
                  <c:v>53603.141801075268</c:v>
                </c:pt>
                <c:pt idx="80">
                  <c:v>53603.141801075268</c:v>
                </c:pt>
                <c:pt idx="81">
                  <c:v>53603.141801075268</c:v>
                </c:pt>
                <c:pt idx="82">
                  <c:v>53603.141801075268</c:v>
                </c:pt>
                <c:pt idx="83">
                  <c:v>53603.141801075268</c:v>
                </c:pt>
                <c:pt idx="84">
                  <c:v>53603.141801075268</c:v>
                </c:pt>
                <c:pt idx="85">
                  <c:v>53603.141801075268</c:v>
                </c:pt>
                <c:pt idx="86">
                  <c:v>53603.141801075268</c:v>
                </c:pt>
                <c:pt idx="87">
                  <c:v>53603.141801075268</c:v>
                </c:pt>
                <c:pt idx="88">
                  <c:v>53603.141801075268</c:v>
                </c:pt>
                <c:pt idx="89">
                  <c:v>53603.141801075268</c:v>
                </c:pt>
                <c:pt idx="90">
                  <c:v>53603.141801075268</c:v>
                </c:pt>
                <c:pt idx="91">
                  <c:v>53603.141801075268</c:v>
                </c:pt>
                <c:pt idx="92">
                  <c:v>53603.141801075268</c:v>
                </c:pt>
                <c:pt idx="93">
                  <c:v>53603.141801075268</c:v>
                </c:pt>
                <c:pt idx="94">
                  <c:v>53603.141801075268</c:v>
                </c:pt>
                <c:pt idx="95">
                  <c:v>53603.141801075268</c:v>
                </c:pt>
                <c:pt idx="96">
                  <c:v>53603.141801075268</c:v>
                </c:pt>
                <c:pt idx="97">
                  <c:v>53603.141801075268</c:v>
                </c:pt>
                <c:pt idx="98">
                  <c:v>53603.141801075268</c:v>
                </c:pt>
                <c:pt idx="99">
                  <c:v>53603.141801075268</c:v>
                </c:pt>
                <c:pt idx="100">
                  <c:v>53603.141801075268</c:v>
                </c:pt>
                <c:pt idx="101">
                  <c:v>53603.141801075268</c:v>
                </c:pt>
                <c:pt idx="102">
                  <c:v>53603.141801075268</c:v>
                </c:pt>
                <c:pt idx="103">
                  <c:v>53603.141801075268</c:v>
                </c:pt>
                <c:pt idx="104">
                  <c:v>53603.141801075268</c:v>
                </c:pt>
                <c:pt idx="105">
                  <c:v>53603.141801075268</c:v>
                </c:pt>
                <c:pt idx="106">
                  <c:v>53603.141801075268</c:v>
                </c:pt>
                <c:pt idx="107">
                  <c:v>53603.141801075268</c:v>
                </c:pt>
                <c:pt idx="108">
                  <c:v>53603.141801075268</c:v>
                </c:pt>
                <c:pt idx="109">
                  <c:v>53603.141801075268</c:v>
                </c:pt>
                <c:pt idx="110">
                  <c:v>53603.141801075268</c:v>
                </c:pt>
                <c:pt idx="111">
                  <c:v>53603.141801075268</c:v>
                </c:pt>
                <c:pt idx="112">
                  <c:v>53603.141801075268</c:v>
                </c:pt>
                <c:pt idx="113">
                  <c:v>53603.141801075268</c:v>
                </c:pt>
                <c:pt idx="114">
                  <c:v>53603.141801075268</c:v>
                </c:pt>
                <c:pt idx="115">
                  <c:v>53603.141801075268</c:v>
                </c:pt>
                <c:pt idx="116">
                  <c:v>53603.141801075268</c:v>
                </c:pt>
                <c:pt idx="117">
                  <c:v>53603.141801075268</c:v>
                </c:pt>
                <c:pt idx="118">
                  <c:v>53603.141801075268</c:v>
                </c:pt>
                <c:pt idx="119">
                  <c:v>53603.141801075268</c:v>
                </c:pt>
                <c:pt idx="120">
                  <c:v>53603.141801075268</c:v>
                </c:pt>
                <c:pt idx="121">
                  <c:v>53603.141801075268</c:v>
                </c:pt>
                <c:pt idx="122">
                  <c:v>53603.141801075268</c:v>
                </c:pt>
                <c:pt idx="123">
                  <c:v>53603.141801075268</c:v>
                </c:pt>
                <c:pt idx="124">
                  <c:v>53603.141801075268</c:v>
                </c:pt>
                <c:pt idx="125">
                  <c:v>53603.141801075268</c:v>
                </c:pt>
                <c:pt idx="126">
                  <c:v>53603.141801075268</c:v>
                </c:pt>
                <c:pt idx="127">
                  <c:v>53603.141801075268</c:v>
                </c:pt>
                <c:pt idx="128">
                  <c:v>53603.141801075268</c:v>
                </c:pt>
                <c:pt idx="129">
                  <c:v>53603.141801075268</c:v>
                </c:pt>
                <c:pt idx="130">
                  <c:v>53603.141801075268</c:v>
                </c:pt>
                <c:pt idx="131">
                  <c:v>53603.141801075268</c:v>
                </c:pt>
                <c:pt idx="132">
                  <c:v>53603.141801075268</c:v>
                </c:pt>
                <c:pt idx="133">
                  <c:v>53603.141801075268</c:v>
                </c:pt>
                <c:pt idx="134">
                  <c:v>53603.141801075268</c:v>
                </c:pt>
                <c:pt idx="135">
                  <c:v>53603.141801075268</c:v>
                </c:pt>
                <c:pt idx="136">
                  <c:v>53603.141801075268</c:v>
                </c:pt>
                <c:pt idx="137">
                  <c:v>53603.141801075268</c:v>
                </c:pt>
                <c:pt idx="138">
                  <c:v>53603.141801075268</c:v>
                </c:pt>
                <c:pt idx="139">
                  <c:v>53603.141801075268</c:v>
                </c:pt>
                <c:pt idx="140">
                  <c:v>53603.141801075268</c:v>
                </c:pt>
                <c:pt idx="141">
                  <c:v>53603.141801075268</c:v>
                </c:pt>
                <c:pt idx="142">
                  <c:v>53603.141801075268</c:v>
                </c:pt>
                <c:pt idx="143">
                  <c:v>53603.141801075268</c:v>
                </c:pt>
                <c:pt idx="144">
                  <c:v>53603.141801075268</c:v>
                </c:pt>
                <c:pt idx="145">
                  <c:v>53603.141801075268</c:v>
                </c:pt>
                <c:pt idx="146">
                  <c:v>53603.141801075268</c:v>
                </c:pt>
                <c:pt idx="147">
                  <c:v>53603.141801075268</c:v>
                </c:pt>
                <c:pt idx="148">
                  <c:v>53603.141801075268</c:v>
                </c:pt>
                <c:pt idx="149">
                  <c:v>53603.141801075268</c:v>
                </c:pt>
                <c:pt idx="150">
                  <c:v>53603.141801075268</c:v>
                </c:pt>
                <c:pt idx="151">
                  <c:v>53603.141801075268</c:v>
                </c:pt>
                <c:pt idx="152">
                  <c:v>53603.141801075268</c:v>
                </c:pt>
                <c:pt idx="153">
                  <c:v>53603.141801075268</c:v>
                </c:pt>
                <c:pt idx="154">
                  <c:v>53603.141801075268</c:v>
                </c:pt>
                <c:pt idx="155">
                  <c:v>53603.141801075268</c:v>
                </c:pt>
                <c:pt idx="156">
                  <c:v>53603.141801075268</c:v>
                </c:pt>
                <c:pt idx="157">
                  <c:v>53603.141801075268</c:v>
                </c:pt>
                <c:pt idx="158">
                  <c:v>53603.141801075268</c:v>
                </c:pt>
                <c:pt idx="159">
                  <c:v>53603.141801075268</c:v>
                </c:pt>
                <c:pt idx="160">
                  <c:v>53603.141801075268</c:v>
                </c:pt>
                <c:pt idx="161">
                  <c:v>53603.141801075268</c:v>
                </c:pt>
                <c:pt idx="162">
                  <c:v>53603.141801075268</c:v>
                </c:pt>
                <c:pt idx="163">
                  <c:v>53603.141801075268</c:v>
                </c:pt>
                <c:pt idx="164">
                  <c:v>53603.141801075268</c:v>
                </c:pt>
                <c:pt idx="165">
                  <c:v>53603.141801075268</c:v>
                </c:pt>
                <c:pt idx="166">
                  <c:v>53603.141801075268</c:v>
                </c:pt>
                <c:pt idx="167">
                  <c:v>53603.141801075268</c:v>
                </c:pt>
                <c:pt idx="168">
                  <c:v>53603.141801075268</c:v>
                </c:pt>
                <c:pt idx="169">
                  <c:v>53603.141801075268</c:v>
                </c:pt>
                <c:pt idx="170">
                  <c:v>53603.141801075268</c:v>
                </c:pt>
                <c:pt idx="171">
                  <c:v>53603.141801075268</c:v>
                </c:pt>
                <c:pt idx="172">
                  <c:v>53603.141801075268</c:v>
                </c:pt>
                <c:pt idx="173">
                  <c:v>53603.141801075268</c:v>
                </c:pt>
                <c:pt idx="174">
                  <c:v>53603.141801075268</c:v>
                </c:pt>
                <c:pt idx="175">
                  <c:v>53603.141801075268</c:v>
                </c:pt>
                <c:pt idx="176">
                  <c:v>53603.141801075268</c:v>
                </c:pt>
                <c:pt idx="177">
                  <c:v>53603.141801075268</c:v>
                </c:pt>
                <c:pt idx="178">
                  <c:v>53603.141801075268</c:v>
                </c:pt>
                <c:pt idx="179">
                  <c:v>53603.141801075268</c:v>
                </c:pt>
                <c:pt idx="180">
                  <c:v>53603.141801075268</c:v>
                </c:pt>
                <c:pt idx="181">
                  <c:v>53603.141801075268</c:v>
                </c:pt>
                <c:pt idx="182">
                  <c:v>53603.141801075268</c:v>
                </c:pt>
                <c:pt idx="183">
                  <c:v>53603.141801075268</c:v>
                </c:pt>
                <c:pt idx="184">
                  <c:v>53603.141801075268</c:v>
                </c:pt>
                <c:pt idx="185">
                  <c:v>53603.141801075268</c:v>
                </c:pt>
                <c:pt idx="186">
                  <c:v>53603.141801075268</c:v>
                </c:pt>
                <c:pt idx="187">
                  <c:v>53603.141801075268</c:v>
                </c:pt>
                <c:pt idx="188">
                  <c:v>53603.141801075268</c:v>
                </c:pt>
                <c:pt idx="189">
                  <c:v>53603.141801075268</c:v>
                </c:pt>
                <c:pt idx="190">
                  <c:v>53603.141801075268</c:v>
                </c:pt>
                <c:pt idx="191">
                  <c:v>53603.141801075268</c:v>
                </c:pt>
                <c:pt idx="192">
                  <c:v>53603.141801075268</c:v>
                </c:pt>
                <c:pt idx="193">
                  <c:v>53603.141801075268</c:v>
                </c:pt>
                <c:pt idx="194">
                  <c:v>53603.141801075268</c:v>
                </c:pt>
                <c:pt idx="195">
                  <c:v>53603.141801075268</c:v>
                </c:pt>
                <c:pt idx="196">
                  <c:v>53603.141801075268</c:v>
                </c:pt>
                <c:pt idx="197">
                  <c:v>53603.141801075268</c:v>
                </c:pt>
                <c:pt idx="198">
                  <c:v>53603.141801075268</c:v>
                </c:pt>
                <c:pt idx="199">
                  <c:v>53603.141801075268</c:v>
                </c:pt>
                <c:pt idx="200">
                  <c:v>53603.141801075268</c:v>
                </c:pt>
                <c:pt idx="201">
                  <c:v>53603.141801075268</c:v>
                </c:pt>
                <c:pt idx="202">
                  <c:v>53603.141801075268</c:v>
                </c:pt>
                <c:pt idx="203">
                  <c:v>53603.141801075268</c:v>
                </c:pt>
                <c:pt idx="204">
                  <c:v>53603.141801075268</c:v>
                </c:pt>
                <c:pt idx="205">
                  <c:v>53603.141801075268</c:v>
                </c:pt>
                <c:pt idx="206">
                  <c:v>53603.141801075268</c:v>
                </c:pt>
                <c:pt idx="207">
                  <c:v>53603.141801075268</c:v>
                </c:pt>
                <c:pt idx="208">
                  <c:v>53603.141801075268</c:v>
                </c:pt>
                <c:pt idx="209">
                  <c:v>53603.141801075268</c:v>
                </c:pt>
                <c:pt idx="210">
                  <c:v>53603.141801075268</c:v>
                </c:pt>
                <c:pt idx="211">
                  <c:v>53603.141801075268</c:v>
                </c:pt>
                <c:pt idx="212">
                  <c:v>53603.141801075268</c:v>
                </c:pt>
                <c:pt idx="213">
                  <c:v>53603.141801075268</c:v>
                </c:pt>
                <c:pt idx="214">
                  <c:v>53603.141801075268</c:v>
                </c:pt>
                <c:pt idx="215">
                  <c:v>53603.141801075268</c:v>
                </c:pt>
                <c:pt idx="216">
                  <c:v>53603.141801075268</c:v>
                </c:pt>
                <c:pt idx="217">
                  <c:v>53603.141801075268</c:v>
                </c:pt>
                <c:pt idx="218">
                  <c:v>53603.141801075268</c:v>
                </c:pt>
                <c:pt idx="219">
                  <c:v>53603.141801075268</c:v>
                </c:pt>
                <c:pt idx="220">
                  <c:v>53603.141801075268</c:v>
                </c:pt>
                <c:pt idx="221">
                  <c:v>53603.141801075268</c:v>
                </c:pt>
                <c:pt idx="222">
                  <c:v>53603.141801075268</c:v>
                </c:pt>
                <c:pt idx="223">
                  <c:v>53603.141801075268</c:v>
                </c:pt>
                <c:pt idx="224">
                  <c:v>53603.141801075268</c:v>
                </c:pt>
                <c:pt idx="225">
                  <c:v>53603.141801075268</c:v>
                </c:pt>
                <c:pt idx="226">
                  <c:v>53603.141801075268</c:v>
                </c:pt>
                <c:pt idx="227">
                  <c:v>53603.141801075268</c:v>
                </c:pt>
                <c:pt idx="228">
                  <c:v>53603.141801075268</c:v>
                </c:pt>
                <c:pt idx="229">
                  <c:v>53603.141801075268</c:v>
                </c:pt>
                <c:pt idx="230">
                  <c:v>53603.141801075268</c:v>
                </c:pt>
                <c:pt idx="231">
                  <c:v>53603.141801075268</c:v>
                </c:pt>
                <c:pt idx="232">
                  <c:v>53603.141801075268</c:v>
                </c:pt>
                <c:pt idx="233">
                  <c:v>53603.141801075268</c:v>
                </c:pt>
                <c:pt idx="234">
                  <c:v>53603.141801075268</c:v>
                </c:pt>
                <c:pt idx="235">
                  <c:v>53603.141801075268</c:v>
                </c:pt>
                <c:pt idx="236">
                  <c:v>53603.141801075268</c:v>
                </c:pt>
                <c:pt idx="237">
                  <c:v>53603.141801075268</c:v>
                </c:pt>
                <c:pt idx="238">
                  <c:v>53603.141801075268</c:v>
                </c:pt>
                <c:pt idx="239">
                  <c:v>53603.141801075268</c:v>
                </c:pt>
                <c:pt idx="240">
                  <c:v>53603.141801075268</c:v>
                </c:pt>
                <c:pt idx="241">
                  <c:v>53603.141801075268</c:v>
                </c:pt>
                <c:pt idx="242">
                  <c:v>53603.141801075268</c:v>
                </c:pt>
                <c:pt idx="243">
                  <c:v>53603.141801075268</c:v>
                </c:pt>
                <c:pt idx="244">
                  <c:v>53603.141801075268</c:v>
                </c:pt>
                <c:pt idx="245">
                  <c:v>53603.141801075268</c:v>
                </c:pt>
                <c:pt idx="246">
                  <c:v>53603.141801075268</c:v>
                </c:pt>
                <c:pt idx="247">
                  <c:v>53603.141801075268</c:v>
                </c:pt>
                <c:pt idx="248">
                  <c:v>53603.141801075268</c:v>
                </c:pt>
                <c:pt idx="249">
                  <c:v>53603.141801075268</c:v>
                </c:pt>
                <c:pt idx="250">
                  <c:v>53603.141801075268</c:v>
                </c:pt>
                <c:pt idx="251">
                  <c:v>53603.141801075268</c:v>
                </c:pt>
                <c:pt idx="252">
                  <c:v>53603.141801075268</c:v>
                </c:pt>
                <c:pt idx="253">
                  <c:v>53603.141801075268</c:v>
                </c:pt>
                <c:pt idx="254">
                  <c:v>53603.141801075268</c:v>
                </c:pt>
                <c:pt idx="255">
                  <c:v>53603.141801075268</c:v>
                </c:pt>
                <c:pt idx="256">
                  <c:v>53603.141801075268</c:v>
                </c:pt>
                <c:pt idx="257">
                  <c:v>53603.141801075268</c:v>
                </c:pt>
                <c:pt idx="258">
                  <c:v>53603.141801075268</c:v>
                </c:pt>
                <c:pt idx="259">
                  <c:v>53603.141801075268</c:v>
                </c:pt>
                <c:pt idx="260">
                  <c:v>53603.141801075268</c:v>
                </c:pt>
                <c:pt idx="261">
                  <c:v>53603.141801075268</c:v>
                </c:pt>
                <c:pt idx="262">
                  <c:v>53603.141801075268</c:v>
                </c:pt>
                <c:pt idx="263">
                  <c:v>53603.141801075268</c:v>
                </c:pt>
                <c:pt idx="264">
                  <c:v>53603.141801075268</c:v>
                </c:pt>
                <c:pt idx="265">
                  <c:v>53603.141801075268</c:v>
                </c:pt>
                <c:pt idx="266">
                  <c:v>53603.141801075268</c:v>
                </c:pt>
                <c:pt idx="267">
                  <c:v>53603.141801075268</c:v>
                </c:pt>
                <c:pt idx="268">
                  <c:v>53603.141801075268</c:v>
                </c:pt>
                <c:pt idx="269">
                  <c:v>53603.141801075268</c:v>
                </c:pt>
                <c:pt idx="270">
                  <c:v>53603.141801075268</c:v>
                </c:pt>
                <c:pt idx="271">
                  <c:v>53603.141801075268</c:v>
                </c:pt>
                <c:pt idx="272">
                  <c:v>53603.141801075268</c:v>
                </c:pt>
                <c:pt idx="273">
                  <c:v>53603.141801075268</c:v>
                </c:pt>
                <c:pt idx="274">
                  <c:v>53603.141801075268</c:v>
                </c:pt>
                <c:pt idx="275">
                  <c:v>53603.141801075268</c:v>
                </c:pt>
                <c:pt idx="276">
                  <c:v>53603.141801075268</c:v>
                </c:pt>
                <c:pt idx="277">
                  <c:v>53603.141801075268</c:v>
                </c:pt>
                <c:pt idx="278">
                  <c:v>53603.141801075268</c:v>
                </c:pt>
                <c:pt idx="279">
                  <c:v>53603.141801075268</c:v>
                </c:pt>
                <c:pt idx="280">
                  <c:v>53603.141801075268</c:v>
                </c:pt>
                <c:pt idx="281">
                  <c:v>53603.141801075268</c:v>
                </c:pt>
                <c:pt idx="282">
                  <c:v>53603.141801075268</c:v>
                </c:pt>
                <c:pt idx="283">
                  <c:v>53603.141801075268</c:v>
                </c:pt>
                <c:pt idx="284">
                  <c:v>53603.141801075268</c:v>
                </c:pt>
                <c:pt idx="285">
                  <c:v>53603.141801075268</c:v>
                </c:pt>
                <c:pt idx="286">
                  <c:v>53603.141801075268</c:v>
                </c:pt>
                <c:pt idx="287">
                  <c:v>53603.141801075268</c:v>
                </c:pt>
                <c:pt idx="288">
                  <c:v>53603.141801075268</c:v>
                </c:pt>
                <c:pt idx="289">
                  <c:v>53603.141801075268</c:v>
                </c:pt>
                <c:pt idx="290">
                  <c:v>53603.141801075268</c:v>
                </c:pt>
                <c:pt idx="291">
                  <c:v>53603.141801075268</c:v>
                </c:pt>
                <c:pt idx="292">
                  <c:v>53603.141801075268</c:v>
                </c:pt>
                <c:pt idx="293">
                  <c:v>53603.141801075268</c:v>
                </c:pt>
                <c:pt idx="294">
                  <c:v>53603.141801075268</c:v>
                </c:pt>
                <c:pt idx="295">
                  <c:v>53603.141801075268</c:v>
                </c:pt>
                <c:pt idx="296">
                  <c:v>53603.141801075268</c:v>
                </c:pt>
                <c:pt idx="297">
                  <c:v>53603.141801075268</c:v>
                </c:pt>
                <c:pt idx="298">
                  <c:v>53603.141801075268</c:v>
                </c:pt>
                <c:pt idx="299">
                  <c:v>53603.141801075268</c:v>
                </c:pt>
                <c:pt idx="300">
                  <c:v>53603.141801075268</c:v>
                </c:pt>
                <c:pt idx="301">
                  <c:v>53603.141801075268</c:v>
                </c:pt>
                <c:pt idx="302">
                  <c:v>53603.141801075268</c:v>
                </c:pt>
                <c:pt idx="303">
                  <c:v>53603.141801075268</c:v>
                </c:pt>
                <c:pt idx="304">
                  <c:v>53603.141801075268</c:v>
                </c:pt>
                <c:pt idx="305">
                  <c:v>53603.141801075268</c:v>
                </c:pt>
                <c:pt idx="306">
                  <c:v>53603.141801075268</c:v>
                </c:pt>
                <c:pt idx="307">
                  <c:v>53603.141801075268</c:v>
                </c:pt>
                <c:pt idx="308">
                  <c:v>53603.141801075268</c:v>
                </c:pt>
                <c:pt idx="309">
                  <c:v>53603.141801075268</c:v>
                </c:pt>
                <c:pt idx="310">
                  <c:v>53603.141801075268</c:v>
                </c:pt>
                <c:pt idx="311">
                  <c:v>53603.141801075268</c:v>
                </c:pt>
                <c:pt idx="312">
                  <c:v>53603.141801075268</c:v>
                </c:pt>
                <c:pt idx="313">
                  <c:v>53603.141801075268</c:v>
                </c:pt>
                <c:pt idx="314">
                  <c:v>53603.141801075268</c:v>
                </c:pt>
                <c:pt idx="315">
                  <c:v>53603.141801075268</c:v>
                </c:pt>
                <c:pt idx="316">
                  <c:v>53603.141801075268</c:v>
                </c:pt>
                <c:pt idx="317">
                  <c:v>53603.141801075268</c:v>
                </c:pt>
                <c:pt idx="318">
                  <c:v>53603.141801075268</c:v>
                </c:pt>
                <c:pt idx="319">
                  <c:v>53603.141801075268</c:v>
                </c:pt>
                <c:pt idx="320">
                  <c:v>53603.141801075268</c:v>
                </c:pt>
                <c:pt idx="321">
                  <c:v>53603.141801075268</c:v>
                </c:pt>
                <c:pt idx="322">
                  <c:v>53603.141801075268</c:v>
                </c:pt>
                <c:pt idx="323">
                  <c:v>53603.141801075268</c:v>
                </c:pt>
                <c:pt idx="324">
                  <c:v>53603.141801075268</c:v>
                </c:pt>
                <c:pt idx="325">
                  <c:v>53603.141801075268</c:v>
                </c:pt>
                <c:pt idx="326">
                  <c:v>53603.141801075268</c:v>
                </c:pt>
                <c:pt idx="327">
                  <c:v>53603.141801075268</c:v>
                </c:pt>
                <c:pt idx="328">
                  <c:v>53603.141801075268</c:v>
                </c:pt>
                <c:pt idx="329">
                  <c:v>53603.141801075268</c:v>
                </c:pt>
                <c:pt idx="330">
                  <c:v>53603.141801075268</c:v>
                </c:pt>
                <c:pt idx="331">
                  <c:v>53603.141801075268</c:v>
                </c:pt>
                <c:pt idx="332">
                  <c:v>53603.141801075268</c:v>
                </c:pt>
                <c:pt idx="333">
                  <c:v>53603.141801075268</c:v>
                </c:pt>
                <c:pt idx="334">
                  <c:v>53603.141801075268</c:v>
                </c:pt>
                <c:pt idx="335">
                  <c:v>53603.141801075268</c:v>
                </c:pt>
                <c:pt idx="336">
                  <c:v>53603.141801075268</c:v>
                </c:pt>
                <c:pt idx="337">
                  <c:v>53603.141801075268</c:v>
                </c:pt>
                <c:pt idx="338">
                  <c:v>53603.141801075268</c:v>
                </c:pt>
                <c:pt idx="339">
                  <c:v>53603.141801075268</c:v>
                </c:pt>
                <c:pt idx="340">
                  <c:v>53603.141801075268</c:v>
                </c:pt>
                <c:pt idx="341">
                  <c:v>53603.141801075268</c:v>
                </c:pt>
                <c:pt idx="342">
                  <c:v>53603.141801075268</c:v>
                </c:pt>
                <c:pt idx="343">
                  <c:v>53603.141801075268</c:v>
                </c:pt>
                <c:pt idx="344">
                  <c:v>53603.141801075268</c:v>
                </c:pt>
                <c:pt idx="345">
                  <c:v>53603.141801075268</c:v>
                </c:pt>
                <c:pt idx="346">
                  <c:v>53603.141801075268</c:v>
                </c:pt>
                <c:pt idx="347">
                  <c:v>53603.141801075268</c:v>
                </c:pt>
                <c:pt idx="348">
                  <c:v>53603.141801075268</c:v>
                </c:pt>
                <c:pt idx="349">
                  <c:v>53603.141801075268</c:v>
                </c:pt>
                <c:pt idx="350">
                  <c:v>53603.141801075268</c:v>
                </c:pt>
                <c:pt idx="351">
                  <c:v>53603.141801075268</c:v>
                </c:pt>
                <c:pt idx="352">
                  <c:v>53603.141801075268</c:v>
                </c:pt>
                <c:pt idx="353">
                  <c:v>53603.141801075268</c:v>
                </c:pt>
                <c:pt idx="354">
                  <c:v>53603.141801075268</c:v>
                </c:pt>
                <c:pt idx="355">
                  <c:v>53603.141801075268</c:v>
                </c:pt>
                <c:pt idx="356">
                  <c:v>53603.141801075268</c:v>
                </c:pt>
                <c:pt idx="357">
                  <c:v>53603.141801075268</c:v>
                </c:pt>
                <c:pt idx="358">
                  <c:v>53603.141801075268</c:v>
                </c:pt>
                <c:pt idx="359">
                  <c:v>53603.141801075268</c:v>
                </c:pt>
                <c:pt idx="360">
                  <c:v>53603.141801075268</c:v>
                </c:pt>
                <c:pt idx="361">
                  <c:v>53603.141801075268</c:v>
                </c:pt>
                <c:pt idx="362">
                  <c:v>53603.141801075268</c:v>
                </c:pt>
                <c:pt idx="363">
                  <c:v>53603.141801075268</c:v>
                </c:pt>
                <c:pt idx="364">
                  <c:v>53603.141801075268</c:v>
                </c:pt>
                <c:pt idx="365">
                  <c:v>53603.141801075268</c:v>
                </c:pt>
                <c:pt idx="366">
                  <c:v>53603.141801075268</c:v>
                </c:pt>
                <c:pt idx="367">
                  <c:v>53603.141801075268</c:v>
                </c:pt>
                <c:pt idx="368">
                  <c:v>53603.141801075268</c:v>
                </c:pt>
                <c:pt idx="369">
                  <c:v>53603.141801075268</c:v>
                </c:pt>
                <c:pt idx="370">
                  <c:v>53603.141801075268</c:v>
                </c:pt>
                <c:pt idx="371">
                  <c:v>53603.141801075268</c:v>
                </c:pt>
                <c:pt idx="372">
                  <c:v>53603.141801075268</c:v>
                </c:pt>
                <c:pt idx="373">
                  <c:v>53603.141801075268</c:v>
                </c:pt>
                <c:pt idx="374">
                  <c:v>53603.141801075268</c:v>
                </c:pt>
                <c:pt idx="375">
                  <c:v>53603.141801075268</c:v>
                </c:pt>
                <c:pt idx="376">
                  <c:v>53603.141801075268</c:v>
                </c:pt>
                <c:pt idx="377">
                  <c:v>53603.141801075268</c:v>
                </c:pt>
                <c:pt idx="378">
                  <c:v>53603.141801075268</c:v>
                </c:pt>
                <c:pt idx="379">
                  <c:v>53603.141801075268</c:v>
                </c:pt>
                <c:pt idx="380">
                  <c:v>53603.141801075268</c:v>
                </c:pt>
                <c:pt idx="381">
                  <c:v>53603.141801075268</c:v>
                </c:pt>
                <c:pt idx="382">
                  <c:v>53603.141801075268</c:v>
                </c:pt>
                <c:pt idx="383">
                  <c:v>53603.141801075268</c:v>
                </c:pt>
                <c:pt idx="384">
                  <c:v>53603.141801075268</c:v>
                </c:pt>
                <c:pt idx="385">
                  <c:v>53603.141801075268</c:v>
                </c:pt>
                <c:pt idx="386">
                  <c:v>53603.141801075268</c:v>
                </c:pt>
                <c:pt idx="387">
                  <c:v>53603.141801075268</c:v>
                </c:pt>
                <c:pt idx="388">
                  <c:v>53603.141801075268</c:v>
                </c:pt>
                <c:pt idx="389">
                  <c:v>53603.141801075268</c:v>
                </c:pt>
                <c:pt idx="390">
                  <c:v>53603.141801075268</c:v>
                </c:pt>
                <c:pt idx="391">
                  <c:v>53603.141801075268</c:v>
                </c:pt>
                <c:pt idx="392">
                  <c:v>53603.141801075268</c:v>
                </c:pt>
                <c:pt idx="393">
                  <c:v>53603.141801075268</c:v>
                </c:pt>
                <c:pt idx="394">
                  <c:v>53603.141801075268</c:v>
                </c:pt>
                <c:pt idx="395">
                  <c:v>53603.141801075268</c:v>
                </c:pt>
                <c:pt idx="396">
                  <c:v>53603.141801075268</c:v>
                </c:pt>
                <c:pt idx="397">
                  <c:v>53603.141801075268</c:v>
                </c:pt>
                <c:pt idx="398">
                  <c:v>53603.141801075268</c:v>
                </c:pt>
                <c:pt idx="399">
                  <c:v>53603.141801075268</c:v>
                </c:pt>
                <c:pt idx="400">
                  <c:v>53603.141801075268</c:v>
                </c:pt>
                <c:pt idx="401">
                  <c:v>53603.141801075268</c:v>
                </c:pt>
                <c:pt idx="402">
                  <c:v>53603.141801075268</c:v>
                </c:pt>
                <c:pt idx="403">
                  <c:v>53603.141801075268</c:v>
                </c:pt>
                <c:pt idx="404">
                  <c:v>53603.141801075268</c:v>
                </c:pt>
                <c:pt idx="405">
                  <c:v>53603.141801075268</c:v>
                </c:pt>
                <c:pt idx="406">
                  <c:v>53603.141801075268</c:v>
                </c:pt>
                <c:pt idx="407">
                  <c:v>53603.141801075268</c:v>
                </c:pt>
                <c:pt idx="408">
                  <c:v>53603.141801075268</c:v>
                </c:pt>
                <c:pt idx="409">
                  <c:v>53603.141801075268</c:v>
                </c:pt>
                <c:pt idx="410">
                  <c:v>53603.141801075268</c:v>
                </c:pt>
                <c:pt idx="411">
                  <c:v>53603.141801075268</c:v>
                </c:pt>
                <c:pt idx="412">
                  <c:v>53603.141801075268</c:v>
                </c:pt>
                <c:pt idx="413">
                  <c:v>53603.141801075268</c:v>
                </c:pt>
                <c:pt idx="414">
                  <c:v>53603.141801075268</c:v>
                </c:pt>
                <c:pt idx="415">
                  <c:v>53603.141801075268</c:v>
                </c:pt>
                <c:pt idx="416">
                  <c:v>53603.141801075268</c:v>
                </c:pt>
                <c:pt idx="417">
                  <c:v>53603.141801075268</c:v>
                </c:pt>
                <c:pt idx="418">
                  <c:v>53603.141801075268</c:v>
                </c:pt>
                <c:pt idx="419">
                  <c:v>53603.141801075268</c:v>
                </c:pt>
                <c:pt idx="420">
                  <c:v>53603.141801075268</c:v>
                </c:pt>
                <c:pt idx="421">
                  <c:v>53603.141801075268</c:v>
                </c:pt>
                <c:pt idx="422">
                  <c:v>53603.141801075268</c:v>
                </c:pt>
                <c:pt idx="423">
                  <c:v>53603.141801075268</c:v>
                </c:pt>
                <c:pt idx="424">
                  <c:v>53603.141801075268</c:v>
                </c:pt>
                <c:pt idx="425">
                  <c:v>53603.141801075268</c:v>
                </c:pt>
                <c:pt idx="426">
                  <c:v>53603.141801075268</c:v>
                </c:pt>
                <c:pt idx="427">
                  <c:v>53603.141801075268</c:v>
                </c:pt>
                <c:pt idx="428">
                  <c:v>53603.141801075268</c:v>
                </c:pt>
                <c:pt idx="429">
                  <c:v>53603.141801075268</c:v>
                </c:pt>
                <c:pt idx="430">
                  <c:v>53603.141801075268</c:v>
                </c:pt>
                <c:pt idx="431">
                  <c:v>53603.141801075268</c:v>
                </c:pt>
                <c:pt idx="432">
                  <c:v>53603.141801075268</c:v>
                </c:pt>
                <c:pt idx="433">
                  <c:v>53603.141801075268</c:v>
                </c:pt>
                <c:pt idx="434">
                  <c:v>53603.141801075268</c:v>
                </c:pt>
                <c:pt idx="435">
                  <c:v>53603.141801075268</c:v>
                </c:pt>
                <c:pt idx="436">
                  <c:v>53603.141801075268</c:v>
                </c:pt>
                <c:pt idx="437">
                  <c:v>53603.141801075268</c:v>
                </c:pt>
                <c:pt idx="438">
                  <c:v>53603.141801075268</c:v>
                </c:pt>
                <c:pt idx="439">
                  <c:v>53603.141801075268</c:v>
                </c:pt>
                <c:pt idx="440">
                  <c:v>53603.141801075268</c:v>
                </c:pt>
                <c:pt idx="441">
                  <c:v>53603.141801075268</c:v>
                </c:pt>
                <c:pt idx="442">
                  <c:v>53603.141801075268</c:v>
                </c:pt>
                <c:pt idx="443">
                  <c:v>53603.141801075268</c:v>
                </c:pt>
                <c:pt idx="444">
                  <c:v>53603.141801075268</c:v>
                </c:pt>
                <c:pt idx="445">
                  <c:v>53603.141801075268</c:v>
                </c:pt>
                <c:pt idx="446">
                  <c:v>53603.141801075268</c:v>
                </c:pt>
                <c:pt idx="447">
                  <c:v>53603.141801075268</c:v>
                </c:pt>
                <c:pt idx="448">
                  <c:v>53603.141801075268</c:v>
                </c:pt>
                <c:pt idx="449">
                  <c:v>53603.141801075268</c:v>
                </c:pt>
                <c:pt idx="450">
                  <c:v>53603.141801075268</c:v>
                </c:pt>
                <c:pt idx="451">
                  <c:v>53603.141801075268</c:v>
                </c:pt>
                <c:pt idx="452">
                  <c:v>53603.141801075268</c:v>
                </c:pt>
                <c:pt idx="453">
                  <c:v>53603.141801075268</c:v>
                </c:pt>
                <c:pt idx="454">
                  <c:v>53603.141801075268</c:v>
                </c:pt>
                <c:pt idx="455">
                  <c:v>53603.141801075268</c:v>
                </c:pt>
                <c:pt idx="456">
                  <c:v>53603.141801075268</c:v>
                </c:pt>
                <c:pt idx="457">
                  <c:v>53603.141801075268</c:v>
                </c:pt>
                <c:pt idx="458">
                  <c:v>53603.141801075268</c:v>
                </c:pt>
                <c:pt idx="459">
                  <c:v>53603.141801075268</c:v>
                </c:pt>
                <c:pt idx="460">
                  <c:v>53603.141801075268</c:v>
                </c:pt>
                <c:pt idx="461">
                  <c:v>53603.141801075268</c:v>
                </c:pt>
                <c:pt idx="462">
                  <c:v>53603.141801075268</c:v>
                </c:pt>
                <c:pt idx="463">
                  <c:v>53603.141801075268</c:v>
                </c:pt>
                <c:pt idx="464">
                  <c:v>53603.141801075268</c:v>
                </c:pt>
                <c:pt idx="465">
                  <c:v>53603.141801075268</c:v>
                </c:pt>
                <c:pt idx="466">
                  <c:v>53603.141801075268</c:v>
                </c:pt>
                <c:pt idx="467">
                  <c:v>53603.141801075268</c:v>
                </c:pt>
                <c:pt idx="468">
                  <c:v>53603.141801075268</c:v>
                </c:pt>
                <c:pt idx="469">
                  <c:v>53603.141801075268</c:v>
                </c:pt>
                <c:pt idx="470">
                  <c:v>53603.141801075268</c:v>
                </c:pt>
                <c:pt idx="471">
                  <c:v>53603.141801075268</c:v>
                </c:pt>
                <c:pt idx="472">
                  <c:v>53603.141801075268</c:v>
                </c:pt>
                <c:pt idx="473">
                  <c:v>53603.141801075268</c:v>
                </c:pt>
                <c:pt idx="474">
                  <c:v>53603.141801075268</c:v>
                </c:pt>
                <c:pt idx="475">
                  <c:v>53603.141801075268</c:v>
                </c:pt>
                <c:pt idx="476">
                  <c:v>53603.141801075268</c:v>
                </c:pt>
                <c:pt idx="477">
                  <c:v>53603.141801075268</c:v>
                </c:pt>
                <c:pt idx="478">
                  <c:v>53603.141801075268</c:v>
                </c:pt>
                <c:pt idx="479">
                  <c:v>53603.141801075268</c:v>
                </c:pt>
                <c:pt idx="480">
                  <c:v>53603.141801075268</c:v>
                </c:pt>
                <c:pt idx="481">
                  <c:v>53603.141801075268</c:v>
                </c:pt>
                <c:pt idx="482">
                  <c:v>53603.141801075268</c:v>
                </c:pt>
                <c:pt idx="483">
                  <c:v>53603.141801075268</c:v>
                </c:pt>
                <c:pt idx="484">
                  <c:v>53603.141801075268</c:v>
                </c:pt>
                <c:pt idx="485">
                  <c:v>53603.141801075268</c:v>
                </c:pt>
                <c:pt idx="486">
                  <c:v>53603.141801075268</c:v>
                </c:pt>
                <c:pt idx="487">
                  <c:v>53603.141801075268</c:v>
                </c:pt>
                <c:pt idx="488">
                  <c:v>53603.141801075268</c:v>
                </c:pt>
                <c:pt idx="489">
                  <c:v>53603.141801075268</c:v>
                </c:pt>
                <c:pt idx="490">
                  <c:v>53603.141801075268</c:v>
                </c:pt>
                <c:pt idx="491">
                  <c:v>53603.141801075268</c:v>
                </c:pt>
                <c:pt idx="492">
                  <c:v>53603.141801075268</c:v>
                </c:pt>
                <c:pt idx="493">
                  <c:v>53603.141801075268</c:v>
                </c:pt>
                <c:pt idx="494">
                  <c:v>53603.141801075268</c:v>
                </c:pt>
                <c:pt idx="495">
                  <c:v>53603.141801075268</c:v>
                </c:pt>
                <c:pt idx="496">
                  <c:v>53603.141801075268</c:v>
                </c:pt>
                <c:pt idx="497">
                  <c:v>53603.141801075268</c:v>
                </c:pt>
                <c:pt idx="498">
                  <c:v>53603.141801075268</c:v>
                </c:pt>
                <c:pt idx="499">
                  <c:v>53603.141801075268</c:v>
                </c:pt>
                <c:pt idx="500">
                  <c:v>53603.141801075268</c:v>
                </c:pt>
                <c:pt idx="501">
                  <c:v>53603.141801075268</c:v>
                </c:pt>
                <c:pt idx="502">
                  <c:v>53603.141801075268</c:v>
                </c:pt>
                <c:pt idx="503">
                  <c:v>53603.141801075268</c:v>
                </c:pt>
                <c:pt idx="504">
                  <c:v>53603.141801075268</c:v>
                </c:pt>
                <c:pt idx="505">
                  <c:v>53603.141801075268</c:v>
                </c:pt>
                <c:pt idx="506">
                  <c:v>53603.141801075268</c:v>
                </c:pt>
                <c:pt idx="507">
                  <c:v>53603.141801075268</c:v>
                </c:pt>
                <c:pt idx="508">
                  <c:v>53603.141801075268</c:v>
                </c:pt>
                <c:pt idx="509">
                  <c:v>53603.141801075268</c:v>
                </c:pt>
                <c:pt idx="510">
                  <c:v>53603.141801075268</c:v>
                </c:pt>
                <c:pt idx="511">
                  <c:v>53603.141801075268</c:v>
                </c:pt>
                <c:pt idx="512">
                  <c:v>53603.141801075268</c:v>
                </c:pt>
                <c:pt idx="513">
                  <c:v>53603.141801075268</c:v>
                </c:pt>
                <c:pt idx="514">
                  <c:v>53603.141801075268</c:v>
                </c:pt>
                <c:pt idx="515">
                  <c:v>53603.141801075268</c:v>
                </c:pt>
                <c:pt idx="516">
                  <c:v>53603.141801075268</c:v>
                </c:pt>
                <c:pt idx="517">
                  <c:v>53603.141801075268</c:v>
                </c:pt>
                <c:pt idx="518">
                  <c:v>53603.141801075268</c:v>
                </c:pt>
                <c:pt idx="519">
                  <c:v>53603.141801075268</c:v>
                </c:pt>
                <c:pt idx="520">
                  <c:v>53603.141801075268</c:v>
                </c:pt>
                <c:pt idx="521">
                  <c:v>53603.141801075268</c:v>
                </c:pt>
                <c:pt idx="522">
                  <c:v>53603.141801075268</c:v>
                </c:pt>
                <c:pt idx="523">
                  <c:v>53603.141801075268</c:v>
                </c:pt>
                <c:pt idx="524">
                  <c:v>53603.141801075268</c:v>
                </c:pt>
                <c:pt idx="525">
                  <c:v>53603.141801075268</c:v>
                </c:pt>
                <c:pt idx="526">
                  <c:v>53603.141801075268</c:v>
                </c:pt>
                <c:pt idx="527">
                  <c:v>53603.141801075268</c:v>
                </c:pt>
                <c:pt idx="528">
                  <c:v>53603.141801075268</c:v>
                </c:pt>
                <c:pt idx="529">
                  <c:v>53603.141801075268</c:v>
                </c:pt>
                <c:pt idx="530">
                  <c:v>53603.141801075268</c:v>
                </c:pt>
                <c:pt idx="531">
                  <c:v>53603.141801075268</c:v>
                </c:pt>
                <c:pt idx="532">
                  <c:v>53603.141801075268</c:v>
                </c:pt>
                <c:pt idx="533">
                  <c:v>53603.141801075268</c:v>
                </c:pt>
                <c:pt idx="534">
                  <c:v>53603.141801075268</c:v>
                </c:pt>
                <c:pt idx="535">
                  <c:v>53603.141801075268</c:v>
                </c:pt>
                <c:pt idx="536">
                  <c:v>53603.141801075268</c:v>
                </c:pt>
                <c:pt idx="537">
                  <c:v>53603.141801075268</c:v>
                </c:pt>
                <c:pt idx="538">
                  <c:v>53603.141801075268</c:v>
                </c:pt>
                <c:pt idx="539">
                  <c:v>53603.141801075268</c:v>
                </c:pt>
                <c:pt idx="540">
                  <c:v>53603.141801075268</c:v>
                </c:pt>
                <c:pt idx="541">
                  <c:v>53603.141801075268</c:v>
                </c:pt>
                <c:pt idx="542">
                  <c:v>53603.141801075268</c:v>
                </c:pt>
                <c:pt idx="543">
                  <c:v>53603.141801075268</c:v>
                </c:pt>
                <c:pt idx="544">
                  <c:v>53603.141801075268</c:v>
                </c:pt>
                <c:pt idx="545">
                  <c:v>53603.141801075268</c:v>
                </c:pt>
                <c:pt idx="546">
                  <c:v>53603.141801075268</c:v>
                </c:pt>
                <c:pt idx="547">
                  <c:v>53603.141801075268</c:v>
                </c:pt>
                <c:pt idx="548">
                  <c:v>53603.141801075268</c:v>
                </c:pt>
                <c:pt idx="549">
                  <c:v>53603.141801075268</c:v>
                </c:pt>
                <c:pt idx="550">
                  <c:v>53603.141801075268</c:v>
                </c:pt>
                <c:pt idx="551">
                  <c:v>53603.141801075268</c:v>
                </c:pt>
                <c:pt idx="552">
                  <c:v>53603.141801075268</c:v>
                </c:pt>
                <c:pt idx="553">
                  <c:v>53603.141801075268</c:v>
                </c:pt>
                <c:pt idx="554">
                  <c:v>53603.141801075268</c:v>
                </c:pt>
                <c:pt idx="555">
                  <c:v>53603.141801075268</c:v>
                </c:pt>
                <c:pt idx="556">
                  <c:v>53603.141801075268</c:v>
                </c:pt>
                <c:pt idx="557">
                  <c:v>53603.141801075268</c:v>
                </c:pt>
                <c:pt idx="558">
                  <c:v>53603.141801075268</c:v>
                </c:pt>
                <c:pt idx="559">
                  <c:v>53603.141801075268</c:v>
                </c:pt>
                <c:pt idx="560">
                  <c:v>53603.141801075268</c:v>
                </c:pt>
                <c:pt idx="561">
                  <c:v>53603.141801075268</c:v>
                </c:pt>
                <c:pt idx="562">
                  <c:v>53603.141801075268</c:v>
                </c:pt>
                <c:pt idx="563">
                  <c:v>53603.141801075268</c:v>
                </c:pt>
                <c:pt idx="564">
                  <c:v>53603.141801075268</c:v>
                </c:pt>
                <c:pt idx="565">
                  <c:v>53603.141801075268</c:v>
                </c:pt>
                <c:pt idx="566">
                  <c:v>53603.141801075268</c:v>
                </c:pt>
                <c:pt idx="567">
                  <c:v>53603.141801075268</c:v>
                </c:pt>
                <c:pt idx="568">
                  <c:v>53603.141801075268</c:v>
                </c:pt>
                <c:pt idx="569">
                  <c:v>53603.141801075268</c:v>
                </c:pt>
                <c:pt idx="570">
                  <c:v>53603.141801075268</c:v>
                </c:pt>
                <c:pt idx="571">
                  <c:v>53603.141801075268</c:v>
                </c:pt>
                <c:pt idx="572">
                  <c:v>53603.141801075268</c:v>
                </c:pt>
                <c:pt idx="573">
                  <c:v>53603.141801075268</c:v>
                </c:pt>
                <c:pt idx="574">
                  <c:v>53603.141801075268</c:v>
                </c:pt>
                <c:pt idx="575">
                  <c:v>53603.141801075268</c:v>
                </c:pt>
                <c:pt idx="576">
                  <c:v>53603.141801075268</c:v>
                </c:pt>
                <c:pt idx="577">
                  <c:v>53603.141801075268</c:v>
                </c:pt>
                <c:pt idx="578">
                  <c:v>53603.141801075268</c:v>
                </c:pt>
                <c:pt idx="579">
                  <c:v>53603.141801075268</c:v>
                </c:pt>
                <c:pt idx="580">
                  <c:v>53603.141801075268</c:v>
                </c:pt>
                <c:pt idx="581">
                  <c:v>53603.141801075268</c:v>
                </c:pt>
                <c:pt idx="582">
                  <c:v>53603.141801075268</c:v>
                </c:pt>
                <c:pt idx="583">
                  <c:v>53603.141801075268</c:v>
                </c:pt>
                <c:pt idx="584">
                  <c:v>53603.141801075268</c:v>
                </c:pt>
                <c:pt idx="585">
                  <c:v>53603.141801075268</c:v>
                </c:pt>
                <c:pt idx="586">
                  <c:v>53603.141801075268</c:v>
                </c:pt>
                <c:pt idx="587">
                  <c:v>53603.141801075268</c:v>
                </c:pt>
                <c:pt idx="588">
                  <c:v>53603.141801075268</c:v>
                </c:pt>
                <c:pt idx="589">
                  <c:v>53603.141801075268</c:v>
                </c:pt>
                <c:pt idx="590">
                  <c:v>53603.141801075268</c:v>
                </c:pt>
                <c:pt idx="591">
                  <c:v>53603.141801075268</c:v>
                </c:pt>
                <c:pt idx="592">
                  <c:v>53603.141801075268</c:v>
                </c:pt>
                <c:pt idx="593">
                  <c:v>53603.141801075268</c:v>
                </c:pt>
                <c:pt idx="594">
                  <c:v>53603.141801075268</c:v>
                </c:pt>
                <c:pt idx="595">
                  <c:v>53603.141801075268</c:v>
                </c:pt>
                <c:pt idx="596">
                  <c:v>53603.141801075268</c:v>
                </c:pt>
                <c:pt idx="597">
                  <c:v>53603.141801075268</c:v>
                </c:pt>
                <c:pt idx="598">
                  <c:v>53603.141801075268</c:v>
                </c:pt>
                <c:pt idx="599">
                  <c:v>53603.141801075268</c:v>
                </c:pt>
                <c:pt idx="600">
                  <c:v>53603.141801075268</c:v>
                </c:pt>
                <c:pt idx="601">
                  <c:v>53603.141801075268</c:v>
                </c:pt>
                <c:pt idx="602">
                  <c:v>53603.141801075268</c:v>
                </c:pt>
                <c:pt idx="603">
                  <c:v>53603.141801075268</c:v>
                </c:pt>
                <c:pt idx="604">
                  <c:v>53603.141801075268</c:v>
                </c:pt>
                <c:pt idx="605">
                  <c:v>53603.141801075268</c:v>
                </c:pt>
                <c:pt idx="606">
                  <c:v>53603.141801075268</c:v>
                </c:pt>
                <c:pt idx="607">
                  <c:v>53603.141801075268</c:v>
                </c:pt>
                <c:pt idx="608">
                  <c:v>53603.141801075268</c:v>
                </c:pt>
                <c:pt idx="609">
                  <c:v>53603.141801075268</c:v>
                </c:pt>
                <c:pt idx="610">
                  <c:v>53603.141801075268</c:v>
                </c:pt>
                <c:pt idx="611">
                  <c:v>53603.141801075268</c:v>
                </c:pt>
                <c:pt idx="612">
                  <c:v>53603.141801075268</c:v>
                </c:pt>
                <c:pt idx="613">
                  <c:v>53603.141801075268</c:v>
                </c:pt>
                <c:pt idx="614">
                  <c:v>53603.141801075268</c:v>
                </c:pt>
                <c:pt idx="615">
                  <c:v>53603.141801075268</c:v>
                </c:pt>
                <c:pt idx="616">
                  <c:v>53603.141801075268</c:v>
                </c:pt>
                <c:pt idx="617">
                  <c:v>53603.141801075268</c:v>
                </c:pt>
                <c:pt idx="618">
                  <c:v>53603.141801075268</c:v>
                </c:pt>
                <c:pt idx="619">
                  <c:v>53603.141801075268</c:v>
                </c:pt>
                <c:pt idx="620">
                  <c:v>53603.141801075268</c:v>
                </c:pt>
                <c:pt idx="621">
                  <c:v>53603.141801075268</c:v>
                </c:pt>
                <c:pt idx="622">
                  <c:v>53603.141801075268</c:v>
                </c:pt>
                <c:pt idx="623">
                  <c:v>53603.141801075268</c:v>
                </c:pt>
                <c:pt idx="624">
                  <c:v>53603.141801075268</c:v>
                </c:pt>
                <c:pt idx="625">
                  <c:v>53603.141801075268</c:v>
                </c:pt>
                <c:pt idx="626">
                  <c:v>53603.141801075268</c:v>
                </c:pt>
                <c:pt idx="627">
                  <c:v>53603.141801075268</c:v>
                </c:pt>
                <c:pt idx="628">
                  <c:v>53603.141801075268</c:v>
                </c:pt>
                <c:pt idx="629">
                  <c:v>53603.141801075268</c:v>
                </c:pt>
                <c:pt idx="630">
                  <c:v>53603.141801075268</c:v>
                </c:pt>
                <c:pt idx="631">
                  <c:v>53603.141801075268</c:v>
                </c:pt>
                <c:pt idx="632">
                  <c:v>53603.141801075268</c:v>
                </c:pt>
                <c:pt idx="633">
                  <c:v>53603.141801075268</c:v>
                </c:pt>
                <c:pt idx="634">
                  <c:v>53603.141801075268</c:v>
                </c:pt>
                <c:pt idx="635">
                  <c:v>53603.141801075268</c:v>
                </c:pt>
                <c:pt idx="636">
                  <c:v>53603.141801075268</c:v>
                </c:pt>
                <c:pt idx="637">
                  <c:v>53603.141801075268</c:v>
                </c:pt>
                <c:pt idx="638">
                  <c:v>53603.141801075268</c:v>
                </c:pt>
                <c:pt idx="639">
                  <c:v>53603.141801075268</c:v>
                </c:pt>
                <c:pt idx="640">
                  <c:v>53603.141801075268</c:v>
                </c:pt>
                <c:pt idx="641">
                  <c:v>53603.141801075268</c:v>
                </c:pt>
                <c:pt idx="642">
                  <c:v>53603.141801075268</c:v>
                </c:pt>
                <c:pt idx="643">
                  <c:v>53603.141801075268</c:v>
                </c:pt>
                <c:pt idx="644">
                  <c:v>53603.141801075268</c:v>
                </c:pt>
                <c:pt idx="645">
                  <c:v>53603.141801075268</c:v>
                </c:pt>
                <c:pt idx="646">
                  <c:v>53603.141801075268</c:v>
                </c:pt>
                <c:pt idx="647">
                  <c:v>53603.141801075268</c:v>
                </c:pt>
                <c:pt idx="648">
                  <c:v>53603.141801075268</c:v>
                </c:pt>
                <c:pt idx="649">
                  <c:v>53603.141801075268</c:v>
                </c:pt>
                <c:pt idx="650">
                  <c:v>53603.141801075268</c:v>
                </c:pt>
                <c:pt idx="651">
                  <c:v>53603.141801075268</c:v>
                </c:pt>
                <c:pt idx="652">
                  <c:v>53603.141801075268</c:v>
                </c:pt>
                <c:pt idx="653">
                  <c:v>53603.141801075268</c:v>
                </c:pt>
                <c:pt idx="654">
                  <c:v>53603.141801075268</c:v>
                </c:pt>
                <c:pt idx="655">
                  <c:v>53603.141801075268</c:v>
                </c:pt>
                <c:pt idx="656">
                  <c:v>53603.141801075268</c:v>
                </c:pt>
                <c:pt idx="657">
                  <c:v>53603.141801075268</c:v>
                </c:pt>
                <c:pt idx="658">
                  <c:v>53603.141801075268</c:v>
                </c:pt>
                <c:pt idx="659">
                  <c:v>53603.141801075268</c:v>
                </c:pt>
                <c:pt idx="660">
                  <c:v>53603.141801075268</c:v>
                </c:pt>
                <c:pt idx="661">
                  <c:v>53603.141801075268</c:v>
                </c:pt>
                <c:pt idx="662">
                  <c:v>53603.141801075268</c:v>
                </c:pt>
                <c:pt idx="663">
                  <c:v>53603.141801075268</c:v>
                </c:pt>
                <c:pt idx="664">
                  <c:v>53603.141801075268</c:v>
                </c:pt>
                <c:pt idx="665">
                  <c:v>53603.141801075268</c:v>
                </c:pt>
                <c:pt idx="666">
                  <c:v>53603.141801075268</c:v>
                </c:pt>
                <c:pt idx="667">
                  <c:v>53603.141801075268</c:v>
                </c:pt>
                <c:pt idx="668">
                  <c:v>53603.141801075268</c:v>
                </c:pt>
                <c:pt idx="669">
                  <c:v>53603.141801075268</c:v>
                </c:pt>
                <c:pt idx="670">
                  <c:v>53603.141801075268</c:v>
                </c:pt>
                <c:pt idx="671">
                  <c:v>53603.141801075268</c:v>
                </c:pt>
                <c:pt idx="672">
                  <c:v>53603.141801075268</c:v>
                </c:pt>
                <c:pt idx="673">
                  <c:v>53603.141801075268</c:v>
                </c:pt>
                <c:pt idx="674">
                  <c:v>53603.141801075268</c:v>
                </c:pt>
                <c:pt idx="675">
                  <c:v>53603.141801075268</c:v>
                </c:pt>
                <c:pt idx="676">
                  <c:v>53603.141801075268</c:v>
                </c:pt>
                <c:pt idx="677">
                  <c:v>53603.141801075268</c:v>
                </c:pt>
                <c:pt idx="678">
                  <c:v>53603.141801075268</c:v>
                </c:pt>
                <c:pt idx="679">
                  <c:v>53603.141801075268</c:v>
                </c:pt>
                <c:pt idx="680">
                  <c:v>53603.141801075268</c:v>
                </c:pt>
                <c:pt idx="681">
                  <c:v>53603.141801075268</c:v>
                </c:pt>
                <c:pt idx="682">
                  <c:v>53603.141801075268</c:v>
                </c:pt>
                <c:pt idx="683">
                  <c:v>53603.141801075268</c:v>
                </c:pt>
                <c:pt idx="684">
                  <c:v>53603.141801075268</c:v>
                </c:pt>
                <c:pt idx="685">
                  <c:v>53603.141801075268</c:v>
                </c:pt>
                <c:pt idx="686">
                  <c:v>53603.141801075268</c:v>
                </c:pt>
                <c:pt idx="687">
                  <c:v>53603.141801075268</c:v>
                </c:pt>
                <c:pt idx="688">
                  <c:v>53603.141801075268</c:v>
                </c:pt>
                <c:pt idx="689">
                  <c:v>53603.141801075268</c:v>
                </c:pt>
                <c:pt idx="690">
                  <c:v>53603.141801075268</c:v>
                </c:pt>
                <c:pt idx="691">
                  <c:v>53603.141801075268</c:v>
                </c:pt>
                <c:pt idx="692">
                  <c:v>53603.141801075268</c:v>
                </c:pt>
                <c:pt idx="693">
                  <c:v>53603.141801075268</c:v>
                </c:pt>
                <c:pt idx="694">
                  <c:v>53603.141801075268</c:v>
                </c:pt>
                <c:pt idx="695">
                  <c:v>53603.141801075268</c:v>
                </c:pt>
                <c:pt idx="696">
                  <c:v>53603.141801075268</c:v>
                </c:pt>
                <c:pt idx="697">
                  <c:v>53603.141801075268</c:v>
                </c:pt>
                <c:pt idx="698">
                  <c:v>53603.141801075268</c:v>
                </c:pt>
                <c:pt idx="699">
                  <c:v>53603.141801075268</c:v>
                </c:pt>
                <c:pt idx="700">
                  <c:v>53603.141801075268</c:v>
                </c:pt>
                <c:pt idx="701">
                  <c:v>53603.141801075268</c:v>
                </c:pt>
                <c:pt idx="702">
                  <c:v>53603.141801075268</c:v>
                </c:pt>
                <c:pt idx="703">
                  <c:v>53603.141801075268</c:v>
                </c:pt>
                <c:pt idx="704">
                  <c:v>53603.141801075268</c:v>
                </c:pt>
                <c:pt idx="705">
                  <c:v>53603.141801075268</c:v>
                </c:pt>
                <c:pt idx="706">
                  <c:v>53603.141801075268</c:v>
                </c:pt>
                <c:pt idx="707">
                  <c:v>53603.141801075268</c:v>
                </c:pt>
                <c:pt idx="708">
                  <c:v>53603.141801075268</c:v>
                </c:pt>
                <c:pt idx="709">
                  <c:v>53603.141801075268</c:v>
                </c:pt>
                <c:pt idx="710">
                  <c:v>53603.141801075268</c:v>
                </c:pt>
                <c:pt idx="711">
                  <c:v>53603.141801075268</c:v>
                </c:pt>
                <c:pt idx="712">
                  <c:v>53603.141801075268</c:v>
                </c:pt>
                <c:pt idx="713">
                  <c:v>53603.141801075268</c:v>
                </c:pt>
                <c:pt idx="714">
                  <c:v>53603.141801075268</c:v>
                </c:pt>
                <c:pt idx="715">
                  <c:v>53603.141801075268</c:v>
                </c:pt>
                <c:pt idx="716">
                  <c:v>53603.141801075268</c:v>
                </c:pt>
                <c:pt idx="717">
                  <c:v>53603.141801075268</c:v>
                </c:pt>
                <c:pt idx="718">
                  <c:v>53603.141801075268</c:v>
                </c:pt>
                <c:pt idx="719">
                  <c:v>53603.141801075268</c:v>
                </c:pt>
                <c:pt idx="720">
                  <c:v>53603.141801075268</c:v>
                </c:pt>
                <c:pt idx="721">
                  <c:v>53603.141801075268</c:v>
                </c:pt>
                <c:pt idx="722">
                  <c:v>53603.141801075268</c:v>
                </c:pt>
                <c:pt idx="723">
                  <c:v>53603.141801075268</c:v>
                </c:pt>
                <c:pt idx="724">
                  <c:v>53603.141801075268</c:v>
                </c:pt>
                <c:pt idx="725">
                  <c:v>53603.141801075268</c:v>
                </c:pt>
                <c:pt idx="726">
                  <c:v>53603.141801075268</c:v>
                </c:pt>
                <c:pt idx="727">
                  <c:v>53603.141801075268</c:v>
                </c:pt>
                <c:pt idx="728">
                  <c:v>53603.141801075268</c:v>
                </c:pt>
                <c:pt idx="729">
                  <c:v>53603.141801075268</c:v>
                </c:pt>
                <c:pt idx="730">
                  <c:v>53603.141801075268</c:v>
                </c:pt>
                <c:pt idx="731">
                  <c:v>53603.141801075268</c:v>
                </c:pt>
                <c:pt idx="732">
                  <c:v>53603.141801075268</c:v>
                </c:pt>
                <c:pt idx="733">
                  <c:v>53603.141801075268</c:v>
                </c:pt>
                <c:pt idx="734">
                  <c:v>53603.141801075268</c:v>
                </c:pt>
                <c:pt idx="735">
                  <c:v>53603.141801075268</c:v>
                </c:pt>
                <c:pt idx="736">
                  <c:v>53603.141801075268</c:v>
                </c:pt>
                <c:pt idx="737">
                  <c:v>53603.141801075268</c:v>
                </c:pt>
                <c:pt idx="738">
                  <c:v>53603.141801075268</c:v>
                </c:pt>
                <c:pt idx="739">
                  <c:v>53603.141801075268</c:v>
                </c:pt>
                <c:pt idx="740">
                  <c:v>53603.141801075268</c:v>
                </c:pt>
                <c:pt idx="741">
                  <c:v>53603.141801075268</c:v>
                </c:pt>
                <c:pt idx="742">
                  <c:v>53603.141801075268</c:v>
                </c:pt>
                <c:pt idx="743">
                  <c:v>53603.141801075268</c:v>
                </c:pt>
              </c:numCache>
            </c:numRef>
          </c:val>
        </c:ser>
        <c:marker val="1"/>
        <c:axId val="86432384"/>
        <c:axId val="86573440"/>
      </c:lineChart>
      <c:catAx>
        <c:axId val="86432384"/>
        <c:scaling>
          <c:orientation val="minMax"/>
        </c:scaling>
        <c:axPos val="b"/>
        <c:numFmt formatCode="General" sourceLinked="1"/>
        <c:tickLblPos val="nextTo"/>
        <c:crossAx val="86573440"/>
        <c:crosses val="autoZero"/>
        <c:auto val="1"/>
        <c:lblAlgn val="ctr"/>
        <c:lblOffset val="100"/>
        <c:tickLblSkip val="24"/>
        <c:tickMarkSkip val="24"/>
      </c:catAx>
      <c:valAx>
        <c:axId val="86573440"/>
        <c:scaling>
          <c:orientation val="minMax"/>
          <c:min val="20000"/>
        </c:scaling>
        <c:axPos val="l"/>
        <c:majorGridlines/>
        <c:numFmt formatCode="0" sourceLinked="0"/>
        <c:tickLblPos val="nextTo"/>
        <c:crossAx val="86432384"/>
        <c:crosses val="autoZero"/>
        <c:crossBetween val="between"/>
        <c:majorUnit val="5000"/>
      </c:valAx>
      <c:spPr>
        <a:noFill/>
      </c:spPr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4"/>
          <c:order val="0"/>
          <c:tx>
            <c:v>Eolien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Ouput!$AM$8:$AM$38</c:f>
              <c:numCache>
                <c:formatCode>0.0</c:formatCode>
                <c:ptCount val="31"/>
                <c:pt idx="0">
                  <c:v>954.33333333333337</c:v>
                </c:pt>
                <c:pt idx="1">
                  <c:v>1475.3541666666667</c:v>
                </c:pt>
                <c:pt idx="2">
                  <c:v>3382.5833333333335</c:v>
                </c:pt>
                <c:pt idx="3">
                  <c:v>3270.9583333333335</c:v>
                </c:pt>
                <c:pt idx="4">
                  <c:v>1973.7291666666667</c:v>
                </c:pt>
                <c:pt idx="5">
                  <c:v>1600.0833333333333</c:v>
                </c:pt>
                <c:pt idx="6">
                  <c:v>3708.5208333333335</c:v>
                </c:pt>
                <c:pt idx="7">
                  <c:v>1458.0208333333333</c:v>
                </c:pt>
                <c:pt idx="8">
                  <c:v>2948.1458333333335</c:v>
                </c:pt>
                <c:pt idx="9">
                  <c:v>2532.875</c:v>
                </c:pt>
                <c:pt idx="10">
                  <c:v>1052.8541666666667</c:v>
                </c:pt>
                <c:pt idx="11">
                  <c:v>1160.6875</c:v>
                </c:pt>
                <c:pt idx="12">
                  <c:v>2224.2083333333335</c:v>
                </c:pt>
                <c:pt idx="13">
                  <c:v>4754.25</c:v>
                </c:pt>
                <c:pt idx="14">
                  <c:v>4323.395833333333</c:v>
                </c:pt>
                <c:pt idx="15">
                  <c:v>3518.0833333333335</c:v>
                </c:pt>
                <c:pt idx="16">
                  <c:v>3459.9166666666665</c:v>
                </c:pt>
                <c:pt idx="17">
                  <c:v>1620.2083333333333</c:v>
                </c:pt>
                <c:pt idx="18">
                  <c:v>1446.9791666666667</c:v>
                </c:pt>
                <c:pt idx="19">
                  <c:v>3393.7291666666665</c:v>
                </c:pt>
                <c:pt idx="20">
                  <c:v>1358.0625</c:v>
                </c:pt>
                <c:pt idx="21">
                  <c:v>3818.2916666666665</c:v>
                </c:pt>
                <c:pt idx="22">
                  <c:v>4323.9375</c:v>
                </c:pt>
                <c:pt idx="23">
                  <c:v>3731.25</c:v>
                </c:pt>
                <c:pt idx="24">
                  <c:v>4682.583333333333</c:v>
                </c:pt>
                <c:pt idx="25">
                  <c:v>4762.958333333333</c:v>
                </c:pt>
                <c:pt idx="26">
                  <c:v>5183.9375</c:v>
                </c:pt>
                <c:pt idx="27">
                  <c:v>2866.25</c:v>
                </c:pt>
                <c:pt idx="28">
                  <c:v>4421.375</c:v>
                </c:pt>
                <c:pt idx="29">
                  <c:v>4565.125</c:v>
                </c:pt>
                <c:pt idx="30">
                  <c:v>4455.854166666667</c:v>
                </c:pt>
              </c:numCache>
            </c:numRef>
          </c:val>
        </c:ser>
        <c:marker val="1"/>
        <c:axId val="91920256"/>
        <c:axId val="91921792"/>
      </c:lineChart>
      <c:catAx>
        <c:axId val="91920256"/>
        <c:scaling>
          <c:orientation val="minMax"/>
        </c:scaling>
        <c:axPos val="b"/>
        <c:numFmt formatCode="General" sourceLinked="1"/>
        <c:tickLblPos val="nextTo"/>
        <c:crossAx val="91921792"/>
        <c:crosses val="autoZero"/>
        <c:auto val="1"/>
        <c:lblAlgn val="ctr"/>
        <c:lblOffset val="100"/>
        <c:tickLblSkip val="1"/>
        <c:tickMarkSkip val="1"/>
      </c:catAx>
      <c:valAx>
        <c:axId val="91921792"/>
        <c:scaling>
          <c:orientation val="minMax"/>
        </c:scaling>
        <c:axPos val="l"/>
        <c:majorGridlines/>
        <c:numFmt formatCode="0" sourceLinked="0"/>
        <c:tickLblPos val="nextTo"/>
        <c:crossAx val="91920256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43E-2"/>
          <c:y val="3.9452179204243071E-2"/>
          <c:w val="0.94443907167205754"/>
          <c:h val="0.89322271567265066"/>
        </c:manualLayout>
      </c:layout>
      <c:lineChart>
        <c:grouping val="standard"/>
        <c:ser>
          <c:idx val="5"/>
          <c:order val="0"/>
          <c:tx>
            <c:v>Solaire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Ouput!$AN$8:$AN$38</c:f>
              <c:numCache>
                <c:formatCode>0.0</c:formatCode>
                <c:ptCount val="31"/>
                <c:pt idx="0">
                  <c:v>448.29166666666669</c:v>
                </c:pt>
                <c:pt idx="1">
                  <c:v>279.10416666666669</c:v>
                </c:pt>
                <c:pt idx="2">
                  <c:v>190.47916666666666</c:v>
                </c:pt>
                <c:pt idx="3">
                  <c:v>308.25</c:v>
                </c:pt>
                <c:pt idx="4">
                  <c:v>282.22916666666669</c:v>
                </c:pt>
                <c:pt idx="5">
                  <c:v>476.20833333333331</c:v>
                </c:pt>
                <c:pt idx="6">
                  <c:v>157.5625</c:v>
                </c:pt>
                <c:pt idx="7">
                  <c:v>239.22916666666666</c:v>
                </c:pt>
                <c:pt idx="8">
                  <c:v>371.47916666666669</c:v>
                </c:pt>
                <c:pt idx="9">
                  <c:v>312.625</c:v>
                </c:pt>
                <c:pt idx="10">
                  <c:v>456.64583333333331</c:v>
                </c:pt>
                <c:pt idx="11">
                  <c:v>469.60416666666669</c:v>
                </c:pt>
                <c:pt idx="12">
                  <c:v>124.0625</c:v>
                </c:pt>
                <c:pt idx="13">
                  <c:v>72.875</c:v>
                </c:pt>
                <c:pt idx="14">
                  <c:v>308.125</c:v>
                </c:pt>
                <c:pt idx="15">
                  <c:v>318.83333333333331</c:v>
                </c:pt>
                <c:pt idx="16">
                  <c:v>306.33333333333331</c:v>
                </c:pt>
                <c:pt idx="17">
                  <c:v>329.35416666666669</c:v>
                </c:pt>
                <c:pt idx="18">
                  <c:v>211.33333333333334</c:v>
                </c:pt>
                <c:pt idx="19">
                  <c:v>114.52083333333333</c:v>
                </c:pt>
                <c:pt idx="20">
                  <c:v>171.41666666666666</c:v>
                </c:pt>
                <c:pt idx="21">
                  <c:v>145.33333333333334</c:v>
                </c:pt>
                <c:pt idx="22">
                  <c:v>384.91666666666669</c:v>
                </c:pt>
                <c:pt idx="23">
                  <c:v>266.375</c:v>
                </c:pt>
                <c:pt idx="24">
                  <c:v>184.58333333333334</c:v>
                </c:pt>
                <c:pt idx="25">
                  <c:v>346.08333333333331</c:v>
                </c:pt>
                <c:pt idx="26">
                  <c:v>190.16666666666666</c:v>
                </c:pt>
                <c:pt idx="27">
                  <c:v>256.79166666666669</c:v>
                </c:pt>
                <c:pt idx="28">
                  <c:v>452.1875</c:v>
                </c:pt>
                <c:pt idx="29">
                  <c:v>385.29166666666669</c:v>
                </c:pt>
                <c:pt idx="30">
                  <c:v>392.29166666666669</c:v>
                </c:pt>
              </c:numCache>
            </c:numRef>
          </c:val>
        </c:ser>
        <c:marker val="1"/>
        <c:axId val="91950080"/>
        <c:axId val="91955968"/>
      </c:lineChart>
      <c:catAx>
        <c:axId val="91950080"/>
        <c:scaling>
          <c:orientation val="minMax"/>
        </c:scaling>
        <c:axPos val="b"/>
        <c:numFmt formatCode="General" sourceLinked="1"/>
        <c:tickLblPos val="nextTo"/>
        <c:crossAx val="91955968"/>
        <c:crosses val="autoZero"/>
        <c:auto val="1"/>
        <c:lblAlgn val="ctr"/>
        <c:lblOffset val="100"/>
        <c:tickLblSkip val="1"/>
        <c:tickMarkSkip val="1"/>
      </c:catAx>
      <c:valAx>
        <c:axId val="91955968"/>
        <c:scaling>
          <c:orientation val="minMax"/>
        </c:scaling>
        <c:axPos val="l"/>
        <c:majorGridlines/>
        <c:numFmt formatCode="0" sourceLinked="0"/>
        <c:tickLblPos val="nextTo"/>
        <c:crossAx val="91950080"/>
        <c:crosses val="autoZero"/>
        <c:crossBetween val="between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Taux de CO2 (g/kWh)</a:t>
            </a:r>
          </a:p>
        </c:rich>
      </c:tx>
    </c:title>
    <c:plotArea>
      <c:layout/>
      <c:lineChart>
        <c:grouping val="standard"/>
        <c:ser>
          <c:idx val="5"/>
          <c:order val="0"/>
          <c:tx>
            <c:v>Taux de CO2 (g/kWh)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Ouput!$T$8:$T$751</c:f>
              <c:numCache>
                <c:formatCode>0.0</c:formatCode>
                <c:ptCount val="744"/>
                <c:pt idx="0">
                  <c:v>85.5</c:v>
                </c:pt>
                <c:pt idx="1">
                  <c:v>75</c:v>
                </c:pt>
                <c:pt idx="2">
                  <c:v>77.5</c:v>
                </c:pt>
                <c:pt idx="3">
                  <c:v>76</c:v>
                </c:pt>
                <c:pt idx="4">
                  <c:v>73.5</c:v>
                </c:pt>
                <c:pt idx="5">
                  <c:v>71</c:v>
                </c:pt>
                <c:pt idx="6">
                  <c:v>75</c:v>
                </c:pt>
                <c:pt idx="7">
                  <c:v>82.5</c:v>
                </c:pt>
                <c:pt idx="8">
                  <c:v>82.5</c:v>
                </c:pt>
                <c:pt idx="9">
                  <c:v>82</c:v>
                </c:pt>
                <c:pt idx="10">
                  <c:v>80</c:v>
                </c:pt>
                <c:pt idx="11">
                  <c:v>74.5</c:v>
                </c:pt>
                <c:pt idx="12">
                  <c:v>73.5</c:v>
                </c:pt>
                <c:pt idx="13">
                  <c:v>73</c:v>
                </c:pt>
                <c:pt idx="14">
                  <c:v>74.5</c:v>
                </c:pt>
                <c:pt idx="15">
                  <c:v>71.5</c:v>
                </c:pt>
                <c:pt idx="16">
                  <c:v>73</c:v>
                </c:pt>
                <c:pt idx="17">
                  <c:v>76</c:v>
                </c:pt>
                <c:pt idx="18">
                  <c:v>77</c:v>
                </c:pt>
                <c:pt idx="19">
                  <c:v>76</c:v>
                </c:pt>
                <c:pt idx="20">
                  <c:v>75.5</c:v>
                </c:pt>
                <c:pt idx="21">
                  <c:v>73.5</c:v>
                </c:pt>
                <c:pt idx="22">
                  <c:v>76</c:v>
                </c:pt>
                <c:pt idx="23">
                  <c:v>74.5</c:v>
                </c:pt>
                <c:pt idx="24">
                  <c:v>71.5</c:v>
                </c:pt>
                <c:pt idx="25">
                  <c:v>65</c:v>
                </c:pt>
                <c:pt idx="26">
                  <c:v>62</c:v>
                </c:pt>
                <c:pt idx="27">
                  <c:v>57</c:v>
                </c:pt>
                <c:pt idx="28">
                  <c:v>56</c:v>
                </c:pt>
                <c:pt idx="29">
                  <c:v>56.5</c:v>
                </c:pt>
                <c:pt idx="30">
                  <c:v>56.5</c:v>
                </c:pt>
                <c:pt idx="31">
                  <c:v>57</c:v>
                </c:pt>
                <c:pt idx="32">
                  <c:v>58.5</c:v>
                </c:pt>
                <c:pt idx="33">
                  <c:v>71.5</c:v>
                </c:pt>
                <c:pt idx="34">
                  <c:v>77</c:v>
                </c:pt>
                <c:pt idx="35">
                  <c:v>75</c:v>
                </c:pt>
                <c:pt idx="36">
                  <c:v>73.5</c:v>
                </c:pt>
                <c:pt idx="37">
                  <c:v>72</c:v>
                </c:pt>
                <c:pt idx="38">
                  <c:v>64</c:v>
                </c:pt>
                <c:pt idx="39">
                  <c:v>69.5</c:v>
                </c:pt>
                <c:pt idx="40">
                  <c:v>72</c:v>
                </c:pt>
                <c:pt idx="41">
                  <c:v>80.5</c:v>
                </c:pt>
                <c:pt idx="42">
                  <c:v>84.5</c:v>
                </c:pt>
                <c:pt idx="43">
                  <c:v>83.5</c:v>
                </c:pt>
                <c:pt idx="44">
                  <c:v>82.5</c:v>
                </c:pt>
                <c:pt idx="45">
                  <c:v>81</c:v>
                </c:pt>
                <c:pt idx="46">
                  <c:v>77.5</c:v>
                </c:pt>
                <c:pt idx="47">
                  <c:v>77</c:v>
                </c:pt>
                <c:pt idx="48">
                  <c:v>78</c:v>
                </c:pt>
                <c:pt idx="49">
                  <c:v>73</c:v>
                </c:pt>
                <c:pt idx="50">
                  <c:v>71</c:v>
                </c:pt>
                <c:pt idx="51">
                  <c:v>66</c:v>
                </c:pt>
                <c:pt idx="52">
                  <c:v>62.5</c:v>
                </c:pt>
                <c:pt idx="53">
                  <c:v>67</c:v>
                </c:pt>
                <c:pt idx="54">
                  <c:v>78.5</c:v>
                </c:pt>
                <c:pt idx="55">
                  <c:v>89.5</c:v>
                </c:pt>
                <c:pt idx="56">
                  <c:v>86.5</c:v>
                </c:pt>
                <c:pt idx="57">
                  <c:v>84</c:v>
                </c:pt>
                <c:pt idx="58">
                  <c:v>85</c:v>
                </c:pt>
                <c:pt idx="59">
                  <c:v>85</c:v>
                </c:pt>
                <c:pt idx="60">
                  <c:v>86.5</c:v>
                </c:pt>
                <c:pt idx="61">
                  <c:v>84.5</c:v>
                </c:pt>
                <c:pt idx="62">
                  <c:v>84</c:v>
                </c:pt>
                <c:pt idx="63">
                  <c:v>82.5</c:v>
                </c:pt>
                <c:pt idx="64">
                  <c:v>85</c:v>
                </c:pt>
                <c:pt idx="65">
                  <c:v>83</c:v>
                </c:pt>
                <c:pt idx="66">
                  <c:v>81.5</c:v>
                </c:pt>
                <c:pt idx="67">
                  <c:v>81.5</c:v>
                </c:pt>
                <c:pt idx="68">
                  <c:v>81</c:v>
                </c:pt>
                <c:pt idx="69">
                  <c:v>76.5</c:v>
                </c:pt>
                <c:pt idx="70">
                  <c:v>70</c:v>
                </c:pt>
                <c:pt idx="71">
                  <c:v>67</c:v>
                </c:pt>
                <c:pt idx="72">
                  <c:v>63.5</c:v>
                </c:pt>
                <c:pt idx="73">
                  <c:v>55.5</c:v>
                </c:pt>
                <c:pt idx="74">
                  <c:v>48.5</c:v>
                </c:pt>
                <c:pt idx="75">
                  <c:v>48.5</c:v>
                </c:pt>
                <c:pt idx="76">
                  <c:v>50.5</c:v>
                </c:pt>
                <c:pt idx="77">
                  <c:v>51.5</c:v>
                </c:pt>
                <c:pt idx="78">
                  <c:v>59</c:v>
                </c:pt>
                <c:pt idx="79">
                  <c:v>67.5</c:v>
                </c:pt>
                <c:pt idx="80">
                  <c:v>70</c:v>
                </c:pt>
                <c:pt idx="81">
                  <c:v>73</c:v>
                </c:pt>
                <c:pt idx="82">
                  <c:v>74</c:v>
                </c:pt>
                <c:pt idx="83">
                  <c:v>76</c:v>
                </c:pt>
                <c:pt idx="84">
                  <c:v>73</c:v>
                </c:pt>
                <c:pt idx="85">
                  <c:v>73.5</c:v>
                </c:pt>
                <c:pt idx="86">
                  <c:v>78.5</c:v>
                </c:pt>
                <c:pt idx="87">
                  <c:v>79.5</c:v>
                </c:pt>
                <c:pt idx="88">
                  <c:v>82</c:v>
                </c:pt>
                <c:pt idx="89">
                  <c:v>81</c:v>
                </c:pt>
                <c:pt idx="90">
                  <c:v>78.5</c:v>
                </c:pt>
                <c:pt idx="91">
                  <c:v>80.5</c:v>
                </c:pt>
                <c:pt idx="92">
                  <c:v>82</c:v>
                </c:pt>
                <c:pt idx="93">
                  <c:v>80</c:v>
                </c:pt>
                <c:pt idx="94">
                  <c:v>81</c:v>
                </c:pt>
                <c:pt idx="95">
                  <c:v>80</c:v>
                </c:pt>
                <c:pt idx="96">
                  <c:v>78</c:v>
                </c:pt>
                <c:pt idx="97">
                  <c:v>73.5</c:v>
                </c:pt>
                <c:pt idx="98">
                  <c:v>69</c:v>
                </c:pt>
                <c:pt idx="99">
                  <c:v>65</c:v>
                </c:pt>
                <c:pt idx="100">
                  <c:v>66.5</c:v>
                </c:pt>
                <c:pt idx="101">
                  <c:v>72</c:v>
                </c:pt>
                <c:pt idx="102">
                  <c:v>83.5</c:v>
                </c:pt>
                <c:pt idx="103">
                  <c:v>91</c:v>
                </c:pt>
                <c:pt idx="104">
                  <c:v>94.5</c:v>
                </c:pt>
                <c:pt idx="105">
                  <c:v>94.5</c:v>
                </c:pt>
                <c:pt idx="106">
                  <c:v>94</c:v>
                </c:pt>
                <c:pt idx="107">
                  <c:v>95</c:v>
                </c:pt>
                <c:pt idx="108">
                  <c:v>93.5</c:v>
                </c:pt>
                <c:pt idx="109">
                  <c:v>92</c:v>
                </c:pt>
                <c:pt idx="110">
                  <c:v>94</c:v>
                </c:pt>
                <c:pt idx="111">
                  <c:v>94</c:v>
                </c:pt>
                <c:pt idx="112">
                  <c:v>96</c:v>
                </c:pt>
                <c:pt idx="113">
                  <c:v>95.5</c:v>
                </c:pt>
                <c:pt idx="114">
                  <c:v>94.5</c:v>
                </c:pt>
                <c:pt idx="115">
                  <c:v>94.5</c:v>
                </c:pt>
                <c:pt idx="116">
                  <c:v>94</c:v>
                </c:pt>
                <c:pt idx="117">
                  <c:v>91.5</c:v>
                </c:pt>
                <c:pt idx="118">
                  <c:v>85</c:v>
                </c:pt>
                <c:pt idx="119">
                  <c:v>81</c:v>
                </c:pt>
                <c:pt idx="120">
                  <c:v>80</c:v>
                </c:pt>
                <c:pt idx="121">
                  <c:v>79.5</c:v>
                </c:pt>
                <c:pt idx="122">
                  <c:v>80.5</c:v>
                </c:pt>
                <c:pt idx="123">
                  <c:v>73.5</c:v>
                </c:pt>
                <c:pt idx="124">
                  <c:v>68.5</c:v>
                </c:pt>
                <c:pt idx="125">
                  <c:v>76</c:v>
                </c:pt>
                <c:pt idx="126">
                  <c:v>88.5</c:v>
                </c:pt>
                <c:pt idx="127">
                  <c:v>97</c:v>
                </c:pt>
                <c:pt idx="128">
                  <c:v>96</c:v>
                </c:pt>
                <c:pt idx="129">
                  <c:v>96.5</c:v>
                </c:pt>
                <c:pt idx="130">
                  <c:v>95.5</c:v>
                </c:pt>
                <c:pt idx="131">
                  <c:v>94</c:v>
                </c:pt>
                <c:pt idx="132">
                  <c:v>92</c:v>
                </c:pt>
                <c:pt idx="133">
                  <c:v>91</c:v>
                </c:pt>
                <c:pt idx="134">
                  <c:v>92</c:v>
                </c:pt>
                <c:pt idx="135">
                  <c:v>92.5</c:v>
                </c:pt>
                <c:pt idx="136">
                  <c:v>96.5</c:v>
                </c:pt>
                <c:pt idx="137">
                  <c:v>99.5</c:v>
                </c:pt>
                <c:pt idx="138">
                  <c:v>95</c:v>
                </c:pt>
                <c:pt idx="139">
                  <c:v>98</c:v>
                </c:pt>
                <c:pt idx="140">
                  <c:v>96</c:v>
                </c:pt>
                <c:pt idx="141">
                  <c:v>98.5</c:v>
                </c:pt>
                <c:pt idx="142">
                  <c:v>97</c:v>
                </c:pt>
                <c:pt idx="143">
                  <c:v>95</c:v>
                </c:pt>
                <c:pt idx="144">
                  <c:v>88</c:v>
                </c:pt>
                <c:pt idx="145">
                  <c:v>85.5</c:v>
                </c:pt>
                <c:pt idx="146">
                  <c:v>87</c:v>
                </c:pt>
                <c:pt idx="147">
                  <c:v>86</c:v>
                </c:pt>
                <c:pt idx="148">
                  <c:v>85.5</c:v>
                </c:pt>
                <c:pt idx="149">
                  <c:v>87.5</c:v>
                </c:pt>
                <c:pt idx="150">
                  <c:v>90.5</c:v>
                </c:pt>
                <c:pt idx="151">
                  <c:v>94</c:v>
                </c:pt>
                <c:pt idx="152">
                  <c:v>95.5</c:v>
                </c:pt>
                <c:pt idx="153">
                  <c:v>99.5</c:v>
                </c:pt>
                <c:pt idx="154">
                  <c:v>102</c:v>
                </c:pt>
                <c:pt idx="155">
                  <c:v>101</c:v>
                </c:pt>
                <c:pt idx="156">
                  <c:v>98</c:v>
                </c:pt>
                <c:pt idx="157">
                  <c:v>102</c:v>
                </c:pt>
                <c:pt idx="158">
                  <c:v>105</c:v>
                </c:pt>
                <c:pt idx="159">
                  <c:v>102</c:v>
                </c:pt>
                <c:pt idx="160">
                  <c:v>102</c:v>
                </c:pt>
                <c:pt idx="161">
                  <c:v>103</c:v>
                </c:pt>
                <c:pt idx="162">
                  <c:v>97</c:v>
                </c:pt>
                <c:pt idx="163">
                  <c:v>98.5</c:v>
                </c:pt>
                <c:pt idx="164">
                  <c:v>102.5</c:v>
                </c:pt>
                <c:pt idx="165">
                  <c:v>104</c:v>
                </c:pt>
                <c:pt idx="166">
                  <c:v>99.5</c:v>
                </c:pt>
                <c:pt idx="167">
                  <c:v>93</c:v>
                </c:pt>
                <c:pt idx="168">
                  <c:v>88</c:v>
                </c:pt>
                <c:pt idx="169">
                  <c:v>87.5</c:v>
                </c:pt>
                <c:pt idx="170">
                  <c:v>88</c:v>
                </c:pt>
                <c:pt idx="171">
                  <c:v>84</c:v>
                </c:pt>
                <c:pt idx="172">
                  <c:v>80.5</c:v>
                </c:pt>
                <c:pt idx="173">
                  <c:v>77</c:v>
                </c:pt>
                <c:pt idx="174">
                  <c:v>77</c:v>
                </c:pt>
                <c:pt idx="175">
                  <c:v>88.5</c:v>
                </c:pt>
                <c:pt idx="176">
                  <c:v>90</c:v>
                </c:pt>
                <c:pt idx="177">
                  <c:v>89.5</c:v>
                </c:pt>
                <c:pt idx="178">
                  <c:v>88.5</c:v>
                </c:pt>
                <c:pt idx="179">
                  <c:v>87.5</c:v>
                </c:pt>
                <c:pt idx="180">
                  <c:v>87</c:v>
                </c:pt>
                <c:pt idx="181">
                  <c:v>85.5</c:v>
                </c:pt>
                <c:pt idx="182">
                  <c:v>91</c:v>
                </c:pt>
                <c:pt idx="183">
                  <c:v>88.5</c:v>
                </c:pt>
                <c:pt idx="184">
                  <c:v>90</c:v>
                </c:pt>
                <c:pt idx="185">
                  <c:v>91.5</c:v>
                </c:pt>
                <c:pt idx="186">
                  <c:v>89</c:v>
                </c:pt>
                <c:pt idx="187">
                  <c:v>91</c:v>
                </c:pt>
                <c:pt idx="188">
                  <c:v>89.5</c:v>
                </c:pt>
                <c:pt idx="189">
                  <c:v>89.5</c:v>
                </c:pt>
                <c:pt idx="190">
                  <c:v>88.5</c:v>
                </c:pt>
                <c:pt idx="191">
                  <c:v>86.5</c:v>
                </c:pt>
                <c:pt idx="192">
                  <c:v>83.5</c:v>
                </c:pt>
                <c:pt idx="193">
                  <c:v>80</c:v>
                </c:pt>
                <c:pt idx="194">
                  <c:v>76</c:v>
                </c:pt>
                <c:pt idx="195">
                  <c:v>67</c:v>
                </c:pt>
                <c:pt idx="196">
                  <c:v>63</c:v>
                </c:pt>
                <c:pt idx="197">
                  <c:v>60.5</c:v>
                </c:pt>
                <c:pt idx="198">
                  <c:v>63.5</c:v>
                </c:pt>
                <c:pt idx="199">
                  <c:v>71</c:v>
                </c:pt>
                <c:pt idx="200">
                  <c:v>75.5</c:v>
                </c:pt>
                <c:pt idx="201">
                  <c:v>75.5</c:v>
                </c:pt>
                <c:pt idx="202">
                  <c:v>74.5</c:v>
                </c:pt>
                <c:pt idx="203">
                  <c:v>74</c:v>
                </c:pt>
                <c:pt idx="204">
                  <c:v>71.5</c:v>
                </c:pt>
                <c:pt idx="205">
                  <c:v>68.5</c:v>
                </c:pt>
                <c:pt idx="206">
                  <c:v>68</c:v>
                </c:pt>
                <c:pt idx="207">
                  <c:v>66</c:v>
                </c:pt>
                <c:pt idx="208">
                  <c:v>65.5</c:v>
                </c:pt>
                <c:pt idx="209">
                  <c:v>68</c:v>
                </c:pt>
                <c:pt idx="210">
                  <c:v>74</c:v>
                </c:pt>
                <c:pt idx="211">
                  <c:v>72.5</c:v>
                </c:pt>
                <c:pt idx="212">
                  <c:v>70</c:v>
                </c:pt>
                <c:pt idx="213">
                  <c:v>60.5</c:v>
                </c:pt>
                <c:pt idx="214">
                  <c:v>60</c:v>
                </c:pt>
                <c:pt idx="215">
                  <c:v>58.5</c:v>
                </c:pt>
                <c:pt idx="216">
                  <c:v>61.5</c:v>
                </c:pt>
                <c:pt idx="217">
                  <c:v>67.5</c:v>
                </c:pt>
                <c:pt idx="218">
                  <c:v>63.5</c:v>
                </c:pt>
                <c:pt idx="219">
                  <c:v>56.5</c:v>
                </c:pt>
                <c:pt idx="220">
                  <c:v>54.5</c:v>
                </c:pt>
                <c:pt idx="221">
                  <c:v>60.5</c:v>
                </c:pt>
                <c:pt idx="222">
                  <c:v>78.5</c:v>
                </c:pt>
                <c:pt idx="223">
                  <c:v>90.5</c:v>
                </c:pt>
                <c:pt idx="224">
                  <c:v>95</c:v>
                </c:pt>
                <c:pt idx="225">
                  <c:v>97</c:v>
                </c:pt>
                <c:pt idx="226">
                  <c:v>97.5</c:v>
                </c:pt>
                <c:pt idx="227">
                  <c:v>98</c:v>
                </c:pt>
                <c:pt idx="228">
                  <c:v>97.5</c:v>
                </c:pt>
                <c:pt idx="229">
                  <c:v>99</c:v>
                </c:pt>
                <c:pt idx="230">
                  <c:v>100.5</c:v>
                </c:pt>
                <c:pt idx="231">
                  <c:v>101</c:v>
                </c:pt>
                <c:pt idx="232">
                  <c:v>104</c:v>
                </c:pt>
                <c:pt idx="233">
                  <c:v>101.5</c:v>
                </c:pt>
                <c:pt idx="234">
                  <c:v>100.5</c:v>
                </c:pt>
                <c:pt idx="235">
                  <c:v>99</c:v>
                </c:pt>
                <c:pt idx="236">
                  <c:v>95</c:v>
                </c:pt>
                <c:pt idx="237">
                  <c:v>91.5</c:v>
                </c:pt>
                <c:pt idx="238">
                  <c:v>90</c:v>
                </c:pt>
                <c:pt idx="239">
                  <c:v>86.5</c:v>
                </c:pt>
                <c:pt idx="240">
                  <c:v>85</c:v>
                </c:pt>
                <c:pt idx="241">
                  <c:v>83</c:v>
                </c:pt>
                <c:pt idx="242">
                  <c:v>84</c:v>
                </c:pt>
                <c:pt idx="243">
                  <c:v>81.5</c:v>
                </c:pt>
                <c:pt idx="244">
                  <c:v>78</c:v>
                </c:pt>
                <c:pt idx="245">
                  <c:v>79</c:v>
                </c:pt>
                <c:pt idx="246">
                  <c:v>87</c:v>
                </c:pt>
                <c:pt idx="247">
                  <c:v>92</c:v>
                </c:pt>
                <c:pt idx="248">
                  <c:v>92</c:v>
                </c:pt>
                <c:pt idx="249">
                  <c:v>95</c:v>
                </c:pt>
                <c:pt idx="250">
                  <c:v>99</c:v>
                </c:pt>
                <c:pt idx="251">
                  <c:v>93</c:v>
                </c:pt>
                <c:pt idx="252">
                  <c:v>91.5</c:v>
                </c:pt>
                <c:pt idx="253">
                  <c:v>94.5</c:v>
                </c:pt>
                <c:pt idx="254">
                  <c:v>97.5</c:v>
                </c:pt>
                <c:pt idx="255">
                  <c:v>96.5</c:v>
                </c:pt>
                <c:pt idx="256">
                  <c:v>99</c:v>
                </c:pt>
                <c:pt idx="257">
                  <c:v>102</c:v>
                </c:pt>
                <c:pt idx="258">
                  <c:v>99</c:v>
                </c:pt>
                <c:pt idx="259">
                  <c:v>100.5</c:v>
                </c:pt>
                <c:pt idx="260">
                  <c:v>99.5</c:v>
                </c:pt>
                <c:pt idx="261">
                  <c:v>99</c:v>
                </c:pt>
                <c:pt idx="262">
                  <c:v>98.5</c:v>
                </c:pt>
                <c:pt idx="263">
                  <c:v>94</c:v>
                </c:pt>
                <c:pt idx="264">
                  <c:v>94</c:v>
                </c:pt>
                <c:pt idx="265">
                  <c:v>100</c:v>
                </c:pt>
                <c:pt idx="266">
                  <c:v>100.5</c:v>
                </c:pt>
                <c:pt idx="267">
                  <c:v>92.5</c:v>
                </c:pt>
                <c:pt idx="268">
                  <c:v>89</c:v>
                </c:pt>
                <c:pt idx="269">
                  <c:v>92</c:v>
                </c:pt>
                <c:pt idx="270">
                  <c:v>98.5</c:v>
                </c:pt>
                <c:pt idx="271">
                  <c:v>99.5</c:v>
                </c:pt>
                <c:pt idx="272">
                  <c:v>103</c:v>
                </c:pt>
                <c:pt idx="273">
                  <c:v>104</c:v>
                </c:pt>
                <c:pt idx="274">
                  <c:v>100</c:v>
                </c:pt>
                <c:pt idx="275">
                  <c:v>96.5</c:v>
                </c:pt>
                <c:pt idx="276">
                  <c:v>94</c:v>
                </c:pt>
                <c:pt idx="277">
                  <c:v>95</c:v>
                </c:pt>
                <c:pt idx="278">
                  <c:v>94</c:v>
                </c:pt>
                <c:pt idx="279">
                  <c:v>95.5</c:v>
                </c:pt>
                <c:pt idx="280">
                  <c:v>98</c:v>
                </c:pt>
                <c:pt idx="281">
                  <c:v>100.5</c:v>
                </c:pt>
                <c:pt idx="282">
                  <c:v>99.5</c:v>
                </c:pt>
                <c:pt idx="283">
                  <c:v>98.5</c:v>
                </c:pt>
                <c:pt idx="284">
                  <c:v>96</c:v>
                </c:pt>
                <c:pt idx="285">
                  <c:v>92.5</c:v>
                </c:pt>
                <c:pt idx="286">
                  <c:v>92</c:v>
                </c:pt>
                <c:pt idx="287">
                  <c:v>91.5</c:v>
                </c:pt>
                <c:pt idx="288">
                  <c:v>92</c:v>
                </c:pt>
                <c:pt idx="289">
                  <c:v>85</c:v>
                </c:pt>
                <c:pt idx="290">
                  <c:v>85.5</c:v>
                </c:pt>
                <c:pt idx="291">
                  <c:v>87</c:v>
                </c:pt>
                <c:pt idx="292">
                  <c:v>86</c:v>
                </c:pt>
                <c:pt idx="293">
                  <c:v>86</c:v>
                </c:pt>
                <c:pt idx="294">
                  <c:v>90.5</c:v>
                </c:pt>
                <c:pt idx="295">
                  <c:v>95.5</c:v>
                </c:pt>
                <c:pt idx="296">
                  <c:v>95.5</c:v>
                </c:pt>
                <c:pt idx="297">
                  <c:v>96.5</c:v>
                </c:pt>
                <c:pt idx="298">
                  <c:v>96</c:v>
                </c:pt>
                <c:pt idx="299">
                  <c:v>97.5</c:v>
                </c:pt>
                <c:pt idx="300">
                  <c:v>98</c:v>
                </c:pt>
                <c:pt idx="301">
                  <c:v>94</c:v>
                </c:pt>
                <c:pt idx="302">
                  <c:v>95</c:v>
                </c:pt>
                <c:pt idx="303">
                  <c:v>102</c:v>
                </c:pt>
                <c:pt idx="304">
                  <c:v>102</c:v>
                </c:pt>
                <c:pt idx="305">
                  <c:v>104.5</c:v>
                </c:pt>
                <c:pt idx="306">
                  <c:v>104.5</c:v>
                </c:pt>
                <c:pt idx="307">
                  <c:v>101</c:v>
                </c:pt>
                <c:pt idx="308">
                  <c:v>95</c:v>
                </c:pt>
                <c:pt idx="309">
                  <c:v>94</c:v>
                </c:pt>
                <c:pt idx="310">
                  <c:v>85</c:v>
                </c:pt>
                <c:pt idx="311">
                  <c:v>82</c:v>
                </c:pt>
                <c:pt idx="312">
                  <c:v>79.5</c:v>
                </c:pt>
                <c:pt idx="313">
                  <c:v>79</c:v>
                </c:pt>
                <c:pt idx="314">
                  <c:v>80</c:v>
                </c:pt>
                <c:pt idx="315">
                  <c:v>80</c:v>
                </c:pt>
                <c:pt idx="316">
                  <c:v>73.5</c:v>
                </c:pt>
                <c:pt idx="317">
                  <c:v>72</c:v>
                </c:pt>
                <c:pt idx="318">
                  <c:v>75.5</c:v>
                </c:pt>
                <c:pt idx="319">
                  <c:v>84</c:v>
                </c:pt>
                <c:pt idx="320">
                  <c:v>83.5</c:v>
                </c:pt>
                <c:pt idx="321">
                  <c:v>81.5</c:v>
                </c:pt>
                <c:pt idx="322">
                  <c:v>82.5</c:v>
                </c:pt>
                <c:pt idx="323">
                  <c:v>82.5</c:v>
                </c:pt>
                <c:pt idx="324">
                  <c:v>83.5</c:v>
                </c:pt>
                <c:pt idx="325">
                  <c:v>84.5</c:v>
                </c:pt>
                <c:pt idx="326">
                  <c:v>83.5</c:v>
                </c:pt>
                <c:pt idx="327">
                  <c:v>79.5</c:v>
                </c:pt>
                <c:pt idx="328">
                  <c:v>81</c:v>
                </c:pt>
                <c:pt idx="329">
                  <c:v>78</c:v>
                </c:pt>
                <c:pt idx="330">
                  <c:v>80.5</c:v>
                </c:pt>
                <c:pt idx="331">
                  <c:v>81.5</c:v>
                </c:pt>
                <c:pt idx="332">
                  <c:v>76.5</c:v>
                </c:pt>
                <c:pt idx="333">
                  <c:v>75.5</c:v>
                </c:pt>
                <c:pt idx="334">
                  <c:v>70.5</c:v>
                </c:pt>
                <c:pt idx="335">
                  <c:v>66</c:v>
                </c:pt>
                <c:pt idx="336">
                  <c:v>59.5</c:v>
                </c:pt>
                <c:pt idx="337">
                  <c:v>46.5</c:v>
                </c:pt>
                <c:pt idx="338">
                  <c:v>36</c:v>
                </c:pt>
                <c:pt idx="339">
                  <c:v>36</c:v>
                </c:pt>
                <c:pt idx="340">
                  <c:v>36.5</c:v>
                </c:pt>
                <c:pt idx="341">
                  <c:v>36</c:v>
                </c:pt>
                <c:pt idx="342">
                  <c:v>35</c:v>
                </c:pt>
                <c:pt idx="343">
                  <c:v>35</c:v>
                </c:pt>
                <c:pt idx="344">
                  <c:v>35.5</c:v>
                </c:pt>
                <c:pt idx="345">
                  <c:v>35</c:v>
                </c:pt>
                <c:pt idx="346">
                  <c:v>34</c:v>
                </c:pt>
                <c:pt idx="347">
                  <c:v>34</c:v>
                </c:pt>
                <c:pt idx="348">
                  <c:v>37</c:v>
                </c:pt>
                <c:pt idx="349">
                  <c:v>38.5</c:v>
                </c:pt>
                <c:pt idx="350">
                  <c:v>38</c:v>
                </c:pt>
                <c:pt idx="351">
                  <c:v>39</c:v>
                </c:pt>
                <c:pt idx="352">
                  <c:v>39.5</c:v>
                </c:pt>
                <c:pt idx="353">
                  <c:v>40.5</c:v>
                </c:pt>
                <c:pt idx="354">
                  <c:v>41</c:v>
                </c:pt>
                <c:pt idx="355">
                  <c:v>40</c:v>
                </c:pt>
                <c:pt idx="356">
                  <c:v>41.5</c:v>
                </c:pt>
                <c:pt idx="357">
                  <c:v>42.5</c:v>
                </c:pt>
                <c:pt idx="358">
                  <c:v>37</c:v>
                </c:pt>
                <c:pt idx="359">
                  <c:v>36</c:v>
                </c:pt>
                <c:pt idx="360">
                  <c:v>35.5</c:v>
                </c:pt>
                <c:pt idx="361">
                  <c:v>35.5</c:v>
                </c:pt>
                <c:pt idx="362">
                  <c:v>35</c:v>
                </c:pt>
                <c:pt idx="363">
                  <c:v>36</c:v>
                </c:pt>
                <c:pt idx="364">
                  <c:v>37</c:v>
                </c:pt>
                <c:pt idx="365">
                  <c:v>37.5</c:v>
                </c:pt>
                <c:pt idx="366">
                  <c:v>37</c:v>
                </c:pt>
                <c:pt idx="367">
                  <c:v>36.5</c:v>
                </c:pt>
                <c:pt idx="368">
                  <c:v>36</c:v>
                </c:pt>
                <c:pt idx="369">
                  <c:v>35.5</c:v>
                </c:pt>
                <c:pt idx="370">
                  <c:v>37</c:v>
                </c:pt>
                <c:pt idx="371">
                  <c:v>36</c:v>
                </c:pt>
                <c:pt idx="372">
                  <c:v>34.5</c:v>
                </c:pt>
                <c:pt idx="373">
                  <c:v>33.5</c:v>
                </c:pt>
                <c:pt idx="374">
                  <c:v>34</c:v>
                </c:pt>
                <c:pt idx="375">
                  <c:v>35.5</c:v>
                </c:pt>
                <c:pt idx="376">
                  <c:v>36</c:v>
                </c:pt>
                <c:pt idx="377">
                  <c:v>35.5</c:v>
                </c:pt>
                <c:pt idx="378">
                  <c:v>35.5</c:v>
                </c:pt>
                <c:pt idx="379">
                  <c:v>35</c:v>
                </c:pt>
                <c:pt idx="380">
                  <c:v>35</c:v>
                </c:pt>
                <c:pt idx="381">
                  <c:v>34.5</c:v>
                </c:pt>
                <c:pt idx="382">
                  <c:v>34.5</c:v>
                </c:pt>
                <c:pt idx="383">
                  <c:v>33</c:v>
                </c:pt>
                <c:pt idx="384">
                  <c:v>33</c:v>
                </c:pt>
                <c:pt idx="385">
                  <c:v>33.5</c:v>
                </c:pt>
                <c:pt idx="386">
                  <c:v>33</c:v>
                </c:pt>
                <c:pt idx="387">
                  <c:v>35</c:v>
                </c:pt>
                <c:pt idx="388">
                  <c:v>36.5</c:v>
                </c:pt>
                <c:pt idx="389">
                  <c:v>43.5</c:v>
                </c:pt>
                <c:pt idx="390">
                  <c:v>54.5</c:v>
                </c:pt>
                <c:pt idx="391">
                  <c:v>66</c:v>
                </c:pt>
                <c:pt idx="392">
                  <c:v>72.5</c:v>
                </c:pt>
                <c:pt idx="393">
                  <c:v>75</c:v>
                </c:pt>
                <c:pt idx="394">
                  <c:v>79.5</c:v>
                </c:pt>
                <c:pt idx="395">
                  <c:v>80.5</c:v>
                </c:pt>
                <c:pt idx="396">
                  <c:v>80</c:v>
                </c:pt>
                <c:pt idx="397">
                  <c:v>81</c:v>
                </c:pt>
                <c:pt idx="398">
                  <c:v>82.5</c:v>
                </c:pt>
                <c:pt idx="399">
                  <c:v>80</c:v>
                </c:pt>
                <c:pt idx="400">
                  <c:v>82.5</c:v>
                </c:pt>
                <c:pt idx="401">
                  <c:v>83.5</c:v>
                </c:pt>
                <c:pt idx="402">
                  <c:v>83.5</c:v>
                </c:pt>
                <c:pt idx="403">
                  <c:v>85</c:v>
                </c:pt>
                <c:pt idx="404">
                  <c:v>85.5</c:v>
                </c:pt>
                <c:pt idx="405">
                  <c:v>82.5</c:v>
                </c:pt>
                <c:pt idx="406">
                  <c:v>82</c:v>
                </c:pt>
                <c:pt idx="407">
                  <c:v>81</c:v>
                </c:pt>
                <c:pt idx="408">
                  <c:v>75.5</c:v>
                </c:pt>
                <c:pt idx="409">
                  <c:v>65.5</c:v>
                </c:pt>
                <c:pt idx="410">
                  <c:v>64.5</c:v>
                </c:pt>
                <c:pt idx="411">
                  <c:v>65.5</c:v>
                </c:pt>
                <c:pt idx="412">
                  <c:v>66.5</c:v>
                </c:pt>
                <c:pt idx="413">
                  <c:v>70</c:v>
                </c:pt>
                <c:pt idx="414">
                  <c:v>81</c:v>
                </c:pt>
                <c:pt idx="415">
                  <c:v>89.5</c:v>
                </c:pt>
                <c:pt idx="416">
                  <c:v>93</c:v>
                </c:pt>
                <c:pt idx="417">
                  <c:v>96.5</c:v>
                </c:pt>
                <c:pt idx="418">
                  <c:v>93</c:v>
                </c:pt>
                <c:pt idx="419">
                  <c:v>90.5</c:v>
                </c:pt>
                <c:pt idx="420">
                  <c:v>90</c:v>
                </c:pt>
                <c:pt idx="421">
                  <c:v>88</c:v>
                </c:pt>
                <c:pt idx="422">
                  <c:v>93</c:v>
                </c:pt>
                <c:pt idx="423">
                  <c:v>90.5</c:v>
                </c:pt>
                <c:pt idx="424">
                  <c:v>93</c:v>
                </c:pt>
                <c:pt idx="425">
                  <c:v>97.5</c:v>
                </c:pt>
                <c:pt idx="426">
                  <c:v>98</c:v>
                </c:pt>
                <c:pt idx="427">
                  <c:v>94</c:v>
                </c:pt>
                <c:pt idx="428">
                  <c:v>92</c:v>
                </c:pt>
                <c:pt idx="429">
                  <c:v>88.5</c:v>
                </c:pt>
                <c:pt idx="430">
                  <c:v>79</c:v>
                </c:pt>
                <c:pt idx="431">
                  <c:v>77</c:v>
                </c:pt>
                <c:pt idx="432">
                  <c:v>73</c:v>
                </c:pt>
                <c:pt idx="433">
                  <c:v>62.5</c:v>
                </c:pt>
                <c:pt idx="434">
                  <c:v>59.5</c:v>
                </c:pt>
                <c:pt idx="435">
                  <c:v>61</c:v>
                </c:pt>
                <c:pt idx="436">
                  <c:v>60</c:v>
                </c:pt>
                <c:pt idx="437">
                  <c:v>59.5</c:v>
                </c:pt>
                <c:pt idx="438">
                  <c:v>62</c:v>
                </c:pt>
                <c:pt idx="439">
                  <c:v>71.5</c:v>
                </c:pt>
                <c:pt idx="440">
                  <c:v>81</c:v>
                </c:pt>
                <c:pt idx="441">
                  <c:v>85</c:v>
                </c:pt>
                <c:pt idx="442">
                  <c:v>85</c:v>
                </c:pt>
                <c:pt idx="443">
                  <c:v>83</c:v>
                </c:pt>
                <c:pt idx="444">
                  <c:v>82</c:v>
                </c:pt>
                <c:pt idx="445">
                  <c:v>80.5</c:v>
                </c:pt>
                <c:pt idx="446">
                  <c:v>83.5</c:v>
                </c:pt>
                <c:pt idx="447">
                  <c:v>83</c:v>
                </c:pt>
                <c:pt idx="448">
                  <c:v>84.5</c:v>
                </c:pt>
                <c:pt idx="449">
                  <c:v>81.5</c:v>
                </c:pt>
                <c:pt idx="450">
                  <c:v>82</c:v>
                </c:pt>
                <c:pt idx="451">
                  <c:v>84.5</c:v>
                </c:pt>
                <c:pt idx="452">
                  <c:v>85.5</c:v>
                </c:pt>
                <c:pt idx="453">
                  <c:v>81</c:v>
                </c:pt>
                <c:pt idx="454">
                  <c:v>71.5</c:v>
                </c:pt>
                <c:pt idx="455">
                  <c:v>65.5</c:v>
                </c:pt>
                <c:pt idx="456">
                  <c:v>62</c:v>
                </c:pt>
                <c:pt idx="457">
                  <c:v>56</c:v>
                </c:pt>
                <c:pt idx="458">
                  <c:v>51.5</c:v>
                </c:pt>
                <c:pt idx="459">
                  <c:v>51.5</c:v>
                </c:pt>
                <c:pt idx="460">
                  <c:v>52</c:v>
                </c:pt>
                <c:pt idx="461">
                  <c:v>52.5</c:v>
                </c:pt>
                <c:pt idx="462">
                  <c:v>59</c:v>
                </c:pt>
                <c:pt idx="463">
                  <c:v>72</c:v>
                </c:pt>
                <c:pt idx="464">
                  <c:v>77</c:v>
                </c:pt>
                <c:pt idx="465">
                  <c:v>79</c:v>
                </c:pt>
                <c:pt idx="466">
                  <c:v>78</c:v>
                </c:pt>
                <c:pt idx="467">
                  <c:v>78</c:v>
                </c:pt>
                <c:pt idx="468">
                  <c:v>77.5</c:v>
                </c:pt>
                <c:pt idx="469">
                  <c:v>77</c:v>
                </c:pt>
                <c:pt idx="470">
                  <c:v>79.5</c:v>
                </c:pt>
                <c:pt idx="471">
                  <c:v>77.5</c:v>
                </c:pt>
                <c:pt idx="472">
                  <c:v>77.5</c:v>
                </c:pt>
                <c:pt idx="473">
                  <c:v>78</c:v>
                </c:pt>
                <c:pt idx="474">
                  <c:v>74</c:v>
                </c:pt>
                <c:pt idx="475">
                  <c:v>73.5</c:v>
                </c:pt>
                <c:pt idx="476">
                  <c:v>67.5</c:v>
                </c:pt>
                <c:pt idx="477">
                  <c:v>62.5</c:v>
                </c:pt>
                <c:pt idx="478">
                  <c:v>52</c:v>
                </c:pt>
                <c:pt idx="479">
                  <c:v>48.5</c:v>
                </c:pt>
                <c:pt idx="480">
                  <c:v>45.5</c:v>
                </c:pt>
                <c:pt idx="481">
                  <c:v>45.5</c:v>
                </c:pt>
                <c:pt idx="482">
                  <c:v>45</c:v>
                </c:pt>
                <c:pt idx="483">
                  <c:v>42</c:v>
                </c:pt>
                <c:pt idx="484">
                  <c:v>43</c:v>
                </c:pt>
                <c:pt idx="485">
                  <c:v>42.5</c:v>
                </c:pt>
                <c:pt idx="486">
                  <c:v>40.5</c:v>
                </c:pt>
                <c:pt idx="487">
                  <c:v>45.5</c:v>
                </c:pt>
                <c:pt idx="488">
                  <c:v>46.5</c:v>
                </c:pt>
                <c:pt idx="489">
                  <c:v>45</c:v>
                </c:pt>
                <c:pt idx="490">
                  <c:v>45.5</c:v>
                </c:pt>
                <c:pt idx="491">
                  <c:v>48.5</c:v>
                </c:pt>
                <c:pt idx="492">
                  <c:v>51.5</c:v>
                </c:pt>
                <c:pt idx="493">
                  <c:v>52.5</c:v>
                </c:pt>
                <c:pt idx="494">
                  <c:v>54.5</c:v>
                </c:pt>
                <c:pt idx="495">
                  <c:v>53.5</c:v>
                </c:pt>
                <c:pt idx="496">
                  <c:v>50</c:v>
                </c:pt>
                <c:pt idx="497">
                  <c:v>50.5</c:v>
                </c:pt>
                <c:pt idx="498">
                  <c:v>53.5</c:v>
                </c:pt>
                <c:pt idx="499">
                  <c:v>46</c:v>
                </c:pt>
                <c:pt idx="500">
                  <c:v>46</c:v>
                </c:pt>
                <c:pt idx="501">
                  <c:v>41.5</c:v>
                </c:pt>
                <c:pt idx="502">
                  <c:v>40</c:v>
                </c:pt>
                <c:pt idx="503">
                  <c:v>39</c:v>
                </c:pt>
                <c:pt idx="504">
                  <c:v>38</c:v>
                </c:pt>
                <c:pt idx="505">
                  <c:v>38</c:v>
                </c:pt>
                <c:pt idx="506">
                  <c:v>37</c:v>
                </c:pt>
                <c:pt idx="507">
                  <c:v>38</c:v>
                </c:pt>
                <c:pt idx="508">
                  <c:v>39</c:v>
                </c:pt>
                <c:pt idx="509">
                  <c:v>39</c:v>
                </c:pt>
                <c:pt idx="510">
                  <c:v>37.5</c:v>
                </c:pt>
                <c:pt idx="511">
                  <c:v>33.5</c:v>
                </c:pt>
                <c:pt idx="512">
                  <c:v>33</c:v>
                </c:pt>
                <c:pt idx="513">
                  <c:v>31.5</c:v>
                </c:pt>
                <c:pt idx="514">
                  <c:v>30.5</c:v>
                </c:pt>
                <c:pt idx="515">
                  <c:v>30</c:v>
                </c:pt>
                <c:pt idx="516">
                  <c:v>29.5</c:v>
                </c:pt>
                <c:pt idx="517">
                  <c:v>29.5</c:v>
                </c:pt>
                <c:pt idx="518">
                  <c:v>29.5</c:v>
                </c:pt>
                <c:pt idx="519">
                  <c:v>30</c:v>
                </c:pt>
                <c:pt idx="520">
                  <c:v>31</c:v>
                </c:pt>
                <c:pt idx="521">
                  <c:v>30.5</c:v>
                </c:pt>
                <c:pt idx="522">
                  <c:v>29</c:v>
                </c:pt>
                <c:pt idx="523">
                  <c:v>28</c:v>
                </c:pt>
                <c:pt idx="524">
                  <c:v>27</c:v>
                </c:pt>
                <c:pt idx="525">
                  <c:v>28</c:v>
                </c:pt>
                <c:pt idx="526">
                  <c:v>29</c:v>
                </c:pt>
                <c:pt idx="527">
                  <c:v>28.5</c:v>
                </c:pt>
                <c:pt idx="528">
                  <c:v>30.5</c:v>
                </c:pt>
                <c:pt idx="529">
                  <c:v>32</c:v>
                </c:pt>
                <c:pt idx="530">
                  <c:v>33</c:v>
                </c:pt>
                <c:pt idx="531">
                  <c:v>35.5</c:v>
                </c:pt>
                <c:pt idx="532">
                  <c:v>37</c:v>
                </c:pt>
                <c:pt idx="533">
                  <c:v>37</c:v>
                </c:pt>
                <c:pt idx="534">
                  <c:v>37</c:v>
                </c:pt>
                <c:pt idx="535">
                  <c:v>36.5</c:v>
                </c:pt>
                <c:pt idx="536">
                  <c:v>34</c:v>
                </c:pt>
                <c:pt idx="537">
                  <c:v>32.5</c:v>
                </c:pt>
                <c:pt idx="538">
                  <c:v>30.5</c:v>
                </c:pt>
                <c:pt idx="539">
                  <c:v>30</c:v>
                </c:pt>
                <c:pt idx="540">
                  <c:v>29.5</c:v>
                </c:pt>
                <c:pt idx="541">
                  <c:v>29.5</c:v>
                </c:pt>
                <c:pt idx="542">
                  <c:v>31</c:v>
                </c:pt>
                <c:pt idx="543">
                  <c:v>32</c:v>
                </c:pt>
                <c:pt idx="544">
                  <c:v>33</c:v>
                </c:pt>
                <c:pt idx="545">
                  <c:v>31.5</c:v>
                </c:pt>
                <c:pt idx="546">
                  <c:v>29.5</c:v>
                </c:pt>
                <c:pt idx="547">
                  <c:v>29</c:v>
                </c:pt>
                <c:pt idx="548">
                  <c:v>29.5</c:v>
                </c:pt>
                <c:pt idx="549">
                  <c:v>30.5</c:v>
                </c:pt>
                <c:pt idx="550">
                  <c:v>31</c:v>
                </c:pt>
                <c:pt idx="551">
                  <c:v>31</c:v>
                </c:pt>
                <c:pt idx="552">
                  <c:v>32.5</c:v>
                </c:pt>
                <c:pt idx="553">
                  <c:v>35</c:v>
                </c:pt>
                <c:pt idx="554">
                  <c:v>36</c:v>
                </c:pt>
                <c:pt idx="555">
                  <c:v>37</c:v>
                </c:pt>
                <c:pt idx="556">
                  <c:v>38</c:v>
                </c:pt>
                <c:pt idx="557">
                  <c:v>37.5</c:v>
                </c:pt>
                <c:pt idx="558">
                  <c:v>35.5</c:v>
                </c:pt>
                <c:pt idx="559">
                  <c:v>33.5</c:v>
                </c:pt>
                <c:pt idx="560">
                  <c:v>31.5</c:v>
                </c:pt>
                <c:pt idx="561">
                  <c:v>30.5</c:v>
                </c:pt>
                <c:pt idx="562">
                  <c:v>29.5</c:v>
                </c:pt>
                <c:pt idx="563">
                  <c:v>29.5</c:v>
                </c:pt>
                <c:pt idx="564">
                  <c:v>28.5</c:v>
                </c:pt>
                <c:pt idx="565">
                  <c:v>28</c:v>
                </c:pt>
                <c:pt idx="566">
                  <c:v>29</c:v>
                </c:pt>
                <c:pt idx="567">
                  <c:v>30</c:v>
                </c:pt>
                <c:pt idx="568">
                  <c:v>31</c:v>
                </c:pt>
                <c:pt idx="569">
                  <c:v>29.5</c:v>
                </c:pt>
                <c:pt idx="570">
                  <c:v>28</c:v>
                </c:pt>
                <c:pt idx="571">
                  <c:v>29.5</c:v>
                </c:pt>
                <c:pt idx="572">
                  <c:v>32</c:v>
                </c:pt>
                <c:pt idx="573">
                  <c:v>34</c:v>
                </c:pt>
                <c:pt idx="574">
                  <c:v>34.5</c:v>
                </c:pt>
                <c:pt idx="575">
                  <c:v>32.5</c:v>
                </c:pt>
                <c:pt idx="576">
                  <c:v>33</c:v>
                </c:pt>
                <c:pt idx="577">
                  <c:v>34.5</c:v>
                </c:pt>
                <c:pt idx="578">
                  <c:v>35.5</c:v>
                </c:pt>
                <c:pt idx="579">
                  <c:v>38</c:v>
                </c:pt>
                <c:pt idx="580">
                  <c:v>40.5</c:v>
                </c:pt>
                <c:pt idx="581">
                  <c:v>41.5</c:v>
                </c:pt>
                <c:pt idx="582">
                  <c:v>41</c:v>
                </c:pt>
                <c:pt idx="583">
                  <c:v>40</c:v>
                </c:pt>
                <c:pt idx="584">
                  <c:v>39.5</c:v>
                </c:pt>
                <c:pt idx="585">
                  <c:v>38</c:v>
                </c:pt>
                <c:pt idx="586">
                  <c:v>35</c:v>
                </c:pt>
                <c:pt idx="587">
                  <c:v>33.5</c:v>
                </c:pt>
                <c:pt idx="588">
                  <c:v>33</c:v>
                </c:pt>
                <c:pt idx="589">
                  <c:v>33</c:v>
                </c:pt>
                <c:pt idx="590">
                  <c:v>35</c:v>
                </c:pt>
                <c:pt idx="591">
                  <c:v>36.5</c:v>
                </c:pt>
                <c:pt idx="592">
                  <c:v>36.5</c:v>
                </c:pt>
                <c:pt idx="593">
                  <c:v>35</c:v>
                </c:pt>
                <c:pt idx="594">
                  <c:v>32.5</c:v>
                </c:pt>
                <c:pt idx="595">
                  <c:v>31</c:v>
                </c:pt>
                <c:pt idx="596">
                  <c:v>32</c:v>
                </c:pt>
                <c:pt idx="597">
                  <c:v>33.5</c:v>
                </c:pt>
                <c:pt idx="598">
                  <c:v>33.5</c:v>
                </c:pt>
                <c:pt idx="599">
                  <c:v>32.5</c:v>
                </c:pt>
                <c:pt idx="600">
                  <c:v>33.5</c:v>
                </c:pt>
                <c:pt idx="601">
                  <c:v>35.5</c:v>
                </c:pt>
                <c:pt idx="602">
                  <c:v>36.5</c:v>
                </c:pt>
                <c:pt idx="603">
                  <c:v>38.5</c:v>
                </c:pt>
                <c:pt idx="604">
                  <c:v>39</c:v>
                </c:pt>
                <c:pt idx="605">
                  <c:v>38.5</c:v>
                </c:pt>
                <c:pt idx="606">
                  <c:v>36.5</c:v>
                </c:pt>
                <c:pt idx="607">
                  <c:v>34</c:v>
                </c:pt>
                <c:pt idx="608">
                  <c:v>32.5</c:v>
                </c:pt>
                <c:pt idx="609">
                  <c:v>30.5</c:v>
                </c:pt>
                <c:pt idx="610">
                  <c:v>29.5</c:v>
                </c:pt>
                <c:pt idx="611">
                  <c:v>28.5</c:v>
                </c:pt>
                <c:pt idx="612">
                  <c:v>28</c:v>
                </c:pt>
                <c:pt idx="613">
                  <c:v>29</c:v>
                </c:pt>
                <c:pt idx="614">
                  <c:v>30.5</c:v>
                </c:pt>
                <c:pt idx="615">
                  <c:v>31.5</c:v>
                </c:pt>
                <c:pt idx="616">
                  <c:v>31</c:v>
                </c:pt>
                <c:pt idx="617">
                  <c:v>28.5</c:v>
                </c:pt>
                <c:pt idx="618">
                  <c:v>28</c:v>
                </c:pt>
                <c:pt idx="619">
                  <c:v>27.5</c:v>
                </c:pt>
                <c:pt idx="620">
                  <c:v>28.5</c:v>
                </c:pt>
                <c:pt idx="621">
                  <c:v>29.5</c:v>
                </c:pt>
                <c:pt idx="622">
                  <c:v>30</c:v>
                </c:pt>
                <c:pt idx="623">
                  <c:v>30.5</c:v>
                </c:pt>
                <c:pt idx="624">
                  <c:v>31.5</c:v>
                </c:pt>
                <c:pt idx="625">
                  <c:v>33.5</c:v>
                </c:pt>
                <c:pt idx="626">
                  <c:v>34</c:v>
                </c:pt>
                <c:pt idx="627">
                  <c:v>36.5</c:v>
                </c:pt>
                <c:pt idx="628">
                  <c:v>38</c:v>
                </c:pt>
                <c:pt idx="629">
                  <c:v>37.5</c:v>
                </c:pt>
                <c:pt idx="630">
                  <c:v>35.5</c:v>
                </c:pt>
                <c:pt idx="631">
                  <c:v>32.5</c:v>
                </c:pt>
                <c:pt idx="632">
                  <c:v>29.5</c:v>
                </c:pt>
                <c:pt idx="633">
                  <c:v>29</c:v>
                </c:pt>
                <c:pt idx="634">
                  <c:v>28</c:v>
                </c:pt>
                <c:pt idx="635">
                  <c:v>27</c:v>
                </c:pt>
                <c:pt idx="636">
                  <c:v>26.5</c:v>
                </c:pt>
                <c:pt idx="637">
                  <c:v>26.5</c:v>
                </c:pt>
                <c:pt idx="638">
                  <c:v>27</c:v>
                </c:pt>
                <c:pt idx="639">
                  <c:v>28</c:v>
                </c:pt>
                <c:pt idx="640">
                  <c:v>29</c:v>
                </c:pt>
                <c:pt idx="641">
                  <c:v>28.5</c:v>
                </c:pt>
                <c:pt idx="642">
                  <c:v>27</c:v>
                </c:pt>
                <c:pt idx="643">
                  <c:v>26.5</c:v>
                </c:pt>
                <c:pt idx="644">
                  <c:v>26.5</c:v>
                </c:pt>
                <c:pt idx="645">
                  <c:v>28.5</c:v>
                </c:pt>
                <c:pt idx="646">
                  <c:v>29.5</c:v>
                </c:pt>
                <c:pt idx="647">
                  <c:v>29</c:v>
                </c:pt>
                <c:pt idx="648">
                  <c:v>29.5</c:v>
                </c:pt>
                <c:pt idx="649">
                  <c:v>32</c:v>
                </c:pt>
                <c:pt idx="650">
                  <c:v>32</c:v>
                </c:pt>
                <c:pt idx="651">
                  <c:v>33</c:v>
                </c:pt>
                <c:pt idx="652">
                  <c:v>34</c:v>
                </c:pt>
                <c:pt idx="653">
                  <c:v>33.5</c:v>
                </c:pt>
                <c:pt idx="654">
                  <c:v>32</c:v>
                </c:pt>
                <c:pt idx="655">
                  <c:v>30.5</c:v>
                </c:pt>
                <c:pt idx="656">
                  <c:v>29</c:v>
                </c:pt>
                <c:pt idx="657">
                  <c:v>29</c:v>
                </c:pt>
                <c:pt idx="658">
                  <c:v>29</c:v>
                </c:pt>
                <c:pt idx="659">
                  <c:v>29</c:v>
                </c:pt>
                <c:pt idx="660">
                  <c:v>28.5</c:v>
                </c:pt>
                <c:pt idx="661">
                  <c:v>28</c:v>
                </c:pt>
                <c:pt idx="662">
                  <c:v>29</c:v>
                </c:pt>
                <c:pt idx="663">
                  <c:v>30</c:v>
                </c:pt>
                <c:pt idx="664">
                  <c:v>30</c:v>
                </c:pt>
                <c:pt idx="665">
                  <c:v>30</c:v>
                </c:pt>
                <c:pt idx="666">
                  <c:v>29</c:v>
                </c:pt>
                <c:pt idx="667">
                  <c:v>27.5</c:v>
                </c:pt>
                <c:pt idx="668">
                  <c:v>28.5</c:v>
                </c:pt>
                <c:pt idx="669">
                  <c:v>30</c:v>
                </c:pt>
                <c:pt idx="670">
                  <c:v>31</c:v>
                </c:pt>
                <c:pt idx="671">
                  <c:v>30.5</c:v>
                </c:pt>
                <c:pt idx="672">
                  <c:v>31.5</c:v>
                </c:pt>
                <c:pt idx="673">
                  <c:v>33</c:v>
                </c:pt>
                <c:pt idx="674">
                  <c:v>33.5</c:v>
                </c:pt>
                <c:pt idx="675">
                  <c:v>35.5</c:v>
                </c:pt>
                <c:pt idx="676">
                  <c:v>37</c:v>
                </c:pt>
                <c:pt idx="677">
                  <c:v>36.5</c:v>
                </c:pt>
                <c:pt idx="678">
                  <c:v>35.5</c:v>
                </c:pt>
                <c:pt idx="679">
                  <c:v>34</c:v>
                </c:pt>
                <c:pt idx="680">
                  <c:v>32</c:v>
                </c:pt>
                <c:pt idx="681">
                  <c:v>30.5</c:v>
                </c:pt>
                <c:pt idx="682">
                  <c:v>30</c:v>
                </c:pt>
                <c:pt idx="683">
                  <c:v>30</c:v>
                </c:pt>
                <c:pt idx="684">
                  <c:v>29.5</c:v>
                </c:pt>
                <c:pt idx="685">
                  <c:v>29.5</c:v>
                </c:pt>
                <c:pt idx="686">
                  <c:v>30.5</c:v>
                </c:pt>
                <c:pt idx="687">
                  <c:v>31</c:v>
                </c:pt>
                <c:pt idx="688">
                  <c:v>31.5</c:v>
                </c:pt>
                <c:pt idx="689">
                  <c:v>30</c:v>
                </c:pt>
                <c:pt idx="690">
                  <c:v>28</c:v>
                </c:pt>
                <c:pt idx="691">
                  <c:v>27.5</c:v>
                </c:pt>
                <c:pt idx="692">
                  <c:v>28.5</c:v>
                </c:pt>
                <c:pt idx="693">
                  <c:v>30.5</c:v>
                </c:pt>
                <c:pt idx="694">
                  <c:v>32</c:v>
                </c:pt>
                <c:pt idx="695">
                  <c:v>30.5</c:v>
                </c:pt>
                <c:pt idx="696">
                  <c:v>31.5</c:v>
                </c:pt>
                <c:pt idx="697">
                  <c:v>34</c:v>
                </c:pt>
                <c:pt idx="698">
                  <c:v>34</c:v>
                </c:pt>
                <c:pt idx="699">
                  <c:v>36.5</c:v>
                </c:pt>
                <c:pt idx="700">
                  <c:v>38</c:v>
                </c:pt>
                <c:pt idx="701">
                  <c:v>38</c:v>
                </c:pt>
                <c:pt idx="702">
                  <c:v>37.5</c:v>
                </c:pt>
                <c:pt idx="703">
                  <c:v>36.5</c:v>
                </c:pt>
                <c:pt idx="704">
                  <c:v>35.5</c:v>
                </c:pt>
                <c:pt idx="705">
                  <c:v>33</c:v>
                </c:pt>
                <c:pt idx="706">
                  <c:v>32</c:v>
                </c:pt>
                <c:pt idx="707">
                  <c:v>31</c:v>
                </c:pt>
                <c:pt idx="708">
                  <c:v>30.5</c:v>
                </c:pt>
                <c:pt idx="709">
                  <c:v>30.5</c:v>
                </c:pt>
                <c:pt idx="710">
                  <c:v>32</c:v>
                </c:pt>
                <c:pt idx="711">
                  <c:v>33</c:v>
                </c:pt>
                <c:pt idx="712">
                  <c:v>33</c:v>
                </c:pt>
                <c:pt idx="713">
                  <c:v>31.5</c:v>
                </c:pt>
                <c:pt idx="714">
                  <c:v>29</c:v>
                </c:pt>
                <c:pt idx="715">
                  <c:v>28</c:v>
                </c:pt>
                <c:pt idx="716">
                  <c:v>29</c:v>
                </c:pt>
                <c:pt idx="717">
                  <c:v>30</c:v>
                </c:pt>
                <c:pt idx="718">
                  <c:v>31</c:v>
                </c:pt>
                <c:pt idx="719">
                  <c:v>29.5</c:v>
                </c:pt>
                <c:pt idx="720">
                  <c:v>30.5</c:v>
                </c:pt>
                <c:pt idx="721">
                  <c:v>32</c:v>
                </c:pt>
                <c:pt idx="722">
                  <c:v>32.5</c:v>
                </c:pt>
                <c:pt idx="723">
                  <c:v>34.5</c:v>
                </c:pt>
                <c:pt idx="724">
                  <c:v>36</c:v>
                </c:pt>
                <c:pt idx="725">
                  <c:v>35.5</c:v>
                </c:pt>
                <c:pt idx="726">
                  <c:v>34</c:v>
                </c:pt>
                <c:pt idx="727">
                  <c:v>32.5</c:v>
                </c:pt>
                <c:pt idx="728">
                  <c:v>31</c:v>
                </c:pt>
                <c:pt idx="729">
                  <c:v>30</c:v>
                </c:pt>
                <c:pt idx="730">
                  <c:v>29.5</c:v>
                </c:pt>
                <c:pt idx="731">
                  <c:v>29</c:v>
                </c:pt>
                <c:pt idx="732">
                  <c:v>29</c:v>
                </c:pt>
                <c:pt idx="733">
                  <c:v>28.5</c:v>
                </c:pt>
                <c:pt idx="734">
                  <c:v>29</c:v>
                </c:pt>
                <c:pt idx="735">
                  <c:v>30</c:v>
                </c:pt>
                <c:pt idx="736">
                  <c:v>31.5</c:v>
                </c:pt>
                <c:pt idx="737">
                  <c:v>30</c:v>
                </c:pt>
                <c:pt idx="738">
                  <c:v>28</c:v>
                </c:pt>
                <c:pt idx="739">
                  <c:v>28.5</c:v>
                </c:pt>
                <c:pt idx="740">
                  <c:v>30.5</c:v>
                </c:pt>
                <c:pt idx="741">
                  <c:v>32.5</c:v>
                </c:pt>
                <c:pt idx="742">
                  <c:v>33.5</c:v>
                </c:pt>
                <c:pt idx="743">
                  <c:v>31</c:v>
                </c:pt>
              </c:numCache>
            </c:numRef>
          </c:val>
        </c:ser>
        <c:ser>
          <c:idx val="0"/>
          <c:order val="1"/>
          <c:tx>
            <c:v>Taux CO2 moyen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Ouput!$BN$8:$BN$751</c:f>
              <c:numCache>
                <c:formatCode>0.0</c:formatCode>
                <c:ptCount val="744"/>
                <c:pt idx="0">
                  <c:v>61.600806451612904</c:v>
                </c:pt>
                <c:pt idx="1">
                  <c:v>61.600806451612904</c:v>
                </c:pt>
                <c:pt idx="2">
                  <c:v>61.600806451612904</c:v>
                </c:pt>
                <c:pt idx="3">
                  <c:v>61.600806451612904</c:v>
                </c:pt>
                <c:pt idx="4">
                  <c:v>61.600806451612904</c:v>
                </c:pt>
                <c:pt idx="5">
                  <c:v>61.600806451612904</c:v>
                </c:pt>
                <c:pt idx="6">
                  <c:v>61.600806451612904</c:v>
                </c:pt>
                <c:pt idx="7">
                  <c:v>61.600806451612904</c:v>
                </c:pt>
                <c:pt idx="8">
                  <c:v>61.600806451612904</c:v>
                </c:pt>
                <c:pt idx="9">
                  <c:v>61.600806451612904</c:v>
                </c:pt>
                <c:pt idx="10">
                  <c:v>61.600806451612904</c:v>
                </c:pt>
                <c:pt idx="11">
                  <c:v>61.600806451612904</c:v>
                </c:pt>
                <c:pt idx="12">
                  <c:v>61.600806451612904</c:v>
                </c:pt>
                <c:pt idx="13">
                  <c:v>61.600806451612904</c:v>
                </c:pt>
                <c:pt idx="14">
                  <c:v>61.600806451612904</c:v>
                </c:pt>
                <c:pt idx="15">
                  <c:v>61.600806451612904</c:v>
                </c:pt>
                <c:pt idx="16">
                  <c:v>61.600806451612904</c:v>
                </c:pt>
                <c:pt idx="17">
                  <c:v>61.600806451612904</c:v>
                </c:pt>
                <c:pt idx="18">
                  <c:v>61.600806451612904</c:v>
                </c:pt>
                <c:pt idx="19">
                  <c:v>61.600806451612904</c:v>
                </c:pt>
                <c:pt idx="20">
                  <c:v>61.600806451612904</c:v>
                </c:pt>
                <c:pt idx="21">
                  <c:v>61.600806451612904</c:v>
                </c:pt>
                <c:pt idx="22">
                  <c:v>61.600806451612904</c:v>
                </c:pt>
                <c:pt idx="23">
                  <c:v>61.600806451612904</c:v>
                </c:pt>
                <c:pt idx="24">
                  <c:v>61.600806451612904</c:v>
                </c:pt>
                <c:pt idx="25">
                  <c:v>61.600806451612904</c:v>
                </c:pt>
                <c:pt idx="26">
                  <c:v>61.600806451612904</c:v>
                </c:pt>
                <c:pt idx="27">
                  <c:v>61.600806451612904</c:v>
                </c:pt>
                <c:pt idx="28">
                  <c:v>61.600806451612904</c:v>
                </c:pt>
                <c:pt idx="29">
                  <c:v>61.600806451612904</c:v>
                </c:pt>
                <c:pt idx="30">
                  <c:v>61.600806451612904</c:v>
                </c:pt>
                <c:pt idx="31">
                  <c:v>61.600806451612904</c:v>
                </c:pt>
                <c:pt idx="32">
                  <c:v>61.600806451612904</c:v>
                </c:pt>
                <c:pt idx="33">
                  <c:v>61.600806451612904</c:v>
                </c:pt>
                <c:pt idx="34">
                  <c:v>61.600806451612904</c:v>
                </c:pt>
                <c:pt idx="35">
                  <c:v>61.600806451612904</c:v>
                </c:pt>
                <c:pt idx="36">
                  <c:v>61.600806451612904</c:v>
                </c:pt>
                <c:pt idx="37">
                  <c:v>61.600806451612904</c:v>
                </c:pt>
                <c:pt idx="38">
                  <c:v>61.600806451612904</c:v>
                </c:pt>
                <c:pt idx="39">
                  <c:v>61.600806451612904</c:v>
                </c:pt>
                <c:pt idx="40">
                  <c:v>61.600806451612904</c:v>
                </c:pt>
                <c:pt idx="41">
                  <c:v>61.600806451612904</c:v>
                </c:pt>
                <c:pt idx="42">
                  <c:v>61.600806451612904</c:v>
                </c:pt>
                <c:pt idx="43">
                  <c:v>61.600806451612904</c:v>
                </c:pt>
                <c:pt idx="44">
                  <c:v>61.600806451612904</c:v>
                </c:pt>
                <c:pt idx="45">
                  <c:v>61.600806451612904</c:v>
                </c:pt>
                <c:pt idx="46">
                  <c:v>61.600806451612904</c:v>
                </c:pt>
                <c:pt idx="47">
                  <c:v>61.600806451612904</c:v>
                </c:pt>
                <c:pt idx="48">
                  <c:v>61.600806451612904</c:v>
                </c:pt>
                <c:pt idx="49">
                  <c:v>61.600806451612904</c:v>
                </c:pt>
                <c:pt idx="50">
                  <c:v>61.600806451612904</c:v>
                </c:pt>
                <c:pt idx="51">
                  <c:v>61.600806451612904</c:v>
                </c:pt>
                <c:pt idx="52">
                  <c:v>61.600806451612904</c:v>
                </c:pt>
                <c:pt idx="53">
                  <c:v>61.600806451612904</c:v>
                </c:pt>
                <c:pt idx="54">
                  <c:v>61.600806451612904</c:v>
                </c:pt>
                <c:pt idx="55">
                  <c:v>61.600806451612904</c:v>
                </c:pt>
                <c:pt idx="56">
                  <c:v>61.600806451612904</c:v>
                </c:pt>
                <c:pt idx="57">
                  <c:v>61.600806451612904</c:v>
                </c:pt>
                <c:pt idx="58">
                  <c:v>61.600806451612904</c:v>
                </c:pt>
                <c:pt idx="59">
                  <c:v>61.600806451612904</c:v>
                </c:pt>
                <c:pt idx="60">
                  <c:v>61.600806451612904</c:v>
                </c:pt>
                <c:pt idx="61">
                  <c:v>61.600806451612904</c:v>
                </c:pt>
                <c:pt idx="62">
                  <c:v>61.600806451612904</c:v>
                </c:pt>
                <c:pt idx="63">
                  <c:v>61.600806451612904</c:v>
                </c:pt>
                <c:pt idx="64">
                  <c:v>61.600806451612904</c:v>
                </c:pt>
                <c:pt idx="65">
                  <c:v>61.600806451612904</c:v>
                </c:pt>
                <c:pt idx="66">
                  <c:v>61.600806451612904</c:v>
                </c:pt>
                <c:pt idx="67">
                  <c:v>61.600806451612904</c:v>
                </c:pt>
                <c:pt idx="68">
                  <c:v>61.600806451612904</c:v>
                </c:pt>
                <c:pt idx="69">
                  <c:v>61.600806451612904</c:v>
                </c:pt>
                <c:pt idx="70">
                  <c:v>61.600806451612904</c:v>
                </c:pt>
                <c:pt idx="71">
                  <c:v>61.600806451612904</c:v>
                </c:pt>
                <c:pt idx="72">
                  <c:v>61.600806451612904</c:v>
                </c:pt>
                <c:pt idx="73">
                  <c:v>61.600806451612904</c:v>
                </c:pt>
                <c:pt idx="74">
                  <c:v>61.600806451612904</c:v>
                </c:pt>
                <c:pt idx="75">
                  <c:v>61.600806451612904</c:v>
                </c:pt>
                <c:pt idx="76">
                  <c:v>61.600806451612904</c:v>
                </c:pt>
                <c:pt idx="77">
                  <c:v>61.600806451612904</c:v>
                </c:pt>
                <c:pt idx="78">
                  <c:v>61.600806451612904</c:v>
                </c:pt>
                <c:pt idx="79">
                  <c:v>61.600806451612904</c:v>
                </c:pt>
                <c:pt idx="80">
                  <c:v>61.600806451612904</c:v>
                </c:pt>
                <c:pt idx="81">
                  <c:v>61.600806451612904</c:v>
                </c:pt>
                <c:pt idx="82">
                  <c:v>61.600806451612904</c:v>
                </c:pt>
                <c:pt idx="83">
                  <c:v>61.600806451612904</c:v>
                </c:pt>
                <c:pt idx="84">
                  <c:v>61.600806451612904</c:v>
                </c:pt>
                <c:pt idx="85">
                  <c:v>61.600806451612904</c:v>
                </c:pt>
                <c:pt idx="86">
                  <c:v>61.600806451612904</c:v>
                </c:pt>
                <c:pt idx="87">
                  <c:v>61.600806451612904</c:v>
                </c:pt>
                <c:pt idx="88">
                  <c:v>61.600806451612904</c:v>
                </c:pt>
                <c:pt idx="89">
                  <c:v>61.600806451612904</c:v>
                </c:pt>
                <c:pt idx="90">
                  <c:v>61.600806451612904</c:v>
                </c:pt>
                <c:pt idx="91">
                  <c:v>61.600806451612904</c:v>
                </c:pt>
                <c:pt idx="92">
                  <c:v>61.600806451612904</c:v>
                </c:pt>
                <c:pt idx="93">
                  <c:v>61.600806451612904</c:v>
                </c:pt>
                <c:pt idx="94">
                  <c:v>61.600806451612904</c:v>
                </c:pt>
                <c:pt idx="95">
                  <c:v>61.600806451612904</c:v>
                </c:pt>
                <c:pt idx="96">
                  <c:v>61.600806451612904</c:v>
                </c:pt>
                <c:pt idx="97">
                  <c:v>61.600806451612904</c:v>
                </c:pt>
                <c:pt idx="98">
                  <c:v>61.600806451612904</c:v>
                </c:pt>
                <c:pt idx="99">
                  <c:v>61.600806451612904</c:v>
                </c:pt>
                <c:pt idx="100">
                  <c:v>61.600806451612904</c:v>
                </c:pt>
                <c:pt idx="101">
                  <c:v>61.600806451612904</c:v>
                </c:pt>
                <c:pt idx="102">
                  <c:v>61.600806451612904</c:v>
                </c:pt>
                <c:pt idx="103">
                  <c:v>61.600806451612904</c:v>
                </c:pt>
                <c:pt idx="104">
                  <c:v>61.600806451612904</c:v>
                </c:pt>
                <c:pt idx="105">
                  <c:v>61.600806451612904</c:v>
                </c:pt>
                <c:pt idx="106">
                  <c:v>61.600806451612904</c:v>
                </c:pt>
                <c:pt idx="107">
                  <c:v>61.600806451612904</c:v>
                </c:pt>
                <c:pt idx="108">
                  <c:v>61.600806451612904</c:v>
                </c:pt>
                <c:pt idx="109">
                  <c:v>61.600806451612904</c:v>
                </c:pt>
                <c:pt idx="110">
                  <c:v>61.600806451612904</c:v>
                </c:pt>
                <c:pt idx="111">
                  <c:v>61.600806451612904</c:v>
                </c:pt>
                <c:pt idx="112">
                  <c:v>61.600806451612904</c:v>
                </c:pt>
                <c:pt idx="113">
                  <c:v>61.600806451612904</c:v>
                </c:pt>
                <c:pt idx="114">
                  <c:v>61.600806451612904</c:v>
                </c:pt>
                <c:pt idx="115">
                  <c:v>61.600806451612904</c:v>
                </c:pt>
                <c:pt idx="116">
                  <c:v>61.600806451612904</c:v>
                </c:pt>
                <c:pt idx="117">
                  <c:v>61.600806451612904</c:v>
                </c:pt>
                <c:pt idx="118">
                  <c:v>61.600806451612904</c:v>
                </c:pt>
                <c:pt idx="119">
                  <c:v>61.600806451612904</c:v>
                </c:pt>
                <c:pt idx="120">
                  <c:v>61.600806451612904</c:v>
                </c:pt>
                <c:pt idx="121">
                  <c:v>61.600806451612904</c:v>
                </c:pt>
                <c:pt idx="122">
                  <c:v>61.600806451612904</c:v>
                </c:pt>
                <c:pt idx="123">
                  <c:v>61.600806451612904</c:v>
                </c:pt>
                <c:pt idx="124">
                  <c:v>61.600806451612904</c:v>
                </c:pt>
                <c:pt idx="125">
                  <c:v>61.600806451612904</c:v>
                </c:pt>
                <c:pt idx="126">
                  <c:v>61.600806451612904</c:v>
                </c:pt>
                <c:pt idx="127">
                  <c:v>61.600806451612904</c:v>
                </c:pt>
                <c:pt idx="128">
                  <c:v>61.600806451612904</c:v>
                </c:pt>
                <c:pt idx="129">
                  <c:v>61.600806451612904</c:v>
                </c:pt>
                <c:pt idx="130">
                  <c:v>61.600806451612904</c:v>
                </c:pt>
                <c:pt idx="131">
                  <c:v>61.600806451612904</c:v>
                </c:pt>
                <c:pt idx="132">
                  <c:v>61.600806451612904</c:v>
                </c:pt>
                <c:pt idx="133">
                  <c:v>61.600806451612904</c:v>
                </c:pt>
                <c:pt idx="134">
                  <c:v>61.600806451612904</c:v>
                </c:pt>
                <c:pt idx="135">
                  <c:v>61.600806451612904</c:v>
                </c:pt>
                <c:pt idx="136">
                  <c:v>61.600806451612904</c:v>
                </c:pt>
                <c:pt idx="137">
                  <c:v>61.600806451612904</c:v>
                </c:pt>
                <c:pt idx="138">
                  <c:v>61.600806451612904</c:v>
                </c:pt>
                <c:pt idx="139">
                  <c:v>61.600806451612904</c:v>
                </c:pt>
                <c:pt idx="140">
                  <c:v>61.600806451612904</c:v>
                </c:pt>
                <c:pt idx="141">
                  <c:v>61.600806451612904</c:v>
                </c:pt>
                <c:pt idx="142">
                  <c:v>61.600806451612904</c:v>
                </c:pt>
                <c:pt idx="143">
                  <c:v>61.600806451612904</c:v>
                </c:pt>
                <c:pt idx="144">
                  <c:v>61.600806451612904</c:v>
                </c:pt>
                <c:pt idx="145">
                  <c:v>61.600806451612904</c:v>
                </c:pt>
                <c:pt idx="146">
                  <c:v>61.600806451612904</c:v>
                </c:pt>
                <c:pt idx="147">
                  <c:v>61.600806451612904</c:v>
                </c:pt>
                <c:pt idx="148">
                  <c:v>61.600806451612904</c:v>
                </c:pt>
                <c:pt idx="149">
                  <c:v>61.600806451612904</c:v>
                </c:pt>
                <c:pt idx="150">
                  <c:v>61.600806451612904</c:v>
                </c:pt>
                <c:pt idx="151">
                  <c:v>61.600806451612904</c:v>
                </c:pt>
                <c:pt idx="152">
                  <c:v>61.600806451612904</c:v>
                </c:pt>
                <c:pt idx="153">
                  <c:v>61.600806451612904</c:v>
                </c:pt>
                <c:pt idx="154">
                  <c:v>61.600806451612904</c:v>
                </c:pt>
                <c:pt idx="155">
                  <c:v>61.600806451612904</c:v>
                </c:pt>
                <c:pt idx="156">
                  <c:v>61.600806451612904</c:v>
                </c:pt>
                <c:pt idx="157">
                  <c:v>61.600806451612904</c:v>
                </c:pt>
                <c:pt idx="158">
                  <c:v>61.600806451612904</c:v>
                </c:pt>
                <c:pt idx="159">
                  <c:v>61.600806451612904</c:v>
                </c:pt>
                <c:pt idx="160">
                  <c:v>61.600806451612904</c:v>
                </c:pt>
                <c:pt idx="161">
                  <c:v>61.600806451612904</c:v>
                </c:pt>
                <c:pt idx="162">
                  <c:v>61.600806451612904</c:v>
                </c:pt>
                <c:pt idx="163">
                  <c:v>61.600806451612904</c:v>
                </c:pt>
                <c:pt idx="164">
                  <c:v>61.600806451612904</c:v>
                </c:pt>
                <c:pt idx="165">
                  <c:v>61.600806451612904</c:v>
                </c:pt>
                <c:pt idx="166">
                  <c:v>61.600806451612904</c:v>
                </c:pt>
                <c:pt idx="167">
                  <c:v>61.600806451612904</c:v>
                </c:pt>
                <c:pt idx="168">
                  <c:v>61.600806451612904</c:v>
                </c:pt>
                <c:pt idx="169">
                  <c:v>61.600806451612904</c:v>
                </c:pt>
                <c:pt idx="170">
                  <c:v>61.600806451612904</c:v>
                </c:pt>
                <c:pt idx="171">
                  <c:v>61.600806451612904</c:v>
                </c:pt>
                <c:pt idx="172">
                  <c:v>61.600806451612904</c:v>
                </c:pt>
                <c:pt idx="173">
                  <c:v>61.600806451612904</c:v>
                </c:pt>
                <c:pt idx="174">
                  <c:v>61.600806451612904</c:v>
                </c:pt>
                <c:pt idx="175">
                  <c:v>61.600806451612904</c:v>
                </c:pt>
                <c:pt idx="176">
                  <c:v>61.600806451612904</c:v>
                </c:pt>
                <c:pt idx="177">
                  <c:v>61.600806451612904</c:v>
                </c:pt>
                <c:pt idx="178">
                  <c:v>61.600806451612904</c:v>
                </c:pt>
                <c:pt idx="179">
                  <c:v>61.600806451612904</c:v>
                </c:pt>
                <c:pt idx="180">
                  <c:v>61.600806451612904</c:v>
                </c:pt>
                <c:pt idx="181">
                  <c:v>61.600806451612904</c:v>
                </c:pt>
                <c:pt idx="182">
                  <c:v>61.600806451612904</c:v>
                </c:pt>
                <c:pt idx="183">
                  <c:v>61.600806451612904</c:v>
                </c:pt>
                <c:pt idx="184">
                  <c:v>61.600806451612904</c:v>
                </c:pt>
                <c:pt idx="185">
                  <c:v>61.600806451612904</c:v>
                </c:pt>
                <c:pt idx="186">
                  <c:v>61.600806451612904</c:v>
                </c:pt>
                <c:pt idx="187">
                  <c:v>61.600806451612904</c:v>
                </c:pt>
                <c:pt idx="188">
                  <c:v>61.600806451612904</c:v>
                </c:pt>
                <c:pt idx="189">
                  <c:v>61.600806451612904</c:v>
                </c:pt>
                <c:pt idx="190">
                  <c:v>61.600806451612904</c:v>
                </c:pt>
                <c:pt idx="191">
                  <c:v>61.600806451612904</c:v>
                </c:pt>
                <c:pt idx="192">
                  <c:v>61.600806451612904</c:v>
                </c:pt>
                <c:pt idx="193">
                  <c:v>61.600806451612904</c:v>
                </c:pt>
                <c:pt idx="194">
                  <c:v>61.600806451612904</c:v>
                </c:pt>
                <c:pt idx="195">
                  <c:v>61.600806451612904</c:v>
                </c:pt>
                <c:pt idx="196">
                  <c:v>61.600806451612904</c:v>
                </c:pt>
                <c:pt idx="197">
                  <c:v>61.600806451612904</c:v>
                </c:pt>
                <c:pt idx="198">
                  <c:v>61.600806451612904</c:v>
                </c:pt>
                <c:pt idx="199">
                  <c:v>61.600806451612904</c:v>
                </c:pt>
                <c:pt idx="200">
                  <c:v>61.600806451612904</c:v>
                </c:pt>
                <c:pt idx="201">
                  <c:v>61.600806451612904</c:v>
                </c:pt>
                <c:pt idx="202">
                  <c:v>61.600806451612904</c:v>
                </c:pt>
                <c:pt idx="203">
                  <c:v>61.600806451612904</c:v>
                </c:pt>
                <c:pt idx="204">
                  <c:v>61.600806451612904</c:v>
                </c:pt>
                <c:pt idx="205">
                  <c:v>61.600806451612904</c:v>
                </c:pt>
                <c:pt idx="206">
                  <c:v>61.600806451612904</c:v>
                </c:pt>
                <c:pt idx="207">
                  <c:v>61.600806451612904</c:v>
                </c:pt>
                <c:pt idx="208">
                  <c:v>61.600806451612904</c:v>
                </c:pt>
                <c:pt idx="209">
                  <c:v>61.600806451612904</c:v>
                </c:pt>
                <c:pt idx="210">
                  <c:v>61.600806451612904</c:v>
                </c:pt>
                <c:pt idx="211">
                  <c:v>61.600806451612904</c:v>
                </c:pt>
                <c:pt idx="212">
                  <c:v>61.600806451612904</c:v>
                </c:pt>
                <c:pt idx="213">
                  <c:v>61.600806451612904</c:v>
                </c:pt>
                <c:pt idx="214">
                  <c:v>61.600806451612904</c:v>
                </c:pt>
                <c:pt idx="215">
                  <c:v>61.600806451612904</c:v>
                </c:pt>
                <c:pt idx="216">
                  <c:v>61.600806451612904</c:v>
                </c:pt>
                <c:pt idx="217">
                  <c:v>61.600806451612904</c:v>
                </c:pt>
                <c:pt idx="218">
                  <c:v>61.600806451612904</c:v>
                </c:pt>
                <c:pt idx="219">
                  <c:v>61.600806451612904</c:v>
                </c:pt>
                <c:pt idx="220">
                  <c:v>61.600806451612904</c:v>
                </c:pt>
                <c:pt idx="221">
                  <c:v>61.600806451612904</c:v>
                </c:pt>
                <c:pt idx="222">
                  <c:v>61.600806451612904</c:v>
                </c:pt>
                <c:pt idx="223">
                  <c:v>61.600806451612904</c:v>
                </c:pt>
                <c:pt idx="224">
                  <c:v>61.600806451612904</c:v>
                </c:pt>
                <c:pt idx="225">
                  <c:v>61.600806451612904</c:v>
                </c:pt>
                <c:pt idx="226">
                  <c:v>61.600806451612904</c:v>
                </c:pt>
                <c:pt idx="227">
                  <c:v>61.600806451612904</c:v>
                </c:pt>
                <c:pt idx="228">
                  <c:v>61.600806451612904</c:v>
                </c:pt>
                <c:pt idx="229">
                  <c:v>61.600806451612904</c:v>
                </c:pt>
                <c:pt idx="230">
                  <c:v>61.600806451612904</c:v>
                </c:pt>
                <c:pt idx="231">
                  <c:v>61.600806451612904</c:v>
                </c:pt>
                <c:pt idx="232">
                  <c:v>61.600806451612904</c:v>
                </c:pt>
                <c:pt idx="233">
                  <c:v>61.600806451612904</c:v>
                </c:pt>
                <c:pt idx="234">
                  <c:v>61.600806451612904</c:v>
                </c:pt>
                <c:pt idx="235">
                  <c:v>61.600806451612904</c:v>
                </c:pt>
                <c:pt idx="236">
                  <c:v>61.600806451612904</c:v>
                </c:pt>
                <c:pt idx="237">
                  <c:v>61.600806451612904</c:v>
                </c:pt>
                <c:pt idx="238">
                  <c:v>61.600806451612904</c:v>
                </c:pt>
                <c:pt idx="239">
                  <c:v>61.600806451612904</c:v>
                </c:pt>
                <c:pt idx="240">
                  <c:v>61.600806451612904</c:v>
                </c:pt>
                <c:pt idx="241">
                  <c:v>61.600806451612904</c:v>
                </c:pt>
                <c:pt idx="242">
                  <c:v>61.600806451612904</c:v>
                </c:pt>
                <c:pt idx="243">
                  <c:v>61.600806451612904</c:v>
                </c:pt>
                <c:pt idx="244">
                  <c:v>61.600806451612904</c:v>
                </c:pt>
                <c:pt idx="245">
                  <c:v>61.600806451612904</c:v>
                </c:pt>
                <c:pt idx="246">
                  <c:v>61.600806451612904</c:v>
                </c:pt>
                <c:pt idx="247">
                  <c:v>61.600806451612904</c:v>
                </c:pt>
                <c:pt idx="248">
                  <c:v>61.600806451612904</c:v>
                </c:pt>
                <c:pt idx="249">
                  <c:v>61.600806451612904</c:v>
                </c:pt>
                <c:pt idx="250">
                  <c:v>61.600806451612904</c:v>
                </c:pt>
                <c:pt idx="251">
                  <c:v>61.600806451612904</c:v>
                </c:pt>
                <c:pt idx="252">
                  <c:v>61.600806451612904</c:v>
                </c:pt>
                <c:pt idx="253">
                  <c:v>61.600806451612904</c:v>
                </c:pt>
                <c:pt idx="254">
                  <c:v>61.600806451612904</c:v>
                </c:pt>
                <c:pt idx="255">
                  <c:v>61.600806451612904</c:v>
                </c:pt>
                <c:pt idx="256">
                  <c:v>61.600806451612904</c:v>
                </c:pt>
                <c:pt idx="257">
                  <c:v>61.600806451612904</c:v>
                </c:pt>
                <c:pt idx="258">
                  <c:v>61.600806451612904</c:v>
                </c:pt>
                <c:pt idx="259">
                  <c:v>61.600806451612904</c:v>
                </c:pt>
                <c:pt idx="260">
                  <c:v>61.600806451612904</c:v>
                </c:pt>
                <c:pt idx="261">
                  <c:v>61.600806451612904</c:v>
                </c:pt>
                <c:pt idx="262">
                  <c:v>61.600806451612904</c:v>
                </c:pt>
                <c:pt idx="263">
                  <c:v>61.600806451612904</c:v>
                </c:pt>
                <c:pt idx="264">
                  <c:v>61.600806451612904</c:v>
                </c:pt>
                <c:pt idx="265">
                  <c:v>61.600806451612904</c:v>
                </c:pt>
                <c:pt idx="266">
                  <c:v>61.600806451612904</c:v>
                </c:pt>
                <c:pt idx="267">
                  <c:v>61.600806451612904</c:v>
                </c:pt>
                <c:pt idx="268">
                  <c:v>61.600806451612904</c:v>
                </c:pt>
                <c:pt idx="269">
                  <c:v>61.600806451612904</c:v>
                </c:pt>
                <c:pt idx="270">
                  <c:v>61.600806451612904</c:v>
                </c:pt>
                <c:pt idx="271">
                  <c:v>61.600806451612904</c:v>
                </c:pt>
                <c:pt idx="272">
                  <c:v>61.600806451612904</c:v>
                </c:pt>
                <c:pt idx="273">
                  <c:v>61.600806451612904</c:v>
                </c:pt>
                <c:pt idx="274">
                  <c:v>61.600806451612904</c:v>
                </c:pt>
                <c:pt idx="275">
                  <c:v>61.600806451612904</c:v>
                </c:pt>
                <c:pt idx="276">
                  <c:v>61.600806451612904</c:v>
                </c:pt>
                <c:pt idx="277">
                  <c:v>61.600806451612904</c:v>
                </c:pt>
                <c:pt idx="278">
                  <c:v>61.600806451612904</c:v>
                </c:pt>
                <c:pt idx="279">
                  <c:v>61.600806451612904</c:v>
                </c:pt>
                <c:pt idx="280">
                  <c:v>61.600806451612904</c:v>
                </c:pt>
                <c:pt idx="281">
                  <c:v>61.600806451612904</c:v>
                </c:pt>
                <c:pt idx="282">
                  <c:v>61.600806451612904</c:v>
                </c:pt>
                <c:pt idx="283">
                  <c:v>61.600806451612904</c:v>
                </c:pt>
                <c:pt idx="284">
                  <c:v>61.600806451612904</c:v>
                </c:pt>
                <c:pt idx="285">
                  <c:v>61.600806451612904</c:v>
                </c:pt>
                <c:pt idx="286">
                  <c:v>61.600806451612904</c:v>
                </c:pt>
                <c:pt idx="287">
                  <c:v>61.600806451612904</c:v>
                </c:pt>
                <c:pt idx="288">
                  <c:v>61.600806451612904</c:v>
                </c:pt>
                <c:pt idx="289">
                  <c:v>61.600806451612904</c:v>
                </c:pt>
                <c:pt idx="290">
                  <c:v>61.600806451612904</c:v>
                </c:pt>
                <c:pt idx="291">
                  <c:v>61.600806451612904</c:v>
                </c:pt>
                <c:pt idx="292">
                  <c:v>61.600806451612904</c:v>
                </c:pt>
                <c:pt idx="293">
                  <c:v>61.600806451612904</c:v>
                </c:pt>
                <c:pt idx="294">
                  <c:v>61.600806451612904</c:v>
                </c:pt>
                <c:pt idx="295">
                  <c:v>61.600806451612904</c:v>
                </c:pt>
                <c:pt idx="296">
                  <c:v>61.600806451612904</c:v>
                </c:pt>
                <c:pt idx="297">
                  <c:v>61.600806451612904</c:v>
                </c:pt>
                <c:pt idx="298">
                  <c:v>61.600806451612904</c:v>
                </c:pt>
                <c:pt idx="299">
                  <c:v>61.600806451612904</c:v>
                </c:pt>
                <c:pt idx="300">
                  <c:v>61.600806451612904</c:v>
                </c:pt>
                <c:pt idx="301">
                  <c:v>61.600806451612904</c:v>
                </c:pt>
                <c:pt idx="302">
                  <c:v>61.600806451612904</c:v>
                </c:pt>
                <c:pt idx="303">
                  <c:v>61.600806451612904</c:v>
                </c:pt>
                <c:pt idx="304">
                  <c:v>61.600806451612904</c:v>
                </c:pt>
                <c:pt idx="305">
                  <c:v>61.600806451612904</c:v>
                </c:pt>
                <c:pt idx="306">
                  <c:v>61.600806451612904</c:v>
                </c:pt>
                <c:pt idx="307">
                  <c:v>61.600806451612904</c:v>
                </c:pt>
                <c:pt idx="308">
                  <c:v>61.600806451612904</c:v>
                </c:pt>
                <c:pt idx="309">
                  <c:v>61.600806451612904</c:v>
                </c:pt>
                <c:pt idx="310">
                  <c:v>61.600806451612904</c:v>
                </c:pt>
                <c:pt idx="311">
                  <c:v>61.600806451612904</c:v>
                </c:pt>
                <c:pt idx="312">
                  <c:v>61.600806451612904</c:v>
                </c:pt>
                <c:pt idx="313">
                  <c:v>61.600806451612904</c:v>
                </c:pt>
                <c:pt idx="314">
                  <c:v>61.600806451612904</c:v>
                </c:pt>
                <c:pt idx="315">
                  <c:v>61.600806451612904</c:v>
                </c:pt>
                <c:pt idx="316">
                  <c:v>61.600806451612904</c:v>
                </c:pt>
                <c:pt idx="317">
                  <c:v>61.600806451612904</c:v>
                </c:pt>
                <c:pt idx="318">
                  <c:v>61.600806451612904</c:v>
                </c:pt>
                <c:pt idx="319">
                  <c:v>61.600806451612904</c:v>
                </c:pt>
                <c:pt idx="320">
                  <c:v>61.600806451612904</c:v>
                </c:pt>
                <c:pt idx="321">
                  <c:v>61.600806451612904</c:v>
                </c:pt>
                <c:pt idx="322">
                  <c:v>61.600806451612904</c:v>
                </c:pt>
                <c:pt idx="323">
                  <c:v>61.600806451612904</c:v>
                </c:pt>
                <c:pt idx="324">
                  <c:v>61.600806451612904</c:v>
                </c:pt>
                <c:pt idx="325">
                  <c:v>61.600806451612904</c:v>
                </c:pt>
                <c:pt idx="326">
                  <c:v>61.600806451612904</c:v>
                </c:pt>
                <c:pt idx="327">
                  <c:v>61.600806451612904</c:v>
                </c:pt>
                <c:pt idx="328">
                  <c:v>61.600806451612904</c:v>
                </c:pt>
                <c:pt idx="329">
                  <c:v>61.600806451612904</c:v>
                </c:pt>
                <c:pt idx="330">
                  <c:v>61.600806451612904</c:v>
                </c:pt>
                <c:pt idx="331">
                  <c:v>61.600806451612904</c:v>
                </c:pt>
                <c:pt idx="332">
                  <c:v>61.600806451612904</c:v>
                </c:pt>
                <c:pt idx="333">
                  <c:v>61.600806451612904</c:v>
                </c:pt>
                <c:pt idx="334">
                  <c:v>61.600806451612904</c:v>
                </c:pt>
                <c:pt idx="335">
                  <c:v>61.600806451612904</c:v>
                </c:pt>
                <c:pt idx="336">
                  <c:v>61.600806451612904</c:v>
                </c:pt>
                <c:pt idx="337">
                  <c:v>61.600806451612904</c:v>
                </c:pt>
                <c:pt idx="338">
                  <c:v>61.600806451612904</c:v>
                </c:pt>
                <c:pt idx="339">
                  <c:v>61.600806451612904</c:v>
                </c:pt>
                <c:pt idx="340">
                  <c:v>61.600806451612904</c:v>
                </c:pt>
                <c:pt idx="341">
                  <c:v>61.600806451612904</c:v>
                </c:pt>
                <c:pt idx="342">
                  <c:v>61.600806451612904</c:v>
                </c:pt>
                <c:pt idx="343">
                  <c:v>61.600806451612904</c:v>
                </c:pt>
                <c:pt idx="344">
                  <c:v>61.600806451612904</c:v>
                </c:pt>
                <c:pt idx="345">
                  <c:v>61.600806451612904</c:v>
                </c:pt>
                <c:pt idx="346">
                  <c:v>61.600806451612904</c:v>
                </c:pt>
                <c:pt idx="347">
                  <c:v>61.600806451612904</c:v>
                </c:pt>
                <c:pt idx="348">
                  <c:v>61.600806451612904</c:v>
                </c:pt>
                <c:pt idx="349">
                  <c:v>61.600806451612904</c:v>
                </c:pt>
                <c:pt idx="350">
                  <c:v>61.600806451612904</c:v>
                </c:pt>
                <c:pt idx="351">
                  <c:v>61.600806451612904</c:v>
                </c:pt>
                <c:pt idx="352">
                  <c:v>61.600806451612904</c:v>
                </c:pt>
                <c:pt idx="353">
                  <c:v>61.600806451612904</c:v>
                </c:pt>
                <c:pt idx="354">
                  <c:v>61.600806451612904</c:v>
                </c:pt>
                <c:pt idx="355">
                  <c:v>61.600806451612904</c:v>
                </c:pt>
                <c:pt idx="356">
                  <c:v>61.600806451612904</c:v>
                </c:pt>
                <c:pt idx="357">
                  <c:v>61.600806451612904</c:v>
                </c:pt>
                <c:pt idx="358">
                  <c:v>61.600806451612904</c:v>
                </c:pt>
                <c:pt idx="359">
                  <c:v>61.600806451612904</c:v>
                </c:pt>
                <c:pt idx="360">
                  <c:v>61.600806451612904</c:v>
                </c:pt>
                <c:pt idx="361">
                  <c:v>61.600806451612904</c:v>
                </c:pt>
                <c:pt idx="362">
                  <c:v>61.600806451612904</c:v>
                </c:pt>
                <c:pt idx="363">
                  <c:v>61.600806451612904</c:v>
                </c:pt>
                <c:pt idx="364">
                  <c:v>61.600806451612904</c:v>
                </c:pt>
                <c:pt idx="365">
                  <c:v>61.600806451612904</c:v>
                </c:pt>
                <c:pt idx="366">
                  <c:v>61.600806451612904</c:v>
                </c:pt>
                <c:pt idx="367">
                  <c:v>61.600806451612904</c:v>
                </c:pt>
                <c:pt idx="368">
                  <c:v>61.600806451612904</c:v>
                </c:pt>
                <c:pt idx="369">
                  <c:v>61.600806451612904</c:v>
                </c:pt>
                <c:pt idx="370">
                  <c:v>61.600806451612904</c:v>
                </c:pt>
                <c:pt idx="371">
                  <c:v>61.600806451612904</c:v>
                </c:pt>
                <c:pt idx="372">
                  <c:v>61.600806451612904</c:v>
                </c:pt>
                <c:pt idx="373">
                  <c:v>61.600806451612904</c:v>
                </c:pt>
                <c:pt idx="374">
                  <c:v>61.600806451612904</c:v>
                </c:pt>
                <c:pt idx="375">
                  <c:v>61.600806451612904</c:v>
                </c:pt>
                <c:pt idx="376">
                  <c:v>61.600806451612904</c:v>
                </c:pt>
                <c:pt idx="377">
                  <c:v>61.600806451612904</c:v>
                </c:pt>
                <c:pt idx="378">
                  <c:v>61.600806451612904</c:v>
                </c:pt>
                <c:pt idx="379">
                  <c:v>61.600806451612904</c:v>
                </c:pt>
                <c:pt idx="380">
                  <c:v>61.600806451612904</c:v>
                </c:pt>
                <c:pt idx="381">
                  <c:v>61.600806451612904</c:v>
                </c:pt>
                <c:pt idx="382">
                  <c:v>61.600806451612904</c:v>
                </c:pt>
                <c:pt idx="383">
                  <c:v>61.600806451612904</c:v>
                </c:pt>
                <c:pt idx="384">
                  <c:v>61.600806451612904</c:v>
                </c:pt>
                <c:pt idx="385">
                  <c:v>61.600806451612904</c:v>
                </c:pt>
                <c:pt idx="386">
                  <c:v>61.600806451612904</c:v>
                </c:pt>
                <c:pt idx="387">
                  <c:v>61.600806451612904</c:v>
                </c:pt>
                <c:pt idx="388">
                  <c:v>61.600806451612904</c:v>
                </c:pt>
                <c:pt idx="389">
                  <c:v>61.600806451612904</c:v>
                </c:pt>
                <c:pt idx="390">
                  <c:v>61.600806451612904</c:v>
                </c:pt>
                <c:pt idx="391">
                  <c:v>61.600806451612904</c:v>
                </c:pt>
                <c:pt idx="392">
                  <c:v>61.600806451612904</c:v>
                </c:pt>
                <c:pt idx="393">
                  <c:v>61.600806451612904</c:v>
                </c:pt>
                <c:pt idx="394">
                  <c:v>61.600806451612904</c:v>
                </c:pt>
                <c:pt idx="395">
                  <c:v>61.600806451612904</c:v>
                </c:pt>
                <c:pt idx="396">
                  <c:v>61.600806451612904</c:v>
                </c:pt>
                <c:pt idx="397">
                  <c:v>61.600806451612904</c:v>
                </c:pt>
                <c:pt idx="398">
                  <c:v>61.600806451612904</c:v>
                </c:pt>
                <c:pt idx="399">
                  <c:v>61.600806451612904</c:v>
                </c:pt>
                <c:pt idx="400">
                  <c:v>61.600806451612904</c:v>
                </c:pt>
                <c:pt idx="401">
                  <c:v>61.600806451612904</c:v>
                </c:pt>
                <c:pt idx="402">
                  <c:v>61.600806451612904</c:v>
                </c:pt>
                <c:pt idx="403">
                  <c:v>61.600806451612904</c:v>
                </c:pt>
                <c:pt idx="404">
                  <c:v>61.600806451612904</c:v>
                </c:pt>
                <c:pt idx="405">
                  <c:v>61.600806451612904</c:v>
                </c:pt>
                <c:pt idx="406">
                  <c:v>61.600806451612904</c:v>
                </c:pt>
                <c:pt idx="407">
                  <c:v>61.600806451612904</c:v>
                </c:pt>
                <c:pt idx="408">
                  <c:v>61.600806451612904</c:v>
                </c:pt>
                <c:pt idx="409">
                  <c:v>61.600806451612904</c:v>
                </c:pt>
                <c:pt idx="410">
                  <c:v>61.600806451612904</c:v>
                </c:pt>
                <c:pt idx="411">
                  <c:v>61.600806451612904</c:v>
                </c:pt>
                <c:pt idx="412">
                  <c:v>61.600806451612904</c:v>
                </c:pt>
                <c:pt idx="413">
                  <c:v>61.600806451612904</c:v>
                </c:pt>
                <c:pt idx="414">
                  <c:v>61.600806451612904</c:v>
                </c:pt>
                <c:pt idx="415">
                  <c:v>61.600806451612904</c:v>
                </c:pt>
                <c:pt idx="416">
                  <c:v>61.600806451612904</c:v>
                </c:pt>
                <c:pt idx="417">
                  <c:v>61.600806451612904</c:v>
                </c:pt>
                <c:pt idx="418">
                  <c:v>61.600806451612904</c:v>
                </c:pt>
                <c:pt idx="419">
                  <c:v>61.600806451612904</c:v>
                </c:pt>
                <c:pt idx="420">
                  <c:v>61.600806451612904</c:v>
                </c:pt>
                <c:pt idx="421">
                  <c:v>61.600806451612904</c:v>
                </c:pt>
                <c:pt idx="422">
                  <c:v>61.600806451612904</c:v>
                </c:pt>
                <c:pt idx="423">
                  <c:v>61.600806451612904</c:v>
                </c:pt>
                <c:pt idx="424">
                  <c:v>61.600806451612904</c:v>
                </c:pt>
                <c:pt idx="425">
                  <c:v>61.600806451612904</c:v>
                </c:pt>
                <c:pt idx="426">
                  <c:v>61.600806451612904</c:v>
                </c:pt>
                <c:pt idx="427">
                  <c:v>61.600806451612904</c:v>
                </c:pt>
                <c:pt idx="428">
                  <c:v>61.600806451612904</c:v>
                </c:pt>
                <c:pt idx="429">
                  <c:v>61.600806451612904</c:v>
                </c:pt>
                <c:pt idx="430">
                  <c:v>61.600806451612904</c:v>
                </c:pt>
                <c:pt idx="431">
                  <c:v>61.600806451612904</c:v>
                </c:pt>
                <c:pt idx="432">
                  <c:v>61.600806451612904</c:v>
                </c:pt>
                <c:pt idx="433">
                  <c:v>61.600806451612904</c:v>
                </c:pt>
                <c:pt idx="434">
                  <c:v>61.600806451612904</c:v>
                </c:pt>
                <c:pt idx="435">
                  <c:v>61.600806451612904</c:v>
                </c:pt>
                <c:pt idx="436">
                  <c:v>61.600806451612904</c:v>
                </c:pt>
                <c:pt idx="437">
                  <c:v>61.600806451612904</c:v>
                </c:pt>
                <c:pt idx="438">
                  <c:v>61.600806451612904</c:v>
                </c:pt>
                <c:pt idx="439">
                  <c:v>61.600806451612904</c:v>
                </c:pt>
                <c:pt idx="440">
                  <c:v>61.600806451612904</c:v>
                </c:pt>
                <c:pt idx="441">
                  <c:v>61.600806451612904</c:v>
                </c:pt>
                <c:pt idx="442">
                  <c:v>61.600806451612904</c:v>
                </c:pt>
                <c:pt idx="443">
                  <c:v>61.600806451612904</c:v>
                </c:pt>
                <c:pt idx="444">
                  <c:v>61.600806451612904</c:v>
                </c:pt>
                <c:pt idx="445">
                  <c:v>61.600806451612904</c:v>
                </c:pt>
                <c:pt idx="446">
                  <c:v>61.600806451612904</c:v>
                </c:pt>
                <c:pt idx="447">
                  <c:v>61.600806451612904</c:v>
                </c:pt>
                <c:pt idx="448">
                  <c:v>61.600806451612904</c:v>
                </c:pt>
                <c:pt idx="449">
                  <c:v>61.600806451612904</c:v>
                </c:pt>
                <c:pt idx="450">
                  <c:v>61.600806451612904</c:v>
                </c:pt>
                <c:pt idx="451">
                  <c:v>61.600806451612904</c:v>
                </c:pt>
                <c:pt idx="452">
                  <c:v>61.600806451612904</c:v>
                </c:pt>
                <c:pt idx="453">
                  <c:v>61.600806451612904</c:v>
                </c:pt>
                <c:pt idx="454">
                  <c:v>61.600806451612904</c:v>
                </c:pt>
                <c:pt idx="455">
                  <c:v>61.600806451612904</c:v>
                </c:pt>
                <c:pt idx="456">
                  <c:v>61.600806451612904</c:v>
                </c:pt>
                <c:pt idx="457">
                  <c:v>61.600806451612904</c:v>
                </c:pt>
                <c:pt idx="458">
                  <c:v>61.600806451612904</c:v>
                </c:pt>
                <c:pt idx="459">
                  <c:v>61.600806451612904</c:v>
                </c:pt>
                <c:pt idx="460">
                  <c:v>61.600806451612904</c:v>
                </c:pt>
                <c:pt idx="461">
                  <c:v>61.600806451612904</c:v>
                </c:pt>
                <c:pt idx="462">
                  <c:v>61.600806451612904</c:v>
                </c:pt>
                <c:pt idx="463">
                  <c:v>61.600806451612904</c:v>
                </c:pt>
                <c:pt idx="464">
                  <c:v>61.600806451612904</c:v>
                </c:pt>
                <c:pt idx="465">
                  <c:v>61.600806451612904</c:v>
                </c:pt>
                <c:pt idx="466">
                  <c:v>61.600806451612904</c:v>
                </c:pt>
                <c:pt idx="467">
                  <c:v>61.600806451612904</c:v>
                </c:pt>
                <c:pt idx="468">
                  <c:v>61.600806451612904</c:v>
                </c:pt>
                <c:pt idx="469">
                  <c:v>61.600806451612904</c:v>
                </c:pt>
                <c:pt idx="470">
                  <c:v>61.600806451612904</c:v>
                </c:pt>
                <c:pt idx="471">
                  <c:v>61.600806451612904</c:v>
                </c:pt>
                <c:pt idx="472">
                  <c:v>61.600806451612904</c:v>
                </c:pt>
                <c:pt idx="473">
                  <c:v>61.600806451612904</c:v>
                </c:pt>
                <c:pt idx="474">
                  <c:v>61.600806451612904</c:v>
                </c:pt>
                <c:pt idx="475">
                  <c:v>61.600806451612904</c:v>
                </c:pt>
                <c:pt idx="476">
                  <c:v>61.600806451612904</c:v>
                </c:pt>
                <c:pt idx="477">
                  <c:v>61.600806451612904</c:v>
                </c:pt>
                <c:pt idx="478">
                  <c:v>61.600806451612904</c:v>
                </c:pt>
                <c:pt idx="479">
                  <c:v>61.600806451612904</c:v>
                </c:pt>
                <c:pt idx="480">
                  <c:v>61.600806451612904</c:v>
                </c:pt>
                <c:pt idx="481">
                  <c:v>61.600806451612904</c:v>
                </c:pt>
                <c:pt idx="482">
                  <c:v>61.600806451612904</c:v>
                </c:pt>
                <c:pt idx="483">
                  <c:v>61.600806451612904</c:v>
                </c:pt>
                <c:pt idx="484">
                  <c:v>61.600806451612904</c:v>
                </c:pt>
                <c:pt idx="485">
                  <c:v>61.600806451612904</c:v>
                </c:pt>
                <c:pt idx="486">
                  <c:v>61.600806451612904</c:v>
                </c:pt>
                <c:pt idx="487">
                  <c:v>61.600806451612904</c:v>
                </c:pt>
                <c:pt idx="488">
                  <c:v>61.600806451612904</c:v>
                </c:pt>
                <c:pt idx="489">
                  <c:v>61.600806451612904</c:v>
                </c:pt>
                <c:pt idx="490">
                  <c:v>61.600806451612904</c:v>
                </c:pt>
                <c:pt idx="491">
                  <c:v>61.600806451612904</c:v>
                </c:pt>
                <c:pt idx="492">
                  <c:v>61.600806451612904</c:v>
                </c:pt>
                <c:pt idx="493">
                  <c:v>61.600806451612904</c:v>
                </c:pt>
                <c:pt idx="494">
                  <c:v>61.600806451612904</c:v>
                </c:pt>
                <c:pt idx="495">
                  <c:v>61.600806451612904</c:v>
                </c:pt>
                <c:pt idx="496">
                  <c:v>61.600806451612904</c:v>
                </c:pt>
                <c:pt idx="497">
                  <c:v>61.600806451612904</c:v>
                </c:pt>
                <c:pt idx="498">
                  <c:v>61.600806451612904</c:v>
                </c:pt>
                <c:pt idx="499">
                  <c:v>61.600806451612904</c:v>
                </c:pt>
                <c:pt idx="500">
                  <c:v>61.600806451612904</c:v>
                </c:pt>
                <c:pt idx="501">
                  <c:v>61.600806451612904</c:v>
                </c:pt>
                <c:pt idx="502">
                  <c:v>61.600806451612904</c:v>
                </c:pt>
                <c:pt idx="503">
                  <c:v>61.600806451612904</c:v>
                </c:pt>
                <c:pt idx="504">
                  <c:v>61.600806451612904</c:v>
                </c:pt>
                <c:pt idx="505">
                  <c:v>61.600806451612904</c:v>
                </c:pt>
                <c:pt idx="506">
                  <c:v>61.600806451612904</c:v>
                </c:pt>
                <c:pt idx="507">
                  <c:v>61.600806451612904</c:v>
                </c:pt>
                <c:pt idx="508">
                  <c:v>61.600806451612904</c:v>
                </c:pt>
                <c:pt idx="509">
                  <c:v>61.600806451612904</c:v>
                </c:pt>
                <c:pt idx="510">
                  <c:v>61.600806451612904</c:v>
                </c:pt>
                <c:pt idx="511">
                  <c:v>61.600806451612904</c:v>
                </c:pt>
                <c:pt idx="512">
                  <c:v>61.600806451612904</c:v>
                </c:pt>
                <c:pt idx="513">
                  <c:v>61.600806451612904</c:v>
                </c:pt>
                <c:pt idx="514">
                  <c:v>61.600806451612904</c:v>
                </c:pt>
                <c:pt idx="515">
                  <c:v>61.600806451612904</c:v>
                </c:pt>
                <c:pt idx="516">
                  <c:v>61.600806451612904</c:v>
                </c:pt>
                <c:pt idx="517">
                  <c:v>61.600806451612904</c:v>
                </c:pt>
                <c:pt idx="518">
                  <c:v>61.600806451612904</c:v>
                </c:pt>
                <c:pt idx="519">
                  <c:v>61.600806451612904</c:v>
                </c:pt>
                <c:pt idx="520">
                  <c:v>61.600806451612904</c:v>
                </c:pt>
                <c:pt idx="521">
                  <c:v>61.600806451612904</c:v>
                </c:pt>
                <c:pt idx="522">
                  <c:v>61.600806451612904</c:v>
                </c:pt>
                <c:pt idx="523">
                  <c:v>61.600806451612904</c:v>
                </c:pt>
                <c:pt idx="524">
                  <c:v>61.600806451612904</c:v>
                </c:pt>
                <c:pt idx="525">
                  <c:v>61.600806451612904</c:v>
                </c:pt>
                <c:pt idx="526">
                  <c:v>61.600806451612904</c:v>
                </c:pt>
                <c:pt idx="527">
                  <c:v>61.600806451612904</c:v>
                </c:pt>
                <c:pt idx="528">
                  <c:v>61.600806451612904</c:v>
                </c:pt>
                <c:pt idx="529">
                  <c:v>61.600806451612904</c:v>
                </c:pt>
                <c:pt idx="530">
                  <c:v>61.600806451612904</c:v>
                </c:pt>
                <c:pt idx="531">
                  <c:v>61.600806451612904</c:v>
                </c:pt>
                <c:pt idx="532">
                  <c:v>61.600806451612904</c:v>
                </c:pt>
                <c:pt idx="533">
                  <c:v>61.600806451612904</c:v>
                </c:pt>
                <c:pt idx="534">
                  <c:v>61.600806451612904</c:v>
                </c:pt>
                <c:pt idx="535">
                  <c:v>61.600806451612904</c:v>
                </c:pt>
                <c:pt idx="536">
                  <c:v>61.600806451612904</c:v>
                </c:pt>
                <c:pt idx="537">
                  <c:v>61.600806451612904</c:v>
                </c:pt>
                <c:pt idx="538">
                  <c:v>61.600806451612904</c:v>
                </c:pt>
                <c:pt idx="539">
                  <c:v>61.600806451612904</c:v>
                </c:pt>
                <c:pt idx="540">
                  <c:v>61.600806451612904</c:v>
                </c:pt>
                <c:pt idx="541">
                  <c:v>61.600806451612904</c:v>
                </c:pt>
                <c:pt idx="542">
                  <c:v>61.600806451612904</c:v>
                </c:pt>
                <c:pt idx="543">
                  <c:v>61.600806451612904</c:v>
                </c:pt>
                <c:pt idx="544">
                  <c:v>61.600806451612904</c:v>
                </c:pt>
                <c:pt idx="545">
                  <c:v>61.600806451612904</c:v>
                </c:pt>
                <c:pt idx="546">
                  <c:v>61.600806451612904</c:v>
                </c:pt>
                <c:pt idx="547">
                  <c:v>61.600806451612904</c:v>
                </c:pt>
                <c:pt idx="548">
                  <c:v>61.600806451612904</c:v>
                </c:pt>
                <c:pt idx="549">
                  <c:v>61.600806451612904</c:v>
                </c:pt>
                <c:pt idx="550">
                  <c:v>61.600806451612904</c:v>
                </c:pt>
                <c:pt idx="551">
                  <c:v>61.600806451612904</c:v>
                </c:pt>
                <c:pt idx="552">
                  <c:v>61.600806451612904</c:v>
                </c:pt>
                <c:pt idx="553">
                  <c:v>61.600806451612904</c:v>
                </c:pt>
                <c:pt idx="554">
                  <c:v>61.600806451612904</c:v>
                </c:pt>
                <c:pt idx="555">
                  <c:v>61.600806451612904</c:v>
                </c:pt>
                <c:pt idx="556">
                  <c:v>61.600806451612904</c:v>
                </c:pt>
                <c:pt idx="557">
                  <c:v>61.600806451612904</c:v>
                </c:pt>
                <c:pt idx="558">
                  <c:v>61.600806451612904</c:v>
                </c:pt>
                <c:pt idx="559">
                  <c:v>61.600806451612904</c:v>
                </c:pt>
                <c:pt idx="560">
                  <c:v>61.600806451612904</c:v>
                </c:pt>
                <c:pt idx="561">
                  <c:v>61.600806451612904</c:v>
                </c:pt>
                <c:pt idx="562">
                  <c:v>61.600806451612904</c:v>
                </c:pt>
                <c:pt idx="563">
                  <c:v>61.600806451612904</c:v>
                </c:pt>
                <c:pt idx="564">
                  <c:v>61.600806451612904</c:v>
                </c:pt>
                <c:pt idx="565">
                  <c:v>61.600806451612904</c:v>
                </c:pt>
                <c:pt idx="566">
                  <c:v>61.600806451612904</c:v>
                </c:pt>
                <c:pt idx="567">
                  <c:v>61.600806451612904</c:v>
                </c:pt>
                <c:pt idx="568">
                  <c:v>61.600806451612904</c:v>
                </c:pt>
                <c:pt idx="569">
                  <c:v>61.600806451612904</c:v>
                </c:pt>
                <c:pt idx="570">
                  <c:v>61.600806451612904</c:v>
                </c:pt>
                <c:pt idx="571">
                  <c:v>61.600806451612904</c:v>
                </c:pt>
                <c:pt idx="572">
                  <c:v>61.600806451612904</c:v>
                </c:pt>
                <c:pt idx="573">
                  <c:v>61.600806451612904</c:v>
                </c:pt>
                <c:pt idx="574">
                  <c:v>61.600806451612904</c:v>
                </c:pt>
                <c:pt idx="575">
                  <c:v>61.600806451612904</c:v>
                </c:pt>
                <c:pt idx="576">
                  <c:v>61.600806451612904</c:v>
                </c:pt>
                <c:pt idx="577">
                  <c:v>61.600806451612904</c:v>
                </c:pt>
                <c:pt idx="578">
                  <c:v>61.600806451612904</c:v>
                </c:pt>
                <c:pt idx="579">
                  <c:v>61.600806451612904</c:v>
                </c:pt>
                <c:pt idx="580">
                  <c:v>61.600806451612904</c:v>
                </c:pt>
                <c:pt idx="581">
                  <c:v>61.600806451612904</c:v>
                </c:pt>
                <c:pt idx="582">
                  <c:v>61.600806451612904</c:v>
                </c:pt>
                <c:pt idx="583">
                  <c:v>61.600806451612904</c:v>
                </c:pt>
                <c:pt idx="584">
                  <c:v>61.600806451612904</c:v>
                </c:pt>
                <c:pt idx="585">
                  <c:v>61.600806451612904</c:v>
                </c:pt>
                <c:pt idx="586">
                  <c:v>61.600806451612904</c:v>
                </c:pt>
                <c:pt idx="587">
                  <c:v>61.600806451612904</c:v>
                </c:pt>
                <c:pt idx="588">
                  <c:v>61.600806451612904</c:v>
                </c:pt>
                <c:pt idx="589">
                  <c:v>61.600806451612904</c:v>
                </c:pt>
                <c:pt idx="590">
                  <c:v>61.600806451612904</c:v>
                </c:pt>
                <c:pt idx="591">
                  <c:v>61.600806451612904</c:v>
                </c:pt>
                <c:pt idx="592">
                  <c:v>61.600806451612904</c:v>
                </c:pt>
                <c:pt idx="593">
                  <c:v>61.600806451612904</c:v>
                </c:pt>
                <c:pt idx="594">
                  <c:v>61.600806451612904</c:v>
                </c:pt>
                <c:pt idx="595">
                  <c:v>61.600806451612904</c:v>
                </c:pt>
                <c:pt idx="596">
                  <c:v>61.600806451612904</c:v>
                </c:pt>
                <c:pt idx="597">
                  <c:v>61.600806451612904</c:v>
                </c:pt>
                <c:pt idx="598">
                  <c:v>61.600806451612904</c:v>
                </c:pt>
                <c:pt idx="599">
                  <c:v>61.600806451612904</c:v>
                </c:pt>
                <c:pt idx="600">
                  <c:v>61.600806451612904</c:v>
                </c:pt>
                <c:pt idx="601">
                  <c:v>61.600806451612904</c:v>
                </c:pt>
                <c:pt idx="602">
                  <c:v>61.600806451612904</c:v>
                </c:pt>
                <c:pt idx="603">
                  <c:v>61.600806451612904</c:v>
                </c:pt>
                <c:pt idx="604">
                  <c:v>61.600806451612904</c:v>
                </c:pt>
                <c:pt idx="605">
                  <c:v>61.600806451612904</c:v>
                </c:pt>
                <c:pt idx="606">
                  <c:v>61.600806451612904</c:v>
                </c:pt>
                <c:pt idx="607">
                  <c:v>61.600806451612904</c:v>
                </c:pt>
                <c:pt idx="608">
                  <c:v>61.600806451612904</c:v>
                </c:pt>
                <c:pt idx="609">
                  <c:v>61.600806451612904</c:v>
                </c:pt>
                <c:pt idx="610">
                  <c:v>61.600806451612904</c:v>
                </c:pt>
                <c:pt idx="611">
                  <c:v>61.600806451612904</c:v>
                </c:pt>
                <c:pt idx="612">
                  <c:v>61.600806451612904</c:v>
                </c:pt>
                <c:pt idx="613">
                  <c:v>61.600806451612904</c:v>
                </c:pt>
                <c:pt idx="614">
                  <c:v>61.600806451612904</c:v>
                </c:pt>
                <c:pt idx="615">
                  <c:v>61.600806451612904</c:v>
                </c:pt>
                <c:pt idx="616">
                  <c:v>61.600806451612904</c:v>
                </c:pt>
                <c:pt idx="617">
                  <c:v>61.600806451612904</c:v>
                </c:pt>
                <c:pt idx="618">
                  <c:v>61.600806451612904</c:v>
                </c:pt>
                <c:pt idx="619">
                  <c:v>61.600806451612904</c:v>
                </c:pt>
                <c:pt idx="620">
                  <c:v>61.600806451612904</c:v>
                </c:pt>
                <c:pt idx="621">
                  <c:v>61.600806451612904</c:v>
                </c:pt>
                <c:pt idx="622">
                  <c:v>61.600806451612904</c:v>
                </c:pt>
                <c:pt idx="623">
                  <c:v>61.600806451612904</c:v>
                </c:pt>
                <c:pt idx="624">
                  <c:v>61.600806451612904</c:v>
                </c:pt>
                <c:pt idx="625">
                  <c:v>61.600806451612904</c:v>
                </c:pt>
                <c:pt idx="626">
                  <c:v>61.600806451612904</c:v>
                </c:pt>
                <c:pt idx="627">
                  <c:v>61.600806451612904</c:v>
                </c:pt>
                <c:pt idx="628">
                  <c:v>61.600806451612904</c:v>
                </c:pt>
                <c:pt idx="629">
                  <c:v>61.600806451612904</c:v>
                </c:pt>
                <c:pt idx="630">
                  <c:v>61.600806451612904</c:v>
                </c:pt>
                <c:pt idx="631">
                  <c:v>61.600806451612904</c:v>
                </c:pt>
                <c:pt idx="632">
                  <c:v>61.600806451612904</c:v>
                </c:pt>
                <c:pt idx="633">
                  <c:v>61.600806451612904</c:v>
                </c:pt>
                <c:pt idx="634">
                  <c:v>61.600806451612904</c:v>
                </c:pt>
                <c:pt idx="635">
                  <c:v>61.600806451612904</c:v>
                </c:pt>
                <c:pt idx="636">
                  <c:v>61.600806451612904</c:v>
                </c:pt>
                <c:pt idx="637">
                  <c:v>61.600806451612904</c:v>
                </c:pt>
                <c:pt idx="638">
                  <c:v>61.600806451612904</c:v>
                </c:pt>
                <c:pt idx="639">
                  <c:v>61.600806451612904</c:v>
                </c:pt>
                <c:pt idx="640">
                  <c:v>61.600806451612904</c:v>
                </c:pt>
                <c:pt idx="641">
                  <c:v>61.600806451612904</c:v>
                </c:pt>
                <c:pt idx="642">
                  <c:v>61.600806451612904</c:v>
                </c:pt>
                <c:pt idx="643">
                  <c:v>61.600806451612904</c:v>
                </c:pt>
                <c:pt idx="644">
                  <c:v>61.600806451612904</c:v>
                </c:pt>
                <c:pt idx="645">
                  <c:v>61.600806451612904</c:v>
                </c:pt>
                <c:pt idx="646">
                  <c:v>61.600806451612904</c:v>
                </c:pt>
                <c:pt idx="647">
                  <c:v>61.600806451612904</c:v>
                </c:pt>
                <c:pt idx="648">
                  <c:v>61.600806451612904</c:v>
                </c:pt>
                <c:pt idx="649">
                  <c:v>61.600806451612904</c:v>
                </c:pt>
                <c:pt idx="650">
                  <c:v>61.600806451612904</c:v>
                </c:pt>
                <c:pt idx="651">
                  <c:v>61.600806451612904</c:v>
                </c:pt>
                <c:pt idx="652">
                  <c:v>61.600806451612904</c:v>
                </c:pt>
                <c:pt idx="653">
                  <c:v>61.600806451612904</c:v>
                </c:pt>
                <c:pt idx="654">
                  <c:v>61.600806451612904</c:v>
                </c:pt>
                <c:pt idx="655">
                  <c:v>61.600806451612904</c:v>
                </c:pt>
                <c:pt idx="656">
                  <c:v>61.600806451612904</c:v>
                </c:pt>
                <c:pt idx="657">
                  <c:v>61.600806451612904</c:v>
                </c:pt>
                <c:pt idx="658">
                  <c:v>61.600806451612904</c:v>
                </c:pt>
                <c:pt idx="659">
                  <c:v>61.600806451612904</c:v>
                </c:pt>
                <c:pt idx="660">
                  <c:v>61.600806451612904</c:v>
                </c:pt>
                <c:pt idx="661">
                  <c:v>61.600806451612904</c:v>
                </c:pt>
                <c:pt idx="662">
                  <c:v>61.600806451612904</c:v>
                </c:pt>
                <c:pt idx="663">
                  <c:v>61.600806451612904</c:v>
                </c:pt>
                <c:pt idx="664">
                  <c:v>61.600806451612904</c:v>
                </c:pt>
                <c:pt idx="665">
                  <c:v>61.600806451612904</c:v>
                </c:pt>
                <c:pt idx="666">
                  <c:v>61.600806451612904</c:v>
                </c:pt>
                <c:pt idx="667">
                  <c:v>61.600806451612904</c:v>
                </c:pt>
                <c:pt idx="668">
                  <c:v>61.600806451612904</c:v>
                </c:pt>
                <c:pt idx="669">
                  <c:v>61.600806451612904</c:v>
                </c:pt>
                <c:pt idx="670">
                  <c:v>61.600806451612904</c:v>
                </c:pt>
                <c:pt idx="671">
                  <c:v>61.600806451612904</c:v>
                </c:pt>
                <c:pt idx="672">
                  <c:v>61.600806451612904</c:v>
                </c:pt>
                <c:pt idx="673">
                  <c:v>61.600806451612904</c:v>
                </c:pt>
                <c:pt idx="674">
                  <c:v>61.600806451612904</c:v>
                </c:pt>
                <c:pt idx="675">
                  <c:v>61.600806451612904</c:v>
                </c:pt>
                <c:pt idx="676">
                  <c:v>61.600806451612904</c:v>
                </c:pt>
                <c:pt idx="677">
                  <c:v>61.600806451612904</c:v>
                </c:pt>
                <c:pt idx="678">
                  <c:v>61.600806451612904</c:v>
                </c:pt>
                <c:pt idx="679">
                  <c:v>61.600806451612904</c:v>
                </c:pt>
                <c:pt idx="680">
                  <c:v>61.600806451612904</c:v>
                </c:pt>
                <c:pt idx="681">
                  <c:v>61.600806451612904</c:v>
                </c:pt>
                <c:pt idx="682">
                  <c:v>61.600806451612904</c:v>
                </c:pt>
                <c:pt idx="683">
                  <c:v>61.600806451612904</c:v>
                </c:pt>
                <c:pt idx="684">
                  <c:v>61.600806451612904</c:v>
                </c:pt>
                <c:pt idx="685">
                  <c:v>61.600806451612904</c:v>
                </c:pt>
                <c:pt idx="686">
                  <c:v>61.600806451612904</c:v>
                </c:pt>
                <c:pt idx="687">
                  <c:v>61.600806451612904</c:v>
                </c:pt>
                <c:pt idx="688">
                  <c:v>61.600806451612904</c:v>
                </c:pt>
                <c:pt idx="689">
                  <c:v>61.600806451612904</c:v>
                </c:pt>
                <c:pt idx="690">
                  <c:v>61.600806451612904</c:v>
                </c:pt>
                <c:pt idx="691">
                  <c:v>61.600806451612904</c:v>
                </c:pt>
                <c:pt idx="692">
                  <c:v>61.600806451612904</c:v>
                </c:pt>
                <c:pt idx="693">
                  <c:v>61.600806451612904</c:v>
                </c:pt>
                <c:pt idx="694">
                  <c:v>61.600806451612904</c:v>
                </c:pt>
                <c:pt idx="695">
                  <c:v>61.600806451612904</c:v>
                </c:pt>
                <c:pt idx="696">
                  <c:v>61.600806451612904</c:v>
                </c:pt>
                <c:pt idx="697">
                  <c:v>61.600806451612904</c:v>
                </c:pt>
                <c:pt idx="698">
                  <c:v>61.600806451612904</c:v>
                </c:pt>
                <c:pt idx="699">
                  <c:v>61.600806451612904</c:v>
                </c:pt>
                <c:pt idx="700">
                  <c:v>61.600806451612904</c:v>
                </c:pt>
                <c:pt idx="701">
                  <c:v>61.600806451612904</c:v>
                </c:pt>
                <c:pt idx="702">
                  <c:v>61.600806451612904</c:v>
                </c:pt>
                <c:pt idx="703">
                  <c:v>61.600806451612904</c:v>
                </c:pt>
                <c:pt idx="704">
                  <c:v>61.600806451612904</c:v>
                </c:pt>
                <c:pt idx="705">
                  <c:v>61.600806451612904</c:v>
                </c:pt>
                <c:pt idx="706">
                  <c:v>61.600806451612904</c:v>
                </c:pt>
                <c:pt idx="707">
                  <c:v>61.600806451612904</c:v>
                </c:pt>
                <c:pt idx="708">
                  <c:v>61.600806451612904</c:v>
                </c:pt>
                <c:pt idx="709">
                  <c:v>61.600806451612904</c:v>
                </c:pt>
                <c:pt idx="710">
                  <c:v>61.600806451612904</c:v>
                </c:pt>
                <c:pt idx="711">
                  <c:v>61.600806451612904</c:v>
                </c:pt>
                <c:pt idx="712">
                  <c:v>61.600806451612904</c:v>
                </c:pt>
                <c:pt idx="713">
                  <c:v>61.600806451612904</c:v>
                </c:pt>
                <c:pt idx="714">
                  <c:v>61.600806451612904</c:v>
                </c:pt>
                <c:pt idx="715">
                  <c:v>61.600806451612904</c:v>
                </c:pt>
                <c:pt idx="716">
                  <c:v>61.600806451612904</c:v>
                </c:pt>
                <c:pt idx="717">
                  <c:v>61.600806451612904</c:v>
                </c:pt>
                <c:pt idx="718">
                  <c:v>61.600806451612904</c:v>
                </c:pt>
                <c:pt idx="719">
                  <c:v>61.600806451612904</c:v>
                </c:pt>
                <c:pt idx="720">
                  <c:v>61.600806451612904</c:v>
                </c:pt>
                <c:pt idx="721">
                  <c:v>61.600806451612904</c:v>
                </c:pt>
                <c:pt idx="722">
                  <c:v>61.600806451612904</c:v>
                </c:pt>
                <c:pt idx="723">
                  <c:v>61.600806451612904</c:v>
                </c:pt>
                <c:pt idx="724">
                  <c:v>61.600806451612904</c:v>
                </c:pt>
                <c:pt idx="725">
                  <c:v>61.600806451612904</c:v>
                </c:pt>
                <c:pt idx="726">
                  <c:v>61.600806451612904</c:v>
                </c:pt>
                <c:pt idx="727">
                  <c:v>61.600806451612904</c:v>
                </c:pt>
                <c:pt idx="728">
                  <c:v>61.600806451612904</c:v>
                </c:pt>
                <c:pt idx="729">
                  <c:v>61.600806451612904</c:v>
                </c:pt>
                <c:pt idx="730">
                  <c:v>61.600806451612904</c:v>
                </c:pt>
                <c:pt idx="731">
                  <c:v>61.600806451612904</c:v>
                </c:pt>
                <c:pt idx="732">
                  <c:v>61.600806451612904</c:v>
                </c:pt>
                <c:pt idx="733">
                  <c:v>61.600806451612904</c:v>
                </c:pt>
                <c:pt idx="734">
                  <c:v>61.600806451612904</c:v>
                </c:pt>
                <c:pt idx="735">
                  <c:v>61.600806451612904</c:v>
                </c:pt>
                <c:pt idx="736">
                  <c:v>61.600806451612904</c:v>
                </c:pt>
                <c:pt idx="737">
                  <c:v>61.600806451612904</c:v>
                </c:pt>
                <c:pt idx="738">
                  <c:v>61.600806451612904</c:v>
                </c:pt>
                <c:pt idx="739">
                  <c:v>61.600806451612904</c:v>
                </c:pt>
                <c:pt idx="740">
                  <c:v>61.600806451612904</c:v>
                </c:pt>
                <c:pt idx="741">
                  <c:v>61.600806451612904</c:v>
                </c:pt>
                <c:pt idx="742">
                  <c:v>61.600806451612904</c:v>
                </c:pt>
                <c:pt idx="743">
                  <c:v>61.600806451612904</c:v>
                </c:pt>
              </c:numCache>
            </c:numRef>
          </c:val>
        </c:ser>
        <c:marker val="1"/>
        <c:axId val="91992832"/>
        <c:axId val="91994368"/>
      </c:lineChart>
      <c:catAx>
        <c:axId val="91992832"/>
        <c:scaling>
          <c:orientation val="minMax"/>
        </c:scaling>
        <c:axPos val="b"/>
        <c:numFmt formatCode="General" sourceLinked="1"/>
        <c:tickLblPos val="nextTo"/>
        <c:crossAx val="91994368"/>
        <c:crosses val="autoZero"/>
        <c:auto val="1"/>
        <c:lblAlgn val="ctr"/>
        <c:lblOffset val="100"/>
        <c:tickLblSkip val="24"/>
        <c:tickMarkSkip val="24"/>
      </c:catAx>
      <c:valAx>
        <c:axId val="91994368"/>
        <c:scaling>
          <c:orientation val="minMax"/>
        </c:scaling>
        <c:axPos val="l"/>
        <c:majorGridlines/>
        <c:numFmt formatCode="0" sourceLinked="0"/>
        <c:tickLblPos val="nextTo"/>
        <c:crossAx val="91992832"/>
        <c:crosses val="autoZero"/>
        <c:crossBetween val="between"/>
        <c:majorUnit val="10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>
        <c:manualLayout>
          <c:layoutTarget val="inner"/>
          <c:xMode val="edge"/>
          <c:yMode val="edge"/>
          <c:x val="4.1665123809731364E-2"/>
          <c:y val="3.9452179204243071E-2"/>
          <c:w val="0.94443907167205754"/>
          <c:h val="0.89322271567265044"/>
        </c:manualLayout>
      </c:layout>
      <c:lineChart>
        <c:grouping val="standard"/>
        <c:ser>
          <c:idx val="5"/>
          <c:order val="0"/>
          <c:tx>
            <c:v>Taux de CO2 (g/kWh)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Ouput!$AE$8:$AE$38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Ouput!$AS$8:$AS$38</c:f>
              <c:numCache>
                <c:formatCode>0.0</c:formatCode>
                <c:ptCount val="31"/>
                <c:pt idx="0">
                  <c:v>76.208333333333329</c:v>
                </c:pt>
                <c:pt idx="1">
                  <c:v>70.041666666666671</c:v>
                </c:pt>
                <c:pt idx="2">
                  <c:v>78.708333333333329</c:v>
                </c:pt>
                <c:pt idx="3">
                  <c:v>70.291666666666671</c:v>
                </c:pt>
                <c:pt idx="4">
                  <c:v>86.75</c:v>
                </c:pt>
                <c:pt idx="5">
                  <c:v>90.354166666666671</c:v>
                </c:pt>
                <c:pt idx="6">
                  <c:v>96.1875</c:v>
                </c:pt>
                <c:pt idx="7">
                  <c:v>87.229166666666671</c:v>
                </c:pt>
                <c:pt idx="8">
                  <c:v>69.458333333333329</c:v>
                </c:pt>
                <c:pt idx="9">
                  <c:v>86.9375</c:v>
                </c:pt>
                <c:pt idx="10">
                  <c:v>92.5</c:v>
                </c:pt>
                <c:pt idx="11">
                  <c:v>96.520833333333329</c:v>
                </c:pt>
                <c:pt idx="12">
                  <c:v>93.75</c:v>
                </c:pt>
                <c:pt idx="13">
                  <c:v>78.916666666666671</c:v>
                </c:pt>
                <c:pt idx="14">
                  <c:v>38.729166666666664</c:v>
                </c:pt>
                <c:pt idx="15">
                  <c:v>35.458333333333336</c:v>
                </c:pt>
                <c:pt idx="16">
                  <c:v>67.979166666666671</c:v>
                </c:pt>
                <c:pt idx="17">
                  <c:v>84.645833333333329</c:v>
                </c:pt>
                <c:pt idx="18">
                  <c:v>75.333333333333329</c:v>
                </c:pt>
                <c:pt idx="19">
                  <c:v>67.229166666666671</c:v>
                </c:pt>
                <c:pt idx="20">
                  <c:v>46.395833333333336</c:v>
                </c:pt>
                <c:pt idx="21">
                  <c:v>32.270833333333336</c:v>
                </c:pt>
                <c:pt idx="22">
                  <c:v>32.1875</c:v>
                </c:pt>
                <c:pt idx="23">
                  <c:v>32.1875</c:v>
                </c:pt>
                <c:pt idx="24">
                  <c:v>35.583333333333336</c:v>
                </c:pt>
                <c:pt idx="25">
                  <c:v>31.895833333333332</c:v>
                </c:pt>
                <c:pt idx="26">
                  <c:v>30.208333333333332</c:v>
                </c:pt>
                <c:pt idx="27">
                  <c:v>30.1875</c:v>
                </c:pt>
                <c:pt idx="28">
                  <c:v>31.583333333333332</c:v>
                </c:pt>
                <c:pt idx="29">
                  <c:v>32.6875</c:v>
                </c:pt>
                <c:pt idx="30">
                  <c:v>31.208333333333332</c:v>
                </c:pt>
              </c:numCache>
            </c:numRef>
          </c:val>
        </c:ser>
        <c:marker val="1"/>
        <c:axId val="92005888"/>
        <c:axId val="92007424"/>
      </c:lineChart>
      <c:catAx>
        <c:axId val="92005888"/>
        <c:scaling>
          <c:orientation val="minMax"/>
        </c:scaling>
        <c:axPos val="b"/>
        <c:numFmt formatCode="General" sourceLinked="1"/>
        <c:tickLblPos val="nextTo"/>
        <c:crossAx val="92007424"/>
        <c:crosses val="autoZero"/>
        <c:auto val="1"/>
        <c:lblAlgn val="ctr"/>
        <c:lblOffset val="100"/>
        <c:tickLblSkip val="1"/>
        <c:tickMarkSkip val="1"/>
      </c:catAx>
      <c:valAx>
        <c:axId val="92007424"/>
        <c:scaling>
          <c:orientation val="minMax"/>
        </c:scaling>
        <c:axPos val="l"/>
        <c:majorGridlines/>
        <c:numFmt formatCode="0" sourceLinked="0"/>
        <c:tickLblPos val="nextTo"/>
        <c:crossAx val="92005888"/>
        <c:crosses val="autoZero"/>
        <c:crossBetween val="between"/>
      </c:valAx>
    </c:plotArea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avec la Suisse</a:t>
            </a:r>
            <a:endParaRPr lang="fr-FR"/>
          </a:p>
        </c:rich>
      </c:tx>
    </c:title>
    <c:plotArea>
      <c:layout/>
      <c:areaChart>
        <c:grouping val="stacked"/>
        <c:ser>
          <c:idx val="5"/>
          <c:order val="0"/>
          <c:tx>
            <c:v>Suisse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Ouput!$Z$8:$Z$751</c:f>
              <c:numCache>
                <c:formatCode>0.0</c:formatCode>
                <c:ptCount val="744"/>
                <c:pt idx="0">
                  <c:v>-2927</c:v>
                </c:pt>
                <c:pt idx="1">
                  <c:v>-2572</c:v>
                </c:pt>
                <c:pt idx="2">
                  <c:v>-2768</c:v>
                </c:pt>
                <c:pt idx="3">
                  <c:v>-2887</c:v>
                </c:pt>
                <c:pt idx="4">
                  <c:v>-2667</c:v>
                </c:pt>
                <c:pt idx="5">
                  <c:v>-2693</c:v>
                </c:pt>
                <c:pt idx="6">
                  <c:v>-2803</c:v>
                </c:pt>
                <c:pt idx="7">
                  <c:v>-3152</c:v>
                </c:pt>
                <c:pt idx="8">
                  <c:v>-3147</c:v>
                </c:pt>
                <c:pt idx="9">
                  <c:v>-2452</c:v>
                </c:pt>
                <c:pt idx="10">
                  <c:v>-2378</c:v>
                </c:pt>
                <c:pt idx="11">
                  <c:v>-1957</c:v>
                </c:pt>
                <c:pt idx="12">
                  <c:v>-2236</c:v>
                </c:pt>
                <c:pt idx="13">
                  <c:v>-2217</c:v>
                </c:pt>
                <c:pt idx="14">
                  <c:v>-2826</c:v>
                </c:pt>
                <c:pt idx="15">
                  <c:v>-3191</c:v>
                </c:pt>
                <c:pt idx="16">
                  <c:v>-3200</c:v>
                </c:pt>
                <c:pt idx="17">
                  <c:v>-2709</c:v>
                </c:pt>
                <c:pt idx="18">
                  <c:v>-1250</c:v>
                </c:pt>
                <c:pt idx="19">
                  <c:v>-2364</c:v>
                </c:pt>
                <c:pt idx="20">
                  <c:v>-2999</c:v>
                </c:pt>
                <c:pt idx="21">
                  <c:v>-3102</c:v>
                </c:pt>
                <c:pt idx="22">
                  <c:v>-2685</c:v>
                </c:pt>
                <c:pt idx="23">
                  <c:v>-2539</c:v>
                </c:pt>
                <c:pt idx="24">
                  <c:v>-2381</c:v>
                </c:pt>
                <c:pt idx="25">
                  <c:v>-2323</c:v>
                </c:pt>
                <c:pt idx="26">
                  <c:v>-2472</c:v>
                </c:pt>
                <c:pt idx="27">
                  <c:v>-2223</c:v>
                </c:pt>
                <c:pt idx="28">
                  <c:v>-2572</c:v>
                </c:pt>
                <c:pt idx="29">
                  <c:v>-2552</c:v>
                </c:pt>
                <c:pt idx="30">
                  <c:v>-2220</c:v>
                </c:pt>
                <c:pt idx="31">
                  <c:v>-2024</c:v>
                </c:pt>
                <c:pt idx="32">
                  <c:v>-2221</c:v>
                </c:pt>
                <c:pt idx="33">
                  <c:v>-2620</c:v>
                </c:pt>
                <c:pt idx="34">
                  <c:v>-1867</c:v>
                </c:pt>
                <c:pt idx="35">
                  <c:v>-2030</c:v>
                </c:pt>
                <c:pt idx="36">
                  <c:v>-2267</c:v>
                </c:pt>
                <c:pt idx="37">
                  <c:v>-1698</c:v>
                </c:pt>
                <c:pt idx="38">
                  <c:v>-1937</c:v>
                </c:pt>
                <c:pt idx="39">
                  <c:v>-2891</c:v>
                </c:pt>
                <c:pt idx="40">
                  <c:v>-3200</c:v>
                </c:pt>
                <c:pt idx="41">
                  <c:v>-2783</c:v>
                </c:pt>
                <c:pt idx="42">
                  <c:v>-1396</c:v>
                </c:pt>
                <c:pt idx="43">
                  <c:v>-1276</c:v>
                </c:pt>
                <c:pt idx="44">
                  <c:v>-1844</c:v>
                </c:pt>
                <c:pt idx="45">
                  <c:v>-2599</c:v>
                </c:pt>
                <c:pt idx="46">
                  <c:v>-2668</c:v>
                </c:pt>
                <c:pt idx="47">
                  <c:v>-2207</c:v>
                </c:pt>
                <c:pt idx="48">
                  <c:v>-2250</c:v>
                </c:pt>
                <c:pt idx="49">
                  <c:v>-2062</c:v>
                </c:pt>
                <c:pt idx="50">
                  <c:v>-2064</c:v>
                </c:pt>
                <c:pt idx="51">
                  <c:v>-2044</c:v>
                </c:pt>
                <c:pt idx="52">
                  <c:v>-2162</c:v>
                </c:pt>
                <c:pt idx="53">
                  <c:v>-2506</c:v>
                </c:pt>
                <c:pt idx="54">
                  <c:v>-3025</c:v>
                </c:pt>
                <c:pt idx="55">
                  <c:v>-1983</c:v>
                </c:pt>
                <c:pt idx="56">
                  <c:v>-1896</c:v>
                </c:pt>
                <c:pt idx="57">
                  <c:v>-2148</c:v>
                </c:pt>
                <c:pt idx="58">
                  <c:v>-2468</c:v>
                </c:pt>
                <c:pt idx="59">
                  <c:v>-2477</c:v>
                </c:pt>
                <c:pt idx="60">
                  <c:v>-2362</c:v>
                </c:pt>
                <c:pt idx="61">
                  <c:v>-3111</c:v>
                </c:pt>
                <c:pt idx="62">
                  <c:v>-3200</c:v>
                </c:pt>
                <c:pt idx="63">
                  <c:v>-3200</c:v>
                </c:pt>
                <c:pt idx="64">
                  <c:v>-2839</c:v>
                </c:pt>
                <c:pt idx="65">
                  <c:v>-1842</c:v>
                </c:pt>
                <c:pt idx="66">
                  <c:v>-1651</c:v>
                </c:pt>
                <c:pt idx="67">
                  <c:v>-1789</c:v>
                </c:pt>
                <c:pt idx="68">
                  <c:v>-2850</c:v>
                </c:pt>
                <c:pt idx="69">
                  <c:v>-3013</c:v>
                </c:pt>
                <c:pt idx="70">
                  <c:v>-3154</c:v>
                </c:pt>
                <c:pt idx="71">
                  <c:v>-3023</c:v>
                </c:pt>
                <c:pt idx="72">
                  <c:v>-3031</c:v>
                </c:pt>
                <c:pt idx="73">
                  <c:v>-3053</c:v>
                </c:pt>
                <c:pt idx="74">
                  <c:v>-2844</c:v>
                </c:pt>
                <c:pt idx="75">
                  <c:v>-2815</c:v>
                </c:pt>
                <c:pt idx="76">
                  <c:v>-3098</c:v>
                </c:pt>
                <c:pt idx="77">
                  <c:v>-3175</c:v>
                </c:pt>
                <c:pt idx="78">
                  <c:v>-3200</c:v>
                </c:pt>
                <c:pt idx="79">
                  <c:v>-3169</c:v>
                </c:pt>
                <c:pt idx="80">
                  <c:v>-2757</c:v>
                </c:pt>
                <c:pt idx="81">
                  <c:v>-2800</c:v>
                </c:pt>
                <c:pt idx="82">
                  <c:v>-3110</c:v>
                </c:pt>
                <c:pt idx="83">
                  <c:v>-3118</c:v>
                </c:pt>
                <c:pt idx="84">
                  <c:v>-3200</c:v>
                </c:pt>
                <c:pt idx="85">
                  <c:v>-3070</c:v>
                </c:pt>
                <c:pt idx="86">
                  <c:v>-3200</c:v>
                </c:pt>
                <c:pt idx="87">
                  <c:v>-3200</c:v>
                </c:pt>
                <c:pt idx="88">
                  <c:v>-3200</c:v>
                </c:pt>
                <c:pt idx="89">
                  <c:v>-1986</c:v>
                </c:pt>
                <c:pt idx="90">
                  <c:v>-1829</c:v>
                </c:pt>
                <c:pt idx="91">
                  <c:v>-2118</c:v>
                </c:pt>
                <c:pt idx="92">
                  <c:v>-3049</c:v>
                </c:pt>
                <c:pt idx="93">
                  <c:v>-3200</c:v>
                </c:pt>
                <c:pt idx="94">
                  <c:v>-3200</c:v>
                </c:pt>
                <c:pt idx="95">
                  <c:v>-3182</c:v>
                </c:pt>
                <c:pt idx="96">
                  <c:v>-3127</c:v>
                </c:pt>
                <c:pt idx="97">
                  <c:v>-3073</c:v>
                </c:pt>
                <c:pt idx="98">
                  <c:v>-3049</c:v>
                </c:pt>
                <c:pt idx="99">
                  <c:v>-3035</c:v>
                </c:pt>
                <c:pt idx="100">
                  <c:v>-3105</c:v>
                </c:pt>
                <c:pt idx="101">
                  <c:v>-3199</c:v>
                </c:pt>
                <c:pt idx="102">
                  <c:v>-3150</c:v>
                </c:pt>
                <c:pt idx="103">
                  <c:v>-2479</c:v>
                </c:pt>
                <c:pt idx="104">
                  <c:v>-2119</c:v>
                </c:pt>
                <c:pt idx="105">
                  <c:v>-2160</c:v>
                </c:pt>
                <c:pt idx="106">
                  <c:v>-2136</c:v>
                </c:pt>
                <c:pt idx="107">
                  <c:v>-1921</c:v>
                </c:pt>
                <c:pt idx="108">
                  <c:v>-1876</c:v>
                </c:pt>
                <c:pt idx="109">
                  <c:v>-2310</c:v>
                </c:pt>
                <c:pt idx="110">
                  <c:v>-2747</c:v>
                </c:pt>
                <c:pt idx="111">
                  <c:v>-2710</c:v>
                </c:pt>
                <c:pt idx="112">
                  <c:v>-2985</c:v>
                </c:pt>
                <c:pt idx="113">
                  <c:v>-1440</c:v>
                </c:pt>
                <c:pt idx="114">
                  <c:v>-1923</c:v>
                </c:pt>
                <c:pt idx="115">
                  <c:v>-2207</c:v>
                </c:pt>
                <c:pt idx="116">
                  <c:v>-3126</c:v>
                </c:pt>
                <c:pt idx="117">
                  <c:v>-3200</c:v>
                </c:pt>
                <c:pt idx="118">
                  <c:v>-3200</c:v>
                </c:pt>
                <c:pt idx="119">
                  <c:v>-3086</c:v>
                </c:pt>
                <c:pt idx="120">
                  <c:v>-2739</c:v>
                </c:pt>
                <c:pt idx="121">
                  <c:v>-2611</c:v>
                </c:pt>
                <c:pt idx="122">
                  <c:v>-2878</c:v>
                </c:pt>
                <c:pt idx="123">
                  <c:v>-2827</c:v>
                </c:pt>
                <c:pt idx="124">
                  <c:v>-2830</c:v>
                </c:pt>
                <c:pt idx="125">
                  <c:v>-2954</c:v>
                </c:pt>
                <c:pt idx="126">
                  <c:v>-2987</c:v>
                </c:pt>
                <c:pt idx="127">
                  <c:v>-966</c:v>
                </c:pt>
                <c:pt idx="128">
                  <c:v>-921</c:v>
                </c:pt>
                <c:pt idx="129">
                  <c:v>-1422</c:v>
                </c:pt>
                <c:pt idx="130">
                  <c:v>-1129</c:v>
                </c:pt>
                <c:pt idx="131">
                  <c:v>-1237</c:v>
                </c:pt>
                <c:pt idx="132">
                  <c:v>-1535</c:v>
                </c:pt>
                <c:pt idx="133">
                  <c:v>-2347</c:v>
                </c:pt>
                <c:pt idx="134">
                  <c:v>-2880</c:v>
                </c:pt>
                <c:pt idx="135">
                  <c:v>-2458</c:v>
                </c:pt>
                <c:pt idx="136">
                  <c:v>-2259</c:v>
                </c:pt>
                <c:pt idx="137">
                  <c:v>-1388</c:v>
                </c:pt>
                <c:pt idx="138">
                  <c:v>-258</c:v>
                </c:pt>
                <c:pt idx="139">
                  <c:v>-667</c:v>
                </c:pt>
                <c:pt idx="140">
                  <c:v>-2876</c:v>
                </c:pt>
                <c:pt idx="141">
                  <c:v>-3102</c:v>
                </c:pt>
                <c:pt idx="142">
                  <c:v>-3033</c:v>
                </c:pt>
                <c:pt idx="143">
                  <c:v>-2977</c:v>
                </c:pt>
                <c:pt idx="144">
                  <c:v>-2795</c:v>
                </c:pt>
                <c:pt idx="145">
                  <c:v>-2990</c:v>
                </c:pt>
                <c:pt idx="146">
                  <c:v>-3077</c:v>
                </c:pt>
                <c:pt idx="147">
                  <c:v>-3088</c:v>
                </c:pt>
                <c:pt idx="148">
                  <c:v>-3040</c:v>
                </c:pt>
                <c:pt idx="149">
                  <c:v>-2986</c:v>
                </c:pt>
                <c:pt idx="150">
                  <c:v>-2305</c:v>
                </c:pt>
                <c:pt idx="151">
                  <c:v>-1826</c:v>
                </c:pt>
                <c:pt idx="152">
                  <c:v>-1800</c:v>
                </c:pt>
                <c:pt idx="153">
                  <c:v>-1966</c:v>
                </c:pt>
                <c:pt idx="154">
                  <c:v>-1698</c:v>
                </c:pt>
                <c:pt idx="155">
                  <c:v>-1609</c:v>
                </c:pt>
                <c:pt idx="156">
                  <c:v>-1482</c:v>
                </c:pt>
                <c:pt idx="157">
                  <c:v>-1598</c:v>
                </c:pt>
                <c:pt idx="158">
                  <c:v>-2032</c:v>
                </c:pt>
                <c:pt idx="159">
                  <c:v>-2100</c:v>
                </c:pt>
                <c:pt idx="160">
                  <c:v>-2003</c:v>
                </c:pt>
                <c:pt idx="161">
                  <c:v>-1577</c:v>
                </c:pt>
                <c:pt idx="162">
                  <c:v>-1325</c:v>
                </c:pt>
                <c:pt idx="163">
                  <c:v>-1236</c:v>
                </c:pt>
                <c:pt idx="164">
                  <c:v>-2301</c:v>
                </c:pt>
                <c:pt idx="165">
                  <c:v>-2634</c:v>
                </c:pt>
                <c:pt idx="166">
                  <c:v>-2691</c:v>
                </c:pt>
                <c:pt idx="167">
                  <c:v>-2214</c:v>
                </c:pt>
                <c:pt idx="168">
                  <c:v>-1874</c:v>
                </c:pt>
                <c:pt idx="169">
                  <c:v>-2115</c:v>
                </c:pt>
                <c:pt idx="170">
                  <c:v>-2108</c:v>
                </c:pt>
                <c:pt idx="171">
                  <c:v>-2240</c:v>
                </c:pt>
                <c:pt idx="172">
                  <c:v>-2008</c:v>
                </c:pt>
                <c:pt idx="173">
                  <c:v>-2101</c:v>
                </c:pt>
                <c:pt idx="174">
                  <c:v>-1842</c:v>
                </c:pt>
                <c:pt idx="175">
                  <c:v>-1582</c:v>
                </c:pt>
                <c:pt idx="176">
                  <c:v>-1571</c:v>
                </c:pt>
                <c:pt idx="177">
                  <c:v>-1213</c:v>
                </c:pt>
                <c:pt idx="178">
                  <c:v>-1198</c:v>
                </c:pt>
                <c:pt idx="179">
                  <c:v>-855</c:v>
                </c:pt>
                <c:pt idx="180">
                  <c:v>-815</c:v>
                </c:pt>
                <c:pt idx="181">
                  <c:v>-1233</c:v>
                </c:pt>
                <c:pt idx="182">
                  <c:v>-1920</c:v>
                </c:pt>
                <c:pt idx="183">
                  <c:v>-2101</c:v>
                </c:pt>
                <c:pt idx="184">
                  <c:v>-2030</c:v>
                </c:pt>
                <c:pt idx="185">
                  <c:v>-1648</c:v>
                </c:pt>
                <c:pt idx="186">
                  <c:v>-705</c:v>
                </c:pt>
                <c:pt idx="187">
                  <c:v>-667</c:v>
                </c:pt>
                <c:pt idx="188">
                  <c:v>-1617</c:v>
                </c:pt>
                <c:pt idx="189">
                  <c:v>-1689</c:v>
                </c:pt>
                <c:pt idx="190">
                  <c:v>-1513</c:v>
                </c:pt>
                <c:pt idx="191">
                  <c:v>-1484</c:v>
                </c:pt>
                <c:pt idx="192">
                  <c:v>-1871</c:v>
                </c:pt>
                <c:pt idx="193">
                  <c:v>-1815</c:v>
                </c:pt>
                <c:pt idx="194">
                  <c:v>-1908</c:v>
                </c:pt>
                <c:pt idx="195">
                  <c:v>-1865</c:v>
                </c:pt>
                <c:pt idx="196">
                  <c:v>-1747</c:v>
                </c:pt>
                <c:pt idx="197">
                  <c:v>-1760</c:v>
                </c:pt>
                <c:pt idx="198">
                  <c:v>-1613</c:v>
                </c:pt>
                <c:pt idx="199">
                  <c:v>-1444</c:v>
                </c:pt>
                <c:pt idx="200">
                  <c:v>-1680</c:v>
                </c:pt>
                <c:pt idx="201">
                  <c:v>-1697</c:v>
                </c:pt>
                <c:pt idx="202">
                  <c:v>-1421</c:v>
                </c:pt>
                <c:pt idx="203">
                  <c:v>-1494</c:v>
                </c:pt>
                <c:pt idx="204">
                  <c:v>-1580</c:v>
                </c:pt>
                <c:pt idx="205">
                  <c:v>-1948</c:v>
                </c:pt>
                <c:pt idx="206">
                  <c:v>-1858</c:v>
                </c:pt>
                <c:pt idx="207">
                  <c:v>-2054</c:v>
                </c:pt>
                <c:pt idx="208">
                  <c:v>-2268</c:v>
                </c:pt>
                <c:pt idx="209">
                  <c:v>-2132</c:v>
                </c:pt>
                <c:pt idx="210">
                  <c:v>-1627</c:v>
                </c:pt>
                <c:pt idx="211">
                  <c:v>-1609</c:v>
                </c:pt>
                <c:pt idx="212">
                  <c:v>-2128</c:v>
                </c:pt>
                <c:pt idx="213">
                  <c:v>-2054</c:v>
                </c:pt>
                <c:pt idx="214">
                  <c:v>-1920</c:v>
                </c:pt>
                <c:pt idx="215">
                  <c:v>-1750</c:v>
                </c:pt>
                <c:pt idx="216">
                  <c:v>-2140</c:v>
                </c:pt>
                <c:pt idx="217">
                  <c:v>-2086</c:v>
                </c:pt>
                <c:pt idx="218">
                  <c:v>-1990</c:v>
                </c:pt>
                <c:pt idx="219">
                  <c:v>-2017</c:v>
                </c:pt>
                <c:pt idx="220">
                  <c:v>-1921</c:v>
                </c:pt>
                <c:pt idx="221">
                  <c:v>-2386</c:v>
                </c:pt>
                <c:pt idx="222">
                  <c:v>-3058</c:v>
                </c:pt>
                <c:pt idx="223">
                  <c:v>-2561</c:v>
                </c:pt>
                <c:pt idx="224">
                  <c:v>-2114</c:v>
                </c:pt>
                <c:pt idx="225">
                  <c:v>-2041</c:v>
                </c:pt>
                <c:pt idx="226">
                  <c:v>-1434</c:v>
                </c:pt>
                <c:pt idx="227">
                  <c:v>-1253</c:v>
                </c:pt>
                <c:pt idx="228">
                  <c:v>-1670</c:v>
                </c:pt>
                <c:pt idx="229">
                  <c:v>-1963</c:v>
                </c:pt>
                <c:pt idx="230">
                  <c:v>-2769</c:v>
                </c:pt>
                <c:pt idx="231">
                  <c:v>-3121</c:v>
                </c:pt>
                <c:pt idx="232">
                  <c:v>-2585</c:v>
                </c:pt>
                <c:pt idx="233">
                  <c:v>-1658</c:v>
                </c:pt>
                <c:pt idx="234">
                  <c:v>-1413</c:v>
                </c:pt>
                <c:pt idx="235">
                  <c:v>-597</c:v>
                </c:pt>
                <c:pt idx="236">
                  <c:v>-1799</c:v>
                </c:pt>
                <c:pt idx="237">
                  <c:v>-2634</c:v>
                </c:pt>
                <c:pt idx="238">
                  <c:v>-2984</c:v>
                </c:pt>
                <c:pt idx="239">
                  <c:v>-2790</c:v>
                </c:pt>
                <c:pt idx="240">
                  <c:v>-1867</c:v>
                </c:pt>
                <c:pt idx="241">
                  <c:v>-2247</c:v>
                </c:pt>
                <c:pt idx="242">
                  <c:v>-2309</c:v>
                </c:pt>
                <c:pt idx="243">
                  <c:v>-2353</c:v>
                </c:pt>
                <c:pt idx="244">
                  <c:v>-2220</c:v>
                </c:pt>
                <c:pt idx="245">
                  <c:v>-2279</c:v>
                </c:pt>
                <c:pt idx="246">
                  <c:v>-2527</c:v>
                </c:pt>
                <c:pt idx="247">
                  <c:v>-1339</c:v>
                </c:pt>
                <c:pt idx="248">
                  <c:v>-1079</c:v>
                </c:pt>
                <c:pt idx="249">
                  <c:v>-1128</c:v>
                </c:pt>
                <c:pt idx="250">
                  <c:v>-1050</c:v>
                </c:pt>
                <c:pt idx="251">
                  <c:v>-628</c:v>
                </c:pt>
                <c:pt idx="252">
                  <c:v>-949</c:v>
                </c:pt>
                <c:pt idx="253">
                  <c:v>-867</c:v>
                </c:pt>
                <c:pt idx="254">
                  <c:v>-1608</c:v>
                </c:pt>
                <c:pt idx="255">
                  <c:v>-1428</c:v>
                </c:pt>
                <c:pt idx="256">
                  <c:v>-1572</c:v>
                </c:pt>
                <c:pt idx="257">
                  <c:v>-757</c:v>
                </c:pt>
                <c:pt idx="258">
                  <c:v>-133</c:v>
                </c:pt>
                <c:pt idx="259">
                  <c:v>-189</c:v>
                </c:pt>
                <c:pt idx="260">
                  <c:v>-865</c:v>
                </c:pt>
                <c:pt idx="261">
                  <c:v>-1624</c:v>
                </c:pt>
                <c:pt idx="262">
                  <c:v>-1228</c:v>
                </c:pt>
                <c:pt idx="263">
                  <c:v>-1405</c:v>
                </c:pt>
                <c:pt idx="264">
                  <c:v>-1326</c:v>
                </c:pt>
                <c:pt idx="265">
                  <c:v>-1629</c:v>
                </c:pt>
                <c:pt idx="266">
                  <c:v>-2082</c:v>
                </c:pt>
                <c:pt idx="267">
                  <c:v>-2086</c:v>
                </c:pt>
                <c:pt idx="268">
                  <c:v>-2037</c:v>
                </c:pt>
                <c:pt idx="269">
                  <c:v>-2097</c:v>
                </c:pt>
                <c:pt idx="270">
                  <c:v>-1131</c:v>
                </c:pt>
                <c:pt idx="271">
                  <c:v>-317</c:v>
                </c:pt>
                <c:pt idx="272">
                  <c:v>-816</c:v>
                </c:pt>
                <c:pt idx="273">
                  <c:v>-704</c:v>
                </c:pt>
                <c:pt idx="274">
                  <c:v>-123</c:v>
                </c:pt>
                <c:pt idx="275">
                  <c:v>441</c:v>
                </c:pt>
                <c:pt idx="276">
                  <c:v>785</c:v>
                </c:pt>
                <c:pt idx="277">
                  <c:v>222</c:v>
                </c:pt>
                <c:pt idx="278">
                  <c:v>-315</c:v>
                </c:pt>
                <c:pt idx="279">
                  <c:v>-697</c:v>
                </c:pt>
                <c:pt idx="280">
                  <c:v>-1082</c:v>
                </c:pt>
                <c:pt idx="281">
                  <c:v>-61</c:v>
                </c:pt>
                <c:pt idx="282">
                  <c:v>1083</c:v>
                </c:pt>
                <c:pt idx="283">
                  <c:v>295</c:v>
                </c:pt>
                <c:pt idx="284">
                  <c:v>-783</c:v>
                </c:pt>
                <c:pt idx="285">
                  <c:v>-1562</c:v>
                </c:pt>
                <c:pt idx="286">
                  <c:v>-1648</c:v>
                </c:pt>
                <c:pt idx="287">
                  <c:v>-1883</c:v>
                </c:pt>
                <c:pt idx="288">
                  <c:v>-2389</c:v>
                </c:pt>
                <c:pt idx="289">
                  <c:v>-2303</c:v>
                </c:pt>
                <c:pt idx="290">
                  <c:v>-2253</c:v>
                </c:pt>
                <c:pt idx="291">
                  <c:v>-2331</c:v>
                </c:pt>
                <c:pt idx="292">
                  <c:v>-2376</c:v>
                </c:pt>
                <c:pt idx="293">
                  <c:v>-1815</c:v>
                </c:pt>
                <c:pt idx="294">
                  <c:v>-2105</c:v>
                </c:pt>
                <c:pt idx="295">
                  <c:v>-205</c:v>
                </c:pt>
                <c:pt idx="296">
                  <c:v>-674</c:v>
                </c:pt>
                <c:pt idx="297">
                  <c:v>-1129</c:v>
                </c:pt>
                <c:pt idx="298">
                  <c:v>-1336</c:v>
                </c:pt>
                <c:pt idx="299">
                  <c:v>-1194</c:v>
                </c:pt>
                <c:pt idx="300">
                  <c:v>-980</c:v>
                </c:pt>
                <c:pt idx="301">
                  <c:v>-1198</c:v>
                </c:pt>
                <c:pt idx="302">
                  <c:v>-1299</c:v>
                </c:pt>
                <c:pt idx="303">
                  <c:v>-1069</c:v>
                </c:pt>
                <c:pt idx="304">
                  <c:v>-1564</c:v>
                </c:pt>
                <c:pt idx="305">
                  <c:v>-1053</c:v>
                </c:pt>
                <c:pt idx="306">
                  <c:v>-258</c:v>
                </c:pt>
                <c:pt idx="307">
                  <c:v>-738</c:v>
                </c:pt>
                <c:pt idx="308">
                  <c:v>-2082</c:v>
                </c:pt>
                <c:pt idx="309">
                  <c:v>-2937</c:v>
                </c:pt>
                <c:pt idx="310">
                  <c:v>-2859</c:v>
                </c:pt>
                <c:pt idx="311">
                  <c:v>-2790</c:v>
                </c:pt>
                <c:pt idx="312">
                  <c:v>-2569</c:v>
                </c:pt>
                <c:pt idx="313">
                  <c:v>-2044</c:v>
                </c:pt>
                <c:pt idx="314">
                  <c:v>-2226</c:v>
                </c:pt>
                <c:pt idx="315">
                  <c:v>-2565</c:v>
                </c:pt>
                <c:pt idx="316">
                  <c:v>-2780</c:v>
                </c:pt>
                <c:pt idx="317">
                  <c:v>-2928</c:v>
                </c:pt>
                <c:pt idx="318">
                  <c:v>-2791</c:v>
                </c:pt>
                <c:pt idx="319">
                  <c:v>-2783</c:v>
                </c:pt>
                <c:pt idx="320">
                  <c:v>-2586</c:v>
                </c:pt>
                <c:pt idx="321">
                  <c:v>-2396</c:v>
                </c:pt>
                <c:pt idx="322">
                  <c:v>-2379</c:v>
                </c:pt>
                <c:pt idx="323">
                  <c:v>-2881</c:v>
                </c:pt>
                <c:pt idx="324">
                  <c:v>-2767</c:v>
                </c:pt>
                <c:pt idx="325">
                  <c:v>-2996</c:v>
                </c:pt>
                <c:pt idx="326">
                  <c:v>-2976</c:v>
                </c:pt>
                <c:pt idx="327">
                  <c:v>-3022</c:v>
                </c:pt>
                <c:pt idx="328">
                  <c:v>-3200</c:v>
                </c:pt>
                <c:pt idx="329">
                  <c:v>-2838</c:v>
                </c:pt>
                <c:pt idx="330">
                  <c:v>-1872</c:v>
                </c:pt>
                <c:pt idx="331">
                  <c:v>-2562</c:v>
                </c:pt>
                <c:pt idx="332">
                  <c:v>-2919</c:v>
                </c:pt>
                <c:pt idx="333">
                  <c:v>-3126</c:v>
                </c:pt>
                <c:pt idx="334">
                  <c:v>-3103</c:v>
                </c:pt>
                <c:pt idx="335">
                  <c:v>-3037</c:v>
                </c:pt>
                <c:pt idx="336">
                  <c:v>-3166</c:v>
                </c:pt>
                <c:pt idx="337">
                  <c:v>-3166</c:v>
                </c:pt>
                <c:pt idx="338">
                  <c:v>-3141</c:v>
                </c:pt>
                <c:pt idx="339">
                  <c:v>-3031</c:v>
                </c:pt>
                <c:pt idx="340">
                  <c:v>-2957</c:v>
                </c:pt>
                <c:pt idx="341">
                  <c:v>-2837</c:v>
                </c:pt>
                <c:pt idx="342">
                  <c:v>-3121</c:v>
                </c:pt>
                <c:pt idx="343">
                  <c:v>-3200</c:v>
                </c:pt>
                <c:pt idx="344">
                  <c:v>-3200</c:v>
                </c:pt>
                <c:pt idx="345">
                  <c:v>-3200</c:v>
                </c:pt>
                <c:pt idx="346">
                  <c:v>-3200</c:v>
                </c:pt>
                <c:pt idx="347">
                  <c:v>-3200</c:v>
                </c:pt>
                <c:pt idx="348">
                  <c:v>-3200</c:v>
                </c:pt>
                <c:pt idx="349">
                  <c:v>-3200</c:v>
                </c:pt>
                <c:pt idx="350">
                  <c:v>-3200</c:v>
                </c:pt>
                <c:pt idx="351">
                  <c:v>-3200</c:v>
                </c:pt>
                <c:pt idx="352">
                  <c:v>-3200</c:v>
                </c:pt>
                <c:pt idx="353">
                  <c:v>-3200</c:v>
                </c:pt>
                <c:pt idx="354">
                  <c:v>-3200</c:v>
                </c:pt>
                <c:pt idx="355">
                  <c:v>-3200</c:v>
                </c:pt>
                <c:pt idx="356">
                  <c:v>-3200</c:v>
                </c:pt>
                <c:pt idx="357">
                  <c:v>-3181</c:v>
                </c:pt>
                <c:pt idx="358">
                  <c:v>-3172</c:v>
                </c:pt>
                <c:pt idx="359">
                  <c:v>-2846</c:v>
                </c:pt>
                <c:pt idx="360">
                  <c:v>-2926</c:v>
                </c:pt>
                <c:pt idx="361">
                  <c:v>-2871</c:v>
                </c:pt>
                <c:pt idx="362">
                  <c:v>-2542</c:v>
                </c:pt>
                <c:pt idx="363">
                  <c:v>-2694</c:v>
                </c:pt>
                <c:pt idx="364">
                  <c:v>-2902</c:v>
                </c:pt>
                <c:pt idx="365">
                  <c:v>-2920</c:v>
                </c:pt>
                <c:pt idx="366">
                  <c:v>-3017</c:v>
                </c:pt>
                <c:pt idx="367">
                  <c:v>-2935</c:v>
                </c:pt>
                <c:pt idx="368">
                  <c:v>-2753</c:v>
                </c:pt>
                <c:pt idx="369">
                  <c:v>-3102</c:v>
                </c:pt>
                <c:pt idx="370">
                  <c:v>-3200</c:v>
                </c:pt>
                <c:pt idx="371">
                  <c:v>-3068</c:v>
                </c:pt>
                <c:pt idx="372">
                  <c:v>-3049</c:v>
                </c:pt>
                <c:pt idx="373">
                  <c:v>-3023</c:v>
                </c:pt>
                <c:pt idx="374">
                  <c:v>-3160</c:v>
                </c:pt>
                <c:pt idx="375">
                  <c:v>-3200</c:v>
                </c:pt>
                <c:pt idx="376">
                  <c:v>-3200</c:v>
                </c:pt>
                <c:pt idx="377">
                  <c:v>-3200</c:v>
                </c:pt>
                <c:pt idx="378">
                  <c:v>-3200</c:v>
                </c:pt>
                <c:pt idx="379">
                  <c:v>-3200</c:v>
                </c:pt>
                <c:pt idx="380">
                  <c:v>-3200</c:v>
                </c:pt>
                <c:pt idx="381">
                  <c:v>-3200</c:v>
                </c:pt>
                <c:pt idx="382">
                  <c:v>-3200</c:v>
                </c:pt>
                <c:pt idx="383">
                  <c:v>-3170</c:v>
                </c:pt>
                <c:pt idx="384">
                  <c:v>-3042</c:v>
                </c:pt>
                <c:pt idx="385">
                  <c:v>-3064</c:v>
                </c:pt>
                <c:pt idx="386">
                  <c:v>-3200</c:v>
                </c:pt>
                <c:pt idx="387">
                  <c:v>-3200</c:v>
                </c:pt>
                <c:pt idx="388">
                  <c:v>-3200</c:v>
                </c:pt>
                <c:pt idx="389">
                  <c:v>-3200</c:v>
                </c:pt>
                <c:pt idx="390">
                  <c:v>-3200</c:v>
                </c:pt>
                <c:pt idx="391">
                  <c:v>-3120</c:v>
                </c:pt>
                <c:pt idx="392">
                  <c:v>-3020</c:v>
                </c:pt>
                <c:pt idx="393">
                  <c:v>-3200</c:v>
                </c:pt>
                <c:pt idx="394">
                  <c:v>-3108</c:v>
                </c:pt>
                <c:pt idx="395">
                  <c:v>-3200</c:v>
                </c:pt>
                <c:pt idx="396">
                  <c:v>-2964</c:v>
                </c:pt>
                <c:pt idx="397">
                  <c:v>-3200</c:v>
                </c:pt>
                <c:pt idx="398">
                  <c:v>-3200</c:v>
                </c:pt>
                <c:pt idx="399">
                  <c:v>-3200</c:v>
                </c:pt>
                <c:pt idx="400">
                  <c:v>-3200</c:v>
                </c:pt>
                <c:pt idx="401">
                  <c:v>-3200</c:v>
                </c:pt>
                <c:pt idx="402">
                  <c:v>-3173</c:v>
                </c:pt>
                <c:pt idx="403">
                  <c:v>-3050</c:v>
                </c:pt>
                <c:pt idx="404">
                  <c:v>-3145</c:v>
                </c:pt>
                <c:pt idx="405">
                  <c:v>-3200</c:v>
                </c:pt>
                <c:pt idx="406">
                  <c:v>-3200</c:v>
                </c:pt>
                <c:pt idx="407">
                  <c:v>-3191</c:v>
                </c:pt>
                <c:pt idx="408">
                  <c:v>-3156</c:v>
                </c:pt>
                <c:pt idx="409">
                  <c:v>-3058</c:v>
                </c:pt>
                <c:pt idx="410">
                  <c:v>-3133</c:v>
                </c:pt>
                <c:pt idx="411">
                  <c:v>-3200</c:v>
                </c:pt>
                <c:pt idx="412">
                  <c:v>-3200</c:v>
                </c:pt>
                <c:pt idx="413">
                  <c:v>-3180</c:v>
                </c:pt>
                <c:pt idx="414">
                  <c:v>-3200</c:v>
                </c:pt>
                <c:pt idx="415">
                  <c:v>-3200</c:v>
                </c:pt>
                <c:pt idx="416">
                  <c:v>-2658</c:v>
                </c:pt>
                <c:pt idx="417">
                  <c:v>-2690</c:v>
                </c:pt>
                <c:pt idx="418">
                  <c:v>-2956</c:v>
                </c:pt>
                <c:pt idx="419">
                  <c:v>-3200</c:v>
                </c:pt>
                <c:pt idx="420">
                  <c:v>-3200</c:v>
                </c:pt>
                <c:pt idx="421">
                  <c:v>-3200</c:v>
                </c:pt>
                <c:pt idx="422">
                  <c:v>-2875</c:v>
                </c:pt>
                <c:pt idx="423">
                  <c:v>-3200</c:v>
                </c:pt>
                <c:pt idx="424">
                  <c:v>-3200</c:v>
                </c:pt>
                <c:pt idx="425">
                  <c:v>-3200</c:v>
                </c:pt>
                <c:pt idx="426">
                  <c:v>-2340</c:v>
                </c:pt>
                <c:pt idx="427">
                  <c:v>-2310</c:v>
                </c:pt>
                <c:pt idx="428">
                  <c:v>-2794</c:v>
                </c:pt>
                <c:pt idx="429">
                  <c:v>-3200</c:v>
                </c:pt>
                <c:pt idx="430">
                  <c:v>-3165</c:v>
                </c:pt>
                <c:pt idx="431">
                  <c:v>-3139</c:v>
                </c:pt>
                <c:pt idx="432">
                  <c:v>-2312</c:v>
                </c:pt>
                <c:pt idx="433">
                  <c:v>-2186</c:v>
                </c:pt>
                <c:pt idx="434">
                  <c:v>-2302</c:v>
                </c:pt>
                <c:pt idx="435">
                  <c:v>-2719</c:v>
                </c:pt>
                <c:pt idx="436">
                  <c:v>-2627</c:v>
                </c:pt>
                <c:pt idx="437">
                  <c:v>-2755</c:v>
                </c:pt>
                <c:pt idx="438">
                  <c:v>-3200</c:v>
                </c:pt>
                <c:pt idx="439">
                  <c:v>-2994</c:v>
                </c:pt>
                <c:pt idx="440">
                  <c:v>-3065</c:v>
                </c:pt>
                <c:pt idx="441">
                  <c:v>-3070</c:v>
                </c:pt>
                <c:pt idx="442">
                  <c:v>-3120</c:v>
                </c:pt>
                <c:pt idx="443">
                  <c:v>-3100</c:v>
                </c:pt>
                <c:pt idx="444">
                  <c:v>-3078</c:v>
                </c:pt>
                <c:pt idx="445">
                  <c:v>-3127</c:v>
                </c:pt>
                <c:pt idx="446">
                  <c:v>-3200</c:v>
                </c:pt>
                <c:pt idx="447">
                  <c:v>-3200</c:v>
                </c:pt>
                <c:pt idx="448">
                  <c:v>-3193</c:v>
                </c:pt>
                <c:pt idx="449">
                  <c:v>-2827</c:v>
                </c:pt>
                <c:pt idx="450">
                  <c:v>-2053</c:v>
                </c:pt>
                <c:pt idx="451">
                  <c:v>-2898</c:v>
                </c:pt>
                <c:pt idx="452">
                  <c:v>-3200</c:v>
                </c:pt>
                <c:pt idx="453">
                  <c:v>-3200</c:v>
                </c:pt>
                <c:pt idx="454">
                  <c:v>-3200</c:v>
                </c:pt>
                <c:pt idx="455">
                  <c:v>-3188</c:v>
                </c:pt>
                <c:pt idx="456">
                  <c:v>-3087</c:v>
                </c:pt>
                <c:pt idx="457">
                  <c:v>-3090</c:v>
                </c:pt>
                <c:pt idx="458">
                  <c:v>-3026</c:v>
                </c:pt>
                <c:pt idx="459">
                  <c:v>-3200</c:v>
                </c:pt>
                <c:pt idx="460">
                  <c:v>-3200</c:v>
                </c:pt>
                <c:pt idx="461">
                  <c:v>-3184</c:v>
                </c:pt>
                <c:pt idx="462">
                  <c:v>-3184</c:v>
                </c:pt>
                <c:pt idx="463">
                  <c:v>-3184</c:v>
                </c:pt>
                <c:pt idx="464">
                  <c:v>-2796</c:v>
                </c:pt>
                <c:pt idx="465">
                  <c:v>-2814</c:v>
                </c:pt>
                <c:pt idx="466">
                  <c:v>-3157</c:v>
                </c:pt>
                <c:pt idx="467">
                  <c:v>-3149</c:v>
                </c:pt>
                <c:pt idx="468">
                  <c:v>-3150</c:v>
                </c:pt>
                <c:pt idx="469">
                  <c:v>-3200</c:v>
                </c:pt>
                <c:pt idx="470">
                  <c:v>-3200</c:v>
                </c:pt>
                <c:pt idx="471">
                  <c:v>-3200</c:v>
                </c:pt>
                <c:pt idx="472">
                  <c:v>-3200</c:v>
                </c:pt>
                <c:pt idx="473">
                  <c:v>-2653</c:v>
                </c:pt>
                <c:pt idx="474">
                  <c:v>-2143</c:v>
                </c:pt>
                <c:pt idx="475">
                  <c:v>-2802</c:v>
                </c:pt>
                <c:pt idx="476">
                  <c:v>-3200</c:v>
                </c:pt>
                <c:pt idx="477">
                  <c:v>-3200</c:v>
                </c:pt>
                <c:pt idx="478">
                  <c:v>-3200</c:v>
                </c:pt>
                <c:pt idx="479">
                  <c:v>-3200</c:v>
                </c:pt>
                <c:pt idx="480">
                  <c:v>-3192</c:v>
                </c:pt>
                <c:pt idx="481">
                  <c:v>-3164</c:v>
                </c:pt>
                <c:pt idx="482">
                  <c:v>-3159</c:v>
                </c:pt>
                <c:pt idx="483">
                  <c:v>-3184</c:v>
                </c:pt>
                <c:pt idx="484">
                  <c:v>-3184</c:v>
                </c:pt>
                <c:pt idx="485">
                  <c:v>-3184</c:v>
                </c:pt>
                <c:pt idx="486">
                  <c:v>-3184</c:v>
                </c:pt>
                <c:pt idx="487">
                  <c:v>-2450</c:v>
                </c:pt>
                <c:pt idx="488">
                  <c:v>-2600</c:v>
                </c:pt>
                <c:pt idx="489">
                  <c:v>-2250</c:v>
                </c:pt>
                <c:pt idx="490">
                  <c:v>-2216</c:v>
                </c:pt>
                <c:pt idx="491">
                  <c:v>-1978</c:v>
                </c:pt>
                <c:pt idx="492">
                  <c:v>-2777</c:v>
                </c:pt>
                <c:pt idx="493">
                  <c:v>-3200</c:v>
                </c:pt>
                <c:pt idx="494">
                  <c:v>-3200</c:v>
                </c:pt>
                <c:pt idx="495">
                  <c:v>-3200</c:v>
                </c:pt>
                <c:pt idx="496">
                  <c:v>-3200</c:v>
                </c:pt>
                <c:pt idx="497">
                  <c:v>-3200</c:v>
                </c:pt>
                <c:pt idx="498">
                  <c:v>-3200</c:v>
                </c:pt>
                <c:pt idx="499">
                  <c:v>-3200</c:v>
                </c:pt>
                <c:pt idx="500">
                  <c:v>-3195</c:v>
                </c:pt>
                <c:pt idx="501">
                  <c:v>-3192</c:v>
                </c:pt>
                <c:pt idx="502">
                  <c:v>-3200</c:v>
                </c:pt>
                <c:pt idx="503">
                  <c:v>-3200</c:v>
                </c:pt>
                <c:pt idx="504">
                  <c:v>-3184</c:v>
                </c:pt>
                <c:pt idx="505">
                  <c:v>-3150</c:v>
                </c:pt>
                <c:pt idx="506">
                  <c:v>-2938</c:v>
                </c:pt>
                <c:pt idx="507">
                  <c:v>-3029</c:v>
                </c:pt>
                <c:pt idx="508">
                  <c:v>-3193</c:v>
                </c:pt>
                <c:pt idx="509">
                  <c:v>-3198</c:v>
                </c:pt>
                <c:pt idx="510">
                  <c:v>-3198</c:v>
                </c:pt>
                <c:pt idx="511">
                  <c:v>-3184</c:v>
                </c:pt>
                <c:pt idx="512">
                  <c:v>-3147</c:v>
                </c:pt>
                <c:pt idx="513">
                  <c:v>-3200</c:v>
                </c:pt>
                <c:pt idx="514">
                  <c:v>-3177</c:v>
                </c:pt>
                <c:pt idx="515">
                  <c:v>-3200</c:v>
                </c:pt>
                <c:pt idx="516">
                  <c:v>-3200</c:v>
                </c:pt>
                <c:pt idx="517">
                  <c:v>-3147</c:v>
                </c:pt>
                <c:pt idx="518">
                  <c:v>-3200</c:v>
                </c:pt>
                <c:pt idx="519">
                  <c:v>-3200</c:v>
                </c:pt>
                <c:pt idx="520">
                  <c:v>-3200</c:v>
                </c:pt>
                <c:pt idx="521">
                  <c:v>-3200</c:v>
                </c:pt>
                <c:pt idx="522">
                  <c:v>-3200</c:v>
                </c:pt>
                <c:pt idx="523">
                  <c:v>-3200</c:v>
                </c:pt>
                <c:pt idx="524">
                  <c:v>-3200</c:v>
                </c:pt>
                <c:pt idx="525">
                  <c:v>-3200</c:v>
                </c:pt>
                <c:pt idx="526">
                  <c:v>-3200</c:v>
                </c:pt>
                <c:pt idx="527">
                  <c:v>-2634</c:v>
                </c:pt>
                <c:pt idx="528">
                  <c:v>-2197</c:v>
                </c:pt>
                <c:pt idx="529">
                  <c:v>-2053</c:v>
                </c:pt>
                <c:pt idx="530">
                  <c:v>-1872</c:v>
                </c:pt>
                <c:pt idx="531">
                  <c:v>-1870</c:v>
                </c:pt>
                <c:pt idx="532">
                  <c:v>-1830</c:v>
                </c:pt>
                <c:pt idx="533">
                  <c:v>-1820</c:v>
                </c:pt>
                <c:pt idx="534">
                  <c:v>-1713</c:v>
                </c:pt>
                <c:pt idx="535">
                  <c:v>-1719</c:v>
                </c:pt>
                <c:pt idx="536">
                  <c:v>-1898</c:v>
                </c:pt>
                <c:pt idx="537">
                  <c:v>-2133</c:v>
                </c:pt>
                <c:pt idx="538">
                  <c:v>-2291</c:v>
                </c:pt>
                <c:pt idx="539">
                  <c:v>-2400</c:v>
                </c:pt>
                <c:pt idx="540">
                  <c:v>-2805</c:v>
                </c:pt>
                <c:pt idx="541">
                  <c:v>-2380</c:v>
                </c:pt>
                <c:pt idx="542">
                  <c:v>-2393</c:v>
                </c:pt>
                <c:pt idx="543">
                  <c:v>-2393</c:v>
                </c:pt>
                <c:pt idx="544">
                  <c:v>-2696</c:v>
                </c:pt>
                <c:pt idx="545">
                  <c:v>-3200</c:v>
                </c:pt>
                <c:pt idx="546">
                  <c:v>-3200</c:v>
                </c:pt>
                <c:pt idx="547">
                  <c:v>-3200</c:v>
                </c:pt>
                <c:pt idx="548">
                  <c:v>-3200</c:v>
                </c:pt>
                <c:pt idx="549">
                  <c:v>-2944</c:v>
                </c:pt>
                <c:pt idx="550">
                  <c:v>-2883</c:v>
                </c:pt>
                <c:pt idx="551">
                  <c:v>-2826</c:v>
                </c:pt>
                <c:pt idx="552">
                  <c:v>-1705</c:v>
                </c:pt>
                <c:pt idx="553">
                  <c:v>-1830</c:v>
                </c:pt>
                <c:pt idx="554">
                  <c:v>-1657</c:v>
                </c:pt>
                <c:pt idx="555">
                  <c:v>-1628</c:v>
                </c:pt>
                <c:pt idx="556">
                  <c:v>-2224</c:v>
                </c:pt>
                <c:pt idx="557">
                  <c:v>-2225</c:v>
                </c:pt>
                <c:pt idx="558">
                  <c:v>-2455</c:v>
                </c:pt>
                <c:pt idx="559">
                  <c:v>-2469</c:v>
                </c:pt>
                <c:pt idx="560">
                  <c:v>-3200</c:v>
                </c:pt>
                <c:pt idx="561">
                  <c:v>-3200</c:v>
                </c:pt>
                <c:pt idx="562">
                  <c:v>-3200</c:v>
                </c:pt>
                <c:pt idx="563">
                  <c:v>-3200</c:v>
                </c:pt>
                <c:pt idx="564">
                  <c:v>-3200</c:v>
                </c:pt>
                <c:pt idx="565">
                  <c:v>-3200</c:v>
                </c:pt>
                <c:pt idx="566">
                  <c:v>-3200</c:v>
                </c:pt>
                <c:pt idx="567">
                  <c:v>-3200</c:v>
                </c:pt>
                <c:pt idx="568">
                  <c:v>-3200</c:v>
                </c:pt>
                <c:pt idx="569">
                  <c:v>-3200</c:v>
                </c:pt>
                <c:pt idx="570">
                  <c:v>-3200</c:v>
                </c:pt>
                <c:pt idx="571">
                  <c:v>-1919</c:v>
                </c:pt>
                <c:pt idx="572">
                  <c:v>-1909</c:v>
                </c:pt>
                <c:pt idx="573">
                  <c:v>-959</c:v>
                </c:pt>
                <c:pt idx="574">
                  <c:v>-1267</c:v>
                </c:pt>
                <c:pt idx="575">
                  <c:v>-1039</c:v>
                </c:pt>
                <c:pt idx="576">
                  <c:v>-1602</c:v>
                </c:pt>
                <c:pt idx="577">
                  <c:v>-1603</c:v>
                </c:pt>
                <c:pt idx="578">
                  <c:v>-1424</c:v>
                </c:pt>
                <c:pt idx="579">
                  <c:v>-1355</c:v>
                </c:pt>
                <c:pt idx="580">
                  <c:v>-1139</c:v>
                </c:pt>
                <c:pt idx="581">
                  <c:v>-1108</c:v>
                </c:pt>
                <c:pt idx="582">
                  <c:v>-1330</c:v>
                </c:pt>
                <c:pt idx="583">
                  <c:v>-730</c:v>
                </c:pt>
                <c:pt idx="584">
                  <c:v>-1736</c:v>
                </c:pt>
                <c:pt idx="585">
                  <c:v>-1978</c:v>
                </c:pt>
                <c:pt idx="586">
                  <c:v>-2338</c:v>
                </c:pt>
                <c:pt idx="587">
                  <c:v>-2353</c:v>
                </c:pt>
                <c:pt idx="588">
                  <c:v>-2585</c:v>
                </c:pt>
                <c:pt idx="589">
                  <c:v>-2346</c:v>
                </c:pt>
                <c:pt idx="590">
                  <c:v>-2312</c:v>
                </c:pt>
                <c:pt idx="591">
                  <c:v>-2280</c:v>
                </c:pt>
                <c:pt idx="592">
                  <c:v>-2341</c:v>
                </c:pt>
                <c:pt idx="593">
                  <c:v>-2360</c:v>
                </c:pt>
                <c:pt idx="594">
                  <c:v>-2337</c:v>
                </c:pt>
                <c:pt idx="595">
                  <c:v>-2064</c:v>
                </c:pt>
                <c:pt idx="596">
                  <c:v>-2005</c:v>
                </c:pt>
                <c:pt idx="597">
                  <c:v>-1916</c:v>
                </c:pt>
                <c:pt idx="598">
                  <c:v>-1953</c:v>
                </c:pt>
                <c:pt idx="599">
                  <c:v>-1424</c:v>
                </c:pt>
                <c:pt idx="600">
                  <c:v>-1074</c:v>
                </c:pt>
                <c:pt idx="601">
                  <c:v>-1017</c:v>
                </c:pt>
                <c:pt idx="602">
                  <c:v>-920</c:v>
                </c:pt>
                <c:pt idx="603">
                  <c:v>-878</c:v>
                </c:pt>
                <c:pt idx="604">
                  <c:v>-810</c:v>
                </c:pt>
                <c:pt idx="605">
                  <c:v>-677</c:v>
                </c:pt>
                <c:pt idx="606">
                  <c:v>-297</c:v>
                </c:pt>
                <c:pt idx="607">
                  <c:v>-225</c:v>
                </c:pt>
                <c:pt idx="608">
                  <c:v>-358</c:v>
                </c:pt>
                <c:pt idx="609">
                  <c:v>7</c:v>
                </c:pt>
                <c:pt idx="610">
                  <c:v>-793</c:v>
                </c:pt>
                <c:pt idx="611">
                  <c:v>-986</c:v>
                </c:pt>
                <c:pt idx="612">
                  <c:v>-1402</c:v>
                </c:pt>
                <c:pt idx="613">
                  <c:v>-1342</c:v>
                </c:pt>
                <c:pt idx="614">
                  <c:v>-971</c:v>
                </c:pt>
                <c:pt idx="615">
                  <c:v>-1193</c:v>
                </c:pt>
                <c:pt idx="616">
                  <c:v>-1308</c:v>
                </c:pt>
                <c:pt idx="617">
                  <c:v>-1430</c:v>
                </c:pt>
                <c:pt idx="618">
                  <c:v>-1410</c:v>
                </c:pt>
                <c:pt idx="619">
                  <c:v>-1411</c:v>
                </c:pt>
                <c:pt idx="620">
                  <c:v>-1338</c:v>
                </c:pt>
                <c:pt idx="621">
                  <c:v>-1306</c:v>
                </c:pt>
                <c:pt idx="622">
                  <c:v>-1270</c:v>
                </c:pt>
                <c:pt idx="623">
                  <c:v>-1158</c:v>
                </c:pt>
                <c:pt idx="624">
                  <c:v>-1052</c:v>
                </c:pt>
                <c:pt idx="625">
                  <c:v>-927</c:v>
                </c:pt>
                <c:pt idx="626">
                  <c:v>-835</c:v>
                </c:pt>
                <c:pt idx="627">
                  <c:v>-828</c:v>
                </c:pt>
                <c:pt idx="628">
                  <c:v>-754</c:v>
                </c:pt>
                <c:pt idx="629">
                  <c:v>-749</c:v>
                </c:pt>
                <c:pt idx="630">
                  <c:v>-787</c:v>
                </c:pt>
                <c:pt idx="631">
                  <c:v>-1366</c:v>
                </c:pt>
                <c:pt idx="632">
                  <c:v>-2389</c:v>
                </c:pt>
                <c:pt idx="633">
                  <c:v>-2585</c:v>
                </c:pt>
                <c:pt idx="634">
                  <c:v>-2601</c:v>
                </c:pt>
                <c:pt idx="635">
                  <c:v>-2569</c:v>
                </c:pt>
                <c:pt idx="636">
                  <c:v>-3200</c:v>
                </c:pt>
                <c:pt idx="637">
                  <c:v>-3200</c:v>
                </c:pt>
                <c:pt idx="638">
                  <c:v>-3200</c:v>
                </c:pt>
                <c:pt idx="639">
                  <c:v>-3200</c:v>
                </c:pt>
                <c:pt idx="640">
                  <c:v>-2900</c:v>
                </c:pt>
                <c:pt idx="641">
                  <c:v>-2900</c:v>
                </c:pt>
                <c:pt idx="642">
                  <c:v>-2750</c:v>
                </c:pt>
                <c:pt idx="643">
                  <c:v>-3050</c:v>
                </c:pt>
                <c:pt idx="644">
                  <c:v>-3200</c:v>
                </c:pt>
                <c:pt idx="645">
                  <c:v>-3200</c:v>
                </c:pt>
                <c:pt idx="646">
                  <c:v>-3200</c:v>
                </c:pt>
                <c:pt idx="647">
                  <c:v>-3200</c:v>
                </c:pt>
                <c:pt idx="648">
                  <c:v>-2682</c:v>
                </c:pt>
                <c:pt idx="649">
                  <c:v>-2540</c:v>
                </c:pt>
                <c:pt idx="650">
                  <c:v>-2700</c:v>
                </c:pt>
                <c:pt idx="651">
                  <c:v>-2714</c:v>
                </c:pt>
                <c:pt idx="652">
                  <c:v>-3021</c:v>
                </c:pt>
                <c:pt idx="653">
                  <c:v>-3052</c:v>
                </c:pt>
                <c:pt idx="654">
                  <c:v>-2976</c:v>
                </c:pt>
                <c:pt idx="655">
                  <c:v>-3008</c:v>
                </c:pt>
                <c:pt idx="656">
                  <c:v>-3146</c:v>
                </c:pt>
                <c:pt idx="657">
                  <c:v>-3169</c:v>
                </c:pt>
                <c:pt idx="658">
                  <c:v>-3169</c:v>
                </c:pt>
                <c:pt idx="659">
                  <c:v>-3148</c:v>
                </c:pt>
                <c:pt idx="660">
                  <c:v>-2642</c:v>
                </c:pt>
                <c:pt idx="661">
                  <c:v>-2909</c:v>
                </c:pt>
                <c:pt idx="662">
                  <c:v>-2776</c:v>
                </c:pt>
                <c:pt idx="663">
                  <c:v>-2849</c:v>
                </c:pt>
                <c:pt idx="664">
                  <c:v>-3200</c:v>
                </c:pt>
                <c:pt idx="665">
                  <c:v>-3113</c:v>
                </c:pt>
                <c:pt idx="666">
                  <c:v>-3103</c:v>
                </c:pt>
                <c:pt idx="667">
                  <c:v>-3110</c:v>
                </c:pt>
                <c:pt idx="668">
                  <c:v>-2835</c:v>
                </c:pt>
                <c:pt idx="669">
                  <c:v>-2627</c:v>
                </c:pt>
                <c:pt idx="670">
                  <c:v>-2414</c:v>
                </c:pt>
                <c:pt idx="671">
                  <c:v>-1540</c:v>
                </c:pt>
                <c:pt idx="672">
                  <c:v>-1500</c:v>
                </c:pt>
                <c:pt idx="673">
                  <c:v>-1500</c:v>
                </c:pt>
                <c:pt idx="674">
                  <c:v>-1203</c:v>
                </c:pt>
                <c:pt idx="675">
                  <c:v>-1683</c:v>
                </c:pt>
                <c:pt idx="676">
                  <c:v>-1604</c:v>
                </c:pt>
                <c:pt idx="677">
                  <c:v>-1649</c:v>
                </c:pt>
                <c:pt idx="678">
                  <c:v>-2046</c:v>
                </c:pt>
                <c:pt idx="679">
                  <c:v>-2277</c:v>
                </c:pt>
                <c:pt idx="680">
                  <c:v>-3006</c:v>
                </c:pt>
                <c:pt idx="681">
                  <c:v>-3200</c:v>
                </c:pt>
                <c:pt idx="682">
                  <c:v>-3200</c:v>
                </c:pt>
                <c:pt idx="683">
                  <c:v>-3200</c:v>
                </c:pt>
                <c:pt idx="684">
                  <c:v>-3200</c:v>
                </c:pt>
                <c:pt idx="685">
                  <c:v>-3200</c:v>
                </c:pt>
                <c:pt idx="686">
                  <c:v>-3200</c:v>
                </c:pt>
                <c:pt idx="687">
                  <c:v>-3200</c:v>
                </c:pt>
                <c:pt idx="688">
                  <c:v>-3200</c:v>
                </c:pt>
                <c:pt idx="689">
                  <c:v>-3200</c:v>
                </c:pt>
                <c:pt idx="690">
                  <c:v>-3200</c:v>
                </c:pt>
                <c:pt idx="691">
                  <c:v>-3200</c:v>
                </c:pt>
                <c:pt idx="692">
                  <c:v>-2900</c:v>
                </c:pt>
                <c:pt idx="693">
                  <c:v>-2900</c:v>
                </c:pt>
                <c:pt idx="694">
                  <c:v>-2900</c:v>
                </c:pt>
                <c:pt idx="695">
                  <c:v>-2196</c:v>
                </c:pt>
                <c:pt idx="696">
                  <c:v>-1155</c:v>
                </c:pt>
                <c:pt idx="697">
                  <c:v>-1065</c:v>
                </c:pt>
                <c:pt idx="698">
                  <c:v>-1054</c:v>
                </c:pt>
                <c:pt idx="699">
                  <c:v>-935</c:v>
                </c:pt>
                <c:pt idx="700">
                  <c:v>-781</c:v>
                </c:pt>
                <c:pt idx="701">
                  <c:v>-689</c:v>
                </c:pt>
                <c:pt idx="702">
                  <c:v>-553</c:v>
                </c:pt>
                <c:pt idx="703">
                  <c:v>-483</c:v>
                </c:pt>
                <c:pt idx="704">
                  <c:v>-594</c:v>
                </c:pt>
                <c:pt idx="705">
                  <c:v>-640</c:v>
                </c:pt>
                <c:pt idx="706">
                  <c:v>-931</c:v>
                </c:pt>
                <c:pt idx="707">
                  <c:v>-1108</c:v>
                </c:pt>
                <c:pt idx="708">
                  <c:v>-967</c:v>
                </c:pt>
                <c:pt idx="709">
                  <c:v>-902</c:v>
                </c:pt>
                <c:pt idx="710">
                  <c:v>-947</c:v>
                </c:pt>
                <c:pt idx="711">
                  <c:v>-1002</c:v>
                </c:pt>
                <c:pt idx="712">
                  <c:v>-1380</c:v>
                </c:pt>
                <c:pt idx="713">
                  <c:v>-1889</c:v>
                </c:pt>
                <c:pt idx="714">
                  <c:v>-1917</c:v>
                </c:pt>
                <c:pt idx="715">
                  <c:v>-1740</c:v>
                </c:pt>
                <c:pt idx="716">
                  <c:v>-1707</c:v>
                </c:pt>
                <c:pt idx="717">
                  <c:v>-1222</c:v>
                </c:pt>
                <c:pt idx="718">
                  <c:v>-1245</c:v>
                </c:pt>
                <c:pt idx="719">
                  <c:v>-1274</c:v>
                </c:pt>
                <c:pt idx="720">
                  <c:v>-1316</c:v>
                </c:pt>
                <c:pt idx="721">
                  <c:v>-1219</c:v>
                </c:pt>
                <c:pt idx="722">
                  <c:v>-1142</c:v>
                </c:pt>
                <c:pt idx="723">
                  <c:v>-1077</c:v>
                </c:pt>
                <c:pt idx="724">
                  <c:v>-976</c:v>
                </c:pt>
                <c:pt idx="725">
                  <c:v>-1128</c:v>
                </c:pt>
                <c:pt idx="726">
                  <c:v>-1188</c:v>
                </c:pt>
                <c:pt idx="727">
                  <c:v>-1252</c:v>
                </c:pt>
                <c:pt idx="728">
                  <c:v>-1471</c:v>
                </c:pt>
                <c:pt idx="729">
                  <c:v>-1291</c:v>
                </c:pt>
                <c:pt idx="730">
                  <c:v>-1161</c:v>
                </c:pt>
                <c:pt idx="731">
                  <c:v>-1093</c:v>
                </c:pt>
                <c:pt idx="732">
                  <c:v>-1375</c:v>
                </c:pt>
                <c:pt idx="733">
                  <c:v>-1657</c:v>
                </c:pt>
                <c:pt idx="734">
                  <c:v>-1652</c:v>
                </c:pt>
                <c:pt idx="735">
                  <c:v>-2116</c:v>
                </c:pt>
                <c:pt idx="736">
                  <c:v>-2456</c:v>
                </c:pt>
                <c:pt idx="737">
                  <c:v>-2731</c:v>
                </c:pt>
                <c:pt idx="738">
                  <c:v>-2521</c:v>
                </c:pt>
                <c:pt idx="739">
                  <c:v>-2535</c:v>
                </c:pt>
                <c:pt idx="740">
                  <c:v>-2198</c:v>
                </c:pt>
                <c:pt idx="741">
                  <c:v>-1827</c:v>
                </c:pt>
                <c:pt idx="742">
                  <c:v>-1831</c:v>
                </c:pt>
                <c:pt idx="743">
                  <c:v>-1576</c:v>
                </c:pt>
              </c:numCache>
            </c:numRef>
          </c:val>
        </c:ser>
        <c:axId val="92161920"/>
        <c:axId val="92163456"/>
      </c:areaChart>
      <c:catAx>
        <c:axId val="92161920"/>
        <c:scaling>
          <c:orientation val="minMax"/>
        </c:scaling>
        <c:axPos val="b"/>
        <c:numFmt formatCode="General" sourceLinked="1"/>
        <c:tickLblPos val="nextTo"/>
        <c:crossAx val="92163456"/>
        <c:crosses val="autoZero"/>
        <c:auto val="1"/>
        <c:lblAlgn val="ctr"/>
        <c:lblOffset val="100"/>
        <c:tickLblSkip val="24"/>
        <c:tickMarkSkip val="24"/>
      </c:catAx>
      <c:valAx>
        <c:axId val="92163456"/>
        <c:scaling>
          <c:orientation val="minMax"/>
        </c:scaling>
        <c:axPos val="l"/>
        <c:majorGridlines/>
        <c:numFmt formatCode="0" sourceLinked="0"/>
        <c:tickLblPos val="nextTo"/>
        <c:crossAx val="92161920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avec  l'Italie</a:t>
            </a:r>
            <a:endParaRPr lang="fr-FR"/>
          </a:p>
        </c:rich>
      </c:tx>
    </c:title>
    <c:plotArea>
      <c:layout/>
      <c:areaChart>
        <c:grouping val="stacked"/>
        <c:ser>
          <c:idx val="4"/>
          <c:order val="0"/>
          <c:tx>
            <c:v>Italie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Ouput!$Y$8:$Y$751</c:f>
              <c:numCache>
                <c:formatCode>0.0</c:formatCode>
                <c:ptCount val="744"/>
                <c:pt idx="0">
                  <c:v>-2328</c:v>
                </c:pt>
                <c:pt idx="1">
                  <c:v>-2084</c:v>
                </c:pt>
                <c:pt idx="2">
                  <c:v>-1824</c:v>
                </c:pt>
                <c:pt idx="3">
                  <c:v>-1645</c:v>
                </c:pt>
                <c:pt idx="4">
                  <c:v>-1832</c:v>
                </c:pt>
                <c:pt idx="5">
                  <c:v>-1930</c:v>
                </c:pt>
                <c:pt idx="6">
                  <c:v>-2278</c:v>
                </c:pt>
                <c:pt idx="7">
                  <c:v>-2648</c:v>
                </c:pt>
                <c:pt idx="8">
                  <c:v>-2658</c:v>
                </c:pt>
                <c:pt idx="9">
                  <c:v>-2603</c:v>
                </c:pt>
                <c:pt idx="10">
                  <c:v>-2529</c:v>
                </c:pt>
                <c:pt idx="11">
                  <c:v>-2174</c:v>
                </c:pt>
                <c:pt idx="12">
                  <c:v>-1562</c:v>
                </c:pt>
                <c:pt idx="13">
                  <c:v>-1446</c:v>
                </c:pt>
                <c:pt idx="14">
                  <c:v>-2535</c:v>
                </c:pt>
                <c:pt idx="15">
                  <c:v>-2658</c:v>
                </c:pt>
                <c:pt idx="16">
                  <c:v>-2658</c:v>
                </c:pt>
                <c:pt idx="17">
                  <c:v>-2578</c:v>
                </c:pt>
                <c:pt idx="18">
                  <c:v>-2346</c:v>
                </c:pt>
                <c:pt idx="19">
                  <c:v>-2331</c:v>
                </c:pt>
                <c:pt idx="20">
                  <c:v>-2512</c:v>
                </c:pt>
                <c:pt idx="21">
                  <c:v>-2658</c:v>
                </c:pt>
                <c:pt idx="22">
                  <c:v>-2449</c:v>
                </c:pt>
                <c:pt idx="23">
                  <c:v>-1914</c:v>
                </c:pt>
                <c:pt idx="24">
                  <c:v>-2100</c:v>
                </c:pt>
                <c:pt idx="25">
                  <c:v>-1850</c:v>
                </c:pt>
                <c:pt idx="26">
                  <c:v>-1791</c:v>
                </c:pt>
                <c:pt idx="27">
                  <c:v>-1707</c:v>
                </c:pt>
                <c:pt idx="28">
                  <c:v>-1647</c:v>
                </c:pt>
                <c:pt idx="29">
                  <c:v>-1835</c:v>
                </c:pt>
                <c:pt idx="30">
                  <c:v>-1918</c:v>
                </c:pt>
                <c:pt idx="31">
                  <c:v>-2022</c:v>
                </c:pt>
                <c:pt idx="32">
                  <c:v>-1925</c:v>
                </c:pt>
                <c:pt idx="33">
                  <c:v>-1810</c:v>
                </c:pt>
                <c:pt idx="34">
                  <c:v>-1854</c:v>
                </c:pt>
                <c:pt idx="35">
                  <c:v>-1478</c:v>
                </c:pt>
                <c:pt idx="36">
                  <c:v>-1510</c:v>
                </c:pt>
                <c:pt idx="37">
                  <c:v>-1550</c:v>
                </c:pt>
                <c:pt idx="38">
                  <c:v>-1816</c:v>
                </c:pt>
                <c:pt idx="39">
                  <c:v>-2388</c:v>
                </c:pt>
                <c:pt idx="40">
                  <c:v>-2503</c:v>
                </c:pt>
                <c:pt idx="41">
                  <c:v>-2503</c:v>
                </c:pt>
                <c:pt idx="42">
                  <c:v>-2503</c:v>
                </c:pt>
                <c:pt idx="43">
                  <c:v>-2503</c:v>
                </c:pt>
                <c:pt idx="44">
                  <c:v>-2503</c:v>
                </c:pt>
                <c:pt idx="45">
                  <c:v>-2473</c:v>
                </c:pt>
                <c:pt idx="46">
                  <c:v>-2449</c:v>
                </c:pt>
                <c:pt idx="47">
                  <c:v>-2131</c:v>
                </c:pt>
                <c:pt idx="48">
                  <c:v>-1480</c:v>
                </c:pt>
                <c:pt idx="49">
                  <c:v>-1490</c:v>
                </c:pt>
                <c:pt idx="50">
                  <c:v>-1449</c:v>
                </c:pt>
                <c:pt idx="51">
                  <c:v>-1535</c:v>
                </c:pt>
                <c:pt idx="52">
                  <c:v>-1564</c:v>
                </c:pt>
                <c:pt idx="53">
                  <c:v>-1854</c:v>
                </c:pt>
                <c:pt idx="54">
                  <c:v>-2446</c:v>
                </c:pt>
                <c:pt idx="55">
                  <c:v>-2353</c:v>
                </c:pt>
                <c:pt idx="56">
                  <c:v>-2454</c:v>
                </c:pt>
                <c:pt idx="57">
                  <c:v>-2373</c:v>
                </c:pt>
                <c:pt idx="58">
                  <c:v>-2339</c:v>
                </c:pt>
                <c:pt idx="59">
                  <c:v>-2271</c:v>
                </c:pt>
                <c:pt idx="60">
                  <c:v>-1878</c:v>
                </c:pt>
                <c:pt idx="61">
                  <c:v>-2148</c:v>
                </c:pt>
                <c:pt idx="62">
                  <c:v>-2583</c:v>
                </c:pt>
                <c:pt idx="63">
                  <c:v>-2658</c:v>
                </c:pt>
                <c:pt idx="64">
                  <c:v>-2658</c:v>
                </c:pt>
                <c:pt idx="65">
                  <c:v>-2658</c:v>
                </c:pt>
                <c:pt idx="66">
                  <c:v>-2658</c:v>
                </c:pt>
                <c:pt idx="67">
                  <c:v>-2643</c:v>
                </c:pt>
                <c:pt idx="68">
                  <c:v>-2658</c:v>
                </c:pt>
                <c:pt idx="69">
                  <c:v>-2658</c:v>
                </c:pt>
                <c:pt idx="70">
                  <c:v>-2658</c:v>
                </c:pt>
                <c:pt idx="71">
                  <c:v>-2503</c:v>
                </c:pt>
                <c:pt idx="72">
                  <c:v>-2360</c:v>
                </c:pt>
                <c:pt idx="73">
                  <c:v>-1994</c:v>
                </c:pt>
                <c:pt idx="74">
                  <c:v>-1976</c:v>
                </c:pt>
                <c:pt idx="75">
                  <c:v>-2113</c:v>
                </c:pt>
                <c:pt idx="76">
                  <c:v>-2298</c:v>
                </c:pt>
                <c:pt idx="77">
                  <c:v>-2433</c:v>
                </c:pt>
                <c:pt idx="78">
                  <c:v>-2503</c:v>
                </c:pt>
                <c:pt idx="79">
                  <c:v>-2658</c:v>
                </c:pt>
                <c:pt idx="80">
                  <c:v>-2658</c:v>
                </c:pt>
                <c:pt idx="81">
                  <c:v>-2658</c:v>
                </c:pt>
                <c:pt idx="82">
                  <c:v>-2658</c:v>
                </c:pt>
                <c:pt idx="83">
                  <c:v>-2658</c:v>
                </c:pt>
                <c:pt idx="84">
                  <c:v>-2562</c:v>
                </c:pt>
                <c:pt idx="85">
                  <c:v>-2562</c:v>
                </c:pt>
                <c:pt idx="86">
                  <c:v>-2658</c:v>
                </c:pt>
                <c:pt idx="87">
                  <c:v>-2658</c:v>
                </c:pt>
                <c:pt idx="88">
                  <c:v>-2658</c:v>
                </c:pt>
                <c:pt idx="89">
                  <c:v>-2658</c:v>
                </c:pt>
                <c:pt idx="90">
                  <c:v>-2658</c:v>
                </c:pt>
                <c:pt idx="91">
                  <c:v>-2591</c:v>
                </c:pt>
                <c:pt idx="92">
                  <c:v>-2435</c:v>
                </c:pt>
                <c:pt idx="93">
                  <c:v>-2658</c:v>
                </c:pt>
                <c:pt idx="94">
                  <c:v>-2658</c:v>
                </c:pt>
                <c:pt idx="95">
                  <c:v>-2503</c:v>
                </c:pt>
                <c:pt idx="96">
                  <c:v>-2343</c:v>
                </c:pt>
                <c:pt idx="97">
                  <c:v>-2184</c:v>
                </c:pt>
                <c:pt idx="98">
                  <c:v>-1992</c:v>
                </c:pt>
                <c:pt idx="99">
                  <c:v>-2046</c:v>
                </c:pt>
                <c:pt idx="100">
                  <c:v>-2059</c:v>
                </c:pt>
                <c:pt idx="101">
                  <c:v>-2383</c:v>
                </c:pt>
                <c:pt idx="102">
                  <c:v>-2503</c:v>
                </c:pt>
                <c:pt idx="103">
                  <c:v>-2411</c:v>
                </c:pt>
                <c:pt idx="104">
                  <c:v>-2658</c:v>
                </c:pt>
                <c:pt idx="105">
                  <c:v>-2604</c:v>
                </c:pt>
                <c:pt idx="106">
                  <c:v>-2437</c:v>
                </c:pt>
                <c:pt idx="107">
                  <c:v>-2198</c:v>
                </c:pt>
                <c:pt idx="108">
                  <c:v>-1556</c:v>
                </c:pt>
                <c:pt idx="109">
                  <c:v>-2085</c:v>
                </c:pt>
                <c:pt idx="110">
                  <c:v>-2609</c:v>
                </c:pt>
                <c:pt idx="111">
                  <c:v>-2658</c:v>
                </c:pt>
                <c:pt idx="112">
                  <c:v>-2658</c:v>
                </c:pt>
                <c:pt idx="113">
                  <c:v>-2658</c:v>
                </c:pt>
                <c:pt idx="114">
                  <c:v>-2658</c:v>
                </c:pt>
                <c:pt idx="115">
                  <c:v>-2658</c:v>
                </c:pt>
                <c:pt idx="116">
                  <c:v>-2658</c:v>
                </c:pt>
                <c:pt idx="117">
                  <c:v>-2658</c:v>
                </c:pt>
                <c:pt idx="118">
                  <c:v>-2658</c:v>
                </c:pt>
                <c:pt idx="119">
                  <c:v>-2486</c:v>
                </c:pt>
                <c:pt idx="120">
                  <c:v>-2108</c:v>
                </c:pt>
                <c:pt idx="121">
                  <c:v>-1891</c:v>
                </c:pt>
                <c:pt idx="122">
                  <c:v>-1609</c:v>
                </c:pt>
                <c:pt idx="123">
                  <c:v>-1697</c:v>
                </c:pt>
                <c:pt idx="124">
                  <c:v>-1836</c:v>
                </c:pt>
                <c:pt idx="125">
                  <c:v>-2383</c:v>
                </c:pt>
                <c:pt idx="126">
                  <c:v>-2503</c:v>
                </c:pt>
                <c:pt idx="127">
                  <c:v>-2604</c:v>
                </c:pt>
                <c:pt idx="128">
                  <c:v>-2568</c:v>
                </c:pt>
                <c:pt idx="129">
                  <c:v>-2558</c:v>
                </c:pt>
                <c:pt idx="130">
                  <c:v>-2308</c:v>
                </c:pt>
                <c:pt idx="131">
                  <c:v>-2231</c:v>
                </c:pt>
                <c:pt idx="132">
                  <c:v>-2015</c:v>
                </c:pt>
                <c:pt idx="133">
                  <c:v>-2255</c:v>
                </c:pt>
                <c:pt idx="134">
                  <c:v>-2457</c:v>
                </c:pt>
                <c:pt idx="135">
                  <c:v>-2633</c:v>
                </c:pt>
                <c:pt idx="136">
                  <c:v>-2533</c:v>
                </c:pt>
                <c:pt idx="137">
                  <c:v>-2658</c:v>
                </c:pt>
                <c:pt idx="138">
                  <c:v>-2337</c:v>
                </c:pt>
                <c:pt idx="139">
                  <c:v>-2238</c:v>
                </c:pt>
                <c:pt idx="140">
                  <c:v>-2623</c:v>
                </c:pt>
                <c:pt idx="141">
                  <c:v>-2658</c:v>
                </c:pt>
                <c:pt idx="142">
                  <c:v>-2611</c:v>
                </c:pt>
                <c:pt idx="143">
                  <c:v>-2293</c:v>
                </c:pt>
                <c:pt idx="144">
                  <c:v>-1689</c:v>
                </c:pt>
                <c:pt idx="145">
                  <c:v>-2006</c:v>
                </c:pt>
                <c:pt idx="146">
                  <c:v>-2118</c:v>
                </c:pt>
                <c:pt idx="147">
                  <c:v>-2199</c:v>
                </c:pt>
                <c:pt idx="148">
                  <c:v>-2297</c:v>
                </c:pt>
                <c:pt idx="149">
                  <c:v>-2351</c:v>
                </c:pt>
                <c:pt idx="150">
                  <c:v>-2428</c:v>
                </c:pt>
                <c:pt idx="151">
                  <c:v>-2158</c:v>
                </c:pt>
                <c:pt idx="152">
                  <c:v>-2545</c:v>
                </c:pt>
                <c:pt idx="153">
                  <c:v>-2533</c:v>
                </c:pt>
                <c:pt idx="154">
                  <c:v>-2301</c:v>
                </c:pt>
                <c:pt idx="155">
                  <c:v>-2355</c:v>
                </c:pt>
                <c:pt idx="156">
                  <c:v>-2036</c:v>
                </c:pt>
                <c:pt idx="157">
                  <c:v>-2383</c:v>
                </c:pt>
                <c:pt idx="158">
                  <c:v>-2593</c:v>
                </c:pt>
                <c:pt idx="159">
                  <c:v>-2658</c:v>
                </c:pt>
                <c:pt idx="160">
                  <c:v>-2658</c:v>
                </c:pt>
                <c:pt idx="161">
                  <c:v>-2658</c:v>
                </c:pt>
                <c:pt idx="162">
                  <c:v>-2579</c:v>
                </c:pt>
                <c:pt idx="163">
                  <c:v>-2658</c:v>
                </c:pt>
                <c:pt idx="164">
                  <c:v>-2633</c:v>
                </c:pt>
                <c:pt idx="165">
                  <c:v>-2211</c:v>
                </c:pt>
                <c:pt idx="166">
                  <c:v>-1668</c:v>
                </c:pt>
                <c:pt idx="167">
                  <c:v>-1313</c:v>
                </c:pt>
                <c:pt idx="168">
                  <c:v>-864</c:v>
                </c:pt>
                <c:pt idx="169">
                  <c:v>-864</c:v>
                </c:pt>
                <c:pt idx="170">
                  <c:v>-864</c:v>
                </c:pt>
                <c:pt idx="171">
                  <c:v>-864</c:v>
                </c:pt>
                <c:pt idx="172">
                  <c:v>-864</c:v>
                </c:pt>
                <c:pt idx="173">
                  <c:v>-864</c:v>
                </c:pt>
                <c:pt idx="174">
                  <c:v>-864</c:v>
                </c:pt>
                <c:pt idx="175">
                  <c:v>-864</c:v>
                </c:pt>
                <c:pt idx="176">
                  <c:v>-864</c:v>
                </c:pt>
                <c:pt idx="177">
                  <c:v>-664</c:v>
                </c:pt>
                <c:pt idx="178">
                  <c:v>-889</c:v>
                </c:pt>
                <c:pt idx="179">
                  <c:v>-1019</c:v>
                </c:pt>
                <c:pt idx="180">
                  <c:v>-719</c:v>
                </c:pt>
                <c:pt idx="181">
                  <c:v>-749</c:v>
                </c:pt>
                <c:pt idx="182">
                  <c:v>-864</c:v>
                </c:pt>
                <c:pt idx="183">
                  <c:v>-864</c:v>
                </c:pt>
                <c:pt idx="184">
                  <c:v>-864</c:v>
                </c:pt>
                <c:pt idx="185">
                  <c:v>-864</c:v>
                </c:pt>
                <c:pt idx="186">
                  <c:v>-864</c:v>
                </c:pt>
                <c:pt idx="187">
                  <c:v>-864</c:v>
                </c:pt>
                <c:pt idx="188">
                  <c:v>-864</c:v>
                </c:pt>
                <c:pt idx="189">
                  <c:v>-864</c:v>
                </c:pt>
                <c:pt idx="190">
                  <c:v>-864</c:v>
                </c:pt>
                <c:pt idx="191">
                  <c:v>-864</c:v>
                </c:pt>
                <c:pt idx="192">
                  <c:v>-864</c:v>
                </c:pt>
                <c:pt idx="193">
                  <c:v>-864</c:v>
                </c:pt>
                <c:pt idx="194">
                  <c:v>-864</c:v>
                </c:pt>
                <c:pt idx="195">
                  <c:v>-864</c:v>
                </c:pt>
                <c:pt idx="196">
                  <c:v>-864</c:v>
                </c:pt>
                <c:pt idx="197">
                  <c:v>-864</c:v>
                </c:pt>
                <c:pt idx="198">
                  <c:v>-864</c:v>
                </c:pt>
                <c:pt idx="199">
                  <c:v>-864</c:v>
                </c:pt>
                <c:pt idx="200">
                  <c:v>-864</c:v>
                </c:pt>
                <c:pt idx="201">
                  <c:v>-864</c:v>
                </c:pt>
                <c:pt idx="202">
                  <c:v>-864</c:v>
                </c:pt>
                <c:pt idx="203">
                  <c:v>-863</c:v>
                </c:pt>
                <c:pt idx="204">
                  <c:v>-635</c:v>
                </c:pt>
                <c:pt idx="205">
                  <c:v>-836</c:v>
                </c:pt>
                <c:pt idx="206">
                  <c:v>-864</c:v>
                </c:pt>
                <c:pt idx="207">
                  <c:v>-864</c:v>
                </c:pt>
                <c:pt idx="208">
                  <c:v>-864</c:v>
                </c:pt>
                <c:pt idx="209">
                  <c:v>-864</c:v>
                </c:pt>
                <c:pt idx="210">
                  <c:v>-864</c:v>
                </c:pt>
                <c:pt idx="211">
                  <c:v>-864</c:v>
                </c:pt>
                <c:pt idx="212">
                  <c:v>-864</c:v>
                </c:pt>
                <c:pt idx="213">
                  <c:v>-864</c:v>
                </c:pt>
                <c:pt idx="214">
                  <c:v>-864</c:v>
                </c:pt>
                <c:pt idx="215">
                  <c:v>-864</c:v>
                </c:pt>
                <c:pt idx="216">
                  <c:v>-864</c:v>
                </c:pt>
                <c:pt idx="217">
                  <c:v>-864</c:v>
                </c:pt>
                <c:pt idx="218">
                  <c:v>-864</c:v>
                </c:pt>
                <c:pt idx="219">
                  <c:v>-864</c:v>
                </c:pt>
                <c:pt idx="220">
                  <c:v>-840</c:v>
                </c:pt>
                <c:pt idx="221">
                  <c:v>-864</c:v>
                </c:pt>
                <c:pt idx="222">
                  <c:v>-1313</c:v>
                </c:pt>
                <c:pt idx="223">
                  <c:v>-1650</c:v>
                </c:pt>
                <c:pt idx="224">
                  <c:v>-2155</c:v>
                </c:pt>
                <c:pt idx="225">
                  <c:v>-2316</c:v>
                </c:pt>
                <c:pt idx="226">
                  <c:v>-1928</c:v>
                </c:pt>
                <c:pt idx="227">
                  <c:v>-1960</c:v>
                </c:pt>
                <c:pt idx="228">
                  <c:v>-1419</c:v>
                </c:pt>
                <c:pt idx="229">
                  <c:v>-1656</c:v>
                </c:pt>
                <c:pt idx="230">
                  <c:v>-2181</c:v>
                </c:pt>
                <c:pt idx="231">
                  <c:v>-2232</c:v>
                </c:pt>
                <c:pt idx="232">
                  <c:v>-2323</c:v>
                </c:pt>
                <c:pt idx="233">
                  <c:v>-2448</c:v>
                </c:pt>
                <c:pt idx="234">
                  <c:v>-1533</c:v>
                </c:pt>
                <c:pt idx="235">
                  <c:v>-1653</c:v>
                </c:pt>
                <c:pt idx="236">
                  <c:v>-2268</c:v>
                </c:pt>
                <c:pt idx="237">
                  <c:v>-2285</c:v>
                </c:pt>
                <c:pt idx="238">
                  <c:v>-2280</c:v>
                </c:pt>
                <c:pt idx="239">
                  <c:v>-2202</c:v>
                </c:pt>
                <c:pt idx="240">
                  <c:v>-1620</c:v>
                </c:pt>
                <c:pt idx="241">
                  <c:v>-1511</c:v>
                </c:pt>
                <c:pt idx="242">
                  <c:v>-1082</c:v>
                </c:pt>
                <c:pt idx="243">
                  <c:v>-1624</c:v>
                </c:pt>
                <c:pt idx="244">
                  <c:v>-1771</c:v>
                </c:pt>
                <c:pt idx="245">
                  <c:v>-1531</c:v>
                </c:pt>
                <c:pt idx="246">
                  <c:v>-2437</c:v>
                </c:pt>
                <c:pt idx="247">
                  <c:v>-2183</c:v>
                </c:pt>
                <c:pt idx="248">
                  <c:v>-2483</c:v>
                </c:pt>
                <c:pt idx="249">
                  <c:v>-2305</c:v>
                </c:pt>
                <c:pt idx="250">
                  <c:v>-1795</c:v>
                </c:pt>
                <c:pt idx="251">
                  <c:v>-1395</c:v>
                </c:pt>
                <c:pt idx="252">
                  <c:v>-894</c:v>
                </c:pt>
                <c:pt idx="253">
                  <c:v>-1245</c:v>
                </c:pt>
                <c:pt idx="254">
                  <c:v>-1658</c:v>
                </c:pt>
                <c:pt idx="255">
                  <c:v>-2223</c:v>
                </c:pt>
                <c:pt idx="256">
                  <c:v>-2103</c:v>
                </c:pt>
                <c:pt idx="257">
                  <c:v>-2318</c:v>
                </c:pt>
                <c:pt idx="258">
                  <c:v>-1506</c:v>
                </c:pt>
                <c:pt idx="259">
                  <c:v>-1799</c:v>
                </c:pt>
                <c:pt idx="260">
                  <c:v>-1544</c:v>
                </c:pt>
                <c:pt idx="261">
                  <c:v>-2206</c:v>
                </c:pt>
                <c:pt idx="262">
                  <c:v>-2133</c:v>
                </c:pt>
                <c:pt idx="263">
                  <c:v>-1488</c:v>
                </c:pt>
                <c:pt idx="264">
                  <c:v>-925</c:v>
                </c:pt>
                <c:pt idx="265">
                  <c:v>-902</c:v>
                </c:pt>
                <c:pt idx="266">
                  <c:v>-1013</c:v>
                </c:pt>
                <c:pt idx="267">
                  <c:v>-1301</c:v>
                </c:pt>
                <c:pt idx="268">
                  <c:v>-1422</c:v>
                </c:pt>
                <c:pt idx="269">
                  <c:v>-953</c:v>
                </c:pt>
                <c:pt idx="270">
                  <c:v>-849</c:v>
                </c:pt>
                <c:pt idx="271">
                  <c:v>-488</c:v>
                </c:pt>
                <c:pt idx="272">
                  <c:v>-816</c:v>
                </c:pt>
                <c:pt idx="273">
                  <c:v>-541</c:v>
                </c:pt>
                <c:pt idx="274">
                  <c:v>-100</c:v>
                </c:pt>
                <c:pt idx="275">
                  <c:v>181</c:v>
                </c:pt>
                <c:pt idx="276">
                  <c:v>617</c:v>
                </c:pt>
                <c:pt idx="277">
                  <c:v>321</c:v>
                </c:pt>
                <c:pt idx="278">
                  <c:v>-244</c:v>
                </c:pt>
                <c:pt idx="279">
                  <c:v>-774</c:v>
                </c:pt>
                <c:pt idx="280">
                  <c:v>-918</c:v>
                </c:pt>
                <c:pt idx="281">
                  <c:v>-1421</c:v>
                </c:pt>
                <c:pt idx="282">
                  <c:v>-624</c:v>
                </c:pt>
                <c:pt idx="283">
                  <c:v>-560</c:v>
                </c:pt>
                <c:pt idx="284">
                  <c:v>-760</c:v>
                </c:pt>
                <c:pt idx="285">
                  <c:v>-1290</c:v>
                </c:pt>
                <c:pt idx="286">
                  <c:v>-1363</c:v>
                </c:pt>
                <c:pt idx="287">
                  <c:v>-1096</c:v>
                </c:pt>
                <c:pt idx="288">
                  <c:v>-1996</c:v>
                </c:pt>
                <c:pt idx="289">
                  <c:v>-1976</c:v>
                </c:pt>
                <c:pt idx="290">
                  <c:v>-1843</c:v>
                </c:pt>
                <c:pt idx="291">
                  <c:v>-1944</c:v>
                </c:pt>
                <c:pt idx="292">
                  <c:v>-1949</c:v>
                </c:pt>
                <c:pt idx="293">
                  <c:v>-2433</c:v>
                </c:pt>
                <c:pt idx="294">
                  <c:v>-2288</c:v>
                </c:pt>
                <c:pt idx="295">
                  <c:v>-1526</c:v>
                </c:pt>
                <c:pt idx="296">
                  <c:v>-1419</c:v>
                </c:pt>
                <c:pt idx="297">
                  <c:v>-859</c:v>
                </c:pt>
                <c:pt idx="298">
                  <c:v>-908</c:v>
                </c:pt>
                <c:pt idx="299">
                  <c:v>-623</c:v>
                </c:pt>
                <c:pt idx="300">
                  <c:v>-688</c:v>
                </c:pt>
                <c:pt idx="301">
                  <c:v>-947</c:v>
                </c:pt>
                <c:pt idx="302">
                  <c:v>-1719</c:v>
                </c:pt>
                <c:pt idx="303">
                  <c:v>-2109</c:v>
                </c:pt>
                <c:pt idx="304">
                  <c:v>-2595</c:v>
                </c:pt>
                <c:pt idx="305">
                  <c:v>-2139</c:v>
                </c:pt>
                <c:pt idx="306">
                  <c:v>-1739</c:v>
                </c:pt>
                <c:pt idx="307">
                  <c:v>-1888</c:v>
                </c:pt>
                <c:pt idx="308">
                  <c:v>-2485</c:v>
                </c:pt>
                <c:pt idx="309">
                  <c:v>-2653</c:v>
                </c:pt>
                <c:pt idx="310">
                  <c:v>-2503</c:v>
                </c:pt>
                <c:pt idx="311">
                  <c:v>-2486</c:v>
                </c:pt>
                <c:pt idx="312">
                  <c:v>-2153</c:v>
                </c:pt>
                <c:pt idx="313">
                  <c:v>-1681</c:v>
                </c:pt>
                <c:pt idx="314">
                  <c:v>-1777</c:v>
                </c:pt>
                <c:pt idx="315">
                  <c:v>-1969</c:v>
                </c:pt>
                <c:pt idx="316">
                  <c:v>-2098</c:v>
                </c:pt>
                <c:pt idx="317">
                  <c:v>-2326</c:v>
                </c:pt>
                <c:pt idx="318">
                  <c:v>-2413</c:v>
                </c:pt>
                <c:pt idx="319">
                  <c:v>-2338</c:v>
                </c:pt>
                <c:pt idx="320">
                  <c:v>-2448</c:v>
                </c:pt>
                <c:pt idx="321">
                  <c:v>-2653</c:v>
                </c:pt>
                <c:pt idx="322">
                  <c:v>-2523</c:v>
                </c:pt>
                <c:pt idx="323">
                  <c:v>-2292</c:v>
                </c:pt>
                <c:pt idx="324">
                  <c:v>-1981</c:v>
                </c:pt>
                <c:pt idx="325">
                  <c:v>-2509</c:v>
                </c:pt>
                <c:pt idx="326">
                  <c:v>-2653</c:v>
                </c:pt>
                <c:pt idx="327">
                  <c:v>-2653</c:v>
                </c:pt>
                <c:pt idx="328">
                  <c:v>-2653</c:v>
                </c:pt>
                <c:pt idx="329">
                  <c:v>-2653</c:v>
                </c:pt>
                <c:pt idx="330">
                  <c:v>-2653</c:v>
                </c:pt>
                <c:pt idx="331">
                  <c:v>-2653</c:v>
                </c:pt>
                <c:pt idx="332">
                  <c:v>-2653</c:v>
                </c:pt>
                <c:pt idx="333">
                  <c:v>-2653</c:v>
                </c:pt>
                <c:pt idx="334">
                  <c:v>-2653</c:v>
                </c:pt>
                <c:pt idx="335">
                  <c:v>-2498</c:v>
                </c:pt>
                <c:pt idx="336">
                  <c:v>-2498</c:v>
                </c:pt>
                <c:pt idx="337">
                  <c:v>-2498</c:v>
                </c:pt>
                <c:pt idx="338">
                  <c:v>-2423</c:v>
                </c:pt>
                <c:pt idx="339">
                  <c:v>-2498</c:v>
                </c:pt>
                <c:pt idx="340">
                  <c:v>-2476</c:v>
                </c:pt>
                <c:pt idx="341">
                  <c:v>-2473</c:v>
                </c:pt>
                <c:pt idx="342">
                  <c:v>-2498</c:v>
                </c:pt>
                <c:pt idx="343">
                  <c:v>-2653</c:v>
                </c:pt>
                <c:pt idx="344">
                  <c:v>-2653</c:v>
                </c:pt>
                <c:pt idx="345">
                  <c:v>-2653</c:v>
                </c:pt>
                <c:pt idx="346">
                  <c:v>-2653</c:v>
                </c:pt>
                <c:pt idx="347">
                  <c:v>-2653</c:v>
                </c:pt>
                <c:pt idx="348">
                  <c:v>-2653</c:v>
                </c:pt>
                <c:pt idx="349">
                  <c:v>-2653</c:v>
                </c:pt>
                <c:pt idx="350">
                  <c:v>-2653</c:v>
                </c:pt>
                <c:pt idx="351">
                  <c:v>-2653</c:v>
                </c:pt>
                <c:pt idx="352">
                  <c:v>-2653</c:v>
                </c:pt>
                <c:pt idx="353">
                  <c:v>-2653</c:v>
                </c:pt>
                <c:pt idx="354">
                  <c:v>-2653</c:v>
                </c:pt>
                <c:pt idx="355">
                  <c:v>-2653</c:v>
                </c:pt>
                <c:pt idx="356">
                  <c:v>-2653</c:v>
                </c:pt>
                <c:pt idx="357">
                  <c:v>-2653</c:v>
                </c:pt>
                <c:pt idx="358">
                  <c:v>-2653</c:v>
                </c:pt>
                <c:pt idx="359">
                  <c:v>-2498</c:v>
                </c:pt>
                <c:pt idx="360">
                  <c:v>-2498</c:v>
                </c:pt>
                <c:pt idx="361">
                  <c:v>-2183</c:v>
                </c:pt>
                <c:pt idx="362">
                  <c:v>-2267</c:v>
                </c:pt>
                <c:pt idx="363">
                  <c:v>-2278</c:v>
                </c:pt>
                <c:pt idx="364">
                  <c:v>-2277</c:v>
                </c:pt>
                <c:pt idx="365">
                  <c:v>-2340</c:v>
                </c:pt>
                <c:pt idx="366">
                  <c:v>-2296</c:v>
                </c:pt>
                <c:pt idx="367">
                  <c:v>-2391</c:v>
                </c:pt>
                <c:pt idx="368">
                  <c:v>-2498</c:v>
                </c:pt>
                <c:pt idx="369">
                  <c:v>-2498</c:v>
                </c:pt>
                <c:pt idx="370">
                  <c:v>-2498</c:v>
                </c:pt>
                <c:pt idx="371">
                  <c:v>-2498</c:v>
                </c:pt>
                <c:pt idx="372">
                  <c:v>-2498</c:v>
                </c:pt>
                <c:pt idx="373">
                  <c:v>-2325</c:v>
                </c:pt>
                <c:pt idx="374">
                  <c:v>-2498</c:v>
                </c:pt>
                <c:pt idx="375">
                  <c:v>-2498</c:v>
                </c:pt>
                <c:pt idx="376">
                  <c:v>-2498</c:v>
                </c:pt>
                <c:pt idx="377">
                  <c:v>-2498</c:v>
                </c:pt>
                <c:pt idx="378">
                  <c:v>-2498</c:v>
                </c:pt>
                <c:pt idx="379">
                  <c:v>-2498</c:v>
                </c:pt>
                <c:pt idx="380">
                  <c:v>-2498</c:v>
                </c:pt>
                <c:pt idx="381">
                  <c:v>-2498</c:v>
                </c:pt>
                <c:pt idx="382">
                  <c:v>-2498</c:v>
                </c:pt>
                <c:pt idx="383">
                  <c:v>-2498</c:v>
                </c:pt>
                <c:pt idx="384">
                  <c:v>-2458</c:v>
                </c:pt>
                <c:pt idx="385">
                  <c:v>-1955</c:v>
                </c:pt>
                <c:pt idx="386">
                  <c:v>-2288</c:v>
                </c:pt>
                <c:pt idx="387">
                  <c:v>-2498</c:v>
                </c:pt>
                <c:pt idx="388">
                  <c:v>-2413</c:v>
                </c:pt>
                <c:pt idx="389">
                  <c:v>-2415</c:v>
                </c:pt>
                <c:pt idx="390">
                  <c:v>-2498</c:v>
                </c:pt>
                <c:pt idx="391">
                  <c:v>-2653</c:v>
                </c:pt>
                <c:pt idx="392">
                  <c:v>-2588</c:v>
                </c:pt>
                <c:pt idx="393">
                  <c:v>-2628</c:v>
                </c:pt>
                <c:pt idx="394">
                  <c:v>-2603</c:v>
                </c:pt>
                <c:pt idx="395">
                  <c:v>-2393</c:v>
                </c:pt>
                <c:pt idx="396">
                  <c:v>-1996</c:v>
                </c:pt>
                <c:pt idx="397">
                  <c:v>-2190</c:v>
                </c:pt>
                <c:pt idx="398">
                  <c:v>-2567</c:v>
                </c:pt>
                <c:pt idx="399">
                  <c:v>-2648</c:v>
                </c:pt>
                <c:pt idx="400">
                  <c:v>-2653</c:v>
                </c:pt>
                <c:pt idx="401">
                  <c:v>-2653</c:v>
                </c:pt>
                <c:pt idx="402">
                  <c:v>-2653</c:v>
                </c:pt>
                <c:pt idx="403">
                  <c:v>-2523</c:v>
                </c:pt>
                <c:pt idx="404">
                  <c:v>-2653</c:v>
                </c:pt>
                <c:pt idx="405">
                  <c:v>-2653</c:v>
                </c:pt>
                <c:pt idx="406">
                  <c:v>-2653</c:v>
                </c:pt>
                <c:pt idx="407">
                  <c:v>-2498</c:v>
                </c:pt>
                <c:pt idx="408">
                  <c:v>-2498</c:v>
                </c:pt>
                <c:pt idx="409">
                  <c:v>-2296</c:v>
                </c:pt>
                <c:pt idx="410">
                  <c:v>-2157</c:v>
                </c:pt>
                <c:pt idx="411">
                  <c:v>-2498</c:v>
                </c:pt>
                <c:pt idx="412">
                  <c:v>-2498</c:v>
                </c:pt>
                <c:pt idx="413">
                  <c:v>-2343</c:v>
                </c:pt>
                <c:pt idx="414">
                  <c:v>-2498</c:v>
                </c:pt>
                <c:pt idx="415">
                  <c:v>-2618</c:v>
                </c:pt>
                <c:pt idx="416">
                  <c:v>-2653</c:v>
                </c:pt>
                <c:pt idx="417">
                  <c:v>-2653</c:v>
                </c:pt>
                <c:pt idx="418">
                  <c:v>-2553</c:v>
                </c:pt>
                <c:pt idx="419">
                  <c:v>-2453</c:v>
                </c:pt>
                <c:pt idx="420">
                  <c:v>-1941</c:v>
                </c:pt>
                <c:pt idx="421">
                  <c:v>-2403</c:v>
                </c:pt>
                <c:pt idx="422">
                  <c:v>-2653</c:v>
                </c:pt>
                <c:pt idx="423">
                  <c:v>-2653</c:v>
                </c:pt>
                <c:pt idx="424">
                  <c:v>-2653</c:v>
                </c:pt>
                <c:pt idx="425">
                  <c:v>-2653</c:v>
                </c:pt>
                <c:pt idx="426">
                  <c:v>-2473</c:v>
                </c:pt>
                <c:pt idx="427">
                  <c:v>-2443</c:v>
                </c:pt>
                <c:pt idx="428">
                  <c:v>-2618</c:v>
                </c:pt>
                <c:pt idx="429">
                  <c:v>-2653</c:v>
                </c:pt>
                <c:pt idx="430">
                  <c:v>-2618</c:v>
                </c:pt>
                <c:pt idx="431">
                  <c:v>-1615</c:v>
                </c:pt>
                <c:pt idx="432">
                  <c:v>-2223</c:v>
                </c:pt>
                <c:pt idx="433">
                  <c:v>-1876</c:v>
                </c:pt>
                <c:pt idx="434">
                  <c:v>-1815</c:v>
                </c:pt>
                <c:pt idx="435">
                  <c:v>-1981</c:v>
                </c:pt>
                <c:pt idx="436">
                  <c:v>-2098</c:v>
                </c:pt>
                <c:pt idx="437">
                  <c:v>-2046</c:v>
                </c:pt>
                <c:pt idx="438">
                  <c:v>-2498</c:v>
                </c:pt>
                <c:pt idx="439">
                  <c:v>-2593</c:v>
                </c:pt>
                <c:pt idx="440">
                  <c:v>-2533</c:v>
                </c:pt>
                <c:pt idx="441">
                  <c:v>-2617</c:v>
                </c:pt>
                <c:pt idx="442">
                  <c:v>-2392</c:v>
                </c:pt>
                <c:pt idx="443">
                  <c:v>-2429</c:v>
                </c:pt>
                <c:pt idx="444">
                  <c:v>-2168</c:v>
                </c:pt>
                <c:pt idx="445">
                  <c:v>-2268</c:v>
                </c:pt>
                <c:pt idx="446">
                  <c:v>-2653</c:v>
                </c:pt>
                <c:pt idx="447">
                  <c:v>-2653</c:v>
                </c:pt>
                <c:pt idx="448">
                  <c:v>-2628</c:v>
                </c:pt>
                <c:pt idx="449">
                  <c:v>-2653</c:v>
                </c:pt>
                <c:pt idx="450">
                  <c:v>-2533</c:v>
                </c:pt>
                <c:pt idx="451">
                  <c:v>-2595</c:v>
                </c:pt>
                <c:pt idx="452">
                  <c:v>-2653</c:v>
                </c:pt>
                <c:pt idx="453">
                  <c:v>-2653</c:v>
                </c:pt>
                <c:pt idx="454">
                  <c:v>-2653</c:v>
                </c:pt>
                <c:pt idx="455">
                  <c:v>-2498</c:v>
                </c:pt>
                <c:pt idx="456">
                  <c:v>-2432</c:v>
                </c:pt>
                <c:pt idx="457">
                  <c:v>-1906</c:v>
                </c:pt>
                <c:pt idx="458">
                  <c:v>-1821</c:v>
                </c:pt>
                <c:pt idx="459">
                  <c:v>-1679</c:v>
                </c:pt>
                <c:pt idx="460">
                  <c:v>-1948</c:v>
                </c:pt>
                <c:pt idx="461">
                  <c:v>-2006</c:v>
                </c:pt>
                <c:pt idx="462">
                  <c:v>-2502</c:v>
                </c:pt>
                <c:pt idx="463">
                  <c:v>-2657</c:v>
                </c:pt>
                <c:pt idx="464">
                  <c:v>-2657</c:v>
                </c:pt>
                <c:pt idx="465">
                  <c:v>-2657</c:v>
                </c:pt>
                <c:pt idx="466">
                  <c:v>-2657</c:v>
                </c:pt>
                <c:pt idx="467">
                  <c:v>-2644</c:v>
                </c:pt>
                <c:pt idx="468">
                  <c:v>-2227</c:v>
                </c:pt>
                <c:pt idx="469">
                  <c:v>-2297</c:v>
                </c:pt>
                <c:pt idx="470">
                  <c:v>-2657</c:v>
                </c:pt>
                <c:pt idx="471">
                  <c:v>-2657</c:v>
                </c:pt>
                <c:pt idx="472">
                  <c:v>-2657</c:v>
                </c:pt>
                <c:pt idx="473">
                  <c:v>-2657</c:v>
                </c:pt>
                <c:pt idx="474">
                  <c:v>-2657</c:v>
                </c:pt>
                <c:pt idx="475">
                  <c:v>-2657</c:v>
                </c:pt>
                <c:pt idx="476">
                  <c:v>-2657</c:v>
                </c:pt>
                <c:pt idx="477">
                  <c:v>-2657</c:v>
                </c:pt>
                <c:pt idx="478">
                  <c:v>-2657</c:v>
                </c:pt>
                <c:pt idx="479">
                  <c:v>-2502</c:v>
                </c:pt>
                <c:pt idx="480">
                  <c:v>-2502</c:v>
                </c:pt>
                <c:pt idx="481">
                  <c:v>-2502</c:v>
                </c:pt>
                <c:pt idx="482">
                  <c:v>-2160</c:v>
                </c:pt>
                <c:pt idx="483">
                  <c:v>-2430</c:v>
                </c:pt>
                <c:pt idx="484">
                  <c:v>-2474</c:v>
                </c:pt>
                <c:pt idx="485">
                  <c:v>-2502</c:v>
                </c:pt>
                <c:pt idx="486">
                  <c:v>-2502</c:v>
                </c:pt>
                <c:pt idx="487">
                  <c:v>-2657</c:v>
                </c:pt>
                <c:pt idx="488">
                  <c:v>-2657</c:v>
                </c:pt>
                <c:pt idx="489">
                  <c:v>-2657</c:v>
                </c:pt>
                <c:pt idx="490">
                  <c:v>-2657</c:v>
                </c:pt>
                <c:pt idx="491">
                  <c:v>-2656</c:v>
                </c:pt>
                <c:pt idx="492">
                  <c:v>-2657</c:v>
                </c:pt>
                <c:pt idx="493">
                  <c:v>-2657</c:v>
                </c:pt>
                <c:pt idx="494">
                  <c:v>-2656</c:v>
                </c:pt>
                <c:pt idx="495">
                  <c:v>-2657</c:v>
                </c:pt>
                <c:pt idx="496">
                  <c:v>-2657</c:v>
                </c:pt>
                <c:pt idx="497">
                  <c:v>-2657</c:v>
                </c:pt>
                <c:pt idx="498">
                  <c:v>-2657</c:v>
                </c:pt>
                <c:pt idx="499">
                  <c:v>-2657</c:v>
                </c:pt>
                <c:pt idx="500">
                  <c:v>-2657</c:v>
                </c:pt>
                <c:pt idx="501">
                  <c:v>-2657</c:v>
                </c:pt>
                <c:pt idx="502">
                  <c:v>-2657</c:v>
                </c:pt>
                <c:pt idx="503">
                  <c:v>-2502</c:v>
                </c:pt>
                <c:pt idx="504">
                  <c:v>-2502</c:v>
                </c:pt>
                <c:pt idx="505">
                  <c:v>-2373</c:v>
                </c:pt>
                <c:pt idx="506">
                  <c:v>-2255</c:v>
                </c:pt>
                <c:pt idx="507">
                  <c:v>-2486</c:v>
                </c:pt>
                <c:pt idx="508">
                  <c:v>-2502</c:v>
                </c:pt>
                <c:pt idx="509">
                  <c:v>-2421</c:v>
                </c:pt>
                <c:pt idx="510">
                  <c:v>-2502</c:v>
                </c:pt>
                <c:pt idx="511">
                  <c:v>-2657</c:v>
                </c:pt>
                <c:pt idx="512">
                  <c:v>-2657</c:v>
                </c:pt>
                <c:pt idx="513">
                  <c:v>-2657</c:v>
                </c:pt>
                <c:pt idx="514">
                  <c:v>-2657</c:v>
                </c:pt>
                <c:pt idx="515">
                  <c:v>-2657</c:v>
                </c:pt>
                <c:pt idx="516">
                  <c:v>-2332</c:v>
                </c:pt>
                <c:pt idx="517">
                  <c:v>-2557</c:v>
                </c:pt>
                <c:pt idx="518">
                  <c:v>-2620</c:v>
                </c:pt>
                <c:pt idx="519">
                  <c:v>-2657</c:v>
                </c:pt>
                <c:pt idx="520">
                  <c:v>-2657</c:v>
                </c:pt>
                <c:pt idx="521">
                  <c:v>-2657</c:v>
                </c:pt>
                <c:pt idx="522">
                  <c:v>-2657</c:v>
                </c:pt>
                <c:pt idx="523">
                  <c:v>-2657</c:v>
                </c:pt>
                <c:pt idx="524">
                  <c:v>-2657</c:v>
                </c:pt>
                <c:pt idx="525">
                  <c:v>-2210</c:v>
                </c:pt>
                <c:pt idx="526">
                  <c:v>-1761</c:v>
                </c:pt>
                <c:pt idx="527">
                  <c:v>-1312</c:v>
                </c:pt>
                <c:pt idx="528">
                  <c:v>-863</c:v>
                </c:pt>
                <c:pt idx="529">
                  <c:v>-863</c:v>
                </c:pt>
                <c:pt idx="530">
                  <c:v>-863</c:v>
                </c:pt>
                <c:pt idx="531">
                  <c:v>-863</c:v>
                </c:pt>
                <c:pt idx="532">
                  <c:v>-863</c:v>
                </c:pt>
                <c:pt idx="533">
                  <c:v>-863</c:v>
                </c:pt>
                <c:pt idx="534">
                  <c:v>-863</c:v>
                </c:pt>
                <c:pt idx="535">
                  <c:v>-863</c:v>
                </c:pt>
                <c:pt idx="536">
                  <c:v>-863</c:v>
                </c:pt>
                <c:pt idx="537">
                  <c:v>-863</c:v>
                </c:pt>
                <c:pt idx="538">
                  <c:v>-863</c:v>
                </c:pt>
                <c:pt idx="539">
                  <c:v>-863</c:v>
                </c:pt>
                <c:pt idx="540">
                  <c:v>-863</c:v>
                </c:pt>
                <c:pt idx="541">
                  <c:v>-863</c:v>
                </c:pt>
                <c:pt idx="542">
                  <c:v>-863</c:v>
                </c:pt>
                <c:pt idx="543">
                  <c:v>-863</c:v>
                </c:pt>
                <c:pt idx="544">
                  <c:v>-863</c:v>
                </c:pt>
                <c:pt idx="545">
                  <c:v>-863</c:v>
                </c:pt>
                <c:pt idx="546">
                  <c:v>-863</c:v>
                </c:pt>
                <c:pt idx="547">
                  <c:v>-863</c:v>
                </c:pt>
                <c:pt idx="548">
                  <c:v>-863</c:v>
                </c:pt>
                <c:pt idx="549">
                  <c:v>-813</c:v>
                </c:pt>
                <c:pt idx="550">
                  <c:v>-863</c:v>
                </c:pt>
                <c:pt idx="551">
                  <c:v>-863</c:v>
                </c:pt>
                <c:pt idx="552">
                  <c:v>-863</c:v>
                </c:pt>
                <c:pt idx="553">
                  <c:v>-863</c:v>
                </c:pt>
                <c:pt idx="554">
                  <c:v>-863</c:v>
                </c:pt>
                <c:pt idx="555">
                  <c:v>-863</c:v>
                </c:pt>
                <c:pt idx="556">
                  <c:v>-863</c:v>
                </c:pt>
                <c:pt idx="557">
                  <c:v>-863</c:v>
                </c:pt>
                <c:pt idx="558">
                  <c:v>-863</c:v>
                </c:pt>
                <c:pt idx="559">
                  <c:v>-863</c:v>
                </c:pt>
                <c:pt idx="560">
                  <c:v>-863</c:v>
                </c:pt>
                <c:pt idx="561">
                  <c:v>-863</c:v>
                </c:pt>
                <c:pt idx="562">
                  <c:v>-863</c:v>
                </c:pt>
                <c:pt idx="563">
                  <c:v>-863</c:v>
                </c:pt>
                <c:pt idx="564">
                  <c:v>-863</c:v>
                </c:pt>
                <c:pt idx="565">
                  <c:v>-863</c:v>
                </c:pt>
                <c:pt idx="566">
                  <c:v>-863</c:v>
                </c:pt>
                <c:pt idx="567">
                  <c:v>-863</c:v>
                </c:pt>
                <c:pt idx="568">
                  <c:v>-863</c:v>
                </c:pt>
                <c:pt idx="569">
                  <c:v>-863</c:v>
                </c:pt>
                <c:pt idx="570">
                  <c:v>-863</c:v>
                </c:pt>
                <c:pt idx="571">
                  <c:v>-863</c:v>
                </c:pt>
                <c:pt idx="572">
                  <c:v>-863</c:v>
                </c:pt>
                <c:pt idx="573">
                  <c:v>-863</c:v>
                </c:pt>
                <c:pt idx="574">
                  <c:v>-863</c:v>
                </c:pt>
                <c:pt idx="575">
                  <c:v>-863</c:v>
                </c:pt>
                <c:pt idx="576">
                  <c:v>-863</c:v>
                </c:pt>
                <c:pt idx="577">
                  <c:v>-863</c:v>
                </c:pt>
                <c:pt idx="578">
                  <c:v>-863</c:v>
                </c:pt>
                <c:pt idx="579">
                  <c:v>-863</c:v>
                </c:pt>
                <c:pt idx="580">
                  <c:v>-863</c:v>
                </c:pt>
                <c:pt idx="581">
                  <c:v>-863</c:v>
                </c:pt>
                <c:pt idx="582">
                  <c:v>-863</c:v>
                </c:pt>
                <c:pt idx="583">
                  <c:v>-863</c:v>
                </c:pt>
                <c:pt idx="584">
                  <c:v>-863</c:v>
                </c:pt>
                <c:pt idx="585">
                  <c:v>-863</c:v>
                </c:pt>
                <c:pt idx="586">
                  <c:v>-863</c:v>
                </c:pt>
                <c:pt idx="587">
                  <c:v>-863</c:v>
                </c:pt>
                <c:pt idx="588">
                  <c:v>-863</c:v>
                </c:pt>
                <c:pt idx="589">
                  <c:v>-863</c:v>
                </c:pt>
                <c:pt idx="590">
                  <c:v>-863</c:v>
                </c:pt>
                <c:pt idx="591">
                  <c:v>-863</c:v>
                </c:pt>
                <c:pt idx="592">
                  <c:v>-863</c:v>
                </c:pt>
                <c:pt idx="593">
                  <c:v>-863</c:v>
                </c:pt>
                <c:pt idx="594">
                  <c:v>-863</c:v>
                </c:pt>
                <c:pt idx="595">
                  <c:v>-863</c:v>
                </c:pt>
                <c:pt idx="596">
                  <c:v>-863</c:v>
                </c:pt>
                <c:pt idx="597">
                  <c:v>-863</c:v>
                </c:pt>
                <c:pt idx="598">
                  <c:v>-863</c:v>
                </c:pt>
                <c:pt idx="599">
                  <c:v>-863</c:v>
                </c:pt>
                <c:pt idx="600">
                  <c:v>-863</c:v>
                </c:pt>
                <c:pt idx="601">
                  <c:v>-863</c:v>
                </c:pt>
                <c:pt idx="602">
                  <c:v>-863</c:v>
                </c:pt>
                <c:pt idx="603">
                  <c:v>-863</c:v>
                </c:pt>
                <c:pt idx="604">
                  <c:v>-863</c:v>
                </c:pt>
                <c:pt idx="605">
                  <c:v>-863</c:v>
                </c:pt>
                <c:pt idx="606">
                  <c:v>-863</c:v>
                </c:pt>
                <c:pt idx="607">
                  <c:v>-863</c:v>
                </c:pt>
                <c:pt idx="608">
                  <c:v>-863</c:v>
                </c:pt>
                <c:pt idx="609">
                  <c:v>-863</c:v>
                </c:pt>
                <c:pt idx="610">
                  <c:v>-863</c:v>
                </c:pt>
                <c:pt idx="611">
                  <c:v>-863</c:v>
                </c:pt>
                <c:pt idx="612">
                  <c:v>-863</c:v>
                </c:pt>
                <c:pt idx="613">
                  <c:v>-863</c:v>
                </c:pt>
                <c:pt idx="614">
                  <c:v>-863</c:v>
                </c:pt>
                <c:pt idx="615">
                  <c:v>-863</c:v>
                </c:pt>
                <c:pt idx="616">
                  <c:v>-863</c:v>
                </c:pt>
                <c:pt idx="617">
                  <c:v>-863</c:v>
                </c:pt>
                <c:pt idx="618">
                  <c:v>-863</c:v>
                </c:pt>
                <c:pt idx="619">
                  <c:v>-863</c:v>
                </c:pt>
                <c:pt idx="620">
                  <c:v>-863</c:v>
                </c:pt>
                <c:pt idx="621">
                  <c:v>-863</c:v>
                </c:pt>
                <c:pt idx="622">
                  <c:v>-863</c:v>
                </c:pt>
                <c:pt idx="623">
                  <c:v>-863</c:v>
                </c:pt>
                <c:pt idx="624">
                  <c:v>-864</c:v>
                </c:pt>
                <c:pt idx="625">
                  <c:v>-864</c:v>
                </c:pt>
                <c:pt idx="626">
                  <c:v>-864</c:v>
                </c:pt>
                <c:pt idx="627">
                  <c:v>-864</c:v>
                </c:pt>
                <c:pt idx="628">
                  <c:v>-864</c:v>
                </c:pt>
                <c:pt idx="629">
                  <c:v>-864</c:v>
                </c:pt>
                <c:pt idx="630">
                  <c:v>-864</c:v>
                </c:pt>
                <c:pt idx="631">
                  <c:v>-864</c:v>
                </c:pt>
                <c:pt idx="632">
                  <c:v>-864</c:v>
                </c:pt>
                <c:pt idx="633">
                  <c:v>-864</c:v>
                </c:pt>
                <c:pt idx="634">
                  <c:v>-864</c:v>
                </c:pt>
                <c:pt idx="635">
                  <c:v>-864</c:v>
                </c:pt>
                <c:pt idx="636">
                  <c:v>-864</c:v>
                </c:pt>
                <c:pt idx="637">
                  <c:v>-864</c:v>
                </c:pt>
                <c:pt idx="638">
                  <c:v>-864</c:v>
                </c:pt>
                <c:pt idx="639">
                  <c:v>-864</c:v>
                </c:pt>
                <c:pt idx="640">
                  <c:v>-864</c:v>
                </c:pt>
                <c:pt idx="641">
                  <c:v>-864</c:v>
                </c:pt>
                <c:pt idx="642">
                  <c:v>-864</c:v>
                </c:pt>
                <c:pt idx="643">
                  <c:v>-864</c:v>
                </c:pt>
                <c:pt idx="644">
                  <c:v>-864</c:v>
                </c:pt>
                <c:pt idx="645">
                  <c:v>-864</c:v>
                </c:pt>
                <c:pt idx="646">
                  <c:v>-864</c:v>
                </c:pt>
                <c:pt idx="647">
                  <c:v>-864</c:v>
                </c:pt>
                <c:pt idx="648">
                  <c:v>-864</c:v>
                </c:pt>
                <c:pt idx="649">
                  <c:v>-864</c:v>
                </c:pt>
                <c:pt idx="650">
                  <c:v>-864</c:v>
                </c:pt>
                <c:pt idx="651">
                  <c:v>-864</c:v>
                </c:pt>
                <c:pt idx="652">
                  <c:v>-864</c:v>
                </c:pt>
                <c:pt idx="653">
                  <c:v>-864</c:v>
                </c:pt>
                <c:pt idx="654">
                  <c:v>-864</c:v>
                </c:pt>
                <c:pt idx="655">
                  <c:v>-864</c:v>
                </c:pt>
                <c:pt idx="656">
                  <c:v>-864</c:v>
                </c:pt>
                <c:pt idx="657">
                  <c:v>-864</c:v>
                </c:pt>
                <c:pt idx="658">
                  <c:v>-864</c:v>
                </c:pt>
                <c:pt idx="659">
                  <c:v>-864</c:v>
                </c:pt>
                <c:pt idx="660">
                  <c:v>-864</c:v>
                </c:pt>
                <c:pt idx="661">
                  <c:v>-864</c:v>
                </c:pt>
                <c:pt idx="662">
                  <c:v>-864</c:v>
                </c:pt>
                <c:pt idx="663">
                  <c:v>-864</c:v>
                </c:pt>
                <c:pt idx="664">
                  <c:v>-864</c:v>
                </c:pt>
                <c:pt idx="665">
                  <c:v>-864</c:v>
                </c:pt>
                <c:pt idx="666">
                  <c:v>-864</c:v>
                </c:pt>
                <c:pt idx="667">
                  <c:v>-864</c:v>
                </c:pt>
                <c:pt idx="668">
                  <c:v>-864</c:v>
                </c:pt>
                <c:pt idx="669">
                  <c:v>-864</c:v>
                </c:pt>
                <c:pt idx="670">
                  <c:v>-864</c:v>
                </c:pt>
                <c:pt idx="671">
                  <c:v>-864</c:v>
                </c:pt>
                <c:pt idx="672">
                  <c:v>-864</c:v>
                </c:pt>
                <c:pt idx="673">
                  <c:v>-864</c:v>
                </c:pt>
                <c:pt idx="674">
                  <c:v>-839</c:v>
                </c:pt>
                <c:pt idx="675">
                  <c:v>-838</c:v>
                </c:pt>
                <c:pt idx="676">
                  <c:v>-796</c:v>
                </c:pt>
                <c:pt idx="677">
                  <c:v>-864</c:v>
                </c:pt>
                <c:pt idx="678">
                  <c:v>-864</c:v>
                </c:pt>
                <c:pt idx="679">
                  <c:v>-864</c:v>
                </c:pt>
                <c:pt idx="680">
                  <c:v>-864</c:v>
                </c:pt>
                <c:pt idx="681">
                  <c:v>-864</c:v>
                </c:pt>
                <c:pt idx="682">
                  <c:v>-864</c:v>
                </c:pt>
                <c:pt idx="683">
                  <c:v>-864</c:v>
                </c:pt>
                <c:pt idx="684">
                  <c:v>-864</c:v>
                </c:pt>
                <c:pt idx="685">
                  <c:v>-864</c:v>
                </c:pt>
                <c:pt idx="686">
                  <c:v>-864</c:v>
                </c:pt>
                <c:pt idx="687">
                  <c:v>-864</c:v>
                </c:pt>
                <c:pt idx="688">
                  <c:v>-864</c:v>
                </c:pt>
                <c:pt idx="689">
                  <c:v>-864</c:v>
                </c:pt>
                <c:pt idx="690">
                  <c:v>-864</c:v>
                </c:pt>
                <c:pt idx="691">
                  <c:v>-864</c:v>
                </c:pt>
                <c:pt idx="692">
                  <c:v>-864</c:v>
                </c:pt>
                <c:pt idx="693">
                  <c:v>-864</c:v>
                </c:pt>
                <c:pt idx="694">
                  <c:v>-864</c:v>
                </c:pt>
                <c:pt idx="695">
                  <c:v>-864</c:v>
                </c:pt>
                <c:pt idx="696">
                  <c:v>-864</c:v>
                </c:pt>
                <c:pt idx="697">
                  <c:v>-864</c:v>
                </c:pt>
                <c:pt idx="698">
                  <c:v>-864</c:v>
                </c:pt>
                <c:pt idx="699">
                  <c:v>-839</c:v>
                </c:pt>
                <c:pt idx="700">
                  <c:v>-839</c:v>
                </c:pt>
                <c:pt idx="701">
                  <c:v>-839</c:v>
                </c:pt>
                <c:pt idx="702">
                  <c:v>-864</c:v>
                </c:pt>
                <c:pt idx="703">
                  <c:v>-864</c:v>
                </c:pt>
                <c:pt idx="704">
                  <c:v>-864</c:v>
                </c:pt>
                <c:pt idx="705">
                  <c:v>-864</c:v>
                </c:pt>
                <c:pt idx="706">
                  <c:v>-864</c:v>
                </c:pt>
                <c:pt idx="707">
                  <c:v>-864</c:v>
                </c:pt>
                <c:pt idx="708">
                  <c:v>-864</c:v>
                </c:pt>
                <c:pt idx="709">
                  <c:v>-864</c:v>
                </c:pt>
                <c:pt idx="710">
                  <c:v>-864</c:v>
                </c:pt>
                <c:pt idx="711">
                  <c:v>-864</c:v>
                </c:pt>
                <c:pt idx="712">
                  <c:v>-864</c:v>
                </c:pt>
                <c:pt idx="713">
                  <c:v>-864</c:v>
                </c:pt>
                <c:pt idx="714">
                  <c:v>-864</c:v>
                </c:pt>
                <c:pt idx="715">
                  <c:v>-864</c:v>
                </c:pt>
                <c:pt idx="716">
                  <c:v>-864</c:v>
                </c:pt>
                <c:pt idx="717">
                  <c:v>-864</c:v>
                </c:pt>
                <c:pt idx="718">
                  <c:v>-864</c:v>
                </c:pt>
                <c:pt idx="719">
                  <c:v>-864</c:v>
                </c:pt>
                <c:pt idx="720">
                  <c:v>-864</c:v>
                </c:pt>
                <c:pt idx="721">
                  <c:v>-864</c:v>
                </c:pt>
                <c:pt idx="722">
                  <c:v>-864</c:v>
                </c:pt>
                <c:pt idx="723">
                  <c:v>-864</c:v>
                </c:pt>
                <c:pt idx="724">
                  <c:v>-864</c:v>
                </c:pt>
                <c:pt idx="725">
                  <c:v>-864</c:v>
                </c:pt>
                <c:pt idx="726">
                  <c:v>-864</c:v>
                </c:pt>
                <c:pt idx="727">
                  <c:v>-864</c:v>
                </c:pt>
                <c:pt idx="728">
                  <c:v>-864</c:v>
                </c:pt>
                <c:pt idx="729">
                  <c:v>-864</c:v>
                </c:pt>
                <c:pt idx="730">
                  <c:v>-864</c:v>
                </c:pt>
                <c:pt idx="731">
                  <c:v>-864</c:v>
                </c:pt>
                <c:pt idx="732">
                  <c:v>-864</c:v>
                </c:pt>
                <c:pt idx="733">
                  <c:v>-864</c:v>
                </c:pt>
                <c:pt idx="734">
                  <c:v>-864</c:v>
                </c:pt>
                <c:pt idx="735">
                  <c:v>-864</c:v>
                </c:pt>
                <c:pt idx="736">
                  <c:v>-864</c:v>
                </c:pt>
                <c:pt idx="737">
                  <c:v>-864</c:v>
                </c:pt>
                <c:pt idx="738">
                  <c:v>-864</c:v>
                </c:pt>
                <c:pt idx="739">
                  <c:v>-864</c:v>
                </c:pt>
                <c:pt idx="740">
                  <c:v>-864</c:v>
                </c:pt>
                <c:pt idx="741">
                  <c:v>-864</c:v>
                </c:pt>
                <c:pt idx="742">
                  <c:v>-864</c:v>
                </c:pt>
                <c:pt idx="743">
                  <c:v>-864</c:v>
                </c:pt>
              </c:numCache>
            </c:numRef>
          </c:val>
        </c:ser>
        <c:axId val="92342528"/>
        <c:axId val="92348416"/>
      </c:areaChart>
      <c:catAx>
        <c:axId val="92342528"/>
        <c:scaling>
          <c:orientation val="minMax"/>
        </c:scaling>
        <c:axPos val="b"/>
        <c:numFmt formatCode="General" sourceLinked="1"/>
        <c:tickLblPos val="nextTo"/>
        <c:crossAx val="92348416"/>
        <c:crosses val="autoZero"/>
        <c:auto val="1"/>
        <c:lblAlgn val="ctr"/>
        <c:lblOffset val="100"/>
        <c:tickLblSkip val="24"/>
        <c:tickMarkSkip val="24"/>
      </c:catAx>
      <c:valAx>
        <c:axId val="92348416"/>
        <c:scaling>
          <c:orientation val="minMax"/>
        </c:scaling>
        <c:axPos val="l"/>
        <c:majorGridlines/>
        <c:numFmt formatCode="0" sourceLinked="0"/>
        <c:tickLblPos val="nextTo"/>
        <c:crossAx val="92342528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avec la Belgique</a:t>
            </a:r>
            <a:endParaRPr lang="fr-FR"/>
          </a:p>
        </c:rich>
      </c:tx>
      <c:layout>
        <c:manualLayout>
          <c:xMode val="edge"/>
          <c:yMode val="edge"/>
          <c:x val="0.44697303427622315"/>
          <c:y val="1.6471069474322583E-2"/>
        </c:manualLayout>
      </c:layout>
    </c:title>
    <c:plotArea>
      <c:layout/>
      <c:areaChart>
        <c:grouping val="stacked"/>
        <c:ser>
          <c:idx val="2"/>
          <c:order val="0"/>
          <c:tx>
            <c:v>Belgique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Ouput!$W$8:$W$751</c:f>
              <c:numCache>
                <c:formatCode>0.0</c:formatCode>
                <c:ptCount val="744"/>
                <c:pt idx="0">
                  <c:v>-1278</c:v>
                </c:pt>
                <c:pt idx="1">
                  <c:v>-1424</c:v>
                </c:pt>
                <c:pt idx="2">
                  <c:v>-1798</c:v>
                </c:pt>
                <c:pt idx="3">
                  <c:v>-2018</c:v>
                </c:pt>
                <c:pt idx="4">
                  <c:v>-2233</c:v>
                </c:pt>
                <c:pt idx="5">
                  <c:v>-1938</c:v>
                </c:pt>
                <c:pt idx="6">
                  <c:v>-2005</c:v>
                </c:pt>
                <c:pt idx="7">
                  <c:v>-1569</c:v>
                </c:pt>
                <c:pt idx="8">
                  <c:v>-936</c:v>
                </c:pt>
                <c:pt idx="9">
                  <c:v>-1581</c:v>
                </c:pt>
                <c:pt idx="10">
                  <c:v>-1737</c:v>
                </c:pt>
                <c:pt idx="11">
                  <c:v>-2166</c:v>
                </c:pt>
                <c:pt idx="12">
                  <c:v>-2069</c:v>
                </c:pt>
                <c:pt idx="13">
                  <c:v>-2340</c:v>
                </c:pt>
                <c:pt idx="14">
                  <c:v>-2289</c:v>
                </c:pt>
                <c:pt idx="15">
                  <c:v>-1964</c:v>
                </c:pt>
                <c:pt idx="16">
                  <c:v>-2307</c:v>
                </c:pt>
                <c:pt idx="17">
                  <c:v>-2283</c:v>
                </c:pt>
                <c:pt idx="18">
                  <c:v>-2462</c:v>
                </c:pt>
                <c:pt idx="19">
                  <c:v>-1456</c:v>
                </c:pt>
                <c:pt idx="20">
                  <c:v>-1342</c:v>
                </c:pt>
                <c:pt idx="21">
                  <c:v>-1797</c:v>
                </c:pt>
                <c:pt idx="22">
                  <c:v>-1648</c:v>
                </c:pt>
                <c:pt idx="23">
                  <c:v>-1412</c:v>
                </c:pt>
                <c:pt idx="24">
                  <c:v>-959</c:v>
                </c:pt>
                <c:pt idx="25">
                  <c:v>-773</c:v>
                </c:pt>
                <c:pt idx="26">
                  <c:v>-359</c:v>
                </c:pt>
                <c:pt idx="27">
                  <c:v>-1135</c:v>
                </c:pt>
                <c:pt idx="28">
                  <c:v>-1902</c:v>
                </c:pt>
                <c:pt idx="29">
                  <c:v>-1570</c:v>
                </c:pt>
                <c:pt idx="30">
                  <c:v>-1142</c:v>
                </c:pt>
                <c:pt idx="31">
                  <c:v>-1487</c:v>
                </c:pt>
                <c:pt idx="32">
                  <c:v>-1165</c:v>
                </c:pt>
                <c:pt idx="33">
                  <c:v>-1674</c:v>
                </c:pt>
                <c:pt idx="34">
                  <c:v>-2499</c:v>
                </c:pt>
                <c:pt idx="35">
                  <c:v>-2652</c:v>
                </c:pt>
                <c:pt idx="36">
                  <c:v>-2461</c:v>
                </c:pt>
                <c:pt idx="37">
                  <c:v>-2640</c:v>
                </c:pt>
                <c:pt idx="38">
                  <c:v>-2718</c:v>
                </c:pt>
                <c:pt idx="39">
                  <c:v>-2738</c:v>
                </c:pt>
                <c:pt idx="40">
                  <c:v>-2750</c:v>
                </c:pt>
                <c:pt idx="41">
                  <c:v>-2639</c:v>
                </c:pt>
                <c:pt idx="42">
                  <c:v>-2645</c:v>
                </c:pt>
                <c:pt idx="43">
                  <c:v>-2551</c:v>
                </c:pt>
                <c:pt idx="44">
                  <c:v>-1692</c:v>
                </c:pt>
                <c:pt idx="45">
                  <c:v>-1564</c:v>
                </c:pt>
                <c:pt idx="46">
                  <c:v>-1235</c:v>
                </c:pt>
                <c:pt idx="47">
                  <c:v>-1106</c:v>
                </c:pt>
                <c:pt idx="48">
                  <c:v>-2453</c:v>
                </c:pt>
                <c:pt idx="49">
                  <c:v>-2395</c:v>
                </c:pt>
                <c:pt idx="50">
                  <c:v>-2464</c:v>
                </c:pt>
                <c:pt idx="51">
                  <c:v>-2345</c:v>
                </c:pt>
                <c:pt idx="52">
                  <c:v>-2340</c:v>
                </c:pt>
                <c:pt idx="53">
                  <c:v>-2224</c:v>
                </c:pt>
                <c:pt idx="54">
                  <c:v>-1803</c:v>
                </c:pt>
                <c:pt idx="55">
                  <c:v>-1280</c:v>
                </c:pt>
                <c:pt idx="56">
                  <c:v>-1713</c:v>
                </c:pt>
                <c:pt idx="57">
                  <c:v>-1482</c:v>
                </c:pt>
                <c:pt idx="58">
                  <c:v>-1379</c:v>
                </c:pt>
                <c:pt idx="59">
                  <c:v>-1529</c:v>
                </c:pt>
                <c:pt idx="60">
                  <c:v>-1588</c:v>
                </c:pt>
                <c:pt idx="61">
                  <c:v>-2005</c:v>
                </c:pt>
                <c:pt idx="62">
                  <c:v>-1936</c:v>
                </c:pt>
                <c:pt idx="63">
                  <c:v>-2323</c:v>
                </c:pt>
                <c:pt idx="64">
                  <c:v>-2584</c:v>
                </c:pt>
                <c:pt idx="65">
                  <c:v>-2345</c:v>
                </c:pt>
                <c:pt idx="66">
                  <c:v>-1817</c:v>
                </c:pt>
                <c:pt idx="67">
                  <c:v>-1118</c:v>
                </c:pt>
                <c:pt idx="68">
                  <c:v>-1180</c:v>
                </c:pt>
                <c:pt idx="69">
                  <c:v>-2201</c:v>
                </c:pt>
                <c:pt idx="70">
                  <c:v>-1992</c:v>
                </c:pt>
                <c:pt idx="71">
                  <c:v>-2093</c:v>
                </c:pt>
                <c:pt idx="72">
                  <c:v>-1842</c:v>
                </c:pt>
                <c:pt idx="73">
                  <c:v>-1955</c:v>
                </c:pt>
                <c:pt idx="74">
                  <c:v>-2510</c:v>
                </c:pt>
                <c:pt idx="75">
                  <c:v>-2542</c:v>
                </c:pt>
                <c:pt idx="76">
                  <c:v>-2542</c:v>
                </c:pt>
                <c:pt idx="77">
                  <c:v>-2553</c:v>
                </c:pt>
                <c:pt idx="78">
                  <c:v>-1957</c:v>
                </c:pt>
                <c:pt idx="79">
                  <c:v>-1179</c:v>
                </c:pt>
                <c:pt idx="80">
                  <c:v>-812</c:v>
                </c:pt>
                <c:pt idx="81">
                  <c:v>-1009</c:v>
                </c:pt>
                <c:pt idx="82">
                  <c:v>-1670</c:v>
                </c:pt>
                <c:pt idx="83">
                  <c:v>-1645</c:v>
                </c:pt>
                <c:pt idx="84">
                  <c:v>-2137</c:v>
                </c:pt>
                <c:pt idx="85">
                  <c:v>-2332</c:v>
                </c:pt>
                <c:pt idx="86">
                  <c:v>-2515</c:v>
                </c:pt>
                <c:pt idx="87">
                  <c:v>-2494</c:v>
                </c:pt>
                <c:pt idx="88">
                  <c:v>-2463</c:v>
                </c:pt>
                <c:pt idx="89">
                  <c:v>-2560</c:v>
                </c:pt>
                <c:pt idx="90">
                  <c:v>-2502</c:v>
                </c:pt>
                <c:pt idx="91">
                  <c:v>-2497</c:v>
                </c:pt>
                <c:pt idx="92">
                  <c:v>-2423</c:v>
                </c:pt>
                <c:pt idx="93">
                  <c:v>-2428</c:v>
                </c:pt>
                <c:pt idx="94">
                  <c:v>-2400</c:v>
                </c:pt>
                <c:pt idx="95">
                  <c:v>-2399</c:v>
                </c:pt>
                <c:pt idx="96">
                  <c:v>-2312</c:v>
                </c:pt>
                <c:pt idx="97">
                  <c:v>-2339</c:v>
                </c:pt>
                <c:pt idx="98">
                  <c:v>-2535</c:v>
                </c:pt>
                <c:pt idx="99">
                  <c:v>-2564</c:v>
                </c:pt>
                <c:pt idx="100">
                  <c:v>-2564</c:v>
                </c:pt>
                <c:pt idx="101">
                  <c:v>-2570</c:v>
                </c:pt>
                <c:pt idx="102">
                  <c:v>-2024</c:v>
                </c:pt>
                <c:pt idx="103">
                  <c:v>-2000</c:v>
                </c:pt>
                <c:pt idx="104">
                  <c:v>-1936</c:v>
                </c:pt>
                <c:pt idx="105">
                  <c:v>-1386</c:v>
                </c:pt>
                <c:pt idx="106">
                  <c:v>-1677</c:v>
                </c:pt>
                <c:pt idx="107">
                  <c:v>-1654</c:v>
                </c:pt>
                <c:pt idx="108">
                  <c:v>-1892</c:v>
                </c:pt>
                <c:pt idx="109">
                  <c:v>-1777</c:v>
                </c:pt>
                <c:pt idx="110">
                  <c:v>-1863</c:v>
                </c:pt>
                <c:pt idx="111">
                  <c:v>-2080</c:v>
                </c:pt>
                <c:pt idx="112">
                  <c:v>-1998</c:v>
                </c:pt>
                <c:pt idx="113">
                  <c:v>-2235</c:v>
                </c:pt>
                <c:pt idx="114">
                  <c:v>-1080</c:v>
                </c:pt>
                <c:pt idx="115">
                  <c:v>-731</c:v>
                </c:pt>
                <c:pt idx="116">
                  <c:v>-715</c:v>
                </c:pt>
                <c:pt idx="117">
                  <c:v>-1387</c:v>
                </c:pt>
                <c:pt idx="118">
                  <c:v>-918</c:v>
                </c:pt>
                <c:pt idx="119">
                  <c:v>-1188</c:v>
                </c:pt>
                <c:pt idx="120">
                  <c:v>-1138</c:v>
                </c:pt>
                <c:pt idx="121">
                  <c:v>-846</c:v>
                </c:pt>
                <c:pt idx="122">
                  <c:v>-954</c:v>
                </c:pt>
                <c:pt idx="123">
                  <c:v>-1075</c:v>
                </c:pt>
                <c:pt idx="124">
                  <c:v>-1434</c:v>
                </c:pt>
                <c:pt idx="125">
                  <c:v>-1331</c:v>
                </c:pt>
                <c:pt idx="126">
                  <c:v>-1339</c:v>
                </c:pt>
                <c:pt idx="127">
                  <c:v>-1032</c:v>
                </c:pt>
                <c:pt idx="128">
                  <c:v>-526</c:v>
                </c:pt>
                <c:pt idx="129">
                  <c:v>-473</c:v>
                </c:pt>
                <c:pt idx="130">
                  <c:v>-393</c:v>
                </c:pt>
                <c:pt idx="131">
                  <c:v>-399</c:v>
                </c:pt>
                <c:pt idx="132">
                  <c:v>-936</c:v>
                </c:pt>
                <c:pt idx="133">
                  <c:v>-976</c:v>
                </c:pt>
                <c:pt idx="134">
                  <c:v>-1097</c:v>
                </c:pt>
                <c:pt idx="135">
                  <c:v>-1462</c:v>
                </c:pt>
                <c:pt idx="136">
                  <c:v>-1815</c:v>
                </c:pt>
                <c:pt idx="137">
                  <c:v>-1394</c:v>
                </c:pt>
                <c:pt idx="138">
                  <c:v>-687</c:v>
                </c:pt>
                <c:pt idx="139">
                  <c:v>-841</c:v>
                </c:pt>
                <c:pt idx="140">
                  <c:v>-227</c:v>
                </c:pt>
                <c:pt idx="141">
                  <c:v>-101</c:v>
                </c:pt>
                <c:pt idx="142">
                  <c:v>-565</c:v>
                </c:pt>
                <c:pt idx="143">
                  <c:v>-734</c:v>
                </c:pt>
                <c:pt idx="144">
                  <c:v>-740</c:v>
                </c:pt>
                <c:pt idx="145">
                  <c:v>-523</c:v>
                </c:pt>
                <c:pt idx="146">
                  <c:v>-846</c:v>
                </c:pt>
                <c:pt idx="147">
                  <c:v>-702</c:v>
                </c:pt>
                <c:pt idx="148">
                  <c:v>-846</c:v>
                </c:pt>
                <c:pt idx="149">
                  <c:v>-1070</c:v>
                </c:pt>
                <c:pt idx="150">
                  <c:v>-755</c:v>
                </c:pt>
                <c:pt idx="151">
                  <c:v>-855</c:v>
                </c:pt>
                <c:pt idx="152">
                  <c:v>-923</c:v>
                </c:pt>
                <c:pt idx="153">
                  <c:v>-1129</c:v>
                </c:pt>
                <c:pt idx="154">
                  <c:v>-1168</c:v>
                </c:pt>
                <c:pt idx="155">
                  <c:v>-1508</c:v>
                </c:pt>
                <c:pt idx="156">
                  <c:v>-1344</c:v>
                </c:pt>
                <c:pt idx="157">
                  <c:v>-1392</c:v>
                </c:pt>
                <c:pt idx="158">
                  <c:v>-1319</c:v>
                </c:pt>
                <c:pt idx="159">
                  <c:v>-2040</c:v>
                </c:pt>
                <c:pt idx="160">
                  <c:v>-2331</c:v>
                </c:pt>
                <c:pt idx="161">
                  <c:v>-2369</c:v>
                </c:pt>
                <c:pt idx="162">
                  <c:v>-1596</c:v>
                </c:pt>
                <c:pt idx="163">
                  <c:v>-990</c:v>
                </c:pt>
                <c:pt idx="164">
                  <c:v>-1173</c:v>
                </c:pt>
                <c:pt idx="165">
                  <c:v>-2047</c:v>
                </c:pt>
                <c:pt idx="166">
                  <c:v>-1621</c:v>
                </c:pt>
                <c:pt idx="167">
                  <c:v>-2408</c:v>
                </c:pt>
                <c:pt idx="168">
                  <c:v>-2400</c:v>
                </c:pt>
                <c:pt idx="169">
                  <c:v>-2366</c:v>
                </c:pt>
                <c:pt idx="170">
                  <c:v>-2416</c:v>
                </c:pt>
                <c:pt idx="171">
                  <c:v>-2400</c:v>
                </c:pt>
                <c:pt idx="172">
                  <c:v>-2400</c:v>
                </c:pt>
                <c:pt idx="173">
                  <c:v>-2416</c:v>
                </c:pt>
                <c:pt idx="174">
                  <c:v>-2416</c:v>
                </c:pt>
                <c:pt idx="175">
                  <c:v>-2430</c:v>
                </c:pt>
                <c:pt idx="176">
                  <c:v>-2430</c:v>
                </c:pt>
                <c:pt idx="177">
                  <c:v>-2297</c:v>
                </c:pt>
                <c:pt idx="178">
                  <c:v>-2441</c:v>
                </c:pt>
                <c:pt idx="179">
                  <c:v>-2379</c:v>
                </c:pt>
                <c:pt idx="180">
                  <c:v>-2450</c:v>
                </c:pt>
                <c:pt idx="181">
                  <c:v>-2300</c:v>
                </c:pt>
                <c:pt idx="182">
                  <c:v>-2431</c:v>
                </c:pt>
                <c:pt idx="183">
                  <c:v>-2452</c:v>
                </c:pt>
                <c:pt idx="184">
                  <c:v>-2237</c:v>
                </c:pt>
                <c:pt idx="185">
                  <c:v>-2500</c:v>
                </c:pt>
                <c:pt idx="186">
                  <c:v>-2500</c:v>
                </c:pt>
                <c:pt idx="187">
                  <c:v>-1898</c:v>
                </c:pt>
                <c:pt idx="188">
                  <c:v>-2186</c:v>
                </c:pt>
                <c:pt idx="189">
                  <c:v>-2176</c:v>
                </c:pt>
                <c:pt idx="190">
                  <c:v>-1643</c:v>
                </c:pt>
                <c:pt idx="191">
                  <c:v>-1919</c:v>
                </c:pt>
                <c:pt idx="192">
                  <c:v>-2516</c:v>
                </c:pt>
                <c:pt idx="193">
                  <c:v>-1953</c:v>
                </c:pt>
                <c:pt idx="194">
                  <c:v>-986</c:v>
                </c:pt>
                <c:pt idx="195">
                  <c:v>-1777</c:v>
                </c:pt>
                <c:pt idx="196">
                  <c:v>-1817</c:v>
                </c:pt>
                <c:pt idx="197">
                  <c:v>-2017</c:v>
                </c:pt>
                <c:pt idx="198">
                  <c:v>-2495</c:v>
                </c:pt>
                <c:pt idx="199">
                  <c:v>-2500</c:v>
                </c:pt>
                <c:pt idx="200">
                  <c:v>-2511</c:v>
                </c:pt>
                <c:pt idx="201">
                  <c:v>-2330</c:v>
                </c:pt>
                <c:pt idx="202">
                  <c:v>-2541</c:v>
                </c:pt>
                <c:pt idx="203">
                  <c:v>-2564</c:v>
                </c:pt>
                <c:pt idx="204">
                  <c:v>-2294</c:v>
                </c:pt>
                <c:pt idx="205">
                  <c:v>-2592</c:v>
                </c:pt>
                <c:pt idx="206">
                  <c:v>-2592</c:v>
                </c:pt>
                <c:pt idx="207">
                  <c:v>-2595</c:v>
                </c:pt>
                <c:pt idx="208">
                  <c:v>-2595</c:v>
                </c:pt>
                <c:pt idx="209">
                  <c:v>-2595</c:v>
                </c:pt>
                <c:pt idx="210">
                  <c:v>-2595</c:v>
                </c:pt>
                <c:pt idx="211">
                  <c:v>-2595</c:v>
                </c:pt>
                <c:pt idx="212">
                  <c:v>-2591</c:v>
                </c:pt>
                <c:pt idx="213">
                  <c:v>-2592</c:v>
                </c:pt>
                <c:pt idx="214">
                  <c:v>-2330</c:v>
                </c:pt>
                <c:pt idx="215">
                  <c:v>-2077</c:v>
                </c:pt>
                <c:pt idx="216">
                  <c:v>-2233</c:v>
                </c:pt>
                <c:pt idx="217">
                  <c:v>-2338</c:v>
                </c:pt>
                <c:pt idx="218">
                  <c:v>-2260</c:v>
                </c:pt>
                <c:pt idx="219">
                  <c:v>-2500</c:v>
                </c:pt>
                <c:pt idx="220">
                  <c:v>-2500</c:v>
                </c:pt>
                <c:pt idx="221">
                  <c:v>-2227</c:v>
                </c:pt>
                <c:pt idx="222">
                  <c:v>-1158</c:v>
                </c:pt>
                <c:pt idx="223">
                  <c:v>-478</c:v>
                </c:pt>
                <c:pt idx="224">
                  <c:v>-753</c:v>
                </c:pt>
                <c:pt idx="225">
                  <c:v>-1049</c:v>
                </c:pt>
                <c:pt idx="226">
                  <c:v>-1253</c:v>
                </c:pt>
                <c:pt idx="227">
                  <c:v>-1304</c:v>
                </c:pt>
                <c:pt idx="228">
                  <c:v>-995</c:v>
                </c:pt>
                <c:pt idx="229">
                  <c:v>-1186</c:v>
                </c:pt>
                <c:pt idx="230">
                  <c:v>-1097</c:v>
                </c:pt>
                <c:pt idx="231">
                  <c:v>-1140</c:v>
                </c:pt>
                <c:pt idx="232">
                  <c:v>-1606</c:v>
                </c:pt>
                <c:pt idx="233">
                  <c:v>-1526</c:v>
                </c:pt>
                <c:pt idx="234">
                  <c:v>-891</c:v>
                </c:pt>
                <c:pt idx="235">
                  <c:v>-635</c:v>
                </c:pt>
                <c:pt idx="236">
                  <c:v>-328</c:v>
                </c:pt>
                <c:pt idx="237">
                  <c:v>-113</c:v>
                </c:pt>
                <c:pt idx="238">
                  <c:v>-181</c:v>
                </c:pt>
                <c:pt idx="239">
                  <c:v>-295</c:v>
                </c:pt>
                <c:pt idx="240">
                  <c:v>-962</c:v>
                </c:pt>
                <c:pt idx="241">
                  <c:v>-523</c:v>
                </c:pt>
                <c:pt idx="242">
                  <c:v>-1107</c:v>
                </c:pt>
                <c:pt idx="243">
                  <c:v>-1087</c:v>
                </c:pt>
                <c:pt idx="244">
                  <c:v>-1085</c:v>
                </c:pt>
                <c:pt idx="245">
                  <c:v>-1207</c:v>
                </c:pt>
                <c:pt idx="246">
                  <c:v>-565</c:v>
                </c:pt>
                <c:pt idx="247">
                  <c:v>-880</c:v>
                </c:pt>
                <c:pt idx="248">
                  <c:v>-617</c:v>
                </c:pt>
                <c:pt idx="249">
                  <c:v>-573</c:v>
                </c:pt>
                <c:pt idx="250">
                  <c:v>-732</c:v>
                </c:pt>
                <c:pt idx="251">
                  <c:v>-1062</c:v>
                </c:pt>
                <c:pt idx="252">
                  <c:v>-653</c:v>
                </c:pt>
                <c:pt idx="253">
                  <c:v>-733</c:v>
                </c:pt>
                <c:pt idx="254">
                  <c:v>-745</c:v>
                </c:pt>
                <c:pt idx="255">
                  <c:v>-876</c:v>
                </c:pt>
                <c:pt idx="256">
                  <c:v>-1398</c:v>
                </c:pt>
                <c:pt idx="257">
                  <c:v>-905</c:v>
                </c:pt>
                <c:pt idx="258">
                  <c:v>-352</c:v>
                </c:pt>
                <c:pt idx="259">
                  <c:v>-166</c:v>
                </c:pt>
                <c:pt idx="260">
                  <c:v>-206</c:v>
                </c:pt>
                <c:pt idx="261">
                  <c:v>-632</c:v>
                </c:pt>
                <c:pt idx="262">
                  <c:v>-685</c:v>
                </c:pt>
                <c:pt idx="263">
                  <c:v>-325</c:v>
                </c:pt>
                <c:pt idx="264">
                  <c:v>-675</c:v>
                </c:pt>
                <c:pt idx="265">
                  <c:v>-186</c:v>
                </c:pt>
                <c:pt idx="266">
                  <c:v>-54</c:v>
                </c:pt>
                <c:pt idx="267">
                  <c:v>-207</c:v>
                </c:pt>
                <c:pt idx="268">
                  <c:v>-255</c:v>
                </c:pt>
                <c:pt idx="269">
                  <c:v>-220</c:v>
                </c:pt>
                <c:pt idx="270">
                  <c:v>-350</c:v>
                </c:pt>
                <c:pt idx="271">
                  <c:v>-390</c:v>
                </c:pt>
                <c:pt idx="272">
                  <c:v>-93</c:v>
                </c:pt>
                <c:pt idx="273">
                  <c:v>-342</c:v>
                </c:pt>
                <c:pt idx="274">
                  <c:v>-991</c:v>
                </c:pt>
                <c:pt idx="275">
                  <c:v>-1258</c:v>
                </c:pt>
                <c:pt idx="276">
                  <c:v>-1381</c:v>
                </c:pt>
                <c:pt idx="277">
                  <c:v>-1544</c:v>
                </c:pt>
                <c:pt idx="278">
                  <c:v>-1574</c:v>
                </c:pt>
                <c:pt idx="279">
                  <c:v>-1719</c:v>
                </c:pt>
                <c:pt idx="280">
                  <c:v>-1940</c:v>
                </c:pt>
                <c:pt idx="281">
                  <c:v>-1153</c:v>
                </c:pt>
                <c:pt idx="282">
                  <c:v>-919</c:v>
                </c:pt>
                <c:pt idx="283">
                  <c:v>-145</c:v>
                </c:pt>
                <c:pt idx="284">
                  <c:v>-742</c:v>
                </c:pt>
                <c:pt idx="285">
                  <c:v>-205</c:v>
                </c:pt>
                <c:pt idx="286">
                  <c:v>-255</c:v>
                </c:pt>
                <c:pt idx="287">
                  <c:v>-372</c:v>
                </c:pt>
                <c:pt idx="288">
                  <c:v>-37</c:v>
                </c:pt>
                <c:pt idx="289">
                  <c:v>287</c:v>
                </c:pt>
                <c:pt idx="290">
                  <c:v>-461</c:v>
                </c:pt>
                <c:pt idx="291">
                  <c:v>-522</c:v>
                </c:pt>
                <c:pt idx="292">
                  <c:v>-377</c:v>
                </c:pt>
                <c:pt idx="293">
                  <c:v>-368</c:v>
                </c:pt>
                <c:pt idx="294">
                  <c:v>12</c:v>
                </c:pt>
                <c:pt idx="295">
                  <c:v>-594</c:v>
                </c:pt>
                <c:pt idx="296">
                  <c:v>-703</c:v>
                </c:pt>
                <c:pt idx="297">
                  <c:v>-1393</c:v>
                </c:pt>
                <c:pt idx="298">
                  <c:v>-1663</c:v>
                </c:pt>
                <c:pt idx="299">
                  <c:v>-1662</c:v>
                </c:pt>
                <c:pt idx="300">
                  <c:v>-1339</c:v>
                </c:pt>
                <c:pt idx="301">
                  <c:v>-1573</c:v>
                </c:pt>
                <c:pt idx="302">
                  <c:v>-1631</c:v>
                </c:pt>
                <c:pt idx="303">
                  <c:v>-1556</c:v>
                </c:pt>
                <c:pt idx="304">
                  <c:v>-1337</c:v>
                </c:pt>
                <c:pt idx="305">
                  <c:v>-1528</c:v>
                </c:pt>
                <c:pt idx="306">
                  <c:v>-1071</c:v>
                </c:pt>
                <c:pt idx="307">
                  <c:v>-560</c:v>
                </c:pt>
                <c:pt idx="308">
                  <c:v>-704</c:v>
                </c:pt>
                <c:pt idx="309">
                  <c:v>-1345</c:v>
                </c:pt>
                <c:pt idx="310">
                  <c:v>-1919</c:v>
                </c:pt>
                <c:pt idx="311">
                  <c:v>-1686</c:v>
                </c:pt>
                <c:pt idx="312">
                  <c:v>-1389</c:v>
                </c:pt>
                <c:pt idx="313">
                  <c:v>-1899</c:v>
                </c:pt>
                <c:pt idx="314">
                  <c:v>-1974</c:v>
                </c:pt>
                <c:pt idx="315">
                  <c:v>-2508</c:v>
                </c:pt>
                <c:pt idx="316">
                  <c:v>-2305</c:v>
                </c:pt>
                <c:pt idx="317">
                  <c:v>-771</c:v>
                </c:pt>
                <c:pt idx="318">
                  <c:v>-845</c:v>
                </c:pt>
                <c:pt idx="319">
                  <c:v>-796</c:v>
                </c:pt>
                <c:pt idx="320">
                  <c:v>-1206</c:v>
                </c:pt>
                <c:pt idx="321">
                  <c:v>-1733</c:v>
                </c:pt>
                <c:pt idx="322">
                  <c:v>-1938</c:v>
                </c:pt>
                <c:pt idx="323">
                  <c:v>-2078</c:v>
                </c:pt>
                <c:pt idx="324">
                  <c:v>-1969</c:v>
                </c:pt>
                <c:pt idx="325">
                  <c:v>-1754</c:v>
                </c:pt>
                <c:pt idx="326">
                  <c:v>-1821</c:v>
                </c:pt>
                <c:pt idx="327">
                  <c:v>-2516</c:v>
                </c:pt>
                <c:pt idx="328">
                  <c:v>-2421</c:v>
                </c:pt>
                <c:pt idx="329">
                  <c:v>-2330</c:v>
                </c:pt>
                <c:pt idx="330">
                  <c:v>-2176</c:v>
                </c:pt>
                <c:pt idx="331">
                  <c:v>-1939</c:v>
                </c:pt>
                <c:pt idx="332">
                  <c:v>-2500</c:v>
                </c:pt>
                <c:pt idx="333">
                  <c:v>-2500</c:v>
                </c:pt>
                <c:pt idx="334">
                  <c:v>-2500</c:v>
                </c:pt>
                <c:pt idx="335">
                  <c:v>-2512</c:v>
                </c:pt>
                <c:pt idx="336">
                  <c:v>-2516</c:v>
                </c:pt>
                <c:pt idx="337">
                  <c:v>-2530</c:v>
                </c:pt>
                <c:pt idx="338">
                  <c:v>-2347</c:v>
                </c:pt>
                <c:pt idx="339">
                  <c:v>-2568</c:v>
                </c:pt>
                <c:pt idx="340">
                  <c:v>-2568</c:v>
                </c:pt>
                <c:pt idx="341">
                  <c:v>-2566</c:v>
                </c:pt>
                <c:pt idx="342">
                  <c:v>-2571</c:v>
                </c:pt>
                <c:pt idx="343">
                  <c:v>-2500</c:v>
                </c:pt>
                <c:pt idx="344">
                  <c:v>-2425</c:v>
                </c:pt>
                <c:pt idx="345">
                  <c:v>-2589</c:v>
                </c:pt>
                <c:pt idx="346">
                  <c:v>-2589</c:v>
                </c:pt>
                <c:pt idx="347">
                  <c:v>-2591</c:v>
                </c:pt>
                <c:pt idx="348">
                  <c:v>-2591</c:v>
                </c:pt>
                <c:pt idx="349">
                  <c:v>-2541</c:v>
                </c:pt>
                <c:pt idx="350">
                  <c:v>-2541</c:v>
                </c:pt>
                <c:pt idx="351">
                  <c:v>-2541</c:v>
                </c:pt>
                <c:pt idx="352">
                  <c:v>-2541</c:v>
                </c:pt>
                <c:pt idx="353">
                  <c:v>-2541</c:v>
                </c:pt>
                <c:pt idx="354">
                  <c:v>-2541</c:v>
                </c:pt>
                <c:pt idx="355">
                  <c:v>-2516</c:v>
                </c:pt>
                <c:pt idx="356">
                  <c:v>-2516</c:v>
                </c:pt>
                <c:pt idx="357">
                  <c:v>-2541</c:v>
                </c:pt>
                <c:pt idx="358">
                  <c:v>-2541</c:v>
                </c:pt>
                <c:pt idx="359">
                  <c:v>-2541</c:v>
                </c:pt>
                <c:pt idx="360">
                  <c:v>-2548</c:v>
                </c:pt>
                <c:pt idx="361">
                  <c:v>-2554</c:v>
                </c:pt>
                <c:pt idx="362">
                  <c:v>-2386</c:v>
                </c:pt>
                <c:pt idx="363">
                  <c:v>-2448</c:v>
                </c:pt>
                <c:pt idx="364">
                  <c:v>-2536</c:v>
                </c:pt>
                <c:pt idx="365">
                  <c:v>-2545</c:v>
                </c:pt>
                <c:pt idx="366">
                  <c:v>-2549</c:v>
                </c:pt>
                <c:pt idx="367">
                  <c:v>-2549</c:v>
                </c:pt>
                <c:pt idx="368">
                  <c:v>-2497</c:v>
                </c:pt>
                <c:pt idx="369">
                  <c:v>-2540</c:v>
                </c:pt>
                <c:pt idx="370">
                  <c:v>-2554</c:v>
                </c:pt>
                <c:pt idx="371">
                  <c:v>-2595</c:v>
                </c:pt>
                <c:pt idx="372">
                  <c:v>-2595</c:v>
                </c:pt>
                <c:pt idx="373">
                  <c:v>-2596</c:v>
                </c:pt>
                <c:pt idx="374">
                  <c:v>-2596</c:v>
                </c:pt>
                <c:pt idx="375">
                  <c:v>-2596</c:v>
                </c:pt>
                <c:pt idx="376">
                  <c:v>-2596</c:v>
                </c:pt>
                <c:pt idx="377">
                  <c:v>-2596</c:v>
                </c:pt>
                <c:pt idx="378">
                  <c:v>-2596</c:v>
                </c:pt>
                <c:pt idx="379">
                  <c:v>-2596</c:v>
                </c:pt>
                <c:pt idx="380">
                  <c:v>-2596</c:v>
                </c:pt>
                <c:pt idx="381">
                  <c:v>-2596</c:v>
                </c:pt>
                <c:pt idx="382">
                  <c:v>-2596</c:v>
                </c:pt>
                <c:pt idx="383">
                  <c:v>-2567</c:v>
                </c:pt>
                <c:pt idx="384">
                  <c:v>-2469</c:v>
                </c:pt>
                <c:pt idx="385">
                  <c:v>-2520</c:v>
                </c:pt>
                <c:pt idx="386">
                  <c:v>-2520</c:v>
                </c:pt>
                <c:pt idx="387">
                  <c:v>-2515</c:v>
                </c:pt>
                <c:pt idx="388">
                  <c:v>-2515</c:v>
                </c:pt>
                <c:pt idx="389">
                  <c:v>-2559</c:v>
                </c:pt>
                <c:pt idx="390">
                  <c:v>-2252</c:v>
                </c:pt>
                <c:pt idx="391">
                  <c:v>-2021</c:v>
                </c:pt>
                <c:pt idx="392">
                  <c:v>-2488</c:v>
                </c:pt>
                <c:pt idx="393">
                  <c:v>-2556</c:v>
                </c:pt>
                <c:pt idx="394">
                  <c:v>-2556</c:v>
                </c:pt>
                <c:pt idx="395">
                  <c:v>-2588</c:v>
                </c:pt>
                <c:pt idx="396">
                  <c:v>-2588</c:v>
                </c:pt>
                <c:pt idx="397">
                  <c:v>-2560</c:v>
                </c:pt>
                <c:pt idx="398">
                  <c:v>-2511</c:v>
                </c:pt>
                <c:pt idx="399">
                  <c:v>-2554</c:v>
                </c:pt>
                <c:pt idx="400">
                  <c:v>-2534</c:v>
                </c:pt>
                <c:pt idx="401">
                  <c:v>-2595</c:v>
                </c:pt>
                <c:pt idx="402">
                  <c:v>-2512</c:v>
                </c:pt>
                <c:pt idx="403">
                  <c:v>-2209</c:v>
                </c:pt>
                <c:pt idx="404">
                  <c:v>-1916</c:v>
                </c:pt>
                <c:pt idx="405">
                  <c:v>-2120</c:v>
                </c:pt>
                <c:pt idx="406">
                  <c:v>-2423</c:v>
                </c:pt>
                <c:pt idx="407">
                  <c:v>-2252</c:v>
                </c:pt>
                <c:pt idx="408">
                  <c:v>-2427</c:v>
                </c:pt>
                <c:pt idx="409">
                  <c:v>-2300</c:v>
                </c:pt>
                <c:pt idx="410">
                  <c:v>-2455</c:v>
                </c:pt>
                <c:pt idx="411">
                  <c:v>-2455</c:v>
                </c:pt>
                <c:pt idx="412">
                  <c:v>-2455</c:v>
                </c:pt>
                <c:pt idx="413">
                  <c:v>-2469</c:v>
                </c:pt>
                <c:pt idx="414">
                  <c:v>-2469</c:v>
                </c:pt>
                <c:pt idx="415">
                  <c:v>-2243</c:v>
                </c:pt>
                <c:pt idx="416">
                  <c:v>-2325</c:v>
                </c:pt>
                <c:pt idx="417">
                  <c:v>-2571</c:v>
                </c:pt>
                <c:pt idx="418">
                  <c:v>-2571</c:v>
                </c:pt>
                <c:pt idx="419">
                  <c:v>-2488</c:v>
                </c:pt>
                <c:pt idx="420">
                  <c:v>-2488</c:v>
                </c:pt>
                <c:pt idx="421">
                  <c:v>-2528</c:v>
                </c:pt>
                <c:pt idx="422">
                  <c:v>-2528</c:v>
                </c:pt>
                <c:pt idx="423">
                  <c:v>-2420</c:v>
                </c:pt>
                <c:pt idx="424">
                  <c:v>-2420</c:v>
                </c:pt>
                <c:pt idx="425">
                  <c:v>-2488</c:v>
                </c:pt>
                <c:pt idx="426">
                  <c:v>-2206</c:v>
                </c:pt>
                <c:pt idx="427">
                  <c:v>-2275</c:v>
                </c:pt>
                <c:pt idx="428">
                  <c:v>-1453</c:v>
                </c:pt>
                <c:pt idx="429">
                  <c:v>-1627</c:v>
                </c:pt>
                <c:pt idx="430">
                  <c:v>-2083</c:v>
                </c:pt>
                <c:pt idx="431">
                  <c:v>-2424</c:v>
                </c:pt>
                <c:pt idx="432">
                  <c:v>-2458</c:v>
                </c:pt>
                <c:pt idx="433">
                  <c:v>-2478</c:v>
                </c:pt>
                <c:pt idx="434">
                  <c:v>-2187</c:v>
                </c:pt>
                <c:pt idx="435">
                  <c:v>-2433</c:v>
                </c:pt>
                <c:pt idx="436">
                  <c:v>-2433</c:v>
                </c:pt>
                <c:pt idx="437">
                  <c:v>-2440</c:v>
                </c:pt>
                <c:pt idx="438">
                  <c:v>-2200</c:v>
                </c:pt>
                <c:pt idx="439">
                  <c:v>-2075</c:v>
                </c:pt>
                <c:pt idx="440">
                  <c:v>-1890</c:v>
                </c:pt>
                <c:pt idx="441">
                  <c:v>-2049</c:v>
                </c:pt>
                <c:pt idx="442">
                  <c:v>-2040</c:v>
                </c:pt>
                <c:pt idx="443">
                  <c:v>-1999</c:v>
                </c:pt>
                <c:pt idx="444">
                  <c:v>-1740</c:v>
                </c:pt>
                <c:pt idx="445">
                  <c:v>-2012</c:v>
                </c:pt>
                <c:pt idx="446">
                  <c:v>-2019</c:v>
                </c:pt>
                <c:pt idx="447">
                  <c:v>-2381</c:v>
                </c:pt>
                <c:pt idx="448">
                  <c:v>-2430</c:v>
                </c:pt>
                <c:pt idx="449">
                  <c:v>-2065</c:v>
                </c:pt>
                <c:pt idx="450">
                  <c:v>-1487</c:v>
                </c:pt>
                <c:pt idx="451">
                  <c:v>-1231</c:v>
                </c:pt>
                <c:pt idx="452">
                  <c:v>-1491</c:v>
                </c:pt>
                <c:pt idx="453">
                  <c:v>-2186</c:v>
                </c:pt>
                <c:pt idx="454">
                  <c:v>-2449</c:v>
                </c:pt>
                <c:pt idx="455">
                  <c:v>-2409</c:v>
                </c:pt>
                <c:pt idx="456">
                  <c:v>-2433</c:v>
                </c:pt>
                <c:pt idx="457">
                  <c:v>-2433</c:v>
                </c:pt>
                <c:pt idx="458">
                  <c:v>-2433</c:v>
                </c:pt>
                <c:pt idx="459">
                  <c:v>-2433</c:v>
                </c:pt>
                <c:pt idx="460">
                  <c:v>-2433</c:v>
                </c:pt>
                <c:pt idx="461">
                  <c:v>-2000</c:v>
                </c:pt>
                <c:pt idx="462">
                  <c:v>-1467</c:v>
                </c:pt>
                <c:pt idx="463">
                  <c:v>-1414</c:v>
                </c:pt>
                <c:pt idx="464">
                  <c:v>-2031</c:v>
                </c:pt>
                <c:pt idx="465">
                  <c:v>-2375</c:v>
                </c:pt>
                <c:pt idx="466">
                  <c:v>-2220</c:v>
                </c:pt>
                <c:pt idx="467">
                  <c:v>-2458</c:v>
                </c:pt>
                <c:pt idx="468">
                  <c:v>-2411</c:v>
                </c:pt>
                <c:pt idx="469">
                  <c:v>-2120</c:v>
                </c:pt>
                <c:pt idx="470">
                  <c:v>-2378</c:v>
                </c:pt>
                <c:pt idx="471">
                  <c:v>-2508</c:v>
                </c:pt>
                <c:pt idx="472">
                  <c:v>-2532</c:v>
                </c:pt>
                <c:pt idx="473">
                  <c:v>-2580</c:v>
                </c:pt>
                <c:pt idx="474">
                  <c:v>-2581</c:v>
                </c:pt>
                <c:pt idx="475">
                  <c:v>-2171</c:v>
                </c:pt>
                <c:pt idx="476">
                  <c:v>-2573</c:v>
                </c:pt>
                <c:pt idx="477">
                  <c:v>-2537</c:v>
                </c:pt>
                <c:pt idx="478">
                  <c:v>-2530</c:v>
                </c:pt>
                <c:pt idx="479">
                  <c:v>-2538</c:v>
                </c:pt>
                <c:pt idx="480">
                  <c:v>-2430</c:v>
                </c:pt>
                <c:pt idx="481">
                  <c:v>-2455</c:v>
                </c:pt>
                <c:pt idx="482">
                  <c:v>-2415</c:v>
                </c:pt>
                <c:pt idx="483">
                  <c:v>-2415</c:v>
                </c:pt>
                <c:pt idx="484">
                  <c:v>-2415</c:v>
                </c:pt>
                <c:pt idx="485">
                  <c:v>-2509</c:v>
                </c:pt>
                <c:pt idx="486">
                  <c:v>-2343</c:v>
                </c:pt>
                <c:pt idx="487">
                  <c:v>-2415</c:v>
                </c:pt>
                <c:pt idx="488">
                  <c:v>-2400</c:v>
                </c:pt>
                <c:pt idx="489">
                  <c:v>-2400</c:v>
                </c:pt>
                <c:pt idx="490">
                  <c:v>-2428</c:v>
                </c:pt>
                <c:pt idx="491">
                  <c:v>-2433</c:v>
                </c:pt>
                <c:pt idx="492">
                  <c:v>-2465</c:v>
                </c:pt>
                <c:pt idx="493">
                  <c:v>-2523</c:v>
                </c:pt>
                <c:pt idx="494">
                  <c:v>-2454</c:v>
                </c:pt>
                <c:pt idx="495">
                  <c:v>-2492</c:v>
                </c:pt>
                <c:pt idx="496">
                  <c:v>-2492</c:v>
                </c:pt>
                <c:pt idx="497">
                  <c:v>-2594</c:v>
                </c:pt>
                <c:pt idx="498">
                  <c:v>-2548</c:v>
                </c:pt>
                <c:pt idx="499">
                  <c:v>-2321</c:v>
                </c:pt>
                <c:pt idx="500">
                  <c:v>-2482</c:v>
                </c:pt>
                <c:pt idx="501">
                  <c:v>-2555</c:v>
                </c:pt>
                <c:pt idx="502">
                  <c:v>-2526</c:v>
                </c:pt>
                <c:pt idx="503">
                  <c:v>-2552</c:v>
                </c:pt>
                <c:pt idx="504">
                  <c:v>-2400</c:v>
                </c:pt>
                <c:pt idx="505">
                  <c:v>-2380</c:v>
                </c:pt>
                <c:pt idx="506">
                  <c:v>-2390</c:v>
                </c:pt>
                <c:pt idx="507">
                  <c:v>-2357</c:v>
                </c:pt>
                <c:pt idx="508">
                  <c:v>-2472</c:v>
                </c:pt>
                <c:pt idx="509">
                  <c:v>-2516</c:v>
                </c:pt>
                <c:pt idx="510">
                  <c:v>-2535</c:v>
                </c:pt>
                <c:pt idx="511">
                  <c:v>-2425</c:v>
                </c:pt>
                <c:pt idx="512">
                  <c:v>-2400</c:v>
                </c:pt>
                <c:pt idx="513">
                  <c:v>-2449</c:v>
                </c:pt>
                <c:pt idx="514">
                  <c:v>-2449</c:v>
                </c:pt>
                <c:pt idx="515">
                  <c:v>-2449</c:v>
                </c:pt>
                <c:pt idx="516">
                  <c:v>-2549</c:v>
                </c:pt>
                <c:pt idx="517">
                  <c:v>-2552</c:v>
                </c:pt>
                <c:pt idx="518">
                  <c:v>-2552</c:v>
                </c:pt>
                <c:pt idx="519">
                  <c:v>-2568</c:v>
                </c:pt>
                <c:pt idx="520">
                  <c:v>-2543</c:v>
                </c:pt>
                <c:pt idx="521">
                  <c:v>-2578</c:v>
                </c:pt>
                <c:pt idx="522">
                  <c:v>-2578</c:v>
                </c:pt>
                <c:pt idx="523">
                  <c:v>-2552</c:v>
                </c:pt>
                <c:pt idx="524">
                  <c:v>-2532</c:v>
                </c:pt>
                <c:pt idx="525">
                  <c:v>-2457</c:v>
                </c:pt>
                <c:pt idx="526">
                  <c:v>-2457</c:v>
                </c:pt>
                <c:pt idx="527">
                  <c:v>-2457</c:v>
                </c:pt>
                <c:pt idx="528">
                  <c:v>-2600</c:v>
                </c:pt>
                <c:pt idx="529">
                  <c:v>-2600</c:v>
                </c:pt>
                <c:pt idx="530">
                  <c:v>-2365</c:v>
                </c:pt>
                <c:pt idx="531">
                  <c:v>-2358</c:v>
                </c:pt>
                <c:pt idx="532">
                  <c:v>-2241</c:v>
                </c:pt>
                <c:pt idx="533">
                  <c:v>-2227</c:v>
                </c:pt>
                <c:pt idx="534">
                  <c:v>-2185</c:v>
                </c:pt>
                <c:pt idx="535">
                  <c:v>-2112</c:v>
                </c:pt>
                <c:pt idx="536">
                  <c:v>-2434</c:v>
                </c:pt>
                <c:pt idx="537">
                  <c:v>-2558</c:v>
                </c:pt>
                <c:pt idx="538">
                  <c:v>-2600</c:v>
                </c:pt>
                <c:pt idx="539">
                  <c:v>-2600</c:v>
                </c:pt>
                <c:pt idx="540">
                  <c:v>-2600</c:v>
                </c:pt>
                <c:pt idx="541">
                  <c:v>-2600</c:v>
                </c:pt>
                <c:pt idx="542">
                  <c:v>-2600</c:v>
                </c:pt>
                <c:pt idx="543">
                  <c:v>-2600</c:v>
                </c:pt>
                <c:pt idx="544">
                  <c:v>-2600</c:v>
                </c:pt>
                <c:pt idx="545">
                  <c:v>-2600</c:v>
                </c:pt>
                <c:pt idx="546">
                  <c:v>-2600</c:v>
                </c:pt>
                <c:pt idx="547">
                  <c:v>-2600</c:v>
                </c:pt>
                <c:pt idx="548">
                  <c:v>-2600</c:v>
                </c:pt>
                <c:pt idx="549">
                  <c:v>-2600</c:v>
                </c:pt>
                <c:pt idx="550">
                  <c:v>-2600</c:v>
                </c:pt>
                <c:pt idx="551">
                  <c:v>-2600</c:v>
                </c:pt>
                <c:pt idx="552">
                  <c:v>-2466</c:v>
                </c:pt>
                <c:pt idx="553">
                  <c:v>-2503</c:v>
                </c:pt>
                <c:pt idx="554">
                  <c:v>-2503</c:v>
                </c:pt>
                <c:pt idx="555">
                  <c:v>-2444</c:v>
                </c:pt>
                <c:pt idx="556">
                  <c:v>-2416</c:v>
                </c:pt>
                <c:pt idx="557">
                  <c:v>-2415</c:v>
                </c:pt>
                <c:pt idx="558">
                  <c:v>-2520</c:v>
                </c:pt>
                <c:pt idx="559">
                  <c:v>-2170</c:v>
                </c:pt>
                <c:pt idx="560">
                  <c:v>-2563</c:v>
                </c:pt>
                <c:pt idx="561">
                  <c:v>-2584</c:v>
                </c:pt>
                <c:pt idx="562">
                  <c:v>-2584</c:v>
                </c:pt>
                <c:pt idx="563">
                  <c:v>-2582</c:v>
                </c:pt>
                <c:pt idx="564">
                  <c:v>-2540</c:v>
                </c:pt>
                <c:pt idx="565">
                  <c:v>-2586</c:v>
                </c:pt>
                <c:pt idx="566">
                  <c:v>-2586</c:v>
                </c:pt>
                <c:pt idx="567">
                  <c:v>-2585</c:v>
                </c:pt>
                <c:pt idx="568">
                  <c:v>-2588</c:v>
                </c:pt>
                <c:pt idx="569">
                  <c:v>-2592</c:v>
                </c:pt>
                <c:pt idx="570">
                  <c:v>-2590</c:v>
                </c:pt>
                <c:pt idx="571">
                  <c:v>-2391</c:v>
                </c:pt>
                <c:pt idx="572">
                  <c:v>-2539</c:v>
                </c:pt>
                <c:pt idx="573">
                  <c:v>-2484</c:v>
                </c:pt>
                <c:pt idx="574">
                  <c:v>-2445</c:v>
                </c:pt>
                <c:pt idx="575">
                  <c:v>-2335</c:v>
                </c:pt>
                <c:pt idx="576">
                  <c:v>-2400</c:v>
                </c:pt>
                <c:pt idx="577">
                  <c:v>-2073</c:v>
                </c:pt>
                <c:pt idx="578">
                  <c:v>-1834</c:v>
                </c:pt>
                <c:pt idx="579">
                  <c:v>-2130</c:v>
                </c:pt>
                <c:pt idx="580">
                  <c:v>-2297</c:v>
                </c:pt>
                <c:pt idx="581">
                  <c:v>-2324</c:v>
                </c:pt>
                <c:pt idx="582">
                  <c:v>-2415</c:v>
                </c:pt>
                <c:pt idx="583">
                  <c:v>-2392</c:v>
                </c:pt>
                <c:pt idx="584">
                  <c:v>-2060</c:v>
                </c:pt>
                <c:pt idx="585">
                  <c:v>-2141</c:v>
                </c:pt>
                <c:pt idx="586">
                  <c:v>-2431</c:v>
                </c:pt>
                <c:pt idx="587">
                  <c:v>-2400</c:v>
                </c:pt>
                <c:pt idx="588">
                  <c:v>-2400</c:v>
                </c:pt>
                <c:pt idx="589">
                  <c:v>-2225</c:v>
                </c:pt>
                <c:pt idx="590">
                  <c:v>-2042</c:v>
                </c:pt>
                <c:pt idx="591">
                  <c:v>-1969</c:v>
                </c:pt>
                <c:pt idx="592">
                  <c:v>-1983</c:v>
                </c:pt>
                <c:pt idx="593">
                  <c:v>-2499</c:v>
                </c:pt>
                <c:pt idx="594">
                  <c:v>-2380</c:v>
                </c:pt>
                <c:pt idx="595">
                  <c:v>-2315</c:v>
                </c:pt>
                <c:pt idx="596">
                  <c:v>-2288</c:v>
                </c:pt>
                <c:pt idx="597">
                  <c:v>-2398</c:v>
                </c:pt>
                <c:pt idx="598">
                  <c:v>-2375</c:v>
                </c:pt>
                <c:pt idx="599">
                  <c:v>-2460</c:v>
                </c:pt>
                <c:pt idx="600">
                  <c:v>-2400</c:v>
                </c:pt>
                <c:pt idx="601">
                  <c:v>-2209</c:v>
                </c:pt>
                <c:pt idx="602">
                  <c:v>-2357</c:v>
                </c:pt>
                <c:pt idx="603">
                  <c:v>-2470</c:v>
                </c:pt>
                <c:pt idx="604">
                  <c:v>-2521</c:v>
                </c:pt>
                <c:pt idx="605">
                  <c:v>-2560</c:v>
                </c:pt>
                <c:pt idx="606">
                  <c:v>-2582</c:v>
                </c:pt>
                <c:pt idx="607">
                  <c:v>-2515</c:v>
                </c:pt>
                <c:pt idx="608">
                  <c:v>-2340</c:v>
                </c:pt>
                <c:pt idx="609">
                  <c:v>-2546</c:v>
                </c:pt>
                <c:pt idx="610">
                  <c:v>-2556</c:v>
                </c:pt>
                <c:pt idx="611">
                  <c:v>-2609</c:v>
                </c:pt>
                <c:pt idx="612">
                  <c:v>-2580</c:v>
                </c:pt>
                <c:pt idx="613">
                  <c:v>-2681</c:v>
                </c:pt>
                <c:pt idx="614">
                  <c:v>-2673</c:v>
                </c:pt>
                <c:pt idx="615">
                  <c:v>-2681</c:v>
                </c:pt>
                <c:pt idx="616">
                  <c:v>-2573</c:v>
                </c:pt>
                <c:pt idx="617">
                  <c:v>-2689</c:v>
                </c:pt>
                <c:pt idx="618">
                  <c:v>-2644</c:v>
                </c:pt>
                <c:pt idx="619">
                  <c:v>-2660</c:v>
                </c:pt>
                <c:pt idx="620">
                  <c:v>-2619</c:v>
                </c:pt>
                <c:pt idx="621">
                  <c:v>-2674</c:v>
                </c:pt>
                <c:pt idx="622">
                  <c:v>-2674</c:v>
                </c:pt>
                <c:pt idx="623">
                  <c:v>-2563</c:v>
                </c:pt>
                <c:pt idx="624">
                  <c:v>-2400</c:v>
                </c:pt>
                <c:pt idx="625">
                  <c:v>-2400</c:v>
                </c:pt>
                <c:pt idx="626">
                  <c:v>-2400</c:v>
                </c:pt>
                <c:pt idx="627">
                  <c:v>-1900</c:v>
                </c:pt>
                <c:pt idx="628">
                  <c:v>-1900</c:v>
                </c:pt>
                <c:pt idx="629">
                  <c:v>-1875</c:v>
                </c:pt>
                <c:pt idx="630">
                  <c:v>-2000</c:v>
                </c:pt>
                <c:pt idx="631">
                  <c:v>-2350</c:v>
                </c:pt>
                <c:pt idx="632">
                  <c:v>-2375</c:v>
                </c:pt>
                <c:pt idx="633">
                  <c:v>-2400</c:v>
                </c:pt>
                <c:pt idx="634">
                  <c:v>-2400</c:v>
                </c:pt>
                <c:pt idx="635">
                  <c:v>-2400</c:v>
                </c:pt>
                <c:pt idx="636">
                  <c:v>-2400</c:v>
                </c:pt>
                <c:pt idx="637">
                  <c:v>-2400</c:v>
                </c:pt>
                <c:pt idx="638">
                  <c:v>-2400</c:v>
                </c:pt>
                <c:pt idx="639">
                  <c:v>-2400</c:v>
                </c:pt>
                <c:pt idx="640">
                  <c:v>-2400</c:v>
                </c:pt>
                <c:pt idx="641">
                  <c:v>-2400</c:v>
                </c:pt>
                <c:pt idx="642">
                  <c:v>-2400</c:v>
                </c:pt>
                <c:pt idx="643">
                  <c:v>-2400</c:v>
                </c:pt>
                <c:pt idx="644">
                  <c:v>-2400</c:v>
                </c:pt>
                <c:pt idx="645">
                  <c:v>-2400</c:v>
                </c:pt>
                <c:pt idx="646">
                  <c:v>-2400</c:v>
                </c:pt>
                <c:pt idx="647">
                  <c:v>-2400</c:v>
                </c:pt>
                <c:pt idx="648">
                  <c:v>-2400</c:v>
                </c:pt>
                <c:pt idx="649">
                  <c:v>-2315</c:v>
                </c:pt>
                <c:pt idx="650">
                  <c:v>-2280</c:v>
                </c:pt>
                <c:pt idx="651">
                  <c:v>-2430</c:v>
                </c:pt>
                <c:pt idx="652">
                  <c:v>-2400</c:v>
                </c:pt>
                <c:pt idx="653">
                  <c:v>-2385</c:v>
                </c:pt>
                <c:pt idx="654">
                  <c:v>-2450</c:v>
                </c:pt>
                <c:pt idx="655">
                  <c:v>-2506</c:v>
                </c:pt>
                <c:pt idx="656">
                  <c:v>-2566</c:v>
                </c:pt>
                <c:pt idx="657">
                  <c:v>-2581</c:v>
                </c:pt>
                <c:pt idx="658">
                  <c:v>-2581</c:v>
                </c:pt>
                <c:pt idx="659">
                  <c:v>-2584</c:v>
                </c:pt>
                <c:pt idx="660">
                  <c:v>-2581</c:v>
                </c:pt>
                <c:pt idx="661">
                  <c:v>-2586</c:v>
                </c:pt>
                <c:pt idx="662">
                  <c:v>-2586</c:v>
                </c:pt>
                <c:pt idx="663">
                  <c:v>-2590</c:v>
                </c:pt>
                <c:pt idx="664">
                  <c:v>-2590</c:v>
                </c:pt>
                <c:pt idx="665">
                  <c:v>-2544</c:v>
                </c:pt>
                <c:pt idx="666">
                  <c:v>-2521</c:v>
                </c:pt>
                <c:pt idx="667">
                  <c:v>-2591</c:v>
                </c:pt>
                <c:pt idx="668">
                  <c:v>-2573</c:v>
                </c:pt>
                <c:pt idx="669">
                  <c:v>-2591</c:v>
                </c:pt>
                <c:pt idx="670">
                  <c:v>-2496</c:v>
                </c:pt>
                <c:pt idx="671">
                  <c:v>-2496</c:v>
                </c:pt>
                <c:pt idx="672">
                  <c:v>-2600</c:v>
                </c:pt>
                <c:pt idx="673">
                  <c:v>-2600</c:v>
                </c:pt>
                <c:pt idx="674">
                  <c:v>-2600</c:v>
                </c:pt>
                <c:pt idx="675">
                  <c:v>-2388</c:v>
                </c:pt>
                <c:pt idx="676">
                  <c:v>-2314</c:v>
                </c:pt>
                <c:pt idx="677">
                  <c:v>-2297</c:v>
                </c:pt>
                <c:pt idx="678">
                  <c:v>-2461</c:v>
                </c:pt>
                <c:pt idx="679">
                  <c:v>-2293</c:v>
                </c:pt>
                <c:pt idx="680">
                  <c:v>-2335</c:v>
                </c:pt>
                <c:pt idx="681">
                  <c:v>-2589</c:v>
                </c:pt>
                <c:pt idx="682">
                  <c:v>-2562</c:v>
                </c:pt>
                <c:pt idx="683">
                  <c:v>-2591</c:v>
                </c:pt>
                <c:pt idx="684">
                  <c:v>-2596</c:v>
                </c:pt>
                <c:pt idx="685">
                  <c:v>-2332</c:v>
                </c:pt>
                <c:pt idx="686">
                  <c:v>-2207</c:v>
                </c:pt>
                <c:pt idx="687">
                  <c:v>-2477</c:v>
                </c:pt>
                <c:pt idx="688">
                  <c:v>-2570</c:v>
                </c:pt>
                <c:pt idx="689">
                  <c:v>-2570</c:v>
                </c:pt>
                <c:pt idx="690">
                  <c:v>-2600</c:v>
                </c:pt>
                <c:pt idx="691">
                  <c:v>-2600</c:v>
                </c:pt>
                <c:pt idx="692">
                  <c:v>-2600</c:v>
                </c:pt>
                <c:pt idx="693">
                  <c:v>-2391</c:v>
                </c:pt>
                <c:pt idx="694">
                  <c:v>-2245</c:v>
                </c:pt>
                <c:pt idx="695">
                  <c:v>-2450</c:v>
                </c:pt>
                <c:pt idx="696">
                  <c:v>-1930</c:v>
                </c:pt>
                <c:pt idx="697">
                  <c:v>-2041</c:v>
                </c:pt>
                <c:pt idx="698">
                  <c:v>-2274</c:v>
                </c:pt>
                <c:pt idx="699">
                  <c:v>-1992</c:v>
                </c:pt>
                <c:pt idx="700">
                  <c:v>-1816</c:v>
                </c:pt>
                <c:pt idx="701">
                  <c:v>-1556</c:v>
                </c:pt>
                <c:pt idx="702">
                  <c:v>-1994</c:v>
                </c:pt>
                <c:pt idx="703">
                  <c:v>-1766</c:v>
                </c:pt>
                <c:pt idx="704">
                  <c:v>-1859</c:v>
                </c:pt>
                <c:pt idx="705">
                  <c:v>-2321</c:v>
                </c:pt>
                <c:pt idx="706">
                  <c:v>-2608</c:v>
                </c:pt>
                <c:pt idx="707">
                  <c:v>-2708</c:v>
                </c:pt>
                <c:pt idx="708">
                  <c:v>-2712</c:v>
                </c:pt>
                <c:pt idx="709">
                  <c:v>-2525</c:v>
                </c:pt>
                <c:pt idx="710">
                  <c:v>-2415</c:v>
                </c:pt>
                <c:pt idx="711">
                  <c:v>-2385</c:v>
                </c:pt>
                <c:pt idx="712">
                  <c:v>-2463</c:v>
                </c:pt>
                <c:pt idx="713">
                  <c:v>-2473</c:v>
                </c:pt>
                <c:pt idx="714">
                  <c:v>-2610</c:v>
                </c:pt>
                <c:pt idx="715">
                  <c:v>-2566</c:v>
                </c:pt>
                <c:pt idx="716">
                  <c:v>-2355</c:v>
                </c:pt>
                <c:pt idx="717">
                  <c:v>-2439</c:v>
                </c:pt>
                <c:pt idx="718">
                  <c:v>-2730</c:v>
                </c:pt>
                <c:pt idx="719">
                  <c:v>-2700</c:v>
                </c:pt>
                <c:pt idx="720">
                  <c:v>-2345</c:v>
                </c:pt>
                <c:pt idx="721">
                  <c:v>-1888</c:v>
                </c:pt>
                <c:pt idx="722">
                  <c:v>-1705</c:v>
                </c:pt>
                <c:pt idx="723">
                  <c:v>-1764</c:v>
                </c:pt>
                <c:pt idx="724">
                  <c:v>-1945</c:v>
                </c:pt>
                <c:pt idx="725">
                  <c:v>-2208</c:v>
                </c:pt>
                <c:pt idx="726">
                  <c:v>-2733</c:v>
                </c:pt>
                <c:pt idx="727">
                  <c:v>-2710</c:v>
                </c:pt>
                <c:pt idx="728">
                  <c:v>-2692</c:v>
                </c:pt>
                <c:pt idx="729">
                  <c:v>-2932</c:v>
                </c:pt>
                <c:pt idx="730">
                  <c:v>-2987</c:v>
                </c:pt>
                <c:pt idx="731">
                  <c:v>-2983</c:v>
                </c:pt>
                <c:pt idx="732">
                  <c:v>-2926</c:v>
                </c:pt>
                <c:pt idx="733">
                  <c:v>-2868</c:v>
                </c:pt>
                <c:pt idx="734">
                  <c:v>-2780</c:v>
                </c:pt>
                <c:pt idx="735">
                  <c:v>-2795</c:v>
                </c:pt>
                <c:pt idx="736">
                  <c:v>-2672</c:v>
                </c:pt>
                <c:pt idx="737">
                  <c:v>-2816</c:v>
                </c:pt>
                <c:pt idx="738">
                  <c:v>-2800</c:v>
                </c:pt>
                <c:pt idx="739">
                  <c:v>-2549</c:v>
                </c:pt>
                <c:pt idx="740">
                  <c:v>-2455</c:v>
                </c:pt>
                <c:pt idx="741">
                  <c:v>-2228</c:v>
                </c:pt>
                <c:pt idx="742">
                  <c:v>-2689</c:v>
                </c:pt>
                <c:pt idx="743">
                  <c:v>-2720</c:v>
                </c:pt>
              </c:numCache>
            </c:numRef>
          </c:val>
        </c:ser>
        <c:axId val="92355968"/>
        <c:axId val="92386432"/>
      </c:areaChart>
      <c:catAx>
        <c:axId val="92355968"/>
        <c:scaling>
          <c:orientation val="minMax"/>
        </c:scaling>
        <c:axPos val="b"/>
        <c:numFmt formatCode="General" sourceLinked="1"/>
        <c:tickLblPos val="nextTo"/>
        <c:crossAx val="92386432"/>
        <c:crosses val="autoZero"/>
        <c:auto val="1"/>
        <c:lblAlgn val="ctr"/>
        <c:lblOffset val="100"/>
        <c:tickLblSkip val="24"/>
        <c:tickMarkSkip val="24"/>
      </c:catAx>
      <c:valAx>
        <c:axId val="92386432"/>
        <c:scaling>
          <c:orientation val="minMax"/>
        </c:scaling>
        <c:axPos val="l"/>
        <c:majorGridlines/>
        <c:numFmt formatCode="0" sourceLinked="0"/>
        <c:tickLblPos val="nextTo"/>
        <c:crossAx val="92355968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avec l'Angleterre</a:t>
            </a:r>
            <a:endParaRPr lang="fr-FR"/>
          </a:p>
        </c:rich>
      </c:tx>
    </c:title>
    <c:plotArea>
      <c:layout/>
      <c:areaChart>
        <c:grouping val="stacked"/>
        <c:ser>
          <c:idx val="1"/>
          <c:order val="0"/>
          <c:tx>
            <c:v>Angleterre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Ouput!$V$8:$V$751</c:f>
              <c:numCache>
                <c:formatCode>0.0</c:formatCode>
                <c:ptCount val="744"/>
                <c:pt idx="0">
                  <c:v>-500</c:v>
                </c:pt>
                <c:pt idx="1">
                  <c:v>-500</c:v>
                </c:pt>
                <c:pt idx="2">
                  <c:v>-499</c:v>
                </c:pt>
                <c:pt idx="3">
                  <c:v>-500</c:v>
                </c:pt>
                <c:pt idx="4">
                  <c:v>-500</c:v>
                </c:pt>
                <c:pt idx="5">
                  <c:v>-500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157</c:v>
                </c:pt>
                <c:pt idx="10">
                  <c:v>5</c:v>
                </c:pt>
                <c:pt idx="11">
                  <c:v>-499</c:v>
                </c:pt>
                <c:pt idx="12">
                  <c:v>-488</c:v>
                </c:pt>
                <c:pt idx="13">
                  <c:v>-499</c:v>
                </c:pt>
                <c:pt idx="14">
                  <c:v>-200</c:v>
                </c:pt>
                <c:pt idx="15">
                  <c:v>-280</c:v>
                </c:pt>
                <c:pt idx="16">
                  <c:v>-20</c:v>
                </c:pt>
                <c:pt idx="17">
                  <c:v>-194</c:v>
                </c:pt>
                <c:pt idx="18">
                  <c:v>-499</c:v>
                </c:pt>
                <c:pt idx="19">
                  <c:v>-70</c:v>
                </c:pt>
                <c:pt idx="20">
                  <c:v>-159</c:v>
                </c:pt>
                <c:pt idx="21">
                  <c:v>340</c:v>
                </c:pt>
                <c:pt idx="22">
                  <c:v>-301</c:v>
                </c:pt>
                <c:pt idx="23">
                  <c:v>-266</c:v>
                </c:pt>
                <c:pt idx="24">
                  <c:v>-495</c:v>
                </c:pt>
                <c:pt idx="25">
                  <c:v>-495</c:v>
                </c:pt>
                <c:pt idx="26">
                  <c:v>-495</c:v>
                </c:pt>
                <c:pt idx="27">
                  <c:v>-495</c:v>
                </c:pt>
                <c:pt idx="28">
                  <c:v>-495</c:v>
                </c:pt>
                <c:pt idx="29">
                  <c:v>-495</c:v>
                </c:pt>
                <c:pt idx="30">
                  <c:v>-495</c:v>
                </c:pt>
                <c:pt idx="31">
                  <c:v>-495</c:v>
                </c:pt>
                <c:pt idx="32">
                  <c:v>-496</c:v>
                </c:pt>
                <c:pt idx="33">
                  <c:v>-291</c:v>
                </c:pt>
                <c:pt idx="34">
                  <c:v>-497</c:v>
                </c:pt>
                <c:pt idx="35">
                  <c:v>-495</c:v>
                </c:pt>
                <c:pt idx="36">
                  <c:v>-495</c:v>
                </c:pt>
                <c:pt idx="37">
                  <c:v>-495</c:v>
                </c:pt>
                <c:pt idx="38">
                  <c:v>-495</c:v>
                </c:pt>
                <c:pt idx="39">
                  <c:v>-498</c:v>
                </c:pt>
                <c:pt idx="40">
                  <c:v>-492</c:v>
                </c:pt>
                <c:pt idx="41">
                  <c:v>-493</c:v>
                </c:pt>
                <c:pt idx="42">
                  <c:v>-495</c:v>
                </c:pt>
                <c:pt idx="43">
                  <c:v>-539</c:v>
                </c:pt>
                <c:pt idx="44">
                  <c:v>-346</c:v>
                </c:pt>
                <c:pt idx="45">
                  <c:v>-590</c:v>
                </c:pt>
                <c:pt idx="46">
                  <c:v>-566</c:v>
                </c:pt>
                <c:pt idx="47">
                  <c:v>-497</c:v>
                </c:pt>
                <c:pt idx="48">
                  <c:v>-743</c:v>
                </c:pt>
                <c:pt idx="49">
                  <c:v>-743</c:v>
                </c:pt>
                <c:pt idx="50">
                  <c:v>-749</c:v>
                </c:pt>
                <c:pt idx="51">
                  <c:v>-743</c:v>
                </c:pt>
                <c:pt idx="52">
                  <c:v>-745</c:v>
                </c:pt>
                <c:pt idx="53">
                  <c:v>-410</c:v>
                </c:pt>
                <c:pt idx="54">
                  <c:v>750</c:v>
                </c:pt>
                <c:pt idx="55">
                  <c:v>750</c:v>
                </c:pt>
                <c:pt idx="56">
                  <c:v>511</c:v>
                </c:pt>
                <c:pt idx="57">
                  <c:v>461</c:v>
                </c:pt>
                <c:pt idx="58">
                  <c:v>79</c:v>
                </c:pt>
                <c:pt idx="59">
                  <c:v>0</c:v>
                </c:pt>
                <c:pt idx="60">
                  <c:v>-1</c:v>
                </c:pt>
                <c:pt idx="61">
                  <c:v>274</c:v>
                </c:pt>
                <c:pt idx="62">
                  <c:v>303</c:v>
                </c:pt>
                <c:pt idx="63">
                  <c:v>322</c:v>
                </c:pt>
                <c:pt idx="64">
                  <c:v>-9</c:v>
                </c:pt>
                <c:pt idx="65">
                  <c:v>-500</c:v>
                </c:pt>
                <c:pt idx="66">
                  <c:v>-500</c:v>
                </c:pt>
                <c:pt idx="67">
                  <c:v>-500</c:v>
                </c:pt>
                <c:pt idx="68">
                  <c:v>-500</c:v>
                </c:pt>
                <c:pt idx="69">
                  <c:v>-500</c:v>
                </c:pt>
                <c:pt idx="70">
                  <c:v>-500</c:v>
                </c:pt>
                <c:pt idx="71">
                  <c:v>-653</c:v>
                </c:pt>
                <c:pt idx="72">
                  <c:v>-497</c:v>
                </c:pt>
                <c:pt idx="73">
                  <c:v>-493</c:v>
                </c:pt>
                <c:pt idx="74">
                  <c:v>-493</c:v>
                </c:pt>
                <c:pt idx="75">
                  <c:v>-493</c:v>
                </c:pt>
                <c:pt idx="76">
                  <c:v>-493</c:v>
                </c:pt>
                <c:pt idx="77">
                  <c:v>-497</c:v>
                </c:pt>
                <c:pt idx="78">
                  <c:v>264</c:v>
                </c:pt>
                <c:pt idx="79">
                  <c:v>264</c:v>
                </c:pt>
                <c:pt idx="80">
                  <c:v>-499</c:v>
                </c:pt>
                <c:pt idx="81">
                  <c:v>-356</c:v>
                </c:pt>
                <c:pt idx="82">
                  <c:v>-497</c:v>
                </c:pt>
                <c:pt idx="83">
                  <c:v>-494</c:v>
                </c:pt>
                <c:pt idx="84">
                  <c:v>-497</c:v>
                </c:pt>
                <c:pt idx="85">
                  <c:v>-497</c:v>
                </c:pt>
                <c:pt idx="86">
                  <c:v>-497</c:v>
                </c:pt>
                <c:pt idx="87">
                  <c:v>-497</c:v>
                </c:pt>
                <c:pt idx="88">
                  <c:v>-496</c:v>
                </c:pt>
                <c:pt idx="89">
                  <c:v>-494</c:v>
                </c:pt>
                <c:pt idx="90">
                  <c:v>-494</c:v>
                </c:pt>
                <c:pt idx="91">
                  <c:v>-494</c:v>
                </c:pt>
                <c:pt idx="92">
                  <c:v>-494</c:v>
                </c:pt>
                <c:pt idx="93">
                  <c:v>-494</c:v>
                </c:pt>
                <c:pt idx="94">
                  <c:v>-499</c:v>
                </c:pt>
                <c:pt idx="95">
                  <c:v>-500</c:v>
                </c:pt>
                <c:pt idx="96">
                  <c:v>-497</c:v>
                </c:pt>
                <c:pt idx="97">
                  <c:v>-497</c:v>
                </c:pt>
                <c:pt idx="98">
                  <c:v>-497</c:v>
                </c:pt>
                <c:pt idx="99">
                  <c:v>-497</c:v>
                </c:pt>
                <c:pt idx="100">
                  <c:v>-497</c:v>
                </c:pt>
                <c:pt idx="101">
                  <c:v>-496</c:v>
                </c:pt>
                <c:pt idx="102">
                  <c:v>112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-345</c:v>
                </c:pt>
                <c:pt idx="138">
                  <c:v>-391</c:v>
                </c:pt>
                <c:pt idx="139">
                  <c:v>-671</c:v>
                </c:pt>
                <c:pt idx="140">
                  <c:v>-786</c:v>
                </c:pt>
                <c:pt idx="141">
                  <c:v>-786</c:v>
                </c:pt>
                <c:pt idx="142">
                  <c:v>-796</c:v>
                </c:pt>
                <c:pt idx="143">
                  <c:v>-637</c:v>
                </c:pt>
                <c:pt idx="144">
                  <c:v>-164</c:v>
                </c:pt>
                <c:pt idx="145">
                  <c:v>108</c:v>
                </c:pt>
                <c:pt idx="146">
                  <c:v>-122</c:v>
                </c:pt>
                <c:pt idx="147">
                  <c:v>-155</c:v>
                </c:pt>
                <c:pt idx="148">
                  <c:v>-166</c:v>
                </c:pt>
                <c:pt idx="149">
                  <c:v>446</c:v>
                </c:pt>
                <c:pt idx="150">
                  <c:v>498</c:v>
                </c:pt>
                <c:pt idx="151">
                  <c:v>497</c:v>
                </c:pt>
                <c:pt idx="152">
                  <c:v>404</c:v>
                </c:pt>
                <c:pt idx="153">
                  <c:v>188</c:v>
                </c:pt>
                <c:pt idx="154">
                  <c:v>-381</c:v>
                </c:pt>
                <c:pt idx="155">
                  <c:v>-362</c:v>
                </c:pt>
                <c:pt idx="156">
                  <c:v>-499</c:v>
                </c:pt>
                <c:pt idx="157">
                  <c:v>-500</c:v>
                </c:pt>
                <c:pt idx="158">
                  <c:v>-387</c:v>
                </c:pt>
                <c:pt idx="159">
                  <c:v>-85</c:v>
                </c:pt>
                <c:pt idx="160">
                  <c:v>385</c:v>
                </c:pt>
                <c:pt idx="161">
                  <c:v>-496</c:v>
                </c:pt>
                <c:pt idx="162">
                  <c:v>-999</c:v>
                </c:pt>
                <c:pt idx="163">
                  <c:v>-992</c:v>
                </c:pt>
                <c:pt idx="164">
                  <c:v>-772</c:v>
                </c:pt>
                <c:pt idx="165">
                  <c:v>-772</c:v>
                </c:pt>
                <c:pt idx="166">
                  <c:v>-772</c:v>
                </c:pt>
                <c:pt idx="167">
                  <c:v>-113</c:v>
                </c:pt>
                <c:pt idx="168">
                  <c:v>-748</c:v>
                </c:pt>
                <c:pt idx="169">
                  <c:v>-1000</c:v>
                </c:pt>
                <c:pt idx="170">
                  <c:v>-972</c:v>
                </c:pt>
                <c:pt idx="171">
                  <c:v>-990</c:v>
                </c:pt>
                <c:pt idx="172">
                  <c:v>-999</c:v>
                </c:pt>
                <c:pt idx="173">
                  <c:v>-967</c:v>
                </c:pt>
                <c:pt idx="174">
                  <c:v>-654</c:v>
                </c:pt>
                <c:pt idx="175">
                  <c:v>-921</c:v>
                </c:pt>
                <c:pt idx="176">
                  <c:v>-452</c:v>
                </c:pt>
                <c:pt idx="177">
                  <c:v>-976</c:v>
                </c:pt>
                <c:pt idx="178">
                  <c:v>-976</c:v>
                </c:pt>
                <c:pt idx="179">
                  <c:v>-976</c:v>
                </c:pt>
                <c:pt idx="180">
                  <c:v>-976</c:v>
                </c:pt>
                <c:pt idx="181">
                  <c:v>-976</c:v>
                </c:pt>
                <c:pt idx="182">
                  <c:v>-975</c:v>
                </c:pt>
                <c:pt idx="183">
                  <c:v>-906</c:v>
                </c:pt>
                <c:pt idx="184">
                  <c:v>-989</c:v>
                </c:pt>
                <c:pt idx="185">
                  <c:v>-999</c:v>
                </c:pt>
                <c:pt idx="186">
                  <c:v>-999</c:v>
                </c:pt>
                <c:pt idx="187">
                  <c:v>-1000</c:v>
                </c:pt>
                <c:pt idx="188">
                  <c:v>-786</c:v>
                </c:pt>
                <c:pt idx="189">
                  <c:v>-597</c:v>
                </c:pt>
                <c:pt idx="190">
                  <c:v>-568</c:v>
                </c:pt>
                <c:pt idx="191">
                  <c:v>93</c:v>
                </c:pt>
                <c:pt idx="192">
                  <c:v>-397</c:v>
                </c:pt>
                <c:pt idx="193">
                  <c:v>-347</c:v>
                </c:pt>
                <c:pt idx="194">
                  <c:v>-624</c:v>
                </c:pt>
                <c:pt idx="195">
                  <c:v>-613</c:v>
                </c:pt>
                <c:pt idx="196">
                  <c:v>-777</c:v>
                </c:pt>
                <c:pt idx="197">
                  <c:v>-674</c:v>
                </c:pt>
                <c:pt idx="198">
                  <c:v>-635</c:v>
                </c:pt>
                <c:pt idx="199">
                  <c:v>-600</c:v>
                </c:pt>
                <c:pt idx="200">
                  <c:v>-443</c:v>
                </c:pt>
                <c:pt idx="201">
                  <c:v>-324</c:v>
                </c:pt>
                <c:pt idx="202">
                  <c:v>-485</c:v>
                </c:pt>
                <c:pt idx="203">
                  <c:v>-723</c:v>
                </c:pt>
                <c:pt idx="204">
                  <c:v>-940</c:v>
                </c:pt>
                <c:pt idx="205">
                  <c:v>-999</c:v>
                </c:pt>
                <c:pt idx="206">
                  <c:v>-990</c:v>
                </c:pt>
                <c:pt idx="207">
                  <c:v>-871</c:v>
                </c:pt>
                <c:pt idx="208">
                  <c:v>-999</c:v>
                </c:pt>
                <c:pt idx="209">
                  <c:v>-999</c:v>
                </c:pt>
                <c:pt idx="210">
                  <c:v>-995</c:v>
                </c:pt>
                <c:pt idx="211">
                  <c:v>-752</c:v>
                </c:pt>
                <c:pt idx="212">
                  <c:v>-663</c:v>
                </c:pt>
                <c:pt idx="213">
                  <c:v>-859</c:v>
                </c:pt>
                <c:pt idx="214">
                  <c:v>-866</c:v>
                </c:pt>
                <c:pt idx="215">
                  <c:v>-198</c:v>
                </c:pt>
                <c:pt idx="216">
                  <c:v>-911</c:v>
                </c:pt>
                <c:pt idx="217">
                  <c:v>-994</c:v>
                </c:pt>
                <c:pt idx="218">
                  <c:v>-994</c:v>
                </c:pt>
                <c:pt idx="219">
                  <c:v>-994</c:v>
                </c:pt>
                <c:pt idx="220">
                  <c:v>-993</c:v>
                </c:pt>
                <c:pt idx="221">
                  <c:v>-905</c:v>
                </c:pt>
                <c:pt idx="222">
                  <c:v>34</c:v>
                </c:pt>
                <c:pt idx="223">
                  <c:v>610</c:v>
                </c:pt>
                <c:pt idx="224">
                  <c:v>-243</c:v>
                </c:pt>
                <c:pt idx="225">
                  <c:v>-112</c:v>
                </c:pt>
                <c:pt idx="226">
                  <c:v>-312</c:v>
                </c:pt>
                <c:pt idx="227">
                  <c:v>-230</c:v>
                </c:pt>
                <c:pt idx="228">
                  <c:v>-312</c:v>
                </c:pt>
                <c:pt idx="229">
                  <c:v>-312</c:v>
                </c:pt>
                <c:pt idx="230">
                  <c:v>-3</c:v>
                </c:pt>
                <c:pt idx="231">
                  <c:v>127</c:v>
                </c:pt>
                <c:pt idx="232">
                  <c:v>100</c:v>
                </c:pt>
                <c:pt idx="233">
                  <c:v>-864</c:v>
                </c:pt>
                <c:pt idx="234">
                  <c:v>-995</c:v>
                </c:pt>
                <c:pt idx="235">
                  <c:v>-848</c:v>
                </c:pt>
                <c:pt idx="236">
                  <c:v>-956</c:v>
                </c:pt>
                <c:pt idx="237">
                  <c:v>-1000</c:v>
                </c:pt>
                <c:pt idx="238">
                  <c:v>-785</c:v>
                </c:pt>
                <c:pt idx="239">
                  <c:v>-441</c:v>
                </c:pt>
                <c:pt idx="240">
                  <c:v>-505</c:v>
                </c:pt>
                <c:pt idx="241">
                  <c:v>-402</c:v>
                </c:pt>
                <c:pt idx="242">
                  <c:v>-505</c:v>
                </c:pt>
                <c:pt idx="243">
                  <c:v>-585</c:v>
                </c:pt>
                <c:pt idx="244">
                  <c:v>-709</c:v>
                </c:pt>
                <c:pt idx="245">
                  <c:v>2</c:v>
                </c:pt>
                <c:pt idx="246">
                  <c:v>962</c:v>
                </c:pt>
                <c:pt idx="247">
                  <c:v>570</c:v>
                </c:pt>
                <c:pt idx="248">
                  <c:v>695</c:v>
                </c:pt>
                <c:pt idx="249">
                  <c:v>724</c:v>
                </c:pt>
                <c:pt idx="250">
                  <c:v>695</c:v>
                </c:pt>
                <c:pt idx="251">
                  <c:v>548</c:v>
                </c:pt>
                <c:pt idx="252">
                  <c:v>500</c:v>
                </c:pt>
                <c:pt idx="253">
                  <c:v>452</c:v>
                </c:pt>
                <c:pt idx="254">
                  <c:v>500</c:v>
                </c:pt>
                <c:pt idx="255">
                  <c:v>477</c:v>
                </c:pt>
                <c:pt idx="256">
                  <c:v>552</c:v>
                </c:pt>
                <c:pt idx="257">
                  <c:v>-615</c:v>
                </c:pt>
                <c:pt idx="258">
                  <c:v>-881</c:v>
                </c:pt>
                <c:pt idx="259">
                  <c:v>-270</c:v>
                </c:pt>
                <c:pt idx="260">
                  <c:v>-103</c:v>
                </c:pt>
                <c:pt idx="261">
                  <c:v>-253</c:v>
                </c:pt>
                <c:pt idx="262">
                  <c:v>-203</c:v>
                </c:pt>
                <c:pt idx="263">
                  <c:v>-190</c:v>
                </c:pt>
                <c:pt idx="264">
                  <c:v>695</c:v>
                </c:pt>
                <c:pt idx="265">
                  <c:v>710</c:v>
                </c:pt>
                <c:pt idx="266">
                  <c:v>685</c:v>
                </c:pt>
                <c:pt idx="267">
                  <c:v>685</c:v>
                </c:pt>
                <c:pt idx="268">
                  <c:v>685</c:v>
                </c:pt>
                <c:pt idx="269">
                  <c:v>735</c:v>
                </c:pt>
                <c:pt idx="270">
                  <c:v>1000</c:v>
                </c:pt>
                <c:pt idx="271">
                  <c:v>999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996</c:v>
                </c:pt>
                <c:pt idx="276">
                  <c:v>975</c:v>
                </c:pt>
                <c:pt idx="277">
                  <c:v>1000</c:v>
                </c:pt>
                <c:pt idx="278">
                  <c:v>1000</c:v>
                </c:pt>
                <c:pt idx="279">
                  <c:v>996</c:v>
                </c:pt>
                <c:pt idx="280">
                  <c:v>1000</c:v>
                </c:pt>
                <c:pt idx="281">
                  <c:v>423</c:v>
                </c:pt>
                <c:pt idx="282">
                  <c:v>-294</c:v>
                </c:pt>
                <c:pt idx="283">
                  <c:v>203</c:v>
                </c:pt>
                <c:pt idx="284">
                  <c:v>481</c:v>
                </c:pt>
                <c:pt idx="285">
                  <c:v>366</c:v>
                </c:pt>
                <c:pt idx="286">
                  <c:v>406</c:v>
                </c:pt>
                <c:pt idx="287">
                  <c:v>366</c:v>
                </c:pt>
                <c:pt idx="288">
                  <c:v>77</c:v>
                </c:pt>
                <c:pt idx="289">
                  <c:v>79</c:v>
                </c:pt>
                <c:pt idx="290">
                  <c:v>416</c:v>
                </c:pt>
                <c:pt idx="291">
                  <c:v>416</c:v>
                </c:pt>
                <c:pt idx="292">
                  <c:v>431</c:v>
                </c:pt>
                <c:pt idx="293">
                  <c:v>555</c:v>
                </c:pt>
                <c:pt idx="294">
                  <c:v>900</c:v>
                </c:pt>
                <c:pt idx="295">
                  <c:v>995</c:v>
                </c:pt>
                <c:pt idx="296">
                  <c:v>1000</c:v>
                </c:pt>
                <c:pt idx="297">
                  <c:v>1000</c:v>
                </c:pt>
                <c:pt idx="298">
                  <c:v>939</c:v>
                </c:pt>
                <c:pt idx="299">
                  <c:v>834</c:v>
                </c:pt>
                <c:pt idx="300">
                  <c:v>507</c:v>
                </c:pt>
                <c:pt idx="301">
                  <c:v>595</c:v>
                </c:pt>
                <c:pt idx="302">
                  <c:v>925</c:v>
                </c:pt>
                <c:pt idx="303">
                  <c:v>929</c:v>
                </c:pt>
                <c:pt idx="304">
                  <c:v>168</c:v>
                </c:pt>
                <c:pt idx="305">
                  <c:v>-650</c:v>
                </c:pt>
                <c:pt idx="306">
                  <c:v>-849</c:v>
                </c:pt>
                <c:pt idx="307">
                  <c:v>-809</c:v>
                </c:pt>
                <c:pt idx="308">
                  <c:v>-911</c:v>
                </c:pt>
                <c:pt idx="309">
                  <c:v>-480</c:v>
                </c:pt>
                <c:pt idx="310">
                  <c:v>-849</c:v>
                </c:pt>
                <c:pt idx="311">
                  <c:v>-990</c:v>
                </c:pt>
                <c:pt idx="312">
                  <c:v>-900</c:v>
                </c:pt>
                <c:pt idx="313">
                  <c:v>-999</c:v>
                </c:pt>
                <c:pt idx="314">
                  <c:v>-999</c:v>
                </c:pt>
                <c:pt idx="315">
                  <c:v>-999</c:v>
                </c:pt>
                <c:pt idx="316">
                  <c:v>-999</c:v>
                </c:pt>
                <c:pt idx="317">
                  <c:v>-999</c:v>
                </c:pt>
                <c:pt idx="318">
                  <c:v>-247</c:v>
                </c:pt>
                <c:pt idx="319">
                  <c:v>-131</c:v>
                </c:pt>
                <c:pt idx="320">
                  <c:v>-178</c:v>
                </c:pt>
                <c:pt idx="321">
                  <c:v>-744</c:v>
                </c:pt>
                <c:pt idx="322">
                  <c:v>-819</c:v>
                </c:pt>
                <c:pt idx="323">
                  <c:v>-853</c:v>
                </c:pt>
                <c:pt idx="324">
                  <c:v>-999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-999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-990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-998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-995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-401</c:v>
                </c:pt>
                <c:pt idx="391">
                  <c:v>-247</c:v>
                </c:pt>
                <c:pt idx="392">
                  <c:v>-413</c:v>
                </c:pt>
                <c:pt idx="393">
                  <c:v>-666</c:v>
                </c:pt>
                <c:pt idx="394">
                  <c:v>-996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-981</c:v>
                </c:pt>
                <c:pt idx="399">
                  <c:v>-981</c:v>
                </c:pt>
                <c:pt idx="400">
                  <c:v>-904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-945</c:v>
                </c:pt>
                <c:pt idx="408">
                  <c:v>-1000</c:v>
                </c:pt>
                <c:pt idx="409">
                  <c:v>-1000</c:v>
                </c:pt>
                <c:pt idx="410">
                  <c:v>-999</c:v>
                </c:pt>
                <c:pt idx="411">
                  <c:v>-999</c:v>
                </c:pt>
                <c:pt idx="412">
                  <c:v>-1000</c:v>
                </c:pt>
                <c:pt idx="413">
                  <c:v>-1000</c:v>
                </c:pt>
                <c:pt idx="414">
                  <c:v>-733</c:v>
                </c:pt>
                <c:pt idx="415">
                  <c:v>-865</c:v>
                </c:pt>
                <c:pt idx="416">
                  <c:v>-775</c:v>
                </c:pt>
                <c:pt idx="417">
                  <c:v>-860</c:v>
                </c:pt>
                <c:pt idx="418">
                  <c:v>-875</c:v>
                </c:pt>
                <c:pt idx="419">
                  <c:v>-875</c:v>
                </c:pt>
                <c:pt idx="420">
                  <c:v>-945</c:v>
                </c:pt>
                <c:pt idx="421">
                  <c:v>-975</c:v>
                </c:pt>
                <c:pt idx="422">
                  <c:v>-975</c:v>
                </c:pt>
                <c:pt idx="423">
                  <c:v>-955</c:v>
                </c:pt>
                <c:pt idx="424">
                  <c:v>-949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-699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-517</c:v>
                </c:pt>
                <c:pt idx="438">
                  <c:v>456</c:v>
                </c:pt>
                <c:pt idx="439">
                  <c:v>500</c:v>
                </c:pt>
                <c:pt idx="440">
                  <c:v>-140</c:v>
                </c:pt>
                <c:pt idx="441">
                  <c:v>-289</c:v>
                </c:pt>
                <c:pt idx="442">
                  <c:v>-497</c:v>
                </c:pt>
                <c:pt idx="443">
                  <c:v>-497</c:v>
                </c:pt>
                <c:pt idx="444">
                  <c:v>-497</c:v>
                </c:pt>
                <c:pt idx="445">
                  <c:v>-497</c:v>
                </c:pt>
                <c:pt idx="446">
                  <c:v>-497</c:v>
                </c:pt>
                <c:pt idx="447">
                  <c:v>-13</c:v>
                </c:pt>
                <c:pt idx="448">
                  <c:v>-494</c:v>
                </c:pt>
                <c:pt idx="449">
                  <c:v>-494</c:v>
                </c:pt>
                <c:pt idx="450">
                  <c:v>-1000</c:v>
                </c:pt>
                <c:pt idx="451">
                  <c:v>-941</c:v>
                </c:pt>
                <c:pt idx="452">
                  <c:v>-999</c:v>
                </c:pt>
                <c:pt idx="453">
                  <c:v>-999</c:v>
                </c:pt>
                <c:pt idx="454">
                  <c:v>-751</c:v>
                </c:pt>
                <c:pt idx="455">
                  <c:v>-857</c:v>
                </c:pt>
                <c:pt idx="456">
                  <c:v>-999</c:v>
                </c:pt>
                <c:pt idx="457">
                  <c:v>-999</c:v>
                </c:pt>
                <c:pt idx="458">
                  <c:v>-990</c:v>
                </c:pt>
                <c:pt idx="459">
                  <c:v>-988</c:v>
                </c:pt>
                <c:pt idx="460">
                  <c:v>-988</c:v>
                </c:pt>
                <c:pt idx="461">
                  <c:v>-950</c:v>
                </c:pt>
                <c:pt idx="462">
                  <c:v>-242</c:v>
                </c:pt>
                <c:pt idx="463">
                  <c:v>-205</c:v>
                </c:pt>
                <c:pt idx="464">
                  <c:v>-795</c:v>
                </c:pt>
                <c:pt idx="465">
                  <c:v>-483</c:v>
                </c:pt>
                <c:pt idx="466">
                  <c:v>-950</c:v>
                </c:pt>
                <c:pt idx="467">
                  <c:v>-995</c:v>
                </c:pt>
                <c:pt idx="468">
                  <c:v>-998</c:v>
                </c:pt>
                <c:pt idx="469">
                  <c:v>-998</c:v>
                </c:pt>
                <c:pt idx="470">
                  <c:v>-1000</c:v>
                </c:pt>
                <c:pt idx="471">
                  <c:v>-1000</c:v>
                </c:pt>
                <c:pt idx="472">
                  <c:v>-1000</c:v>
                </c:pt>
                <c:pt idx="473">
                  <c:v>-999</c:v>
                </c:pt>
                <c:pt idx="474">
                  <c:v>-999</c:v>
                </c:pt>
                <c:pt idx="475">
                  <c:v>-832</c:v>
                </c:pt>
                <c:pt idx="476">
                  <c:v>-999</c:v>
                </c:pt>
                <c:pt idx="477">
                  <c:v>-999</c:v>
                </c:pt>
                <c:pt idx="478">
                  <c:v>-999</c:v>
                </c:pt>
                <c:pt idx="479">
                  <c:v>-999</c:v>
                </c:pt>
                <c:pt idx="480">
                  <c:v>-999</c:v>
                </c:pt>
                <c:pt idx="481">
                  <c:v>-999</c:v>
                </c:pt>
                <c:pt idx="482">
                  <c:v>-999</c:v>
                </c:pt>
                <c:pt idx="483">
                  <c:v>-999</c:v>
                </c:pt>
                <c:pt idx="484">
                  <c:v>-999</c:v>
                </c:pt>
                <c:pt idx="485">
                  <c:v>-999</c:v>
                </c:pt>
                <c:pt idx="486">
                  <c:v>-996</c:v>
                </c:pt>
                <c:pt idx="487">
                  <c:v>-996</c:v>
                </c:pt>
                <c:pt idx="488">
                  <c:v>-1000</c:v>
                </c:pt>
                <c:pt idx="489">
                  <c:v>-996</c:v>
                </c:pt>
                <c:pt idx="490">
                  <c:v>-999</c:v>
                </c:pt>
                <c:pt idx="491">
                  <c:v>-999</c:v>
                </c:pt>
                <c:pt idx="492">
                  <c:v>-1000</c:v>
                </c:pt>
                <c:pt idx="493">
                  <c:v>-999</c:v>
                </c:pt>
                <c:pt idx="494">
                  <c:v>-999</c:v>
                </c:pt>
                <c:pt idx="495">
                  <c:v>-999</c:v>
                </c:pt>
                <c:pt idx="496">
                  <c:v>-999</c:v>
                </c:pt>
                <c:pt idx="497">
                  <c:v>-999</c:v>
                </c:pt>
                <c:pt idx="498">
                  <c:v>-999</c:v>
                </c:pt>
                <c:pt idx="499">
                  <c:v>-999</c:v>
                </c:pt>
                <c:pt idx="500">
                  <c:v>-999</c:v>
                </c:pt>
                <c:pt idx="501">
                  <c:v>-999</c:v>
                </c:pt>
                <c:pt idx="502">
                  <c:v>-999</c:v>
                </c:pt>
                <c:pt idx="503">
                  <c:v>-999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-999</c:v>
                </c:pt>
                <c:pt idx="511">
                  <c:v>-999</c:v>
                </c:pt>
                <c:pt idx="512">
                  <c:v>-999</c:v>
                </c:pt>
                <c:pt idx="513">
                  <c:v>-999</c:v>
                </c:pt>
                <c:pt idx="514">
                  <c:v>-999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-999</c:v>
                </c:pt>
                <c:pt idx="521">
                  <c:v>-999</c:v>
                </c:pt>
                <c:pt idx="522">
                  <c:v>-1000</c:v>
                </c:pt>
                <c:pt idx="523">
                  <c:v>-999</c:v>
                </c:pt>
                <c:pt idx="524">
                  <c:v>-1000</c:v>
                </c:pt>
                <c:pt idx="525">
                  <c:v>-999</c:v>
                </c:pt>
                <c:pt idx="526">
                  <c:v>-1000</c:v>
                </c:pt>
                <c:pt idx="527">
                  <c:v>-999</c:v>
                </c:pt>
                <c:pt idx="528">
                  <c:v>-802</c:v>
                </c:pt>
                <c:pt idx="529">
                  <c:v>-802</c:v>
                </c:pt>
                <c:pt idx="530">
                  <c:v>-802</c:v>
                </c:pt>
                <c:pt idx="531">
                  <c:v>-802</c:v>
                </c:pt>
                <c:pt idx="532">
                  <c:v>-802</c:v>
                </c:pt>
                <c:pt idx="533">
                  <c:v>-802</c:v>
                </c:pt>
                <c:pt idx="534">
                  <c:v>-802</c:v>
                </c:pt>
                <c:pt idx="535">
                  <c:v>-802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-999</c:v>
                </c:pt>
                <c:pt idx="581">
                  <c:v>-999</c:v>
                </c:pt>
                <c:pt idx="582">
                  <c:v>-999</c:v>
                </c:pt>
                <c:pt idx="583">
                  <c:v>-999</c:v>
                </c:pt>
                <c:pt idx="584">
                  <c:v>-1000</c:v>
                </c:pt>
                <c:pt idx="585">
                  <c:v>-999</c:v>
                </c:pt>
                <c:pt idx="586">
                  <c:v>-999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-999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-999</c:v>
                </c:pt>
                <c:pt idx="649">
                  <c:v>-999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-999</c:v>
                </c:pt>
                <c:pt idx="655">
                  <c:v>-973</c:v>
                </c:pt>
                <c:pt idx="656">
                  <c:v>-999</c:v>
                </c:pt>
                <c:pt idx="657">
                  <c:v>-999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-999</c:v>
                </c:pt>
                <c:pt idx="662">
                  <c:v>-999</c:v>
                </c:pt>
                <c:pt idx="663">
                  <c:v>-957</c:v>
                </c:pt>
                <c:pt idx="664">
                  <c:v>-499</c:v>
                </c:pt>
                <c:pt idx="665">
                  <c:v>-999</c:v>
                </c:pt>
                <c:pt idx="666">
                  <c:v>-1500</c:v>
                </c:pt>
                <c:pt idx="667">
                  <c:v>-1500</c:v>
                </c:pt>
                <c:pt idx="668">
                  <c:v>-1499</c:v>
                </c:pt>
                <c:pt idx="669">
                  <c:v>-1500</c:v>
                </c:pt>
                <c:pt idx="670">
                  <c:v>-1500</c:v>
                </c:pt>
                <c:pt idx="671">
                  <c:v>-1500</c:v>
                </c:pt>
                <c:pt idx="672">
                  <c:v>-1500</c:v>
                </c:pt>
                <c:pt idx="673">
                  <c:v>-1500</c:v>
                </c:pt>
                <c:pt idx="674">
                  <c:v>-1500</c:v>
                </c:pt>
                <c:pt idx="675">
                  <c:v>-1500</c:v>
                </c:pt>
                <c:pt idx="676">
                  <c:v>-1300</c:v>
                </c:pt>
                <c:pt idx="677">
                  <c:v>-1300</c:v>
                </c:pt>
                <c:pt idx="678">
                  <c:v>-1300</c:v>
                </c:pt>
                <c:pt idx="679">
                  <c:v>-1300</c:v>
                </c:pt>
                <c:pt idx="680">
                  <c:v>-1500</c:v>
                </c:pt>
                <c:pt idx="681">
                  <c:v>-1500</c:v>
                </c:pt>
                <c:pt idx="682">
                  <c:v>-1500</c:v>
                </c:pt>
                <c:pt idx="683">
                  <c:v>-1500</c:v>
                </c:pt>
                <c:pt idx="684">
                  <c:v>-1500</c:v>
                </c:pt>
                <c:pt idx="685">
                  <c:v>-1500</c:v>
                </c:pt>
                <c:pt idx="686">
                  <c:v>-1500</c:v>
                </c:pt>
                <c:pt idx="687">
                  <c:v>-1500</c:v>
                </c:pt>
                <c:pt idx="688">
                  <c:v>-1500</c:v>
                </c:pt>
                <c:pt idx="689">
                  <c:v>-1500</c:v>
                </c:pt>
                <c:pt idx="690">
                  <c:v>-1500</c:v>
                </c:pt>
                <c:pt idx="691">
                  <c:v>-1500</c:v>
                </c:pt>
                <c:pt idx="692">
                  <c:v>-1500</c:v>
                </c:pt>
                <c:pt idx="693">
                  <c:v>-1500</c:v>
                </c:pt>
                <c:pt idx="694">
                  <c:v>-1500</c:v>
                </c:pt>
                <c:pt idx="695">
                  <c:v>-1500</c:v>
                </c:pt>
                <c:pt idx="696">
                  <c:v>-1500</c:v>
                </c:pt>
                <c:pt idx="697">
                  <c:v>-1500</c:v>
                </c:pt>
                <c:pt idx="698">
                  <c:v>-1300</c:v>
                </c:pt>
                <c:pt idx="699">
                  <c:v>-1300</c:v>
                </c:pt>
                <c:pt idx="700">
                  <c:v>-1300</c:v>
                </c:pt>
                <c:pt idx="701">
                  <c:v>-1299</c:v>
                </c:pt>
                <c:pt idx="702">
                  <c:v>-1300</c:v>
                </c:pt>
                <c:pt idx="703">
                  <c:v>-1299</c:v>
                </c:pt>
                <c:pt idx="704">
                  <c:v>-1300</c:v>
                </c:pt>
                <c:pt idx="705">
                  <c:v>-1499</c:v>
                </c:pt>
                <c:pt idx="706">
                  <c:v>-1499</c:v>
                </c:pt>
                <c:pt idx="707">
                  <c:v>-1500</c:v>
                </c:pt>
                <c:pt idx="708">
                  <c:v>-1500</c:v>
                </c:pt>
                <c:pt idx="709">
                  <c:v>-1500</c:v>
                </c:pt>
                <c:pt idx="710">
                  <c:v>-1500</c:v>
                </c:pt>
                <c:pt idx="711">
                  <c:v>-1500</c:v>
                </c:pt>
                <c:pt idx="712">
                  <c:v>-1500</c:v>
                </c:pt>
                <c:pt idx="713">
                  <c:v>-1500</c:v>
                </c:pt>
                <c:pt idx="714">
                  <c:v>-1500</c:v>
                </c:pt>
                <c:pt idx="715">
                  <c:v>-1500</c:v>
                </c:pt>
                <c:pt idx="716">
                  <c:v>-1500</c:v>
                </c:pt>
                <c:pt idx="717">
                  <c:v>-1500</c:v>
                </c:pt>
                <c:pt idx="718">
                  <c:v>-1500</c:v>
                </c:pt>
                <c:pt idx="719">
                  <c:v>-1500</c:v>
                </c:pt>
                <c:pt idx="720">
                  <c:v>-1500</c:v>
                </c:pt>
                <c:pt idx="721">
                  <c:v>-1500</c:v>
                </c:pt>
                <c:pt idx="722">
                  <c:v>-1300</c:v>
                </c:pt>
                <c:pt idx="723">
                  <c:v>-1300</c:v>
                </c:pt>
                <c:pt idx="724">
                  <c:v>-1300</c:v>
                </c:pt>
                <c:pt idx="725">
                  <c:v>-1300</c:v>
                </c:pt>
                <c:pt idx="726">
                  <c:v>-1299</c:v>
                </c:pt>
                <c:pt idx="727">
                  <c:v>-1299</c:v>
                </c:pt>
                <c:pt idx="728">
                  <c:v>-1299</c:v>
                </c:pt>
                <c:pt idx="729">
                  <c:v>-1500</c:v>
                </c:pt>
                <c:pt idx="730">
                  <c:v>-1499</c:v>
                </c:pt>
                <c:pt idx="731">
                  <c:v>-1500</c:v>
                </c:pt>
                <c:pt idx="732">
                  <c:v>-1500</c:v>
                </c:pt>
                <c:pt idx="733">
                  <c:v>-1500</c:v>
                </c:pt>
                <c:pt idx="734">
                  <c:v>-1500</c:v>
                </c:pt>
                <c:pt idx="735">
                  <c:v>-1500</c:v>
                </c:pt>
                <c:pt idx="736">
                  <c:v>-1500</c:v>
                </c:pt>
                <c:pt idx="737">
                  <c:v>-1500</c:v>
                </c:pt>
                <c:pt idx="738">
                  <c:v>-1500</c:v>
                </c:pt>
                <c:pt idx="739">
                  <c:v>-1500</c:v>
                </c:pt>
                <c:pt idx="740">
                  <c:v>-1500</c:v>
                </c:pt>
                <c:pt idx="741">
                  <c:v>-1500</c:v>
                </c:pt>
                <c:pt idx="742">
                  <c:v>-1500</c:v>
                </c:pt>
                <c:pt idx="743">
                  <c:v>-1500</c:v>
                </c:pt>
              </c:numCache>
            </c:numRef>
          </c:val>
        </c:ser>
        <c:axId val="92398336"/>
        <c:axId val="92281088"/>
      </c:areaChart>
      <c:catAx>
        <c:axId val="92398336"/>
        <c:scaling>
          <c:orientation val="minMax"/>
        </c:scaling>
        <c:axPos val="b"/>
        <c:numFmt formatCode="General" sourceLinked="1"/>
        <c:tickLblPos val="nextTo"/>
        <c:crossAx val="92281088"/>
        <c:crosses val="autoZero"/>
        <c:auto val="1"/>
        <c:lblAlgn val="ctr"/>
        <c:lblOffset val="100"/>
        <c:tickLblSkip val="24"/>
        <c:tickMarkSkip val="24"/>
      </c:catAx>
      <c:valAx>
        <c:axId val="92281088"/>
        <c:scaling>
          <c:orientation val="minMax"/>
        </c:scaling>
        <c:axPos val="l"/>
        <c:majorGridlines/>
        <c:numFmt formatCode="0" sourceLinked="0"/>
        <c:tickLblPos val="nextTo"/>
        <c:crossAx val="92398336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avec l'Espagne</a:t>
            </a:r>
            <a:endParaRPr lang="fr-FR"/>
          </a:p>
        </c:rich>
      </c:tx>
    </c:title>
    <c:plotArea>
      <c:layout/>
      <c:areaChart>
        <c:grouping val="stacked"/>
        <c:ser>
          <c:idx val="3"/>
          <c:order val="0"/>
          <c:tx>
            <c:v>Espagne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Ouput!$X$8:$X$751</c:f>
              <c:numCache>
                <c:formatCode>0.0</c:formatCode>
                <c:ptCount val="744"/>
                <c:pt idx="0">
                  <c:v>-233</c:v>
                </c:pt>
                <c:pt idx="1">
                  <c:v>-490</c:v>
                </c:pt>
                <c:pt idx="2">
                  <c:v>-415</c:v>
                </c:pt>
                <c:pt idx="3">
                  <c:v>-777</c:v>
                </c:pt>
                <c:pt idx="4">
                  <c:v>-708</c:v>
                </c:pt>
                <c:pt idx="5">
                  <c:v>-328</c:v>
                </c:pt>
                <c:pt idx="6">
                  <c:v>232</c:v>
                </c:pt>
                <c:pt idx="7">
                  <c:v>766</c:v>
                </c:pt>
                <c:pt idx="8">
                  <c:v>695</c:v>
                </c:pt>
                <c:pt idx="9">
                  <c:v>700</c:v>
                </c:pt>
                <c:pt idx="10">
                  <c:v>695</c:v>
                </c:pt>
                <c:pt idx="11">
                  <c:v>695</c:v>
                </c:pt>
                <c:pt idx="12">
                  <c:v>695</c:v>
                </c:pt>
                <c:pt idx="13">
                  <c:v>690</c:v>
                </c:pt>
                <c:pt idx="14">
                  <c:v>592</c:v>
                </c:pt>
                <c:pt idx="15">
                  <c:v>675</c:v>
                </c:pt>
                <c:pt idx="16">
                  <c:v>700</c:v>
                </c:pt>
                <c:pt idx="17">
                  <c:v>700</c:v>
                </c:pt>
                <c:pt idx="18">
                  <c:v>700</c:v>
                </c:pt>
                <c:pt idx="19">
                  <c:v>700</c:v>
                </c:pt>
                <c:pt idx="20">
                  <c:v>367</c:v>
                </c:pt>
                <c:pt idx="21">
                  <c:v>-387</c:v>
                </c:pt>
                <c:pt idx="22">
                  <c:v>515</c:v>
                </c:pt>
                <c:pt idx="23">
                  <c:v>618</c:v>
                </c:pt>
                <c:pt idx="24">
                  <c:v>-155</c:v>
                </c:pt>
                <c:pt idx="25">
                  <c:v>-636</c:v>
                </c:pt>
                <c:pt idx="26">
                  <c:v>-420</c:v>
                </c:pt>
                <c:pt idx="27">
                  <c:v>-790</c:v>
                </c:pt>
                <c:pt idx="28">
                  <c:v>-991</c:v>
                </c:pt>
                <c:pt idx="29">
                  <c:v>-932</c:v>
                </c:pt>
                <c:pt idx="30">
                  <c:v>-1035</c:v>
                </c:pt>
                <c:pt idx="31">
                  <c:v>-682</c:v>
                </c:pt>
                <c:pt idx="32">
                  <c:v>232</c:v>
                </c:pt>
                <c:pt idx="33">
                  <c:v>796</c:v>
                </c:pt>
                <c:pt idx="34">
                  <c:v>664</c:v>
                </c:pt>
                <c:pt idx="35">
                  <c:v>900</c:v>
                </c:pt>
                <c:pt idx="36">
                  <c:v>900</c:v>
                </c:pt>
                <c:pt idx="37">
                  <c:v>280</c:v>
                </c:pt>
                <c:pt idx="38">
                  <c:v>-285</c:v>
                </c:pt>
                <c:pt idx="39">
                  <c:v>-18</c:v>
                </c:pt>
                <c:pt idx="40">
                  <c:v>631</c:v>
                </c:pt>
                <c:pt idx="41">
                  <c:v>1100</c:v>
                </c:pt>
                <c:pt idx="42">
                  <c:v>1000</c:v>
                </c:pt>
                <c:pt idx="43">
                  <c:v>865</c:v>
                </c:pt>
                <c:pt idx="44">
                  <c:v>-399</c:v>
                </c:pt>
                <c:pt idx="45">
                  <c:v>-621</c:v>
                </c:pt>
                <c:pt idx="46">
                  <c:v>-528</c:v>
                </c:pt>
                <c:pt idx="47">
                  <c:v>-407</c:v>
                </c:pt>
                <c:pt idx="48">
                  <c:v>-700</c:v>
                </c:pt>
                <c:pt idx="49">
                  <c:v>-818</c:v>
                </c:pt>
                <c:pt idx="50">
                  <c:v>-707</c:v>
                </c:pt>
                <c:pt idx="51">
                  <c:v>-1098</c:v>
                </c:pt>
                <c:pt idx="52">
                  <c:v>-1081</c:v>
                </c:pt>
                <c:pt idx="53">
                  <c:v>-932</c:v>
                </c:pt>
                <c:pt idx="54">
                  <c:v>125</c:v>
                </c:pt>
                <c:pt idx="55">
                  <c:v>850</c:v>
                </c:pt>
                <c:pt idx="56">
                  <c:v>727</c:v>
                </c:pt>
                <c:pt idx="57">
                  <c:v>710</c:v>
                </c:pt>
                <c:pt idx="58">
                  <c:v>603</c:v>
                </c:pt>
                <c:pt idx="59">
                  <c:v>959</c:v>
                </c:pt>
                <c:pt idx="60">
                  <c:v>262</c:v>
                </c:pt>
                <c:pt idx="61">
                  <c:v>590</c:v>
                </c:pt>
                <c:pt idx="62">
                  <c:v>701</c:v>
                </c:pt>
                <c:pt idx="63">
                  <c:v>877</c:v>
                </c:pt>
                <c:pt idx="64">
                  <c:v>759</c:v>
                </c:pt>
                <c:pt idx="65">
                  <c:v>639</c:v>
                </c:pt>
                <c:pt idx="66">
                  <c:v>260</c:v>
                </c:pt>
                <c:pt idx="67">
                  <c:v>-432</c:v>
                </c:pt>
                <c:pt idx="68">
                  <c:v>-695</c:v>
                </c:pt>
                <c:pt idx="69">
                  <c:v>-700</c:v>
                </c:pt>
                <c:pt idx="70">
                  <c:v>-699</c:v>
                </c:pt>
                <c:pt idx="71">
                  <c:v>212</c:v>
                </c:pt>
                <c:pt idx="72">
                  <c:v>-270</c:v>
                </c:pt>
                <c:pt idx="73">
                  <c:v>-210</c:v>
                </c:pt>
                <c:pt idx="74">
                  <c:v>166</c:v>
                </c:pt>
                <c:pt idx="75">
                  <c:v>382</c:v>
                </c:pt>
                <c:pt idx="76">
                  <c:v>674</c:v>
                </c:pt>
                <c:pt idx="77">
                  <c:v>796</c:v>
                </c:pt>
                <c:pt idx="78">
                  <c:v>1100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999</c:v>
                </c:pt>
                <c:pt idx="86">
                  <c:v>1000</c:v>
                </c:pt>
                <c:pt idx="87">
                  <c:v>918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989</c:v>
                </c:pt>
                <c:pt idx="92">
                  <c:v>555</c:v>
                </c:pt>
                <c:pt idx="93">
                  <c:v>-243</c:v>
                </c:pt>
                <c:pt idx="94">
                  <c:v>348</c:v>
                </c:pt>
                <c:pt idx="95">
                  <c:v>990</c:v>
                </c:pt>
                <c:pt idx="96">
                  <c:v>578</c:v>
                </c:pt>
                <c:pt idx="97">
                  <c:v>707</c:v>
                </c:pt>
                <c:pt idx="98">
                  <c:v>920</c:v>
                </c:pt>
                <c:pt idx="99">
                  <c:v>910</c:v>
                </c:pt>
                <c:pt idx="100">
                  <c:v>1024</c:v>
                </c:pt>
                <c:pt idx="101">
                  <c:v>1100</c:v>
                </c:pt>
                <c:pt idx="102">
                  <c:v>1100</c:v>
                </c:pt>
                <c:pt idx="103">
                  <c:v>1000</c:v>
                </c:pt>
                <c:pt idx="104">
                  <c:v>1000</c:v>
                </c:pt>
                <c:pt idx="105">
                  <c:v>1000</c:v>
                </c:pt>
                <c:pt idx="106">
                  <c:v>1000</c:v>
                </c:pt>
                <c:pt idx="107">
                  <c:v>1000</c:v>
                </c:pt>
                <c:pt idx="108">
                  <c:v>1000</c:v>
                </c:pt>
                <c:pt idx="109">
                  <c:v>1000</c:v>
                </c:pt>
                <c:pt idx="110">
                  <c:v>1000</c:v>
                </c:pt>
                <c:pt idx="111">
                  <c:v>1000</c:v>
                </c:pt>
                <c:pt idx="112">
                  <c:v>1000</c:v>
                </c:pt>
                <c:pt idx="113">
                  <c:v>1000</c:v>
                </c:pt>
                <c:pt idx="114">
                  <c:v>1000</c:v>
                </c:pt>
                <c:pt idx="115">
                  <c:v>515</c:v>
                </c:pt>
                <c:pt idx="116">
                  <c:v>225</c:v>
                </c:pt>
                <c:pt idx="117">
                  <c:v>-95</c:v>
                </c:pt>
                <c:pt idx="118">
                  <c:v>239</c:v>
                </c:pt>
                <c:pt idx="119">
                  <c:v>505</c:v>
                </c:pt>
                <c:pt idx="120">
                  <c:v>-475</c:v>
                </c:pt>
                <c:pt idx="121">
                  <c:v>-804</c:v>
                </c:pt>
                <c:pt idx="122">
                  <c:v>-714</c:v>
                </c:pt>
                <c:pt idx="123">
                  <c:v>-825</c:v>
                </c:pt>
                <c:pt idx="124">
                  <c:v>-799</c:v>
                </c:pt>
                <c:pt idx="125">
                  <c:v>501</c:v>
                </c:pt>
                <c:pt idx="126">
                  <c:v>1075</c:v>
                </c:pt>
                <c:pt idx="127">
                  <c:v>1075</c:v>
                </c:pt>
                <c:pt idx="128">
                  <c:v>1075</c:v>
                </c:pt>
                <c:pt idx="129">
                  <c:v>1060</c:v>
                </c:pt>
                <c:pt idx="130">
                  <c:v>1050</c:v>
                </c:pt>
                <c:pt idx="131">
                  <c:v>1075</c:v>
                </c:pt>
                <c:pt idx="132">
                  <c:v>1045</c:v>
                </c:pt>
                <c:pt idx="133">
                  <c:v>950</c:v>
                </c:pt>
                <c:pt idx="134">
                  <c:v>978</c:v>
                </c:pt>
                <c:pt idx="135">
                  <c:v>1070</c:v>
                </c:pt>
                <c:pt idx="136">
                  <c:v>1075</c:v>
                </c:pt>
                <c:pt idx="137">
                  <c:v>1050</c:v>
                </c:pt>
                <c:pt idx="138">
                  <c:v>975</c:v>
                </c:pt>
                <c:pt idx="139">
                  <c:v>900</c:v>
                </c:pt>
                <c:pt idx="140">
                  <c:v>976</c:v>
                </c:pt>
                <c:pt idx="141">
                  <c:v>908</c:v>
                </c:pt>
                <c:pt idx="142">
                  <c:v>981</c:v>
                </c:pt>
                <c:pt idx="143">
                  <c:v>995</c:v>
                </c:pt>
                <c:pt idx="144">
                  <c:v>963</c:v>
                </c:pt>
                <c:pt idx="145">
                  <c:v>1034</c:v>
                </c:pt>
                <c:pt idx="146">
                  <c:v>1093</c:v>
                </c:pt>
                <c:pt idx="147">
                  <c:v>148</c:v>
                </c:pt>
                <c:pt idx="148">
                  <c:v>11</c:v>
                </c:pt>
                <c:pt idx="149">
                  <c:v>589</c:v>
                </c:pt>
                <c:pt idx="150">
                  <c:v>1100</c:v>
                </c:pt>
                <c:pt idx="151">
                  <c:v>1000</c:v>
                </c:pt>
                <c:pt idx="152">
                  <c:v>1000</c:v>
                </c:pt>
                <c:pt idx="153">
                  <c:v>1000</c:v>
                </c:pt>
                <c:pt idx="154">
                  <c:v>1000</c:v>
                </c:pt>
                <c:pt idx="155">
                  <c:v>1000</c:v>
                </c:pt>
                <c:pt idx="156">
                  <c:v>954</c:v>
                </c:pt>
                <c:pt idx="157">
                  <c:v>985</c:v>
                </c:pt>
                <c:pt idx="158">
                  <c:v>915</c:v>
                </c:pt>
                <c:pt idx="159">
                  <c:v>1000</c:v>
                </c:pt>
                <c:pt idx="160">
                  <c:v>1000</c:v>
                </c:pt>
                <c:pt idx="161">
                  <c:v>1000</c:v>
                </c:pt>
                <c:pt idx="162">
                  <c:v>1000</c:v>
                </c:pt>
                <c:pt idx="163">
                  <c:v>1000</c:v>
                </c:pt>
                <c:pt idx="164">
                  <c:v>1000</c:v>
                </c:pt>
                <c:pt idx="165">
                  <c:v>591</c:v>
                </c:pt>
                <c:pt idx="166">
                  <c:v>999</c:v>
                </c:pt>
                <c:pt idx="167">
                  <c:v>1000</c:v>
                </c:pt>
                <c:pt idx="168">
                  <c:v>595</c:v>
                </c:pt>
                <c:pt idx="169">
                  <c:v>537</c:v>
                </c:pt>
                <c:pt idx="170">
                  <c:v>960</c:v>
                </c:pt>
                <c:pt idx="171">
                  <c:v>640</c:v>
                </c:pt>
                <c:pt idx="172">
                  <c:v>639</c:v>
                </c:pt>
                <c:pt idx="173">
                  <c:v>688</c:v>
                </c:pt>
                <c:pt idx="174">
                  <c:v>1065</c:v>
                </c:pt>
                <c:pt idx="175">
                  <c:v>1100</c:v>
                </c:pt>
                <c:pt idx="176">
                  <c:v>1100</c:v>
                </c:pt>
                <c:pt idx="177">
                  <c:v>1100</c:v>
                </c:pt>
                <c:pt idx="178">
                  <c:v>1100</c:v>
                </c:pt>
                <c:pt idx="179">
                  <c:v>1100</c:v>
                </c:pt>
                <c:pt idx="180">
                  <c:v>1100</c:v>
                </c:pt>
                <c:pt idx="181">
                  <c:v>1100</c:v>
                </c:pt>
                <c:pt idx="182">
                  <c:v>1100</c:v>
                </c:pt>
                <c:pt idx="183">
                  <c:v>1100</c:v>
                </c:pt>
                <c:pt idx="184">
                  <c:v>1100</c:v>
                </c:pt>
                <c:pt idx="185">
                  <c:v>1100</c:v>
                </c:pt>
                <c:pt idx="186">
                  <c:v>1000</c:v>
                </c:pt>
                <c:pt idx="187">
                  <c:v>1000</c:v>
                </c:pt>
                <c:pt idx="188">
                  <c:v>884</c:v>
                </c:pt>
                <c:pt idx="189">
                  <c:v>-299</c:v>
                </c:pt>
                <c:pt idx="190">
                  <c:v>503</c:v>
                </c:pt>
                <c:pt idx="191">
                  <c:v>832</c:v>
                </c:pt>
                <c:pt idx="192">
                  <c:v>-573</c:v>
                </c:pt>
                <c:pt idx="193">
                  <c:v>-699</c:v>
                </c:pt>
                <c:pt idx="194">
                  <c:v>-440</c:v>
                </c:pt>
                <c:pt idx="195">
                  <c:v>-690</c:v>
                </c:pt>
                <c:pt idx="196">
                  <c:v>-984</c:v>
                </c:pt>
                <c:pt idx="197">
                  <c:v>-935</c:v>
                </c:pt>
                <c:pt idx="198">
                  <c:v>-916</c:v>
                </c:pt>
                <c:pt idx="199">
                  <c:v>-956</c:v>
                </c:pt>
                <c:pt idx="200">
                  <c:v>345</c:v>
                </c:pt>
                <c:pt idx="201">
                  <c:v>788</c:v>
                </c:pt>
                <c:pt idx="202">
                  <c:v>908</c:v>
                </c:pt>
                <c:pt idx="203">
                  <c:v>769</c:v>
                </c:pt>
                <c:pt idx="204">
                  <c:v>356</c:v>
                </c:pt>
                <c:pt idx="205">
                  <c:v>168</c:v>
                </c:pt>
                <c:pt idx="206">
                  <c:v>-774</c:v>
                </c:pt>
                <c:pt idx="207">
                  <c:v>-1092</c:v>
                </c:pt>
                <c:pt idx="208">
                  <c:v>-944</c:v>
                </c:pt>
                <c:pt idx="209">
                  <c:v>160</c:v>
                </c:pt>
                <c:pt idx="210">
                  <c:v>93</c:v>
                </c:pt>
                <c:pt idx="211">
                  <c:v>-349</c:v>
                </c:pt>
                <c:pt idx="212">
                  <c:v>-700</c:v>
                </c:pt>
                <c:pt idx="213">
                  <c:v>-700</c:v>
                </c:pt>
                <c:pt idx="214">
                  <c:v>-700</c:v>
                </c:pt>
                <c:pt idx="215">
                  <c:v>-700</c:v>
                </c:pt>
                <c:pt idx="216">
                  <c:v>-700</c:v>
                </c:pt>
                <c:pt idx="217">
                  <c:v>-1094</c:v>
                </c:pt>
                <c:pt idx="218">
                  <c:v>-1090</c:v>
                </c:pt>
                <c:pt idx="219">
                  <c:v>-1100</c:v>
                </c:pt>
                <c:pt idx="220">
                  <c:v>-1100</c:v>
                </c:pt>
                <c:pt idx="221">
                  <c:v>-1050</c:v>
                </c:pt>
                <c:pt idx="222">
                  <c:v>927</c:v>
                </c:pt>
                <c:pt idx="223">
                  <c:v>842</c:v>
                </c:pt>
                <c:pt idx="224">
                  <c:v>582</c:v>
                </c:pt>
                <c:pt idx="225">
                  <c:v>556</c:v>
                </c:pt>
                <c:pt idx="226">
                  <c:v>267</c:v>
                </c:pt>
                <c:pt idx="227">
                  <c:v>870</c:v>
                </c:pt>
                <c:pt idx="228">
                  <c:v>750</c:v>
                </c:pt>
                <c:pt idx="229">
                  <c:v>950</c:v>
                </c:pt>
                <c:pt idx="230">
                  <c:v>900</c:v>
                </c:pt>
                <c:pt idx="231">
                  <c:v>850</c:v>
                </c:pt>
                <c:pt idx="232">
                  <c:v>577</c:v>
                </c:pt>
                <c:pt idx="233">
                  <c:v>1000</c:v>
                </c:pt>
                <c:pt idx="234">
                  <c:v>1000</c:v>
                </c:pt>
                <c:pt idx="235">
                  <c:v>789</c:v>
                </c:pt>
                <c:pt idx="236">
                  <c:v>-528</c:v>
                </c:pt>
                <c:pt idx="237">
                  <c:v>-700</c:v>
                </c:pt>
                <c:pt idx="238">
                  <c:v>-700</c:v>
                </c:pt>
                <c:pt idx="239">
                  <c:v>506</c:v>
                </c:pt>
                <c:pt idx="240">
                  <c:v>-261</c:v>
                </c:pt>
                <c:pt idx="241">
                  <c:v>-792</c:v>
                </c:pt>
                <c:pt idx="242">
                  <c:v>-655</c:v>
                </c:pt>
                <c:pt idx="243">
                  <c:v>-1100</c:v>
                </c:pt>
                <c:pt idx="244">
                  <c:v>-1100</c:v>
                </c:pt>
                <c:pt idx="245">
                  <c:v>-538</c:v>
                </c:pt>
                <c:pt idx="246">
                  <c:v>1100</c:v>
                </c:pt>
                <c:pt idx="247">
                  <c:v>1000</c:v>
                </c:pt>
                <c:pt idx="248">
                  <c:v>1000</c:v>
                </c:pt>
                <c:pt idx="249">
                  <c:v>698</c:v>
                </c:pt>
                <c:pt idx="250">
                  <c:v>483</c:v>
                </c:pt>
                <c:pt idx="251">
                  <c:v>803</c:v>
                </c:pt>
                <c:pt idx="252">
                  <c:v>408</c:v>
                </c:pt>
                <c:pt idx="253">
                  <c:v>677</c:v>
                </c:pt>
                <c:pt idx="254">
                  <c:v>679</c:v>
                </c:pt>
                <c:pt idx="255">
                  <c:v>921</c:v>
                </c:pt>
                <c:pt idx="256">
                  <c:v>1000</c:v>
                </c:pt>
                <c:pt idx="257">
                  <c:v>1000</c:v>
                </c:pt>
                <c:pt idx="258">
                  <c:v>1000</c:v>
                </c:pt>
                <c:pt idx="259">
                  <c:v>563</c:v>
                </c:pt>
                <c:pt idx="260">
                  <c:v>-649</c:v>
                </c:pt>
                <c:pt idx="261">
                  <c:v>-700</c:v>
                </c:pt>
                <c:pt idx="262">
                  <c:v>-618</c:v>
                </c:pt>
                <c:pt idx="263">
                  <c:v>-350</c:v>
                </c:pt>
                <c:pt idx="264">
                  <c:v>-550</c:v>
                </c:pt>
                <c:pt idx="265">
                  <c:v>-763</c:v>
                </c:pt>
                <c:pt idx="266">
                  <c:v>235</c:v>
                </c:pt>
                <c:pt idx="267">
                  <c:v>-108</c:v>
                </c:pt>
                <c:pt idx="268">
                  <c:v>-189</c:v>
                </c:pt>
                <c:pt idx="269">
                  <c:v>150</c:v>
                </c:pt>
                <c:pt idx="270">
                  <c:v>867</c:v>
                </c:pt>
                <c:pt idx="271">
                  <c:v>985</c:v>
                </c:pt>
                <c:pt idx="272">
                  <c:v>1000</c:v>
                </c:pt>
                <c:pt idx="273">
                  <c:v>1000</c:v>
                </c:pt>
                <c:pt idx="274">
                  <c:v>1000</c:v>
                </c:pt>
                <c:pt idx="275">
                  <c:v>1000</c:v>
                </c:pt>
                <c:pt idx="276">
                  <c:v>907</c:v>
                </c:pt>
                <c:pt idx="277">
                  <c:v>974</c:v>
                </c:pt>
                <c:pt idx="278">
                  <c:v>995</c:v>
                </c:pt>
                <c:pt idx="279">
                  <c:v>1000</c:v>
                </c:pt>
                <c:pt idx="280">
                  <c:v>1000</c:v>
                </c:pt>
                <c:pt idx="281">
                  <c:v>1000</c:v>
                </c:pt>
                <c:pt idx="282">
                  <c:v>1000</c:v>
                </c:pt>
                <c:pt idx="283">
                  <c:v>1000</c:v>
                </c:pt>
                <c:pt idx="284">
                  <c:v>985</c:v>
                </c:pt>
                <c:pt idx="285">
                  <c:v>-596</c:v>
                </c:pt>
                <c:pt idx="286">
                  <c:v>-304</c:v>
                </c:pt>
                <c:pt idx="287">
                  <c:v>881</c:v>
                </c:pt>
                <c:pt idx="288">
                  <c:v>245</c:v>
                </c:pt>
                <c:pt idx="289">
                  <c:v>925</c:v>
                </c:pt>
                <c:pt idx="290">
                  <c:v>1099</c:v>
                </c:pt>
                <c:pt idx="291">
                  <c:v>827</c:v>
                </c:pt>
                <c:pt idx="292">
                  <c:v>1049</c:v>
                </c:pt>
                <c:pt idx="293">
                  <c:v>1100</c:v>
                </c:pt>
                <c:pt idx="294">
                  <c:v>1100</c:v>
                </c:pt>
                <c:pt idx="295">
                  <c:v>1000</c:v>
                </c:pt>
                <c:pt idx="296">
                  <c:v>1000</c:v>
                </c:pt>
                <c:pt idx="297">
                  <c:v>1000</c:v>
                </c:pt>
                <c:pt idx="298">
                  <c:v>1000</c:v>
                </c:pt>
                <c:pt idx="299">
                  <c:v>1000</c:v>
                </c:pt>
                <c:pt idx="300">
                  <c:v>1000</c:v>
                </c:pt>
                <c:pt idx="301">
                  <c:v>1000</c:v>
                </c:pt>
                <c:pt idx="302">
                  <c:v>1000</c:v>
                </c:pt>
                <c:pt idx="303">
                  <c:v>1000</c:v>
                </c:pt>
                <c:pt idx="304">
                  <c:v>1000</c:v>
                </c:pt>
                <c:pt idx="305">
                  <c:v>1000</c:v>
                </c:pt>
                <c:pt idx="306">
                  <c:v>1000</c:v>
                </c:pt>
                <c:pt idx="307">
                  <c:v>999</c:v>
                </c:pt>
                <c:pt idx="308">
                  <c:v>1000</c:v>
                </c:pt>
                <c:pt idx="309">
                  <c:v>1000</c:v>
                </c:pt>
                <c:pt idx="310">
                  <c:v>999</c:v>
                </c:pt>
                <c:pt idx="311">
                  <c:v>1000</c:v>
                </c:pt>
                <c:pt idx="312">
                  <c:v>1000</c:v>
                </c:pt>
                <c:pt idx="313">
                  <c:v>1100</c:v>
                </c:pt>
                <c:pt idx="314">
                  <c:v>1100</c:v>
                </c:pt>
                <c:pt idx="315">
                  <c:v>1100</c:v>
                </c:pt>
                <c:pt idx="316">
                  <c:v>1100</c:v>
                </c:pt>
                <c:pt idx="317">
                  <c:v>1100</c:v>
                </c:pt>
                <c:pt idx="318">
                  <c:v>1100</c:v>
                </c:pt>
                <c:pt idx="319">
                  <c:v>1000</c:v>
                </c:pt>
                <c:pt idx="320">
                  <c:v>1000</c:v>
                </c:pt>
                <c:pt idx="321">
                  <c:v>1000</c:v>
                </c:pt>
                <c:pt idx="322">
                  <c:v>1000</c:v>
                </c:pt>
                <c:pt idx="323">
                  <c:v>1000</c:v>
                </c:pt>
                <c:pt idx="324">
                  <c:v>1000</c:v>
                </c:pt>
                <c:pt idx="325">
                  <c:v>1000</c:v>
                </c:pt>
                <c:pt idx="326">
                  <c:v>1000</c:v>
                </c:pt>
                <c:pt idx="327">
                  <c:v>1000</c:v>
                </c:pt>
                <c:pt idx="328">
                  <c:v>1000</c:v>
                </c:pt>
                <c:pt idx="329">
                  <c:v>1000</c:v>
                </c:pt>
                <c:pt idx="330">
                  <c:v>1000</c:v>
                </c:pt>
                <c:pt idx="331">
                  <c:v>999</c:v>
                </c:pt>
                <c:pt idx="332">
                  <c:v>967</c:v>
                </c:pt>
                <c:pt idx="333">
                  <c:v>-142</c:v>
                </c:pt>
                <c:pt idx="334">
                  <c:v>1000</c:v>
                </c:pt>
                <c:pt idx="335">
                  <c:v>1000</c:v>
                </c:pt>
                <c:pt idx="336">
                  <c:v>-100</c:v>
                </c:pt>
                <c:pt idx="337">
                  <c:v>1000</c:v>
                </c:pt>
                <c:pt idx="338">
                  <c:v>1100</c:v>
                </c:pt>
                <c:pt idx="339">
                  <c:v>1100</c:v>
                </c:pt>
                <c:pt idx="340">
                  <c:v>1100</c:v>
                </c:pt>
                <c:pt idx="341">
                  <c:v>1100</c:v>
                </c:pt>
                <c:pt idx="342">
                  <c:v>1100</c:v>
                </c:pt>
                <c:pt idx="343">
                  <c:v>1100</c:v>
                </c:pt>
                <c:pt idx="344">
                  <c:v>1000</c:v>
                </c:pt>
                <c:pt idx="345">
                  <c:v>1000</c:v>
                </c:pt>
                <c:pt idx="346">
                  <c:v>520</c:v>
                </c:pt>
                <c:pt idx="347">
                  <c:v>811</c:v>
                </c:pt>
                <c:pt idx="348">
                  <c:v>950</c:v>
                </c:pt>
                <c:pt idx="349">
                  <c:v>805</c:v>
                </c:pt>
                <c:pt idx="350">
                  <c:v>729</c:v>
                </c:pt>
                <c:pt idx="351">
                  <c:v>789</c:v>
                </c:pt>
                <c:pt idx="352">
                  <c:v>855</c:v>
                </c:pt>
                <c:pt idx="353">
                  <c:v>1000</c:v>
                </c:pt>
                <c:pt idx="354">
                  <c:v>820</c:v>
                </c:pt>
                <c:pt idx="355">
                  <c:v>-436</c:v>
                </c:pt>
                <c:pt idx="356">
                  <c:v>-897</c:v>
                </c:pt>
                <c:pt idx="357">
                  <c:v>-999</c:v>
                </c:pt>
                <c:pt idx="358">
                  <c:v>-437</c:v>
                </c:pt>
                <c:pt idx="359">
                  <c:v>-571</c:v>
                </c:pt>
                <c:pt idx="360">
                  <c:v>-298</c:v>
                </c:pt>
                <c:pt idx="361">
                  <c:v>760</c:v>
                </c:pt>
                <c:pt idx="362">
                  <c:v>1100</c:v>
                </c:pt>
                <c:pt idx="363">
                  <c:v>1100</c:v>
                </c:pt>
                <c:pt idx="364">
                  <c:v>1100</c:v>
                </c:pt>
                <c:pt idx="365">
                  <c:v>1100</c:v>
                </c:pt>
                <c:pt idx="366">
                  <c:v>1100</c:v>
                </c:pt>
                <c:pt idx="367">
                  <c:v>1100</c:v>
                </c:pt>
                <c:pt idx="368">
                  <c:v>1100</c:v>
                </c:pt>
                <c:pt idx="369">
                  <c:v>1100</c:v>
                </c:pt>
                <c:pt idx="370">
                  <c:v>1100</c:v>
                </c:pt>
                <c:pt idx="371">
                  <c:v>1100</c:v>
                </c:pt>
                <c:pt idx="372">
                  <c:v>1100</c:v>
                </c:pt>
                <c:pt idx="373">
                  <c:v>1100</c:v>
                </c:pt>
                <c:pt idx="374">
                  <c:v>1100</c:v>
                </c:pt>
                <c:pt idx="375">
                  <c:v>1100</c:v>
                </c:pt>
                <c:pt idx="376">
                  <c:v>1100</c:v>
                </c:pt>
                <c:pt idx="377">
                  <c:v>1100</c:v>
                </c:pt>
                <c:pt idx="378">
                  <c:v>890</c:v>
                </c:pt>
                <c:pt idx="379">
                  <c:v>216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-895</c:v>
                </c:pt>
                <c:pt idx="385">
                  <c:v>276</c:v>
                </c:pt>
                <c:pt idx="386">
                  <c:v>1100</c:v>
                </c:pt>
                <c:pt idx="387">
                  <c:v>1079</c:v>
                </c:pt>
                <c:pt idx="388">
                  <c:v>877</c:v>
                </c:pt>
                <c:pt idx="389">
                  <c:v>1099</c:v>
                </c:pt>
                <c:pt idx="390">
                  <c:v>947</c:v>
                </c:pt>
                <c:pt idx="391">
                  <c:v>1000</c:v>
                </c:pt>
                <c:pt idx="392">
                  <c:v>1000</c:v>
                </c:pt>
                <c:pt idx="393">
                  <c:v>999</c:v>
                </c:pt>
                <c:pt idx="394">
                  <c:v>999</c:v>
                </c:pt>
                <c:pt idx="395">
                  <c:v>1000</c:v>
                </c:pt>
                <c:pt idx="396">
                  <c:v>895</c:v>
                </c:pt>
                <c:pt idx="397">
                  <c:v>859</c:v>
                </c:pt>
                <c:pt idx="398">
                  <c:v>775</c:v>
                </c:pt>
                <c:pt idx="399">
                  <c:v>665</c:v>
                </c:pt>
                <c:pt idx="400">
                  <c:v>794</c:v>
                </c:pt>
                <c:pt idx="401">
                  <c:v>1000</c:v>
                </c:pt>
                <c:pt idx="402">
                  <c:v>962</c:v>
                </c:pt>
                <c:pt idx="403">
                  <c:v>153</c:v>
                </c:pt>
                <c:pt idx="404">
                  <c:v>-86</c:v>
                </c:pt>
                <c:pt idx="405">
                  <c:v>-125</c:v>
                </c:pt>
                <c:pt idx="406">
                  <c:v>-788</c:v>
                </c:pt>
                <c:pt idx="407">
                  <c:v>-480</c:v>
                </c:pt>
                <c:pt idx="408">
                  <c:v>-1000</c:v>
                </c:pt>
                <c:pt idx="409">
                  <c:v>-1300</c:v>
                </c:pt>
                <c:pt idx="410">
                  <c:v>-1249</c:v>
                </c:pt>
                <c:pt idx="411">
                  <c:v>-1218</c:v>
                </c:pt>
                <c:pt idx="412">
                  <c:v>-1300</c:v>
                </c:pt>
                <c:pt idx="413">
                  <c:v>-1177</c:v>
                </c:pt>
                <c:pt idx="414">
                  <c:v>216</c:v>
                </c:pt>
                <c:pt idx="415">
                  <c:v>1000</c:v>
                </c:pt>
                <c:pt idx="416">
                  <c:v>1000</c:v>
                </c:pt>
                <c:pt idx="417">
                  <c:v>1000</c:v>
                </c:pt>
                <c:pt idx="418">
                  <c:v>1000</c:v>
                </c:pt>
                <c:pt idx="419">
                  <c:v>1000</c:v>
                </c:pt>
                <c:pt idx="420">
                  <c:v>920</c:v>
                </c:pt>
                <c:pt idx="421">
                  <c:v>792</c:v>
                </c:pt>
                <c:pt idx="422">
                  <c:v>716</c:v>
                </c:pt>
                <c:pt idx="423">
                  <c:v>647</c:v>
                </c:pt>
                <c:pt idx="424">
                  <c:v>925</c:v>
                </c:pt>
                <c:pt idx="425">
                  <c:v>1000</c:v>
                </c:pt>
                <c:pt idx="426">
                  <c:v>1000</c:v>
                </c:pt>
                <c:pt idx="427">
                  <c:v>979</c:v>
                </c:pt>
                <c:pt idx="428">
                  <c:v>-186</c:v>
                </c:pt>
                <c:pt idx="429">
                  <c:v>-995</c:v>
                </c:pt>
                <c:pt idx="430">
                  <c:v>-525</c:v>
                </c:pt>
                <c:pt idx="431">
                  <c:v>-395</c:v>
                </c:pt>
                <c:pt idx="432">
                  <c:v>-811</c:v>
                </c:pt>
                <c:pt idx="433">
                  <c:v>-732</c:v>
                </c:pt>
                <c:pt idx="434">
                  <c:v>-1082</c:v>
                </c:pt>
                <c:pt idx="435">
                  <c:v>-900</c:v>
                </c:pt>
                <c:pt idx="436">
                  <c:v>-658</c:v>
                </c:pt>
                <c:pt idx="437">
                  <c:v>-703</c:v>
                </c:pt>
                <c:pt idx="438">
                  <c:v>705</c:v>
                </c:pt>
                <c:pt idx="439">
                  <c:v>300</c:v>
                </c:pt>
                <c:pt idx="440">
                  <c:v>300</c:v>
                </c:pt>
                <c:pt idx="441">
                  <c:v>300</c:v>
                </c:pt>
                <c:pt idx="442">
                  <c:v>300</c:v>
                </c:pt>
                <c:pt idx="443">
                  <c:v>300</c:v>
                </c:pt>
                <c:pt idx="444">
                  <c:v>300</c:v>
                </c:pt>
                <c:pt idx="445">
                  <c:v>300</c:v>
                </c:pt>
                <c:pt idx="446">
                  <c:v>300</c:v>
                </c:pt>
                <c:pt idx="447">
                  <c:v>300</c:v>
                </c:pt>
                <c:pt idx="448">
                  <c:v>300</c:v>
                </c:pt>
                <c:pt idx="449">
                  <c:v>300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627</c:v>
                </c:pt>
                <c:pt idx="454">
                  <c:v>864</c:v>
                </c:pt>
                <c:pt idx="455">
                  <c:v>1000</c:v>
                </c:pt>
                <c:pt idx="456">
                  <c:v>1000</c:v>
                </c:pt>
                <c:pt idx="457">
                  <c:v>1100</c:v>
                </c:pt>
                <c:pt idx="458">
                  <c:v>1100</c:v>
                </c:pt>
                <c:pt idx="459">
                  <c:v>1100</c:v>
                </c:pt>
                <c:pt idx="460">
                  <c:v>1100</c:v>
                </c:pt>
                <c:pt idx="461">
                  <c:v>1100</c:v>
                </c:pt>
                <c:pt idx="462">
                  <c:v>1100</c:v>
                </c:pt>
                <c:pt idx="463">
                  <c:v>300</c:v>
                </c:pt>
                <c:pt idx="464">
                  <c:v>300</c:v>
                </c:pt>
                <c:pt idx="465">
                  <c:v>300</c:v>
                </c:pt>
                <c:pt idx="466">
                  <c:v>300</c:v>
                </c:pt>
                <c:pt idx="467">
                  <c:v>300</c:v>
                </c:pt>
                <c:pt idx="468">
                  <c:v>300</c:v>
                </c:pt>
                <c:pt idx="469">
                  <c:v>300</c:v>
                </c:pt>
                <c:pt idx="470">
                  <c:v>300</c:v>
                </c:pt>
                <c:pt idx="471">
                  <c:v>300</c:v>
                </c:pt>
                <c:pt idx="472">
                  <c:v>300</c:v>
                </c:pt>
                <c:pt idx="473">
                  <c:v>300</c:v>
                </c:pt>
                <c:pt idx="474">
                  <c:v>1000</c:v>
                </c:pt>
                <c:pt idx="475">
                  <c:v>999</c:v>
                </c:pt>
                <c:pt idx="476">
                  <c:v>265</c:v>
                </c:pt>
                <c:pt idx="477">
                  <c:v>-861</c:v>
                </c:pt>
                <c:pt idx="478">
                  <c:v>-478</c:v>
                </c:pt>
                <c:pt idx="479">
                  <c:v>845</c:v>
                </c:pt>
                <c:pt idx="480">
                  <c:v>-692</c:v>
                </c:pt>
                <c:pt idx="481">
                  <c:v>1100</c:v>
                </c:pt>
                <c:pt idx="482">
                  <c:v>1100</c:v>
                </c:pt>
                <c:pt idx="483">
                  <c:v>1100</c:v>
                </c:pt>
                <c:pt idx="484">
                  <c:v>1100</c:v>
                </c:pt>
                <c:pt idx="485">
                  <c:v>1100</c:v>
                </c:pt>
                <c:pt idx="486">
                  <c:v>1100</c:v>
                </c:pt>
                <c:pt idx="487">
                  <c:v>300</c:v>
                </c:pt>
                <c:pt idx="488">
                  <c:v>300</c:v>
                </c:pt>
                <c:pt idx="489">
                  <c:v>300</c:v>
                </c:pt>
                <c:pt idx="490">
                  <c:v>300</c:v>
                </c:pt>
                <c:pt idx="491">
                  <c:v>300</c:v>
                </c:pt>
                <c:pt idx="492">
                  <c:v>300</c:v>
                </c:pt>
                <c:pt idx="493">
                  <c:v>300</c:v>
                </c:pt>
                <c:pt idx="494">
                  <c:v>300</c:v>
                </c:pt>
                <c:pt idx="495">
                  <c:v>990</c:v>
                </c:pt>
                <c:pt idx="496">
                  <c:v>990</c:v>
                </c:pt>
                <c:pt idx="497">
                  <c:v>990</c:v>
                </c:pt>
                <c:pt idx="498">
                  <c:v>1000</c:v>
                </c:pt>
                <c:pt idx="499">
                  <c:v>1000</c:v>
                </c:pt>
                <c:pt idx="500">
                  <c:v>535</c:v>
                </c:pt>
                <c:pt idx="501">
                  <c:v>-764</c:v>
                </c:pt>
                <c:pt idx="502">
                  <c:v>-311</c:v>
                </c:pt>
                <c:pt idx="503">
                  <c:v>-469</c:v>
                </c:pt>
                <c:pt idx="504">
                  <c:v>-941</c:v>
                </c:pt>
                <c:pt idx="505">
                  <c:v>-444</c:v>
                </c:pt>
                <c:pt idx="506">
                  <c:v>-405</c:v>
                </c:pt>
                <c:pt idx="507">
                  <c:v>-658</c:v>
                </c:pt>
                <c:pt idx="508">
                  <c:v>-771</c:v>
                </c:pt>
                <c:pt idx="509">
                  <c:v>-244</c:v>
                </c:pt>
                <c:pt idx="510">
                  <c:v>36</c:v>
                </c:pt>
                <c:pt idx="511">
                  <c:v>204</c:v>
                </c:pt>
                <c:pt idx="512">
                  <c:v>477</c:v>
                </c:pt>
                <c:pt idx="513">
                  <c:v>-762</c:v>
                </c:pt>
                <c:pt idx="514">
                  <c:v>-1072</c:v>
                </c:pt>
                <c:pt idx="515">
                  <c:v>-997</c:v>
                </c:pt>
                <c:pt idx="516">
                  <c:v>-1000</c:v>
                </c:pt>
                <c:pt idx="517">
                  <c:v>-1091</c:v>
                </c:pt>
                <c:pt idx="518">
                  <c:v>-1084</c:v>
                </c:pt>
                <c:pt idx="519">
                  <c:v>-1100</c:v>
                </c:pt>
                <c:pt idx="520">
                  <c:v>-1100</c:v>
                </c:pt>
                <c:pt idx="521">
                  <c:v>-1096</c:v>
                </c:pt>
                <c:pt idx="522">
                  <c:v>-626</c:v>
                </c:pt>
                <c:pt idx="523">
                  <c:v>-1100</c:v>
                </c:pt>
                <c:pt idx="524">
                  <c:v>-1086</c:v>
                </c:pt>
                <c:pt idx="525">
                  <c:v>-1100</c:v>
                </c:pt>
                <c:pt idx="526">
                  <c:v>-1100</c:v>
                </c:pt>
                <c:pt idx="527">
                  <c:v>-1100</c:v>
                </c:pt>
                <c:pt idx="528">
                  <c:v>-1100</c:v>
                </c:pt>
                <c:pt idx="529">
                  <c:v>-1300</c:v>
                </c:pt>
                <c:pt idx="530">
                  <c:v>-1300</c:v>
                </c:pt>
                <c:pt idx="531">
                  <c:v>-1300</c:v>
                </c:pt>
                <c:pt idx="532">
                  <c:v>-1300</c:v>
                </c:pt>
                <c:pt idx="533">
                  <c:v>-1300</c:v>
                </c:pt>
                <c:pt idx="534">
                  <c:v>-1300</c:v>
                </c:pt>
                <c:pt idx="535">
                  <c:v>-1300</c:v>
                </c:pt>
                <c:pt idx="536">
                  <c:v>-1094</c:v>
                </c:pt>
                <c:pt idx="537">
                  <c:v>-1300</c:v>
                </c:pt>
                <c:pt idx="538">
                  <c:v>-1299</c:v>
                </c:pt>
                <c:pt idx="539">
                  <c:v>-1300</c:v>
                </c:pt>
                <c:pt idx="540">
                  <c:v>-1300</c:v>
                </c:pt>
                <c:pt idx="541">
                  <c:v>-1300</c:v>
                </c:pt>
                <c:pt idx="542">
                  <c:v>-1299</c:v>
                </c:pt>
                <c:pt idx="543">
                  <c:v>-1300</c:v>
                </c:pt>
                <c:pt idx="544">
                  <c:v>-1299</c:v>
                </c:pt>
                <c:pt idx="545">
                  <c:v>-1299</c:v>
                </c:pt>
                <c:pt idx="546">
                  <c:v>-1099</c:v>
                </c:pt>
                <c:pt idx="547">
                  <c:v>-1100</c:v>
                </c:pt>
                <c:pt idx="548">
                  <c:v>-1100</c:v>
                </c:pt>
                <c:pt idx="549">
                  <c:v>-1100</c:v>
                </c:pt>
                <c:pt idx="550">
                  <c:v>-1100</c:v>
                </c:pt>
                <c:pt idx="551">
                  <c:v>-1100</c:v>
                </c:pt>
                <c:pt idx="552">
                  <c:v>-1025</c:v>
                </c:pt>
                <c:pt idx="553">
                  <c:v>-159</c:v>
                </c:pt>
                <c:pt idx="554">
                  <c:v>583</c:v>
                </c:pt>
                <c:pt idx="555">
                  <c:v>560</c:v>
                </c:pt>
                <c:pt idx="556">
                  <c:v>849</c:v>
                </c:pt>
                <c:pt idx="557">
                  <c:v>954</c:v>
                </c:pt>
                <c:pt idx="558">
                  <c:v>938</c:v>
                </c:pt>
                <c:pt idx="559">
                  <c:v>490</c:v>
                </c:pt>
                <c:pt idx="560">
                  <c:v>277</c:v>
                </c:pt>
                <c:pt idx="561">
                  <c:v>348</c:v>
                </c:pt>
                <c:pt idx="562">
                  <c:v>360</c:v>
                </c:pt>
                <c:pt idx="563">
                  <c:v>709</c:v>
                </c:pt>
                <c:pt idx="564">
                  <c:v>295</c:v>
                </c:pt>
                <c:pt idx="565">
                  <c:v>176</c:v>
                </c:pt>
                <c:pt idx="566">
                  <c:v>159</c:v>
                </c:pt>
                <c:pt idx="567">
                  <c:v>462</c:v>
                </c:pt>
                <c:pt idx="568">
                  <c:v>636</c:v>
                </c:pt>
                <c:pt idx="569">
                  <c:v>164</c:v>
                </c:pt>
                <c:pt idx="570">
                  <c:v>-940</c:v>
                </c:pt>
                <c:pt idx="571">
                  <c:v>-1100</c:v>
                </c:pt>
                <c:pt idx="572">
                  <c:v>-1100</c:v>
                </c:pt>
                <c:pt idx="573">
                  <c:v>-1100</c:v>
                </c:pt>
                <c:pt idx="574">
                  <c:v>-1100</c:v>
                </c:pt>
                <c:pt idx="575">
                  <c:v>-599</c:v>
                </c:pt>
                <c:pt idx="576">
                  <c:v>-992</c:v>
                </c:pt>
                <c:pt idx="577">
                  <c:v>-402</c:v>
                </c:pt>
                <c:pt idx="578">
                  <c:v>-243</c:v>
                </c:pt>
                <c:pt idx="579">
                  <c:v>42</c:v>
                </c:pt>
                <c:pt idx="580">
                  <c:v>-67</c:v>
                </c:pt>
                <c:pt idx="581">
                  <c:v>-266</c:v>
                </c:pt>
                <c:pt idx="582">
                  <c:v>48</c:v>
                </c:pt>
                <c:pt idx="583">
                  <c:v>-396</c:v>
                </c:pt>
                <c:pt idx="584">
                  <c:v>381</c:v>
                </c:pt>
                <c:pt idx="585">
                  <c:v>921</c:v>
                </c:pt>
                <c:pt idx="586">
                  <c:v>743</c:v>
                </c:pt>
                <c:pt idx="587">
                  <c:v>-114</c:v>
                </c:pt>
                <c:pt idx="588">
                  <c:v>-729</c:v>
                </c:pt>
                <c:pt idx="589">
                  <c:v>-829</c:v>
                </c:pt>
                <c:pt idx="590">
                  <c:v>-530</c:v>
                </c:pt>
                <c:pt idx="591">
                  <c:v>375</c:v>
                </c:pt>
                <c:pt idx="592">
                  <c:v>315</c:v>
                </c:pt>
                <c:pt idx="593">
                  <c:v>317</c:v>
                </c:pt>
                <c:pt idx="594">
                  <c:v>-868</c:v>
                </c:pt>
                <c:pt idx="595">
                  <c:v>-1099</c:v>
                </c:pt>
                <c:pt idx="596">
                  <c:v>-1100</c:v>
                </c:pt>
                <c:pt idx="597">
                  <c:v>-1100</c:v>
                </c:pt>
                <c:pt idx="598">
                  <c:v>-1100</c:v>
                </c:pt>
                <c:pt idx="599">
                  <c:v>-1100</c:v>
                </c:pt>
                <c:pt idx="600">
                  <c:v>-1100</c:v>
                </c:pt>
                <c:pt idx="601">
                  <c:v>-726</c:v>
                </c:pt>
                <c:pt idx="602">
                  <c:v>50</c:v>
                </c:pt>
                <c:pt idx="603">
                  <c:v>-515</c:v>
                </c:pt>
                <c:pt idx="604">
                  <c:v>-448</c:v>
                </c:pt>
                <c:pt idx="605">
                  <c:v>-215</c:v>
                </c:pt>
                <c:pt idx="606">
                  <c:v>-753</c:v>
                </c:pt>
                <c:pt idx="607">
                  <c:v>-1100</c:v>
                </c:pt>
                <c:pt idx="608">
                  <c:v>-1100</c:v>
                </c:pt>
                <c:pt idx="609">
                  <c:v>-1100</c:v>
                </c:pt>
                <c:pt idx="610">
                  <c:v>-1100</c:v>
                </c:pt>
                <c:pt idx="611">
                  <c:v>-1100</c:v>
                </c:pt>
                <c:pt idx="612">
                  <c:v>-1100</c:v>
                </c:pt>
                <c:pt idx="613">
                  <c:v>-1100</c:v>
                </c:pt>
                <c:pt idx="614">
                  <c:v>-1100</c:v>
                </c:pt>
                <c:pt idx="615">
                  <c:v>-1100</c:v>
                </c:pt>
                <c:pt idx="616">
                  <c:v>-1068</c:v>
                </c:pt>
                <c:pt idx="617">
                  <c:v>-1100</c:v>
                </c:pt>
                <c:pt idx="618">
                  <c:v>-1030</c:v>
                </c:pt>
                <c:pt idx="619">
                  <c:v>-1100</c:v>
                </c:pt>
                <c:pt idx="620">
                  <c:v>-1034</c:v>
                </c:pt>
                <c:pt idx="621">
                  <c:v>-1100</c:v>
                </c:pt>
                <c:pt idx="622">
                  <c:v>-1100</c:v>
                </c:pt>
                <c:pt idx="623">
                  <c:v>-1100</c:v>
                </c:pt>
                <c:pt idx="624">
                  <c:v>-1100</c:v>
                </c:pt>
                <c:pt idx="625">
                  <c:v>-1296</c:v>
                </c:pt>
                <c:pt idx="626">
                  <c:v>-1250</c:v>
                </c:pt>
                <c:pt idx="627">
                  <c:v>-1128</c:v>
                </c:pt>
                <c:pt idx="628">
                  <c:v>-1300</c:v>
                </c:pt>
                <c:pt idx="629">
                  <c:v>-1275</c:v>
                </c:pt>
                <c:pt idx="630">
                  <c:v>-1290</c:v>
                </c:pt>
                <c:pt idx="631">
                  <c:v>-1100</c:v>
                </c:pt>
                <c:pt idx="632">
                  <c:v>-1100</c:v>
                </c:pt>
                <c:pt idx="633">
                  <c:v>-1084</c:v>
                </c:pt>
                <c:pt idx="634">
                  <c:v>-1100</c:v>
                </c:pt>
                <c:pt idx="635">
                  <c:v>-1100</c:v>
                </c:pt>
                <c:pt idx="636">
                  <c:v>-1100</c:v>
                </c:pt>
                <c:pt idx="637">
                  <c:v>-1051</c:v>
                </c:pt>
                <c:pt idx="638">
                  <c:v>-1026</c:v>
                </c:pt>
                <c:pt idx="639">
                  <c:v>-1090</c:v>
                </c:pt>
                <c:pt idx="640">
                  <c:v>-1100</c:v>
                </c:pt>
                <c:pt idx="641">
                  <c:v>-950</c:v>
                </c:pt>
                <c:pt idx="642">
                  <c:v>-1100</c:v>
                </c:pt>
                <c:pt idx="643">
                  <c:v>-1100</c:v>
                </c:pt>
                <c:pt idx="644">
                  <c:v>-1100</c:v>
                </c:pt>
                <c:pt idx="645">
                  <c:v>-1100</c:v>
                </c:pt>
                <c:pt idx="646">
                  <c:v>-1100</c:v>
                </c:pt>
                <c:pt idx="647">
                  <c:v>-1100</c:v>
                </c:pt>
                <c:pt idx="648">
                  <c:v>-1100</c:v>
                </c:pt>
                <c:pt idx="649">
                  <c:v>-1300</c:v>
                </c:pt>
                <c:pt idx="650">
                  <c:v>-1300</c:v>
                </c:pt>
                <c:pt idx="651">
                  <c:v>-1300</c:v>
                </c:pt>
                <c:pt idx="652">
                  <c:v>-1300</c:v>
                </c:pt>
                <c:pt idx="653">
                  <c:v>-1300</c:v>
                </c:pt>
                <c:pt idx="654">
                  <c:v>-1300</c:v>
                </c:pt>
                <c:pt idx="655">
                  <c:v>-971</c:v>
                </c:pt>
                <c:pt idx="656">
                  <c:v>-1080</c:v>
                </c:pt>
                <c:pt idx="657">
                  <c:v>-1050</c:v>
                </c:pt>
                <c:pt idx="658">
                  <c:v>-1000</c:v>
                </c:pt>
                <c:pt idx="659">
                  <c:v>-810</c:v>
                </c:pt>
                <c:pt idx="660">
                  <c:v>-795</c:v>
                </c:pt>
                <c:pt idx="661">
                  <c:v>-745</c:v>
                </c:pt>
                <c:pt idx="662">
                  <c:v>-690</c:v>
                </c:pt>
                <c:pt idx="663">
                  <c:v>-1100</c:v>
                </c:pt>
                <c:pt idx="664">
                  <c:v>-1099</c:v>
                </c:pt>
                <c:pt idx="665">
                  <c:v>-955</c:v>
                </c:pt>
                <c:pt idx="666">
                  <c:v>-1100</c:v>
                </c:pt>
                <c:pt idx="667">
                  <c:v>-1100</c:v>
                </c:pt>
                <c:pt idx="668">
                  <c:v>-1100</c:v>
                </c:pt>
                <c:pt idx="669">
                  <c:v>-1100</c:v>
                </c:pt>
                <c:pt idx="670">
                  <c:v>-1100</c:v>
                </c:pt>
                <c:pt idx="671">
                  <c:v>-1100</c:v>
                </c:pt>
                <c:pt idx="672">
                  <c:v>-1100</c:v>
                </c:pt>
                <c:pt idx="673">
                  <c:v>-1100</c:v>
                </c:pt>
                <c:pt idx="674">
                  <c:v>-1300</c:v>
                </c:pt>
                <c:pt idx="675">
                  <c:v>-1300</c:v>
                </c:pt>
                <c:pt idx="676">
                  <c:v>-1200</c:v>
                </c:pt>
                <c:pt idx="677">
                  <c:v>-498</c:v>
                </c:pt>
                <c:pt idx="678">
                  <c:v>-233</c:v>
                </c:pt>
                <c:pt idx="679">
                  <c:v>-250</c:v>
                </c:pt>
                <c:pt idx="680">
                  <c:v>197</c:v>
                </c:pt>
                <c:pt idx="681">
                  <c:v>-343</c:v>
                </c:pt>
                <c:pt idx="682">
                  <c:v>-935</c:v>
                </c:pt>
                <c:pt idx="683">
                  <c:v>-988</c:v>
                </c:pt>
                <c:pt idx="684">
                  <c:v>-759</c:v>
                </c:pt>
                <c:pt idx="685">
                  <c:v>-799</c:v>
                </c:pt>
                <c:pt idx="686">
                  <c:v>-974</c:v>
                </c:pt>
                <c:pt idx="687">
                  <c:v>-861</c:v>
                </c:pt>
                <c:pt idx="688">
                  <c:v>-647</c:v>
                </c:pt>
                <c:pt idx="689">
                  <c:v>-1001</c:v>
                </c:pt>
                <c:pt idx="690">
                  <c:v>-1095</c:v>
                </c:pt>
                <c:pt idx="691">
                  <c:v>-1100</c:v>
                </c:pt>
                <c:pt idx="692">
                  <c:v>-1100</c:v>
                </c:pt>
                <c:pt idx="693">
                  <c:v>-1100</c:v>
                </c:pt>
                <c:pt idx="694">
                  <c:v>-1100</c:v>
                </c:pt>
                <c:pt idx="695">
                  <c:v>-1100</c:v>
                </c:pt>
                <c:pt idx="696">
                  <c:v>-1100</c:v>
                </c:pt>
                <c:pt idx="697">
                  <c:v>-1300</c:v>
                </c:pt>
                <c:pt idx="698">
                  <c:v>-1274</c:v>
                </c:pt>
                <c:pt idx="699">
                  <c:v>-1149</c:v>
                </c:pt>
                <c:pt idx="700">
                  <c:v>-1123</c:v>
                </c:pt>
                <c:pt idx="701">
                  <c:v>-1221</c:v>
                </c:pt>
                <c:pt idx="702">
                  <c:v>-1263</c:v>
                </c:pt>
                <c:pt idx="703">
                  <c:v>-1300</c:v>
                </c:pt>
                <c:pt idx="704">
                  <c:v>-1296</c:v>
                </c:pt>
                <c:pt idx="705">
                  <c:v>-1300</c:v>
                </c:pt>
                <c:pt idx="706">
                  <c:v>-1299</c:v>
                </c:pt>
                <c:pt idx="707">
                  <c:v>-1300</c:v>
                </c:pt>
                <c:pt idx="708">
                  <c:v>-1300</c:v>
                </c:pt>
                <c:pt idx="709">
                  <c:v>-1299</c:v>
                </c:pt>
                <c:pt idx="710">
                  <c:v>-1300</c:v>
                </c:pt>
                <c:pt idx="711">
                  <c:v>-1300</c:v>
                </c:pt>
                <c:pt idx="712">
                  <c:v>-1300</c:v>
                </c:pt>
                <c:pt idx="713">
                  <c:v>-1300</c:v>
                </c:pt>
                <c:pt idx="714">
                  <c:v>-1100</c:v>
                </c:pt>
                <c:pt idx="715">
                  <c:v>-1100</c:v>
                </c:pt>
                <c:pt idx="716">
                  <c:v>-1100</c:v>
                </c:pt>
                <c:pt idx="717">
                  <c:v>-1100</c:v>
                </c:pt>
                <c:pt idx="718">
                  <c:v>-1100</c:v>
                </c:pt>
                <c:pt idx="719">
                  <c:v>-1100</c:v>
                </c:pt>
                <c:pt idx="720">
                  <c:v>-1100</c:v>
                </c:pt>
                <c:pt idx="721">
                  <c:v>-1300</c:v>
                </c:pt>
                <c:pt idx="722">
                  <c:v>-1298</c:v>
                </c:pt>
                <c:pt idx="723">
                  <c:v>-1298</c:v>
                </c:pt>
                <c:pt idx="724">
                  <c:v>-1298</c:v>
                </c:pt>
                <c:pt idx="725">
                  <c:v>-1249</c:v>
                </c:pt>
                <c:pt idx="726">
                  <c:v>-1298</c:v>
                </c:pt>
                <c:pt idx="727">
                  <c:v>-1100</c:v>
                </c:pt>
                <c:pt idx="728">
                  <c:v>-1100</c:v>
                </c:pt>
                <c:pt idx="729">
                  <c:v>-1100</c:v>
                </c:pt>
                <c:pt idx="730">
                  <c:v>-1100</c:v>
                </c:pt>
                <c:pt idx="731">
                  <c:v>-1100</c:v>
                </c:pt>
                <c:pt idx="732">
                  <c:v>-1100</c:v>
                </c:pt>
                <c:pt idx="733">
                  <c:v>-1099</c:v>
                </c:pt>
                <c:pt idx="734">
                  <c:v>-1100</c:v>
                </c:pt>
                <c:pt idx="735">
                  <c:v>-1032</c:v>
                </c:pt>
                <c:pt idx="736">
                  <c:v>-711</c:v>
                </c:pt>
                <c:pt idx="737">
                  <c:v>-909</c:v>
                </c:pt>
                <c:pt idx="738">
                  <c:v>-1088</c:v>
                </c:pt>
                <c:pt idx="739">
                  <c:v>-1100</c:v>
                </c:pt>
                <c:pt idx="740">
                  <c:v>-1100</c:v>
                </c:pt>
                <c:pt idx="741">
                  <c:v>-1100</c:v>
                </c:pt>
                <c:pt idx="742">
                  <c:v>-1100</c:v>
                </c:pt>
                <c:pt idx="743">
                  <c:v>-1099</c:v>
                </c:pt>
              </c:numCache>
            </c:numRef>
          </c:val>
        </c:ser>
        <c:axId val="92309376"/>
        <c:axId val="92310912"/>
      </c:areaChart>
      <c:catAx>
        <c:axId val="92309376"/>
        <c:scaling>
          <c:orientation val="minMax"/>
        </c:scaling>
        <c:axPos val="b"/>
        <c:numFmt formatCode="General" sourceLinked="1"/>
        <c:tickLblPos val="nextTo"/>
        <c:crossAx val="92310912"/>
        <c:crosses val="autoZero"/>
        <c:auto val="1"/>
        <c:lblAlgn val="ctr"/>
        <c:lblOffset val="100"/>
        <c:tickLblSkip val="24"/>
        <c:tickMarkSkip val="24"/>
      </c:catAx>
      <c:valAx>
        <c:axId val="92310912"/>
        <c:scaling>
          <c:orientation val="minMax"/>
        </c:scaling>
        <c:axPos val="l"/>
        <c:majorGridlines/>
        <c:numFmt formatCode="0" sourceLinked="0"/>
        <c:tickLblPos val="nextTo"/>
        <c:crossAx val="92309376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Soldes</a:t>
            </a:r>
            <a:r>
              <a:rPr lang="fr-FR" baseline="0"/>
              <a:t> des échanges avec l'Allemagne</a:t>
            </a:r>
            <a:endParaRPr lang="fr-FR"/>
          </a:p>
        </c:rich>
      </c:tx>
    </c:title>
    <c:plotArea>
      <c:layout/>
      <c:areaChart>
        <c:grouping val="stacked"/>
        <c:ser>
          <c:idx val="0"/>
          <c:order val="0"/>
          <c:tx>
            <c:v>Allemagne</c:v>
          </c:tx>
          <c:spPr>
            <a:ln>
              <a:solidFill>
                <a:prstClr val="black"/>
              </a:solidFill>
            </a:ln>
          </c:spP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Ouput!$U$8:$U$751</c:f>
              <c:numCache>
                <c:formatCode>0.0</c:formatCode>
                <c:ptCount val="74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1968</c:v>
                </c:pt>
                <c:pt idx="4">
                  <c:v>1597</c:v>
                </c:pt>
                <c:pt idx="5">
                  <c:v>2058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2237</c:v>
                </c:pt>
                <c:pt idx="16">
                  <c:v>1243</c:v>
                </c:pt>
                <c:pt idx="17">
                  <c:v>2044</c:v>
                </c:pt>
                <c:pt idx="18">
                  <c:v>2909</c:v>
                </c:pt>
                <c:pt idx="19">
                  <c:v>2970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  <c:pt idx="24">
                  <c:v>3000</c:v>
                </c:pt>
                <c:pt idx="25">
                  <c:v>3000</c:v>
                </c:pt>
                <c:pt idx="26">
                  <c:v>3000</c:v>
                </c:pt>
                <c:pt idx="27">
                  <c:v>2939</c:v>
                </c:pt>
                <c:pt idx="28">
                  <c:v>1963</c:v>
                </c:pt>
                <c:pt idx="29">
                  <c:v>1585</c:v>
                </c:pt>
                <c:pt idx="30">
                  <c:v>2921</c:v>
                </c:pt>
                <c:pt idx="31">
                  <c:v>3000</c:v>
                </c:pt>
                <c:pt idx="32">
                  <c:v>2833</c:v>
                </c:pt>
                <c:pt idx="33">
                  <c:v>2971</c:v>
                </c:pt>
                <c:pt idx="34">
                  <c:v>2970</c:v>
                </c:pt>
                <c:pt idx="35">
                  <c:v>2545</c:v>
                </c:pt>
                <c:pt idx="36">
                  <c:v>3000</c:v>
                </c:pt>
                <c:pt idx="37">
                  <c:v>3000</c:v>
                </c:pt>
                <c:pt idx="38">
                  <c:v>2599</c:v>
                </c:pt>
                <c:pt idx="39">
                  <c:v>2837</c:v>
                </c:pt>
                <c:pt idx="40">
                  <c:v>2076</c:v>
                </c:pt>
                <c:pt idx="41">
                  <c:v>2509</c:v>
                </c:pt>
                <c:pt idx="42">
                  <c:v>2478</c:v>
                </c:pt>
                <c:pt idx="43">
                  <c:v>2300</c:v>
                </c:pt>
                <c:pt idx="44">
                  <c:v>2975</c:v>
                </c:pt>
                <c:pt idx="45">
                  <c:v>2950</c:v>
                </c:pt>
                <c:pt idx="46">
                  <c:v>3000</c:v>
                </c:pt>
                <c:pt idx="47">
                  <c:v>3000</c:v>
                </c:pt>
                <c:pt idx="48">
                  <c:v>3000</c:v>
                </c:pt>
                <c:pt idx="49">
                  <c:v>3000</c:v>
                </c:pt>
                <c:pt idx="50">
                  <c:v>2763</c:v>
                </c:pt>
                <c:pt idx="51">
                  <c:v>1462</c:v>
                </c:pt>
                <c:pt idx="52">
                  <c:v>1132</c:v>
                </c:pt>
                <c:pt idx="53">
                  <c:v>2935</c:v>
                </c:pt>
                <c:pt idx="54">
                  <c:v>2919</c:v>
                </c:pt>
                <c:pt idx="55">
                  <c:v>1203</c:v>
                </c:pt>
                <c:pt idx="56">
                  <c:v>97</c:v>
                </c:pt>
                <c:pt idx="57">
                  <c:v>21</c:v>
                </c:pt>
                <c:pt idx="58">
                  <c:v>593</c:v>
                </c:pt>
                <c:pt idx="59">
                  <c:v>488</c:v>
                </c:pt>
                <c:pt idx="60">
                  <c:v>-210</c:v>
                </c:pt>
                <c:pt idx="61">
                  <c:v>-310</c:v>
                </c:pt>
                <c:pt idx="62">
                  <c:v>140</c:v>
                </c:pt>
                <c:pt idx="63">
                  <c:v>-768</c:v>
                </c:pt>
                <c:pt idx="64">
                  <c:v>-1363</c:v>
                </c:pt>
                <c:pt idx="65">
                  <c:v>-1709</c:v>
                </c:pt>
                <c:pt idx="66">
                  <c:v>604</c:v>
                </c:pt>
                <c:pt idx="67">
                  <c:v>2354</c:v>
                </c:pt>
                <c:pt idx="68">
                  <c:v>2235</c:v>
                </c:pt>
                <c:pt idx="69">
                  <c:v>2419</c:v>
                </c:pt>
                <c:pt idx="70">
                  <c:v>2500</c:v>
                </c:pt>
                <c:pt idx="71">
                  <c:v>2483</c:v>
                </c:pt>
                <c:pt idx="72">
                  <c:v>2500</c:v>
                </c:pt>
                <c:pt idx="73">
                  <c:v>2500</c:v>
                </c:pt>
                <c:pt idx="74">
                  <c:v>2284</c:v>
                </c:pt>
                <c:pt idx="75">
                  <c:v>1295</c:v>
                </c:pt>
                <c:pt idx="76">
                  <c:v>409</c:v>
                </c:pt>
                <c:pt idx="77">
                  <c:v>1590</c:v>
                </c:pt>
                <c:pt idx="78">
                  <c:v>2378</c:v>
                </c:pt>
                <c:pt idx="79">
                  <c:v>1975</c:v>
                </c:pt>
                <c:pt idx="80">
                  <c:v>2233</c:v>
                </c:pt>
                <c:pt idx="81">
                  <c:v>2500</c:v>
                </c:pt>
                <c:pt idx="82">
                  <c:v>2480</c:v>
                </c:pt>
                <c:pt idx="83">
                  <c:v>2018</c:v>
                </c:pt>
                <c:pt idx="84">
                  <c:v>2355</c:v>
                </c:pt>
                <c:pt idx="85">
                  <c:v>2500</c:v>
                </c:pt>
                <c:pt idx="86">
                  <c:v>2390</c:v>
                </c:pt>
                <c:pt idx="87">
                  <c:v>934</c:v>
                </c:pt>
                <c:pt idx="88">
                  <c:v>478</c:v>
                </c:pt>
                <c:pt idx="89">
                  <c:v>1122</c:v>
                </c:pt>
                <c:pt idx="90">
                  <c:v>2415</c:v>
                </c:pt>
                <c:pt idx="91">
                  <c:v>2500</c:v>
                </c:pt>
                <c:pt idx="92">
                  <c:v>2500</c:v>
                </c:pt>
                <c:pt idx="93">
                  <c:v>2500</c:v>
                </c:pt>
                <c:pt idx="94">
                  <c:v>2500</c:v>
                </c:pt>
                <c:pt idx="95">
                  <c:v>2500</c:v>
                </c:pt>
                <c:pt idx="96">
                  <c:v>3000</c:v>
                </c:pt>
                <c:pt idx="97">
                  <c:v>3000</c:v>
                </c:pt>
                <c:pt idx="98">
                  <c:v>3000</c:v>
                </c:pt>
                <c:pt idx="99">
                  <c:v>1281</c:v>
                </c:pt>
                <c:pt idx="100">
                  <c:v>151</c:v>
                </c:pt>
                <c:pt idx="101">
                  <c:v>2760</c:v>
                </c:pt>
                <c:pt idx="102">
                  <c:v>2164</c:v>
                </c:pt>
                <c:pt idx="103">
                  <c:v>684</c:v>
                </c:pt>
                <c:pt idx="104">
                  <c:v>1002</c:v>
                </c:pt>
                <c:pt idx="105">
                  <c:v>1619</c:v>
                </c:pt>
                <c:pt idx="106">
                  <c:v>1251</c:v>
                </c:pt>
                <c:pt idx="107">
                  <c:v>975</c:v>
                </c:pt>
                <c:pt idx="108">
                  <c:v>277</c:v>
                </c:pt>
                <c:pt idx="109">
                  <c:v>684</c:v>
                </c:pt>
                <c:pt idx="110">
                  <c:v>374</c:v>
                </c:pt>
                <c:pt idx="111">
                  <c:v>-894</c:v>
                </c:pt>
                <c:pt idx="112">
                  <c:v>-1643</c:v>
                </c:pt>
                <c:pt idx="113">
                  <c:v>-1160</c:v>
                </c:pt>
                <c:pt idx="114">
                  <c:v>1483</c:v>
                </c:pt>
                <c:pt idx="115">
                  <c:v>2777</c:v>
                </c:pt>
                <c:pt idx="116">
                  <c:v>2167</c:v>
                </c:pt>
                <c:pt idx="117">
                  <c:v>1968</c:v>
                </c:pt>
                <c:pt idx="118">
                  <c:v>2908</c:v>
                </c:pt>
                <c:pt idx="119">
                  <c:v>3000</c:v>
                </c:pt>
                <c:pt idx="120">
                  <c:v>2500</c:v>
                </c:pt>
                <c:pt idx="121">
                  <c:v>2500</c:v>
                </c:pt>
                <c:pt idx="122">
                  <c:v>2500</c:v>
                </c:pt>
                <c:pt idx="123">
                  <c:v>2463</c:v>
                </c:pt>
                <c:pt idx="124">
                  <c:v>2085</c:v>
                </c:pt>
                <c:pt idx="125">
                  <c:v>2500</c:v>
                </c:pt>
                <c:pt idx="126">
                  <c:v>2500</c:v>
                </c:pt>
                <c:pt idx="127">
                  <c:v>2500</c:v>
                </c:pt>
                <c:pt idx="128">
                  <c:v>2490</c:v>
                </c:pt>
                <c:pt idx="129">
                  <c:v>2500</c:v>
                </c:pt>
                <c:pt idx="130">
                  <c:v>2500</c:v>
                </c:pt>
                <c:pt idx="131">
                  <c:v>2500</c:v>
                </c:pt>
                <c:pt idx="132">
                  <c:v>2937</c:v>
                </c:pt>
                <c:pt idx="133">
                  <c:v>2998</c:v>
                </c:pt>
                <c:pt idx="134">
                  <c:v>2936</c:v>
                </c:pt>
                <c:pt idx="135">
                  <c:v>1548</c:v>
                </c:pt>
                <c:pt idx="136">
                  <c:v>945</c:v>
                </c:pt>
                <c:pt idx="137">
                  <c:v>2692</c:v>
                </c:pt>
                <c:pt idx="138">
                  <c:v>3000</c:v>
                </c:pt>
                <c:pt idx="139">
                  <c:v>3000</c:v>
                </c:pt>
                <c:pt idx="140">
                  <c:v>3000</c:v>
                </c:pt>
                <c:pt idx="141">
                  <c:v>2994</c:v>
                </c:pt>
                <c:pt idx="142">
                  <c:v>3000</c:v>
                </c:pt>
                <c:pt idx="143">
                  <c:v>2500</c:v>
                </c:pt>
                <c:pt idx="144">
                  <c:v>2500</c:v>
                </c:pt>
                <c:pt idx="145">
                  <c:v>2500</c:v>
                </c:pt>
                <c:pt idx="146">
                  <c:v>2500</c:v>
                </c:pt>
                <c:pt idx="147">
                  <c:v>2275</c:v>
                </c:pt>
                <c:pt idx="148">
                  <c:v>2287</c:v>
                </c:pt>
                <c:pt idx="149">
                  <c:v>2275</c:v>
                </c:pt>
                <c:pt idx="150">
                  <c:v>2500</c:v>
                </c:pt>
                <c:pt idx="151">
                  <c:v>1800</c:v>
                </c:pt>
                <c:pt idx="152">
                  <c:v>1800</c:v>
                </c:pt>
                <c:pt idx="153">
                  <c:v>1732</c:v>
                </c:pt>
                <c:pt idx="154">
                  <c:v>1800</c:v>
                </c:pt>
                <c:pt idx="155">
                  <c:v>1767</c:v>
                </c:pt>
                <c:pt idx="156">
                  <c:v>2500</c:v>
                </c:pt>
                <c:pt idx="157">
                  <c:v>2500</c:v>
                </c:pt>
                <c:pt idx="158">
                  <c:v>2500</c:v>
                </c:pt>
                <c:pt idx="159">
                  <c:v>2156</c:v>
                </c:pt>
                <c:pt idx="160">
                  <c:v>456</c:v>
                </c:pt>
                <c:pt idx="161">
                  <c:v>728</c:v>
                </c:pt>
                <c:pt idx="162">
                  <c:v>2294</c:v>
                </c:pt>
                <c:pt idx="163">
                  <c:v>2658</c:v>
                </c:pt>
                <c:pt idx="164">
                  <c:v>2680</c:v>
                </c:pt>
                <c:pt idx="165">
                  <c:v>2982</c:v>
                </c:pt>
                <c:pt idx="166">
                  <c:v>2965</c:v>
                </c:pt>
                <c:pt idx="167">
                  <c:v>2908</c:v>
                </c:pt>
                <c:pt idx="168">
                  <c:v>3000</c:v>
                </c:pt>
                <c:pt idx="169">
                  <c:v>2955</c:v>
                </c:pt>
                <c:pt idx="170">
                  <c:v>2944</c:v>
                </c:pt>
                <c:pt idx="171">
                  <c:v>2351</c:v>
                </c:pt>
                <c:pt idx="172">
                  <c:v>991</c:v>
                </c:pt>
                <c:pt idx="173">
                  <c:v>2260</c:v>
                </c:pt>
                <c:pt idx="174">
                  <c:v>2775</c:v>
                </c:pt>
                <c:pt idx="175">
                  <c:v>2940</c:v>
                </c:pt>
                <c:pt idx="176">
                  <c:v>2466</c:v>
                </c:pt>
                <c:pt idx="177">
                  <c:v>2291</c:v>
                </c:pt>
                <c:pt idx="178">
                  <c:v>2457</c:v>
                </c:pt>
                <c:pt idx="179">
                  <c:v>2832</c:v>
                </c:pt>
                <c:pt idx="180">
                  <c:v>3000</c:v>
                </c:pt>
                <c:pt idx="181">
                  <c:v>2880</c:v>
                </c:pt>
                <c:pt idx="182">
                  <c:v>2966</c:v>
                </c:pt>
                <c:pt idx="183">
                  <c:v>2032</c:v>
                </c:pt>
                <c:pt idx="184">
                  <c:v>1046</c:v>
                </c:pt>
                <c:pt idx="185">
                  <c:v>1605</c:v>
                </c:pt>
                <c:pt idx="186">
                  <c:v>2870</c:v>
                </c:pt>
                <c:pt idx="187">
                  <c:v>2999</c:v>
                </c:pt>
                <c:pt idx="188">
                  <c:v>3000</c:v>
                </c:pt>
                <c:pt idx="189">
                  <c:v>3000</c:v>
                </c:pt>
                <c:pt idx="190">
                  <c:v>3000</c:v>
                </c:pt>
                <c:pt idx="191">
                  <c:v>3000</c:v>
                </c:pt>
                <c:pt idx="192">
                  <c:v>3000</c:v>
                </c:pt>
                <c:pt idx="193">
                  <c:v>3000</c:v>
                </c:pt>
                <c:pt idx="194">
                  <c:v>3000</c:v>
                </c:pt>
                <c:pt idx="195">
                  <c:v>3000</c:v>
                </c:pt>
                <c:pt idx="196">
                  <c:v>2500</c:v>
                </c:pt>
                <c:pt idx="197">
                  <c:v>2500</c:v>
                </c:pt>
                <c:pt idx="198">
                  <c:v>2500</c:v>
                </c:pt>
                <c:pt idx="199">
                  <c:v>2500</c:v>
                </c:pt>
                <c:pt idx="200">
                  <c:v>1789</c:v>
                </c:pt>
                <c:pt idx="201">
                  <c:v>1800</c:v>
                </c:pt>
                <c:pt idx="202">
                  <c:v>1475</c:v>
                </c:pt>
                <c:pt idx="203">
                  <c:v>1500</c:v>
                </c:pt>
                <c:pt idx="204">
                  <c:v>1470</c:v>
                </c:pt>
                <c:pt idx="205">
                  <c:v>1350</c:v>
                </c:pt>
                <c:pt idx="206">
                  <c:v>1217</c:v>
                </c:pt>
                <c:pt idx="207">
                  <c:v>1021</c:v>
                </c:pt>
                <c:pt idx="208">
                  <c:v>1037</c:v>
                </c:pt>
                <c:pt idx="209">
                  <c:v>1228</c:v>
                </c:pt>
                <c:pt idx="210">
                  <c:v>1337</c:v>
                </c:pt>
                <c:pt idx="211">
                  <c:v>839</c:v>
                </c:pt>
                <c:pt idx="212">
                  <c:v>959</c:v>
                </c:pt>
                <c:pt idx="213">
                  <c:v>1110</c:v>
                </c:pt>
                <c:pt idx="214">
                  <c:v>1289</c:v>
                </c:pt>
                <c:pt idx="215">
                  <c:v>1382</c:v>
                </c:pt>
                <c:pt idx="216">
                  <c:v>1500</c:v>
                </c:pt>
                <c:pt idx="217">
                  <c:v>1800</c:v>
                </c:pt>
                <c:pt idx="218">
                  <c:v>1765</c:v>
                </c:pt>
                <c:pt idx="219">
                  <c:v>1081</c:v>
                </c:pt>
                <c:pt idx="220">
                  <c:v>520</c:v>
                </c:pt>
                <c:pt idx="221">
                  <c:v>1800</c:v>
                </c:pt>
                <c:pt idx="222">
                  <c:v>1800</c:v>
                </c:pt>
                <c:pt idx="223">
                  <c:v>1424</c:v>
                </c:pt>
                <c:pt idx="224">
                  <c:v>1715</c:v>
                </c:pt>
                <c:pt idx="225">
                  <c:v>1252</c:v>
                </c:pt>
                <c:pt idx="226">
                  <c:v>215</c:v>
                </c:pt>
                <c:pt idx="227">
                  <c:v>433</c:v>
                </c:pt>
                <c:pt idx="228">
                  <c:v>29</c:v>
                </c:pt>
                <c:pt idx="229">
                  <c:v>-769</c:v>
                </c:pt>
                <c:pt idx="230">
                  <c:v>190</c:v>
                </c:pt>
                <c:pt idx="231">
                  <c:v>-322</c:v>
                </c:pt>
                <c:pt idx="232">
                  <c:v>-1800</c:v>
                </c:pt>
                <c:pt idx="233">
                  <c:v>270</c:v>
                </c:pt>
                <c:pt idx="234">
                  <c:v>1232</c:v>
                </c:pt>
                <c:pt idx="235">
                  <c:v>160</c:v>
                </c:pt>
                <c:pt idx="236">
                  <c:v>1484</c:v>
                </c:pt>
                <c:pt idx="237">
                  <c:v>1589</c:v>
                </c:pt>
                <c:pt idx="238">
                  <c:v>2500</c:v>
                </c:pt>
                <c:pt idx="239">
                  <c:v>2305</c:v>
                </c:pt>
                <c:pt idx="240">
                  <c:v>2500</c:v>
                </c:pt>
                <c:pt idx="241">
                  <c:v>2500</c:v>
                </c:pt>
                <c:pt idx="242">
                  <c:v>2216</c:v>
                </c:pt>
                <c:pt idx="243">
                  <c:v>2500</c:v>
                </c:pt>
                <c:pt idx="244">
                  <c:v>2464</c:v>
                </c:pt>
                <c:pt idx="245">
                  <c:v>2461</c:v>
                </c:pt>
                <c:pt idx="246">
                  <c:v>2343</c:v>
                </c:pt>
                <c:pt idx="247">
                  <c:v>1607</c:v>
                </c:pt>
                <c:pt idx="248">
                  <c:v>2455</c:v>
                </c:pt>
                <c:pt idx="249">
                  <c:v>1811</c:v>
                </c:pt>
                <c:pt idx="250">
                  <c:v>1349</c:v>
                </c:pt>
                <c:pt idx="251">
                  <c:v>502</c:v>
                </c:pt>
                <c:pt idx="252">
                  <c:v>920</c:v>
                </c:pt>
                <c:pt idx="253">
                  <c:v>-186</c:v>
                </c:pt>
                <c:pt idx="254">
                  <c:v>277</c:v>
                </c:pt>
                <c:pt idx="255">
                  <c:v>-918</c:v>
                </c:pt>
                <c:pt idx="256">
                  <c:v>-1800</c:v>
                </c:pt>
                <c:pt idx="257">
                  <c:v>697</c:v>
                </c:pt>
                <c:pt idx="258">
                  <c:v>2129</c:v>
                </c:pt>
                <c:pt idx="259">
                  <c:v>2271</c:v>
                </c:pt>
                <c:pt idx="260">
                  <c:v>2238</c:v>
                </c:pt>
                <c:pt idx="261">
                  <c:v>2500</c:v>
                </c:pt>
                <c:pt idx="262">
                  <c:v>3000</c:v>
                </c:pt>
                <c:pt idx="263">
                  <c:v>3000</c:v>
                </c:pt>
                <c:pt idx="264">
                  <c:v>2800</c:v>
                </c:pt>
                <c:pt idx="265">
                  <c:v>2800</c:v>
                </c:pt>
                <c:pt idx="266">
                  <c:v>2800</c:v>
                </c:pt>
                <c:pt idx="267">
                  <c:v>2722</c:v>
                </c:pt>
                <c:pt idx="268">
                  <c:v>2699</c:v>
                </c:pt>
                <c:pt idx="269">
                  <c:v>2668</c:v>
                </c:pt>
                <c:pt idx="270">
                  <c:v>2800</c:v>
                </c:pt>
                <c:pt idx="271">
                  <c:v>1095</c:v>
                </c:pt>
                <c:pt idx="272">
                  <c:v>687</c:v>
                </c:pt>
                <c:pt idx="273">
                  <c:v>-161</c:v>
                </c:pt>
                <c:pt idx="274">
                  <c:v>-517</c:v>
                </c:pt>
                <c:pt idx="275">
                  <c:v>380</c:v>
                </c:pt>
                <c:pt idx="276">
                  <c:v>146</c:v>
                </c:pt>
                <c:pt idx="277">
                  <c:v>-613</c:v>
                </c:pt>
                <c:pt idx="278">
                  <c:v>-292</c:v>
                </c:pt>
                <c:pt idx="279">
                  <c:v>-757</c:v>
                </c:pt>
                <c:pt idx="280">
                  <c:v>-1137</c:v>
                </c:pt>
                <c:pt idx="281">
                  <c:v>964</c:v>
                </c:pt>
                <c:pt idx="282">
                  <c:v>2116</c:v>
                </c:pt>
                <c:pt idx="283">
                  <c:v>788</c:v>
                </c:pt>
                <c:pt idx="284">
                  <c:v>1142</c:v>
                </c:pt>
                <c:pt idx="285">
                  <c:v>2720</c:v>
                </c:pt>
                <c:pt idx="286">
                  <c:v>2832</c:v>
                </c:pt>
                <c:pt idx="287">
                  <c:v>2881</c:v>
                </c:pt>
                <c:pt idx="288">
                  <c:v>2800</c:v>
                </c:pt>
                <c:pt idx="289">
                  <c:v>2800</c:v>
                </c:pt>
                <c:pt idx="290">
                  <c:v>2773</c:v>
                </c:pt>
                <c:pt idx="291">
                  <c:v>2625</c:v>
                </c:pt>
                <c:pt idx="292">
                  <c:v>2192</c:v>
                </c:pt>
                <c:pt idx="293">
                  <c:v>2420</c:v>
                </c:pt>
                <c:pt idx="294">
                  <c:v>2758</c:v>
                </c:pt>
                <c:pt idx="295">
                  <c:v>-64</c:v>
                </c:pt>
                <c:pt idx="296">
                  <c:v>-539</c:v>
                </c:pt>
                <c:pt idx="297">
                  <c:v>-760</c:v>
                </c:pt>
                <c:pt idx="298">
                  <c:v>-754</c:v>
                </c:pt>
                <c:pt idx="299">
                  <c:v>-746</c:v>
                </c:pt>
                <c:pt idx="300">
                  <c:v>-268</c:v>
                </c:pt>
                <c:pt idx="301">
                  <c:v>-51</c:v>
                </c:pt>
                <c:pt idx="302">
                  <c:v>237</c:v>
                </c:pt>
                <c:pt idx="303">
                  <c:v>238</c:v>
                </c:pt>
                <c:pt idx="304">
                  <c:v>275</c:v>
                </c:pt>
                <c:pt idx="305">
                  <c:v>1993</c:v>
                </c:pt>
                <c:pt idx="306">
                  <c:v>3000</c:v>
                </c:pt>
                <c:pt idx="307">
                  <c:v>2634</c:v>
                </c:pt>
                <c:pt idx="308">
                  <c:v>2509</c:v>
                </c:pt>
                <c:pt idx="309">
                  <c:v>1718</c:v>
                </c:pt>
                <c:pt idx="310">
                  <c:v>2736</c:v>
                </c:pt>
                <c:pt idx="311">
                  <c:v>2970</c:v>
                </c:pt>
                <c:pt idx="312">
                  <c:v>2800</c:v>
                </c:pt>
                <c:pt idx="313">
                  <c:v>2765</c:v>
                </c:pt>
                <c:pt idx="314">
                  <c:v>2800</c:v>
                </c:pt>
                <c:pt idx="315">
                  <c:v>2800</c:v>
                </c:pt>
                <c:pt idx="316">
                  <c:v>2529</c:v>
                </c:pt>
                <c:pt idx="317">
                  <c:v>2705</c:v>
                </c:pt>
                <c:pt idx="318">
                  <c:v>1591</c:v>
                </c:pt>
                <c:pt idx="319">
                  <c:v>1718</c:v>
                </c:pt>
                <c:pt idx="320">
                  <c:v>1191</c:v>
                </c:pt>
                <c:pt idx="321">
                  <c:v>427</c:v>
                </c:pt>
                <c:pt idx="322">
                  <c:v>-61</c:v>
                </c:pt>
                <c:pt idx="323">
                  <c:v>7</c:v>
                </c:pt>
                <c:pt idx="324">
                  <c:v>79</c:v>
                </c:pt>
                <c:pt idx="325">
                  <c:v>593</c:v>
                </c:pt>
                <c:pt idx="326">
                  <c:v>1800</c:v>
                </c:pt>
                <c:pt idx="327">
                  <c:v>1800</c:v>
                </c:pt>
                <c:pt idx="328">
                  <c:v>1163</c:v>
                </c:pt>
                <c:pt idx="329">
                  <c:v>1500</c:v>
                </c:pt>
                <c:pt idx="330">
                  <c:v>1200</c:v>
                </c:pt>
                <c:pt idx="331">
                  <c:v>1180</c:v>
                </c:pt>
                <c:pt idx="332">
                  <c:v>1200</c:v>
                </c:pt>
                <c:pt idx="333">
                  <c:v>1200</c:v>
                </c:pt>
                <c:pt idx="334">
                  <c:v>1200</c:v>
                </c:pt>
                <c:pt idx="335">
                  <c:v>1146</c:v>
                </c:pt>
                <c:pt idx="336">
                  <c:v>1500</c:v>
                </c:pt>
                <c:pt idx="337">
                  <c:v>1454</c:v>
                </c:pt>
                <c:pt idx="338">
                  <c:v>1480</c:v>
                </c:pt>
                <c:pt idx="339">
                  <c:v>1500</c:v>
                </c:pt>
                <c:pt idx="340">
                  <c:v>-1096</c:v>
                </c:pt>
                <c:pt idx="341">
                  <c:v>-805</c:v>
                </c:pt>
                <c:pt idx="342">
                  <c:v>278</c:v>
                </c:pt>
                <c:pt idx="343">
                  <c:v>745</c:v>
                </c:pt>
                <c:pt idx="344">
                  <c:v>1422</c:v>
                </c:pt>
                <c:pt idx="345">
                  <c:v>1411</c:v>
                </c:pt>
                <c:pt idx="346">
                  <c:v>1032</c:v>
                </c:pt>
                <c:pt idx="347">
                  <c:v>1085</c:v>
                </c:pt>
                <c:pt idx="348">
                  <c:v>1300</c:v>
                </c:pt>
                <c:pt idx="349">
                  <c:v>827</c:v>
                </c:pt>
                <c:pt idx="350">
                  <c:v>142</c:v>
                </c:pt>
                <c:pt idx="351">
                  <c:v>-1762</c:v>
                </c:pt>
                <c:pt idx="352">
                  <c:v>-1800</c:v>
                </c:pt>
                <c:pt idx="353">
                  <c:v>-1470</c:v>
                </c:pt>
                <c:pt idx="354">
                  <c:v>-560</c:v>
                </c:pt>
                <c:pt idx="355">
                  <c:v>1313</c:v>
                </c:pt>
                <c:pt idx="356">
                  <c:v>2735</c:v>
                </c:pt>
                <c:pt idx="357">
                  <c:v>2006</c:v>
                </c:pt>
                <c:pt idx="358">
                  <c:v>2460</c:v>
                </c:pt>
                <c:pt idx="359">
                  <c:v>2858</c:v>
                </c:pt>
                <c:pt idx="360">
                  <c:v>2170</c:v>
                </c:pt>
                <c:pt idx="361">
                  <c:v>-279</c:v>
                </c:pt>
                <c:pt idx="362">
                  <c:v>-959</c:v>
                </c:pt>
                <c:pt idx="363">
                  <c:v>-1747</c:v>
                </c:pt>
                <c:pt idx="364">
                  <c:v>-1800</c:v>
                </c:pt>
                <c:pt idx="365">
                  <c:v>-1791</c:v>
                </c:pt>
                <c:pt idx="366">
                  <c:v>-1662</c:v>
                </c:pt>
                <c:pt idx="367">
                  <c:v>-1627</c:v>
                </c:pt>
                <c:pt idx="368">
                  <c:v>-1747</c:v>
                </c:pt>
                <c:pt idx="369">
                  <c:v>-1625</c:v>
                </c:pt>
                <c:pt idx="370">
                  <c:v>-213</c:v>
                </c:pt>
                <c:pt idx="371">
                  <c:v>72</c:v>
                </c:pt>
                <c:pt idx="372">
                  <c:v>1208</c:v>
                </c:pt>
                <c:pt idx="373">
                  <c:v>-247</c:v>
                </c:pt>
                <c:pt idx="374">
                  <c:v>-1672</c:v>
                </c:pt>
                <c:pt idx="375">
                  <c:v>-1746</c:v>
                </c:pt>
                <c:pt idx="376">
                  <c:v>-1800</c:v>
                </c:pt>
                <c:pt idx="377">
                  <c:v>-927</c:v>
                </c:pt>
                <c:pt idx="378">
                  <c:v>-393</c:v>
                </c:pt>
                <c:pt idx="379">
                  <c:v>679</c:v>
                </c:pt>
                <c:pt idx="380">
                  <c:v>1337</c:v>
                </c:pt>
                <c:pt idx="381">
                  <c:v>1299</c:v>
                </c:pt>
                <c:pt idx="382">
                  <c:v>2150</c:v>
                </c:pt>
                <c:pt idx="383">
                  <c:v>2050</c:v>
                </c:pt>
                <c:pt idx="384">
                  <c:v>1141</c:v>
                </c:pt>
                <c:pt idx="385">
                  <c:v>-1349</c:v>
                </c:pt>
                <c:pt idx="386">
                  <c:v>-1800</c:v>
                </c:pt>
                <c:pt idx="387">
                  <c:v>-1800</c:v>
                </c:pt>
                <c:pt idx="388">
                  <c:v>-1798</c:v>
                </c:pt>
                <c:pt idx="389">
                  <c:v>-1754</c:v>
                </c:pt>
                <c:pt idx="390">
                  <c:v>-953</c:v>
                </c:pt>
                <c:pt idx="391">
                  <c:v>-613</c:v>
                </c:pt>
                <c:pt idx="392">
                  <c:v>-1313</c:v>
                </c:pt>
                <c:pt idx="393">
                  <c:v>-580</c:v>
                </c:pt>
                <c:pt idx="394">
                  <c:v>-1329</c:v>
                </c:pt>
                <c:pt idx="395">
                  <c:v>-1465</c:v>
                </c:pt>
                <c:pt idx="396">
                  <c:v>-1635</c:v>
                </c:pt>
                <c:pt idx="397">
                  <c:v>-1381</c:v>
                </c:pt>
                <c:pt idx="398">
                  <c:v>-1652</c:v>
                </c:pt>
                <c:pt idx="399">
                  <c:v>-1800</c:v>
                </c:pt>
                <c:pt idx="400">
                  <c:v>-1800</c:v>
                </c:pt>
                <c:pt idx="401">
                  <c:v>-1800</c:v>
                </c:pt>
                <c:pt idx="402">
                  <c:v>-256</c:v>
                </c:pt>
                <c:pt idx="403">
                  <c:v>-166</c:v>
                </c:pt>
                <c:pt idx="404">
                  <c:v>-1015</c:v>
                </c:pt>
                <c:pt idx="405">
                  <c:v>-1521</c:v>
                </c:pt>
                <c:pt idx="406">
                  <c:v>1484</c:v>
                </c:pt>
                <c:pt idx="407">
                  <c:v>1564</c:v>
                </c:pt>
                <c:pt idx="408">
                  <c:v>2409</c:v>
                </c:pt>
                <c:pt idx="409">
                  <c:v>1634</c:v>
                </c:pt>
                <c:pt idx="410">
                  <c:v>-95</c:v>
                </c:pt>
                <c:pt idx="411">
                  <c:v>-1649</c:v>
                </c:pt>
                <c:pt idx="412">
                  <c:v>-1800</c:v>
                </c:pt>
                <c:pt idx="413">
                  <c:v>-890</c:v>
                </c:pt>
                <c:pt idx="414">
                  <c:v>-242</c:v>
                </c:pt>
                <c:pt idx="415">
                  <c:v>-1252</c:v>
                </c:pt>
                <c:pt idx="416">
                  <c:v>-1737</c:v>
                </c:pt>
                <c:pt idx="417">
                  <c:v>-1177</c:v>
                </c:pt>
                <c:pt idx="418">
                  <c:v>-1800</c:v>
                </c:pt>
                <c:pt idx="419">
                  <c:v>-1800</c:v>
                </c:pt>
                <c:pt idx="420">
                  <c:v>-1468</c:v>
                </c:pt>
                <c:pt idx="421">
                  <c:v>-1497</c:v>
                </c:pt>
                <c:pt idx="422">
                  <c:v>-1394</c:v>
                </c:pt>
                <c:pt idx="423">
                  <c:v>-1533</c:v>
                </c:pt>
                <c:pt idx="424">
                  <c:v>-1800</c:v>
                </c:pt>
                <c:pt idx="425">
                  <c:v>-1224</c:v>
                </c:pt>
                <c:pt idx="426">
                  <c:v>242</c:v>
                </c:pt>
                <c:pt idx="427">
                  <c:v>-561</c:v>
                </c:pt>
                <c:pt idx="428">
                  <c:v>473</c:v>
                </c:pt>
                <c:pt idx="429">
                  <c:v>932</c:v>
                </c:pt>
                <c:pt idx="430">
                  <c:v>1833</c:v>
                </c:pt>
                <c:pt idx="431">
                  <c:v>1650</c:v>
                </c:pt>
                <c:pt idx="432">
                  <c:v>2098</c:v>
                </c:pt>
                <c:pt idx="433">
                  <c:v>1975</c:v>
                </c:pt>
                <c:pt idx="434">
                  <c:v>2456</c:v>
                </c:pt>
                <c:pt idx="435">
                  <c:v>286</c:v>
                </c:pt>
                <c:pt idx="436">
                  <c:v>-436</c:v>
                </c:pt>
                <c:pt idx="437">
                  <c:v>1542</c:v>
                </c:pt>
                <c:pt idx="438">
                  <c:v>2105</c:v>
                </c:pt>
                <c:pt idx="439">
                  <c:v>558</c:v>
                </c:pt>
                <c:pt idx="440">
                  <c:v>299</c:v>
                </c:pt>
                <c:pt idx="441">
                  <c:v>826</c:v>
                </c:pt>
                <c:pt idx="442">
                  <c:v>565</c:v>
                </c:pt>
                <c:pt idx="443">
                  <c:v>975</c:v>
                </c:pt>
                <c:pt idx="444">
                  <c:v>1040</c:v>
                </c:pt>
                <c:pt idx="445">
                  <c:v>1404</c:v>
                </c:pt>
                <c:pt idx="446">
                  <c:v>1082</c:v>
                </c:pt>
                <c:pt idx="447">
                  <c:v>80</c:v>
                </c:pt>
                <c:pt idx="448">
                  <c:v>-421</c:v>
                </c:pt>
                <c:pt idx="449">
                  <c:v>2741</c:v>
                </c:pt>
                <c:pt idx="450">
                  <c:v>2621</c:v>
                </c:pt>
                <c:pt idx="451">
                  <c:v>2179</c:v>
                </c:pt>
                <c:pt idx="452">
                  <c:v>902</c:v>
                </c:pt>
                <c:pt idx="453">
                  <c:v>958</c:v>
                </c:pt>
                <c:pt idx="454">
                  <c:v>2587</c:v>
                </c:pt>
                <c:pt idx="455">
                  <c:v>2800</c:v>
                </c:pt>
                <c:pt idx="456">
                  <c:v>1032</c:v>
                </c:pt>
                <c:pt idx="457">
                  <c:v>192</c:v>
                </c:pt>
                <c:pt idx="458">
                  <c:v>-1095</c:v>
                </c:pt>
                <c:pt idx="459">
                  <c:v>-1767</c:v>
                </c:pt>
                <c:pt idx="460">
                  <c:v>-1800</c:v>
                </c:pt>
                <c:pt idx="461">
                  <c:v>-1697</c:v>
                </c:pt>
                <c:pt idx="462">
                  <c:v>712</c:v>
                </c:pt>
                <c:pt idx="463">
                  <c:v>995</c:v>
                </c:pt>
                <c:pt idx="464">
                  <c:v>2423</c:v>
                </c:pt>
                <c:pt idx="465">
                  <c:v>2500</c:v>
                </c:pt>
                <c:pt idx="466">
                  <c:v>2500</c:v>
                </c:pt>
                <c:pt idx="467">
                  <c:v>2500</c:v>
                </c:pt>
                <c:pt idx="468">
                  <c:v>2375</c:v>
                </c:pt>
                <c:pt idx="469">
                  <c:v>2500</c:v>
                </c:pt>
                <c:pt idx="470">
                  <c:v>2500</c:v>
                </c:pt>
                <c:pt idx="471">
                  <c:v>2006</c:v>
                </c:pt>
                <c:pt idx="472">
                  <c:v>1787</c:v>
                </c:pt>
                <c:pt idx="473">
                  <c:v>2500</c:v>
                </c:pt>
                <c:pt idx="474">
                  <c:v>2334</c:v>
                </c:pt>
                <c:pt idx="475">
                  <c:v>2329</c:v>
                </c:pt>
                <c:pt idx="476">
                  <c:v>2364</c:v>
                </c:pt>
                <c:pt idx="477">
                  <c:v>2066</c:v>
                </c:pt>
                <c:pt idx="478">
                  <c:v>2249</c:v>
                </c:pt>
                <c:pt idx="479">
                  <c:v>1467</c:v>
                </c:pt>
                <c:pt idx="480">
                  <c:v>1833</c:v>
                </c:pt>
                <c:pt idx="481">
                  <c:v>1317</c:v>
                </c:pt>
                <c:pt idx="482">
                  <c:v>988</c:v>
                </c:pt>
                <c:pt idx="483">
                  <c:v>-811</c:v>
                </c:pt>
                <c:pt idx="484">
                  <c:v>-1457</c:v>
                </c:pt>
                <c:pt idx="485">
                  <c:v>-486</c:v>
                </c:pt>
                <c:pt idx="486">
                  <c:v>334</c:v>
                </c:pt>
                <c:pt idx="487">
                  <c:v>2185</c:v>
                </c:pt>
                <c:pt idx="488">
                  <c:v>2500</c:v>
                </c:pt>
                <c:pt idx="489">
                  <c:v>2500</c:v>
                </c:pt>
                <c:pt idx="490">
                  <c:v>2500</c:v>
                </c:pt>
                <c:pt idx="491">
                  <c:v>2800</c:v>
                </c:pt>
                <c:pt idx="492">
                  <c:v>2800</c:v>
                </c:pt>
                <c:pt idx="493">
                  <c:v>2759</c:v>
                </c:pt>
                <c:pt idx="494">
                  <c:v>2746</c:v>
                </c:pt>
                <c:pt idx="495">
                  <c:v>636</c:v>
                </c:pt>
                <c:pt idx="496">
                  <c:v>513</c:v>
                </c:pt>
                <c:pt idx="497">
                  <c:v>1261</c:v>
                </c:pt>
                <c:pt idx="498">
                  <c:v>2286</c:v>
                </c:pt>
                <c:pt idx="499">
                  <c:v>2030</c:v>
                </c:pt>
                <c:pt idx="500">
                  <c:v>2707</c:v>
                </c:pt>
                <c:pt idx="501">
                  <c:v>2800</c:v>
                </c:pt>
                <c:pt idx="502">
                  <c:v>2457</c:v>
                </c:pt>
                <c:pt idx="503">
                  <c:v>2699</c:v>
                </c:pt>
                <c:pt idx="504">
                  <c:v>436</c:v>
                </c:pt>
                <c:pt idx="505">
                  <c:v>-870</c:v>
                </c:pt>
                <c:pt idx="506">
                  <c:v>-1317</c:v>
                </c:pt>
                <c:pt idx="507">
                  <c:v>-1750</c:v>
                </c:pt>
                <c:pt idx="508">
                  <c:v>-1800</c:v>
                </c:pt>
                <c:pt idx="509">
                  <c:v>-1800</c:v>
                </c:pt>
                <c:pt idx="510">
                  <c:v>-1384</c:v>
                </c:pt>
                <c:pt idx="511">
                  <c:v>-1454</c:v>
                </c:pt>
                <c:pt idx="512">
                  <c:v>-1200</c:v>
                </c:pt>
                <c:pt idx="513">
                  <c:v>-1054</c:v>
                </c:pt>
                <c:pt idx="514">
                  <c:v>-1469</c:v>
                </c:pt>
                <c:pt idx="515">
                  <c:v>-1384</c:v>
                </c:pt>
                <c:pt idx="516">
                  <c:v>-1118</c:v>
                </c:pt>
                <c:pt idx="517">
                  <c:v>-1163</c:v>
                </c:pt>
                <c:pt idx="518">
                  <c:v>-1580</c:v>
                </c:pt>
                <c:pt idx="519">
                  <c:v>-1733</c:v>
                </c:pt>
                <c:pt idx="520">
                  <c:v>-1773</c:v>
                </c:pt>
                <c:pt idx="521">
                  <c:v>-1800</c:v>
                </c:pt>
                <c:pt idx="522">
                  <c:v>-1778</c:v>
                </c:pt>
                <c:pt idx="523">
                  <c:v>-1326</c:v>
                </c:pt>
                <c:pt idx="524">
                  <c:v>-1034</c:v>
                </c:pt>
                <c:pt idx="525">
                  <c:v>-1800</c:v>
                </c:pt>
                <c:pt idx="526">
                  <c:v>-1360</c:v>
                </c:pt>
                <c:pt idx="527">
                  <c:v>-259</c:v>
                </c:pt>
                <c:pt idx="528">
                  <c:v>-643</c:v>
                </c:pt>
                <c:pt idx="529">
                  <c:v>-33</c:v>
                </c:pt>
                <c:pt idx="530">
                  <c:v>400</c:v>
                </c:pt>
                <c:pt idx="531">
                  <c:v>365</c:v>
                </c:pt>
                <c:pt idx="532">
                  <c:v>70</c:v>
                </c:pt>
                <c:pt idx="533">
                  <c:v>715</c:v>
                </c:pt>
                <c:pt idx="534">
                  <c:v>1469</c:v>
                </c:pt>
                <c:pt idx="535">
                  <c:v>561</c:v>
                </c:pt>
                <c:pt idx="536">
                  <c:v>-728</c:v>
                </c:pt>
                <c:pt idx="537">
                  <c:v>-1253</c:v>
                </c:pt>
                <c:pt idx="538">
                  <c:v>-1781</c:v>
                </c:pt>
                <c:pt idx="539">
                  <c:v>-1733</c:v>
                </c:pt>
                <c:pt idx="540">
                  <c:v>-1785</c:v>
                </c:pt>
                <c:pt idx="541">
                  <c:v>-1762</c:v>
                </c:pt>
                <c:pt idx="542">
                  <c:v>-1736</c:v>
                </c:pt>
                <c:pt idx="543">
                  <c:v>-1596</c:v>
                </c:pt>
                <c:pt idx="544">
                  <c:v>-1800</c:v>
                </c:pt>
                <c:pt idx="545">
                  <c:v>-1800</c:v>
                </c:pt>
                <c:pt idx="546">
                  <c:v>-1800</c:v>
                </c:pt>
                <c:pt idx="547">
                  <c:v>-1800</c:v>
                </c:pt>
                <c:pt idx="548">
                  <c:v>-1800</c:v>
                </c:pt>
                <c:pt idx="549">
                  <c:v>-1800</c:v>
                </c:pt>
                <c:pt idx="550">
                  <c:v>-1581</c:v>
                </c:pt>
                <c:pt idx="551">
                  <c:v>1331</c:v>
                </c:pt>
                <c:pt idx="552">
                  <c:v>-129</c:v>
                </c:pt>
                <c:pt idx="553">
                  <c:v>1696</c:v>
                </c:pt>
                <c:pt idx="554">
                  <c:v>1170</c:v>
                </c:pt>
                <c:pt idx="555">
                  <c:v>-479</c:v>
                </c:pt>
                <c:pt idx="556">
                  <c:v>-856</c:v>
                </c:pt>
                <c:pt idx="557">
                  <c:v>-630</c:v>
                </c:pt>
                <c:pt idx="558">
                  <c:v>-550</c:v>
                </c:pt>
                <c:pt idx="559">
                  <c:v>-1555</c:v>
                </c:pt>
                <c:pt idx="560">
                  <c:v>-910</c:v>
                </c:pt>
                <c:pt idx="561">
                  <c:v>-970</c:v>
                </c:pt>
                <c:pt idx="562">
                  <c:v>-1117</c:v>
                </c:pt>
                <c:pt idx="563">
                  <c:v>-1800</c:v>
                </c:pt>
                <c:pt idx="564">
                  <c:v>-1710</c:v>
                </c:pt>
                <c:pt idx="565">
                  <c:v>-1791</c:v>
                </c:pt>
                <c:pt idx="566">
                  <c:v>-1720</c:v>
                </c:pt>
                <c:pt idx="567">
                  <c:v>-1800</c:v>
                </c:pt>
                <c:pt idx="568">
                  <c:v>-1800</c:v>
                </c:pt>
                <c:pt idx="569">
                  <c:v>-1800</c:v>
                </c:pt>
                <c:pt idx="570">
                  <c:v>-1800</c:v>
                </c:pt>
                <c:pt idx="571">
                  <c:v>-751</c:v>
                </c:pt>
                <c:pt idx="572">
                  <c:v>1290</c:v>
                </c:pt>
                <c:pt idx="573">
                  <c:v>1501</c:v>
                </c:pt>
                <c:pt idx="574">
                  <c:v>1800</c:v>
                </c:pt>
                <c:pt idx="575">
                  <c:v>1800</c:v>
                </c:pt>
                <c:pt idx="576">
                  <c:v>1500</c:v>
                </c:pt>
                <c:pt idx="577">
                  <c:v>1485</c:v>
                </c:pt>
                <c:pt idx="578">
                  <c:v>1500</c:v>
                </c:pt>
                <c:pt idx="579">
                  <c:v>1500</c:v>
                </c:pt>
                <c:pt idx="580">
                  <c:v>1394</c:v>
                </c:pt>
                <c:pt idx="581">
                  <c:v>1401</c:v>
                </c:pt>
                <c:pt idx="582">
                  <c:v>1459</c:v>
                </c:pt>
                <c:pt idx="583">
                  <c:v>835</c:v>
                </c:pt>
                <c:pt idx="584">
                  <c:v>949</c:v>
                </c:pt>
                <c:pt idx="585">
                  <c:v>-1009</c:v>
                </c:pt>
                <c:pt idx="586">
                  <c:v>-1647</c:v>
                </c:pt>
                <c:pt idx="587">
                  <c:v>-1119</c:v>
                </c:pt>
                <c:pt idx="588">
                  <c:v>-216</c:v>
                </c:pt>
                <c:pt idx="589">
                  <c:v>-184</c:v>
                </c:pt>
                <c:pt idx="590">
                  <c:v>-800</c:v>
                </c:pt>
                <c:pt idx="591">
                  <c:v>-452</c:v>
                </c:pt>
                <c:pt idx="592">
                  <c:v>-1553</c:v>
                </c:pt>
                <c:pt idx="593">
                  <c:v>-1735</c:v>
                </c:pt>
                <c:pt idx="594">
                  <c:v>-1501</c:v>
                </c:pt>
                <c:pt idx="595">
                  <c:v>-710</c:v>
                </c:pt>
                <c:pt idx="596">
                  <c:v>117</c:v>
                </c:pt>
                <c:pt idx="597">
                  <c:v>1457</c:v>
                </c:pt>
                <c:pt idx="598">
                  <c:v>1443</c:v>
                </c:pt>
                <c:pt idx="599">
                  <c:v>1500</c:v>
                </c:pt>
                <c:pt idx="600">
                  <c:v>1200</c:v>
                </c:pt>
                <c:pt idx="601">
                  <c:v>1200</c:v>
                </c:pt>
                <c:pt idx="602">
                  <c:v>1200</c:v>
                </c:pt>
                <c:pt idx="603">
                  <c:v>1200</c:v>
                </c:pt>
                <c:pt idx="604">
                  <c:v>1148</c:v>
                </c:pt>
                <c:pt idx="605">
                  <c:v>1100</c:v>
                </c:pt>
                <c:pt idx="606">
                  <c:v>1200</c:v>
                </c:pt>
                <c:pt idx="607">
                  <c:v>1200</c:v>
                </c:pt>
                <c:pt idx="608">
                  <c:v>1038</c:v>
                </c:pt>
                <c:pt idx="609">
                  <c:v>210</c:v>
                </c:pt>
                <c:pt idx="610">
                  <c:v>-67</c:v>
                </c:pt>
                <c:pt idx="611">
                  <c:v>-1013</c:v>
                </c:pt>
                <c:pt idx="612">
                  <c:v>-910</c:v>
                </c:pt>
                <c:pt idx="613">
                  <c:v>1496</c:v>
                </c:pt>
                <c:pt idx="614">
                  <c:v>1342</c:v>
                </c:pt>
                <c:pt idx="615">
                  <c:v>1500</c:v>
                </c:pt>
                <c:pt idx="616">
                  <c:v>-540</c:v>
                </c:pt>
                <c:pt idx="617">
                  <c:v>-1378</c:v>
                </c:pt>
                <c:pt idx="618">
                  <c:v>352</c:v>
                </c:pt>
                <c:pt idx="619">
                  <c:v>-510</c:v>
                </c:pt>
                <c:pt idx="620">
                  <c:v>45</c:v>
                </c:pt>
                <c:pt idx="621">
                  <c:v>-467</c:v>
                </c:pt>
                <c:pt idx="622">
                  <c:v>-319</c:v>
                </c:pt>
                <c:pt idx="623">
                  <c:v>1210</c:v>
                </c:pt>
                <c:pt idx="624">
                  <c:v>1219</c:v>
                </c:pt>
                <c:pt idx="625">
                  <c:v>1500</c:v>
                </c:pt>
                <c:pt idx="626">
                  <c:v>1500</c:v>
                </c:pt>
                <c:pt idx="627">
                  <c:v>1295</c:v>
                </c:pt>
                <c:pt idx="628">
                  <c:v>1381</c:v>
                </c:pt>
                <c:pt idx="629">
                  <c:v>1500</c:v>
                </c:pt>
                <c:pt idx="630">
                  <c:v>779</c:v>
                </c:pt>
                <c:pt idx="631">
                  <c:v>-102</c:v>
                </c:pt>
                <c:pt idx="632">
                  <c:v>-535</c:v>
                </c:pt>
                <c:pt idx="633">
                  <c:v>-489</c:v>
                </c:pt>
                <c:pt idx="634">
                  <c:v>-488</c:v>
                </c:pt>
                <c:pt idx="635">
                  <c:v>-963</c:v>
                </c:pt>
                <c:pt idx="636">
                  <c:v>-1125</c:v>
                </c:pt>
                <c:pt idx="637">
                  <c:v>-1690</c:v>
                </c:pt>
                <c:pt idx="638">
                  <c:v>-1593</c:v>
                </c:pt>
                <c:pt idx="639">
                  <c:v>-1771</c:v>
                </c:pt>
                <c:pt idx="640">
                  <c:v>0</c:v>
                </c:pt>
                <c:pt idx="641">
                  <c:v>-325</c:v>
                </c:pt>
                <c:pt idx="642">
                  <c:v>-5</c:v>
                </c:pt>
                <c:pt idx="643">
                  <c:v>-1800</c:v>
                </c:pt>
                <c:pt idx="644">
                  <c:v>-1800</c:v>
                </c:pt>
                <c:pt idx="645">
                  <c:v>-1594</c:v>
                </c:pt>
                <c:pt idx="646">
                  <c:v>-1051</c:v>
                </c:pt>
                <c:pt idx="647">
                  <c:v>-1092</c:v>
                </c:pt>
                <c:pt idx="648">
                  <c:v>-1183</c:v>
                </c:pt>
                <c:pt idx="649">
                  <c:v>-1059</c:v>
                </c:pt>
                <c:pt idx="650">
                  <c:v>-1338</c:v>
                </c:pt>
                <c:pt idx="651">
                  <c:v>-1750</c:v>
                </c:pt>
                <c:pt idx="652">
                  <c:v>-1800</c:v>
                </c:pt>
                <c:pt idx="653">
                  <c:v>-1768</c:v>
                </c:pt>
                <c:pt idx="654">
                  <c:v>-1533</c:v>
                </c:pt>
                <c:pt idx="655">
                  <c:v>-1266</c:v>
                </c:pt>
                <c:pt idx="656">
                  <c:v>-654</c:v>
                </c:pt>
                <c:pt idx="657">
                  <c:v>-291</c:v>
                </c:pt>
                <c:pt idx="658">
                  <c:v>-60</c:v>
                </c:pt>
                <c:pt idx="659">
                  <c:v>-374</c:v>
                </c:pt>
                <c:pt idx="660">
                  <c:v>-507</c:v>
                </c:pt>
                <c:pt idx="661">
                  <c:v>-1208</c:v>
                </c:pt>
                <c:pt idx="662">
                  <c:v>-1151</c:v>
                </c:pt>
                <c:pt idx="663">
                  <c:v>-1750</c:v>
                </c:pt>
                <c:pt idx="664">
                  <c:v>-1619</c:v>
                </c:pt>
                <c:pt idx="665">
                  <c:v>-939</c:v>
                </c:pt>
                <c:pt idx="666">
                  <c:v>1131</c:v>
                </c:pt>
                <c:pt idx="667">
                  <c:v>1766</c:v>
                </c:pt>
                <c:pt idx="668">
                  <c:v>400</c:v>
                </c:pt>
                <c:pt idx="669">
                  <c:v>-720</c:v>
                </c:pt>
                <c:pt idx="670">
                  <c:v>465</c:v>
                </c:pt>
                <c:pt idx="671">
                  <c:v>1152</c:v>
                </c:pt>
                <c:pt idx="672">
                  <c:v>768</c:v>
                </c:pt>
                <c:pt idx="673">
                  <c:v>864</c:v>
                </c:pt>
                <c:pt idx="674">
                  <c:v>1318</c:v>
                </c:pt>
                <c:pt idx="675">
                  <c:v>1041</c:v>
                </c:pt>
                <c:pt idx="676">
                  <c:v>404</c:v>
                </c:pt>
                <c:pt idx="677">
                  <c:v>-83</c:v>
                </c:pt>
                <c:pt idx="678">
                  <c:v>93</c:v>
                </c:pt>
                <c:pt idx="679">
                  <c:v>-1226</c:v>
                </c:pt>
                <c:pt idx="680">
                  <c:v>-1005</c:v>
                </c:pt>
                <c:pt idx="681">
                  <c:v>-1559</c:v>
                </c:pt>
                <c:pt idx="682">
                  <c:v>-652</c:v>
                </c:pt>
                <c:pt idx="683">
                  <c:v>-950</c:v>
                </c:pt>
                <c:pt idx="684">
                  <c:v>-519</c:v>
                </c:pt>
                <c:pt idx="685">
                  <c:v>-941</c:v>
                </c:pt>
                <c:pt idx="686">
                  <c:v>-672</c:v>
                </c:pt>
                <c:pt idx="687">
                  <c:v>-1065</c:v>
                </c:pt>
                <c:pt idx="688">
                  <c:v>-1472</c:v>
                </c:pt>
                <c:pt idx="689">
                  <c:v>-1800</c:v>
                </c:pt>
                <c:pt idx="690">
                  <c:v>-1577</c:v>
                </c:pt>
                <c:pt idx="691">
                  <c:v>-954</c:v>
                </c:pt>
                <c:pt idx="692">
                  <c:v>-310</c:v>
                </c:pt>
                <c:pt idx="693">
                  <c:v>983</c:v>
                </c:pt>
                <c:pt idx="694">
                  <c:v>1500</c:v>
                </c:pt>
                <c:pt idx="695">
                  <c:v>1472</c:v>
                </c:pt>
                <c:pt idx="696">
                  <c:v>1384</c:v>
                </c:pt>
                <c:pt idx="697">
                  <c:v>1406</c:v>
                </c:pt>
                <c:pt idx="698">
                  <c:v>1500</c:v>
                </c:pt>
                <c:pt idx="699">
                  <c:v>1450</c:v>
                </c:pt>
                <c:pt idx="700">
                  <c:v>1471</c:v>
                </c:pt>
                <c:pt idx="701">
                  <c:v>1365</c:v>
                </c:pt>
                <c:pt idx="702">
                  <c:v>1489</c:v>
                </c:pt>
                <c:pt idx="703">
                  <c:v>1500</c:v>
                </c:pt>
                <c:pt idx="704">
                  <c:v>1229</c:v>
                </c:pt>
                <c:pt idx="705">
                  <c:v>-74</c:v>
                </c:pt>
                <c:pt idx="706">
                  <c:v>1088</c:v>
                </c:pt>
                <c:pt idx="707">
                  <c:v>1000</c:v>
                </c:pt>
                <c:pt idx="708">
                  <c:v>1107</c:v>
                </c:pt>
                <c:pt idx="709">
                  <c:v>1200</c:v>
                </c:pt>
                <c:pt idx="710">
                  <c:v>1182</c:v>
                </c:pt>
                <c:pt idx="711">
                  <c:v>4</c:v>
                </c:pt>
                <c:pt idx="712">
                  <c:v>-999</c:v>
                </c:pt>
                <c:pt idx="713">
                  <c:v>-252</c:v>
                </c:pt>
                <c:pt idx="714">
                  <c:v>72</c:v>
                </c:pt>
                <c:pt idx="715">
                  <c:v>633</c:v>
                </c:pt>
                <c:pt idx="716">
                  <c:v>1122</c:v>
                </c:pt>
                <c:pt idx="717">
                  <c:v>1071</c:v>
                </c:pt>
                <c:pt idx="718">
                  <c:v>1193</c:v>
                </c:pt>
                <c:pt idx="719">
                  <c:v>1197</c:v>
                </c:pt>
                <c:pt idx="720">
                  <c:v>1200</c:v>
                </c:pt>
                <c:pt idx="721">
                  <c:v>1200</c:v>
                </c:pt>
                <c:pt idx="722">
                  <c:v>1200</c:v>
                </c:pt>
                <c:pt idx="723">
                  <c:v>1200</c:v>
                </c:pt>
                <c:pt idx="724">
                  <c:v>1200</c:v>
                </c:pt>
                <c:pt idx="725">
                  <c:v>1200</c:v>
                </c:pt>
                <c:pt idx="726">
                  <c:v>1200</c:v>
                </c:pt>
                <c:pt idx="727">
                  <c:v>1187</c:v>
                </c:pt>
                <c:pt idx="728">
                  <c:v>975</c:v>
                </c:pt>
                <c:pt idx="729">
                  <c:v>1174</c:v>
                </c:pt>
                <c:pt idx="730">
                  <c:v>1152</c:v>
                </c:pt>
                <c:pt idx="731">
                  <c:v>1121</c:v>
                </c:pt>
                <c:pt idx="732">
                  <c:v>1007</c:v>
                </c:pt>
                <c:pt idx="733">
                  <c:v>993</c:v>
                </c:pt>
                <c:pt idx="734">
                  <c:v>995</c:v>
                </c:pt>
                <c:pt idx="735">
                  <c:v>402</c:v>
                </c:pt>
                <c:pt idx="736">
                  <c:v>-1076</c:v>
                </c:pt>
                <c:pt idx="737">
                  <c:v>-1604</c:v>
                </c:pt>
                <c:pt idx="738">
                  <c:v>-1420</c:v>
                </c:pt>
                <c:pt idx="739">
                  <c:v>547</c:v>
                </c:pt>
                <c:pt idx="740">
                  <c:v>905</c:v>
                </c:pt>
                <c:pt idx="741">
                  <c:v>1056</c:v>
                </c:pt>
                <c:pt idx="742">
                  <c:v>995</c:v>
                </c:pt>
                <c:pt idx="743">
                  <c:v>1063</c:v>
                </c:pt>
              </c:numCache>
            </c:numRef>
          </c:val>
        </c:ser>
        <c:axId val="92335104"/>
        <c:axId val="92484352"/>
      </c:areaChart>
      <c:catAx>
        <c:axId val="92335104"/>
        <c:scaling>
          <c:orientation val="minMax"/>
        </c:scaling>
        <c:axPos val="b"/>
        <c:numFmt formatCode="General" sourceLinked="1"/>
        <c:tickLblPos val="nextTo"/>
        <c:crossAx val="92484352"/>
        <c:crosses val="autoZero"/>
        <c:auto val="1"/>
        <c:lblAlgn val="ctr"/>
        <c:lblOffset val="100"/>
        <c:tickLblSkip val="24"/>
        <c:tickMarkSkip val="24"/>
      </c:catAx>
      <c:valAx>
        <c:axId val="92484352"/>
        <c:scaling>
          <c:orientation val="minMax"/>
        </c:scaling>
        <c:axPos val="l"/>
        <c:majorGridlines/>
        <c:numFmt formatCode="0" sourceLinked="0"/>
        <c:tickLblPos val="nextTo"/>
        <c:crossAx val="92335104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Hydraulique</a:t>
            </a:r>
            <a:r>
              <a:rPr lang="fr-FR" baseline="0"/>
              <a:t> (+) et Pompage (-)</a:t>
            </a:r>
            <a:endParaRPr lang="fr-FR"/>
          </a:p>
        </c:rich>
      </c:tx>
      <c:overlay val="1"/>
    </c:title>
    <c:plotArea>
      <c:layout/>
      <c:lineChart>
        <c:grouping val="standard"/>
        <c:ser>
          <c:idx val="7"/>
          <c:order val="0"/>
          <c:tx>
            <c:v>Pompage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Ouput!$Q$8:$Q$751</c:f>
              <c:numCache>
                <c:formatCode>0.0</c:formatCode>
                <c:ptCount val="744"/>
                <c:pt idx="0">
                  <c:v>-9.5</c:v>
                </c:pt>
                <c:pt idx="1">
                  <c:v>-366</c:v>
                </c:pt>
                <c:pt idx="2">
                  <c:v>-1179.5</c:v>
                </c:pt>
                <c:pt idx="3">
                  <c:v>-1596</c:v>
                </c:pt>
                <c:pt idx="4">
                  <c:v>-2180</c:v>
                </c:pt>
                <c:pt idx="5">
                  <c:v>-2183.5</c:v>
                </c:pt>
                <c:pt idx="6">
                  <c:v>-2181.5</c:v>
                </c:pt>
                <c:pt idx="7">
                  <c:v>-1055.5</c:v>
                </c:pt>
                <c:pt idx="8">
                  <c:v>-5.5</c:v>
                </c:pt>
                <c:pt idx="9">
                  <c:v>-43.5</c:v>
                </c:pt>
                <c:pt idx="10">
                  <c:v>-34</c:v>
                </c:pt>
                <c:pt idx="11">
                  <c:v>-4</c:v>
                </c:pt>
                <c:pt idx="12">
                  <c:v>-2.5</c:v>
                </c:pt>
                <c:pt idx="13">
                  <c:v>-2</c:v>
                </c:pt>
                <c:pt idx="14">
                  <c:v>-104</c:v>
                </c:pt>
                <c:pt idx="15">
                  <c:v>-610.5</c:v>
                </c:pt>
                <c:pt idx="16">
                  <c:v>-690.5</c:v>
                </c:pt>
                <c:pt idx="17">
                  <c:v>-244.5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-125</c:v>
                </c:pt>
                <c:pt idx="22">
                  <c:v>-447</c:v>
                </c:pt>
                <c:pt idx="23">
                  <c:v>-5.5</c:v>
                </c:pt>
                <c:pt idx="24">
                  <c:v>-18.5</c:v>
                </c:pt>
                <c:pt idx="25">
                  <c:v>-1254</c:v>
                </c:pt>
                <c:pt idx="26">
                  <c:v>-1693.5</c:v>
                </c:pt>
                <c:pt idx="27">
                  <c:v>-2662.5</c:v>
                </c:pt>
                <c:pt idx="28">
                  <c:v>-2698.5</c:v>
                </c:pt>
                <c:pt idx="29">
                  <c:v>-2470.5</c:v>
                </c:pt>
                <c:pt idx="30">
                  <c:v>-2587.5</c:v>
                </c:pt>
                <c:pt idx="31">
                  <c:v>-2762.5</c:v>
                </c:pt>
                <c:pt idx="32">
                  <c:v>-2437.5</c:v>
                </c:pt>
                <c:pt idx="33">
                  <c:v>-2187.5</c:v>
                </c:pt>
                <c:pt idx="34">
                  <c:v>-1322</c:v>
                </c:pt>
                <c:pt idx="35">
                  <c:v>-429.5</c:v>
                </c:pt>
                <c:pt idx="36">
                  <c:v>-403.5</c:v>
                </c:pt>
                <c:pt idx="37">
                  <c:v>-411.5</c:v>
                </c:pt>
                <c:pt idx="38">
                  <c:v>-566</c:v>
                </c:pt>
                <c:pt idx="39">
                  <c:v>-1295.5</c:v>
                </c:pt>
                <c:pt idx="40">
                  <c:v>-886</c:v>
                </c:pt>
                <c:pt idx="41">
                  <c:v>-6</c:v>
                </c:pt>
                <c:pt idx="42">
                  <c:v>-2.5</c:v>
                </c:pt>
                <c:pt idx="43">
                  <c:v>-2</c:v>
                </c:pt>
                <c:pt idx="44">
                  <c:v>-2</c:v>
                </c:pt>
                <c:pt idx="45">
                  <c:v>-2.5</c:v>
                </c:pt>
                <c:pt idx="46">
                  <c:v>-52.5</c:v>
                </c:pt>
                <c:pt idx="47">
                  <c:v>-54.5</c:v>
                </c:pt>
                <c:pt idx="48">
                  <c:v>-173.5</c:v>
                </c:pt>
                <c:pt idx="49">
                  <c:v>-1690</c:v>
                </c:pt>
                <c:pt idx="50">
                  <c:v>-1977.5</c:v>
                </c:pt>
                <c:pt idx="51">
                  <c:v>-2871</c:v>
                </c:pt>
                <c:pt idx="52">
                  <c:v>-2868.5</c:v>
                </c:pt>
                <c:pt idx="53">
                  <c:v>-2854</c:v>
                </c:pt>
                <c:pt idx="54">
                  <c:v>-2574</c:v>
                </c:pt>
                <c:pt idx="55">
                  <c:v>-582</c:v>
                </c:pt>
                <c:pt idx="56">
                  <c:v>-2.5</c:v>
                </c:pt>
                <c:pt idx="57">
                  <c:v>-2</c:v>
                </c:pt>
                <c:pt idx="58">
                  <c:v>-43.5</c:v>
                </c:pt>
                <c:pt idx="59">
                  <c:v>-56.5</c:v>
                </c:pt>
                <c:pt idx="60">
                  <c:v>-2.5</c:v>
                </c:pt>
                <c:pt idx="61">
                  <c:v>-3</c:v>
                </c:pt>
                <c:pt idx="62">
                  <c:v>-10</c:v>
                </c:pt>
                <c:pt idx="63">
                  <c:v>-3</c:v>
                </c:pt>
                <c:pt idx="64">
                  <c:v>-4</c:v>
                </c:pt>
                <c:pt idx="65">
                  <c:v>-2</c:v>
                </c:pt>
                <c:pt idx="66">
                  <c:v>-2</c:v>
                </c:pt>
                <c:pt idx="67">
                  <c:v>-2.5</c:v>
                </c:pt>
                <c:pt idx="68">
                  <c:v>-34</c:v>
                </c:pt>
                <c:pt idx="69">
                  <c:v>-323.5</c:v>
                </c:pt>
                <c:pt idx="70">
                  <c:v>-659.5</c:v>
                </c:pt>
                <c:pt idx="71">
                  <c:v>-305</c:v>
                </c:pt>
                <c:pt idx="72">
                  <c:v>-228.5</c:v>
                </c:pt>
                <c:pt idx="73">
                  <c:v>-1910.5</c:v>
                </c:pt>
                <c:pt idx="74">
                  <c:v>-2775</c:v>
                </c:pt>
                <c:pt idx="75">
                  <c:v>-3013</c:v>
                </c:pt>
                <c:pt idx="76">
                  <c:v>-2979</c:v>
                </c:pt>
                <c:pt idx="77">
                  <c:v>-2424</c:v>
                </c:pt>
                <c:pt idx="78">
                  <c:v>-1772.5</c:v>
                </c:pt>
                <c:pt idx="79">
                  <c:v>-371</c:v>
                </c:pt>
                <c:pt idx="80">
                  <c:v>-2</c:v>
                </c:pt>
                <c:pt idx="81">
                  <c:v>-2</c:v>
                </c:pt>
                <c:pt idx="82">
                  <c:v>-17</c:v>
                </c:pt>
                <c:pt idx="83">
                  <c:v>-61</c:v>
                </c:pt>
                <c:pt idx="84">
                  <c:v>-34.5</c:v>
                </c:pt>
                <c:pt idx="85">
                  <c:v>-2</c:v>
                </c:pt>
                <c:pt idx="86">
                  <c:v>-3</c:v>
                </c:pt>
                <c:pt idx="87">
                  <c:v>-3</c:v>
                </c:pt>
                <c:pt idx="88">
                  <c:v>-3</c:v>
                </c:pt>
                <c:pt idx="89">
                  <c:v>-2.5</c:v>
                </c:pt>
                <c:pt idx="90">
                  <c:v>-2</c:v>
                </c:pt>
                <c:pt idx="91">
                  <c:v>-3.5</c:v>
                </c:pt>
                <c:pt idx="92">
                  <c:v>-2</c:v>
                </c:pt>
                <c:pt idx="93">
                  <c:v>-2.5</c:v>
                </c:pt>
                <c:pt idx="94">
                  <c:v>-6</c:v>
                </c:pt>
                <c:pt idx="95">
                  <c:v>-39.5</c:v>
                </c:pt>
                <c:pt idx="96">
                  <c:v>-422</c:v>
                </c:pt>
                <c:pt idx="97">
                  <c:v>-2625</c:v>
                </c:pt>
                <c:pt idx="98">
                  <c:v>-2939</c:v>
                </c:pt>
                <c:pt idx="99">
                  <c:v>-3023.5</c:v>
                </c:pt>
                <c:pt idx="100">
                  <c:v>-2930</c:v>
                </c:pt>
                <c:pt idx="101">
                  <c:v>-2911</c:v>
                </c:pt>
                <c:pt idx="102">
                  <c:v>-2031.5</c:v>
                </c:pt>
                <c:pt idx="103">
                  <c:v>-2.5</c:v>
                </c:pt>
                <c:pt idx="104">
                  <c:v>-2</c:v>
                </c:pt>
                <c:pt idx="105">
                  <c:v>-2</c:v>
                </c:pt>
                <c:pt idx="106">
                  <c:v>-2</c:v>
                </c:pt>
                <c:pt idx="107">
                  <c:v>-29.5</c:v>
                </c:pt>
                <c:pt idx="108">
                  <c:v>-48</c:v>
                </c:pt>
                <c:pt idx="109">
                  <c:v>-24.5</c:v>
                </c:pt>
                <c:pt idx="110">
                  <c:v>-2</c:v>
                </c:pt>
                <c:pt idx="111">
                  <c:v>-3</c:v>
                </c:pt>
                <c:pt idx="112">
                  <c:v>-2.5</c:v>
                </c:pt>
                <c:pt idx="113">
                  <c:v>-2</c:v>
                </c:pt>
                <c:pt idx="114">
                  <c:v>-2.5</c:v>
                </c:pt>
                <c:pt idx="115">
                  <c:v>-3</c:v>
                </c:pt>
                <c:pt idx="116">
                  <c:v>-2</c:v>
                </c:pt>
                <c:pt idx="117">
                  <c:v>-19.5</c:v>
                </c:pt>
                <c:pt idx="118">
                  <c:v>-575</c:v>
                </c:pt>
                <c:pt idx="119">
                  <c:v>-99.5</c:v>
                </c:pt>
                <c:pt idx="120">
                  <c:v>-71</c:v>
                </c:pt>
                <c:pt idx="121">
                  <c:v>-2047</c:v>
                </c:pt>
                <c:pt idx="122">
                  <c:v>-2469.5</c:v>
                </c:pt>
                <c:pt idx="123">
                  <c:v>-3040.5</c:v>
                </c:pt>
                <c:pt idx="124">
                  <c:v>-3060.5</c:v>
                </c:pt>
                <c:pt idx="125">
                  <c:v>-2888</c:v>
                </c:pt>
                <c:pt idx="126">
                  <c:v>-1061</c:v>
                </c:pt>
                <c:pt idx="127">
                  <c:v>-6.5</c:v>
                </c:pt>
                <c:pt idx="128">
                  <c:v>-2</c:v>
                </c:pt>
                <c:pt idx="129">
                  <c:v>-2</c:v>
                </c:pt>
                <c:pt idx="130">
                  <c:v>-2</c:v>
                </c:pt>
                <c:pt idx="131">
                  <c:v>-2</c:v>
                </c:pt>
                <c:pt idx="132">
                  <c:v>-31.5</c:v>
                </c:pt>
                <c:pt idx="133">
                  <c:v>-46.5</c:v>
                </c:pt>
                <c:pt idx="134">
                  <c:v>-4.5</c:v>
                </c:pt>
                <c:pt idx="135">
                  <c:v>-4.5</c:v>
                </c:pt>
                <c:pt idx="136">
                  <c:v>-3</c:v>
                </c:pt>
                <c:pt idx="137">
                  <c:v>-4</c:v>
                </c:pt>
                <c:pt idx="138">
                  <c:v>-2.5</c:v>
                </c:pt>
                <c:pt idx="139">
                  <c:v>-3</c:v>
                </c:pt>
                <c:pt idx="140">
                  <c:v>-2.5</c:v>
                </c:pt>
                <c:pt idx="141">
                  <c:v>-2</c:v>
                </c:pt>
                <c:pt idx="142">
                  <c:v>-2</c:v>
                </c:pt>
                <c:pt idx="143">
                  <c:v>-2</c:v>
                </c:pt>
                <c:pt idx="144">
                  <c:v>-65</c:v>
                </c:pt>
                <c:pt idx="145">
                  <c:v>-1144.5</c:v>
                </c:pt>
                <c:pt idx="146">
                  <c:v>-1436</c:v>
                </c:pt>
                <c:pt idx="147">
                  <c:v>-1349</c:v>
                </c:pt>
                <c:pt idx="148">
                  <c:v>-2335.5</c:v>
                </c:pt>
                <c:pt idx="149">
                  <c:v>-1959.5</c:v>
                </c:pt>
                <c:pt idx="150">
                  <c:v>-1418.5</c:v>
                </c:pt>
                <c:pt idx="151">
                  <c:v>-5</c:v>
                </c:pt>
                <c:pt idx="152">
                  <c:v>-2</c:v>
                </c:pt>
                <c:pt idx="153">
                  <c:v>-2.5</c:v>
                </c:pt>
                <c:pt idx="154">
                  <c:v>-2.5</c:v>
                </c:pt>
                <c:pt idx="155">
                  <c:v>-2</c:v>
                </c:pt>
                <c:pt idx="156">
                  <c:v>-14</c:v>
                </c:pt>
                <c:pt idx="157">
                  <c:v>-44</c:v>
                </c:pt>
                <c:pt idx="158">
                  <c:v>-53</c:v>
                </c:pt>
                <c:pt idx="159">
                  <c:v>-83.5</c:v>
                </c:pt>
                <c:pt idx="160">
                  <c:v>-42</c:v>
                </c:pt>
                <c:pt idx="161">
                  <c:v>-2</c:v>
                </c:pt>
                <c:pt idx="162">
                  <c:v>-2</c:v>
                </c:pt>
                <c:pt idx="163">
                  <c:v>-2</c:v>
                </c:pt>
                <c:pt idx="164">
                  <c:v>-2</c:v>
                </c:pt>
                <c:pt idx="165">
                  <c:v>-174.5</c:v>
                </c:pt>
                <c:pt idx="166">
                  <c:v>-419.5</c:v>
                </c:pt>
                <c:pt idx="167">
                  <c:v>-5.5</c:v>
                </c:pt>
                <c:pt idx="168">
                  <c:v>-612</c:v>
                </c:pt>
                <c:pt idx="169">
                  <c:v>-2055.5</c:v>
                </c:pt>
                <c:pt idx="170">
                  <c:v>-2559</c:v>
                </c:pt>
                <c:pt idx="171">
                  <c:v>-3181</c:v>
                </c:pt>
                <c:pt idx="172">
                  <c:v>-3133.5</c:v>
                </c:pt>
                <c:pt idx="173">
                  <c:v>-3131.5</c:v>
                </c:pt>
                <c:pt idx="174">
                  <c:v>-3022.5</c:v>
                </c:pt>
                <c:pt idx="175">
                  <c:v>-2811</c:v>
                </c:pt>
                <c:pt idx="176">
                  <c:v>-1924.5</c:v>
                </c:pt>
                <c:pt idx="177">
                  <c:v>-669</c:v>
                </c:pt>
                <c:pt idx="178">
                  <c:v>-5</c:v>
                </c:pt>
                <c:pt idx="179">
                  <c:v>-9</c:v>
                </c:pt>
                <c:pt idx="180">
                  <c:v>-411</c:v>
                </c:pt>
                <c:pt idx="181">
                  <c:v>-253.5</c:v>
                </c:pt>
                <c:pt idx="182">
                  <c:v>-929.5</c:v>
                </c:pt>
                <c:pt idx="183">
                  <c:v>-904</c:v>
                </c:pt>
                <c:pt idx="184">
                  <c:v>-702</c:v>
                </c:pt>
                <c:pt idx="185">
                  <c:v>-165</c:v>
                </c:pt>
                <c:pt idx="186">
                  <c:v>-4</c:v>
                </c:pt>
                <c:pt idx="187">
                  <c:v>-3.5</c:v>
                </c:pt>
                <c:pt idx="188">
                  <c:v>-4</c:v>
                </c:pt>
                <c:pt idx="189">
                  <c:v>-560</c:v>
                </c:pt>
                <c:pt idx="190">
                  <c:v>-979</c:v>
                </c:pt>
                <c:pt idx="191">
                  <c:v>-207</c:v>
                </c:pt>
                <c:pt idx="192">
                  <c:v>-211</c:v>
                </c:pt>
                <c:pt idx="193">
                  <c:v>-382.5</c:v>
                </c:pt>
                <c:pt idx="194">
                  <c:v>-972</c:v>
                </c:pt>
                <c:pt idx="195">
                  <c:v>-2274</c:v>
                </c:pt>
                <c:pt idx="196">
                  <c:v>-3077</c:v>
                </c:pt>
                <c:pt idx="197">
                  <c:v>-3148.5</c:v>
                </c:pt>
                <c:pt idx="198">
                  <c:v>-3119</c:v>
                </c:pt>
                <c:pt idx="199">
                  <c:v>-3014.5</c:v>
                </c:pt>
                <c:pt idx="200">
                  <c:v>-2999</c:v>
                </c:pt>
                <c:pt idx="201">
                  <c:v>-2543</c:v>
                </c:pt>
                <c:pt idx="202">
                  <c:v>-2022.5</c:v>
                </c:pt>
                <c:pt idx="203">
                  <c:v>-1469</c:v>
                </c:pt>
                <c:pt idx="204">
                  <c:v>-669</c:v>
                </c:pt>
                <c:pt idx="205">
                  <c:v>-327</c:v>
                </c:pt>
                <c:pt idx="206">
                  <c:v>-1449.5</c:v>
                </c:pt>
                <c:pt idx="207">
                  <c:v>-2025.5</c:v>
                </c:pt>
                <c:pt idx="208">
                  <c:v>-2374</c:v>
                </c:pt>
                <c:pt idx="209">
                  <c:v>-934</c:v>
                </c:pt>
                <c:pt idx="210">
                  <c:v>-103.5</c:v>
                </c:pt>
                <c:pt idx="211">
                  <c:v>-4</c:v>
                </c:pt>
                <c:pt idx="212">
                  <c:v>-4.5</c:v>
                </c:pt>
                <c:pt idx="213">
                  <c:v>-6.5</c:v>
                </c:pt>
                <c:pt idx="214">
                  <c:v>-150</c:v>
                </c:pt>
                <c:pt idx="215">
                  <c:v>-4.5</c:v>
                </c:pt>
                <c:pt idx="216">
                  <c:v>-673</c:v>
                </c:pt>
                <c:pt idx="217">
                  <c:v>-2274.5</c:v>
                </c:pt>
                <c:pt idx="218">
                  <c:v>-2398</c:v>
                </c:pt>
                <c:pt idx="219">
                  <c:v>-2599</c:v>
                </c:pt>
                <c:pt idx="220">
                  <c:v>-2913.5</c:v>
                </c:pt>
                <c:pt idx="221">
                  <c:v>-2112</c:v>
                </c:pt>
                <c:pt idx="222">
                  <c:v>-1706</c:v>
                </c:pt>
                <c:pt idx="223">
                  <c:v>-246</c:v>
                </c:pt>
                <c:pt idx="224">
                  <c:v>-3</c:v>
                </c:pt>
                <c:pt idx="225">
                  <c:v>-2.5</c:v>
                </c:pt>
                <c:pt idx="226">
                  <c:v>-3</c:v>
                </c:pt>
                <c:pt idx="227">
                  <c:v>-3</c:v>
                </c:pt>
                <c:pt idx="228">
                  <c:v>-3</c:v>
                </c:pt>
                <c:pt idx="229">
                  <c:v>-3.5</c:v>
                </c:pt>
                <c:pt idx="230">
                  <c:v>-2.5</c:v>
                </c:pt>
                <c:pt idx="231">
                  <c:v>-2.5</c:v>
                </c:pt>
                <c:pt idx="232">
                  <c:v>-11.5</c:v>
                </c:pt>
                <c:pt idx="233">
                  <c:v>-44.5</c:v>
                </c:pt>
                <c:pt idx="234">
                  <c:v>-2</c:v>
                </c:pt>
                <c:pt idx="235">
                  <c:v>-2</c:v>
                </c:pt>
                <c:pt idx="236">
                  <c:v>-2.5</c:v>
                </c:pt>
                <c:pt idx="237">
                  <c:v>-2</c:v>
                </c:pt>
                <c:pt idx="238">
                  <c:v>-2</c:v>
                </c:pt>
                <c:pt idx="239">
                  <c:v>-3</c:v>
                </c:pt>
                <c:pt idx="240">
                  <c:v>-7.5</c:v>
                </c:pt>
                <c:pt idx="241">
                  <c:v>-1778</c:v>
                </c:pt>
                <c:pt idx="242">
                  <c:v>-1918</c:v>
                </c:pt>
                <c:pt idx="243">
                  <c:v>-2580</c:v>
                </c:pt>
                <c:pt idx="244">
                  <c:v>-2898</c:v>
                </c:pt>
                <c:pt idx="245">
                  <c:v>-2709.5</c:v>
                </c:pt>
                <c:pt idx="246">
                  <c:v>-846</c:v>
                </c:pt>
                <c:pt idx="247">
                  <c:v>-27.5</c:v>
                </c:pt>
                <c:pt idx="248">
                  <c:v>-2.5</c:v>
                </c:pt>
                <c:pt idx="249">
                  <c:v>-3</c:v>
                </c:pt>
                <c:pt idx="250">
                  <c:v>-5</c:v>
                </c:pt>
                <c:pt idx="251">
                  <c:v>-5.5</c:v>
                </c:pt>
                <c:pt idx="252">
                  <c:v>-3</c:v>
                </c:pt>
                <c:pt idx="253">
                  <c:v>-5</c:v>
                </c:pt>
                <c:pt idx="254">
                  <c:v>-3.5</c:v>
                </c:pt>
                <c:pt idx="255">
                  <c:v>-3</c:v>
                </c:pt>
                <c:pt idx="256">
                  <c:v>-3</c:v>
                </c:pt>
                <c:pt idx="257">
                  <c:v>-3</c:v>
                </c:pt>
                <c:pt idx="258">
                  <c:v>-2</c:v>
                </c:pt>
                <c:pt idx="259">
                  <c:v>-2</c:v>
                </c:pt>
                <c:pt idx="260">
                  <c:v>-2</c:v>
                </c:pt>
                <c:pt idx="261">
                  <c:v>-5</c:v>
                </c:pt>
                <c:pt idx="262">
                  <c:v>-3.5</c:v>
                </c:pt>
                <c:pt idx="263">
                  <c:v>-3</c:v>
                </c:pt>
                <c:pt idx="264">
                  <c:v>-218</c:v>
                </c:pt>
                <c:pt idx="265">
                  <c:v>-1682.5</c:v>
                </c:pt>
                <c:pt idx="266">
                  <c:v>-1704</c:v>
                </c:pt>
                <c:pt idx="267">
                  <c:v>-2047.5</c:v>
                </c:pt>
                <c:pt idx="268">
                  <c:v>-1961</c:v>
                </c:pt>
                <c:pt idx="269">
                  <c:v>-1703.5</c:v>
                </c:pt>
                <c:pt idx="270">
                  <c:v>-1003</c:v>
                </c:pt>
                <c:pt idx="271">
                  <c:v>-52.5</c:v>
                </c:pt>
                <c:pt idx="272">
                  <c:v>-2</c:v>
                </c:pt>
                <c:pt idx="273">
                  <c:v>-3</c:v>
                </c:pt>
                <c:pt idx="274">
                  <c:v>-3</c:v>
                </c:pt>
                <c:pt idx="275">
                  <c:v>-3</c:v>
                </c:pt>
                <c:pt idx="276">
                  <c:v>-3</c:v>
                </c:pt>
                <c:pt idx="277">
                  <c:v>-2.5</c:v>
                </c:pt>
                <c:pt idx="278">
                  <c:v>-2</c:v>
                </c:pt>
                <c:pt idx="279">
                  <c:v>-3</c:v>
                </c:pt>
                <c:pt idx="280">
                  <c:v>-3</c:v>
                </c:pt>
                <c:pt idx="281">
                  <c:v>-3</c:v>
                </c:pt>
                <c:pt idx="282">
                  <c:v>-2</c:v>
                </c:pt>
                <c:pt idx="283">
                  <c:v>-2</c:v>
                </c:pt>
                <c:pt idx="284">
                  <c:v>-2</c:v>
                </c:pt>
                <c:pt idx="285">
                  <c:v>-3</c:v>
                </c:pt>
                <c:pt idx="286">
                  <c:v>-183.5</c:v>
                </c:pt>
                <c:pt idx="287">
                  <c:v>-3.5</c:v>
                </c:pt>
                <c:pt idx="288">
                  <c:v>-368.5</c:v>
                </c:pt>
                <c:pt idx="289">
                  <c:v>-805</c:v>
                </c:pt>
                <c:pt idx="290">
                  <c:v>-798.5</c:v>
                </c:pt>
                <c:pt idx="291">
                  <c:v>-1533.5</c:v>
                </c:pt>
                <c:pt idx="292">
                  <c:v>-1943.5</c:v>
                </c:pt>
                <c:pt idx="293">
                  <c:v>-1834.5</c:v>
                </c:pt>
                <c:pt idx="294">
                  <c:v>-518.5</c:v>
                </c:pt>
                <c:pt idx="295">
                  <c:v>-2.5</c:v>
                </c:pt>
                <c:pt idx="296">
                  <c:v>-37</c:v>
                </c:pt>
                <c:pt idx="297">
                  <c:v>-6</c:v>
                </c:pt>
                <c:pt idx="298">
                  <c:v>-2</c:v>
                </c:pt>
                <c:pt idx="299">
                  <c:v>-3</c:v>
                </c:pt>
                <c:pt idx="300">
                  <c:v>-3</c:v>
                </c:pt>
                <c:pt idx="301">
                  <c:v>-3</c:v>
                </c:pt>
                <c:pt idx="302">
                  <c:v>-3</c:v>
                </c:pt>
                <c:pt idx="303">
                  <c:v>-3</c:v>
                </c:pt>
                <c:pt idx="304">
                  <c:v>-2.5</c:v>
                </c:pt>
                <c:pt idx="305">
                  <c:v>-2</c:v>
                </c:pt>
                <c:pt idx="306">
                  <c:v>-2</c:v>
                </c:pt>
                <c:pt idx="307">
                  <c:v>-2</c:v>
                </c:pt>
                <c:pt idx="308">
                  <c:v>-17.5</c:v>
                </c:pt>
                <c:pt idx="309">
                  <c:v>-23.5</c:v>
                </c:pt>
                <c:pt idx="310">
                  <c:v>-4</c:v>
                </c:pt>
                <c:pt idx="311">
                  <c:v>-3</c:v>
                </c:pt>
                <c:pt idx="312">
                  <c:v>-2.5</c:v>
                </c:pt>
                <c:pt idx="313">
                  <c:v>-1016.5</c:v>
                </c:pt>
                <c:pt idx="314">
                  <c:v>-1060.5</c:v>
                </c:pt>
                <c:pt idx="315">
                  <c:v>-2583</c:v>
                </c:pt>
                <c:pt idx="316">
                  <c:v>-2927.5</c:v>
                </c:pt>
                <c:pt idx="317">
                  <c:v>-2903</c:v>
                </c:pt>
                <c:pt idx="318">
                  <c:v>-1795.5</c:v>
                </c:pt>
                <c:pt idx="319">
                  <c:v>-34</c:v>
                </c:pt>
                <c:pt idx="320">
                  <c:v>-2</c:v>
                </c:pt>
                <c:pt idx="321">
                  <c:v>-15</c:v>
                </c:pt>
                <c:pt idx="322">
                  <c:v>-2</c:v>
                </c:pt>
                <c:pt idx="323">
                  <c:v>-2</c:v>
                </c:pt>
                <c:pt idx="324">
                  <c:v>-2</c:v>
                </c:pt>
                <c:pt idx="325">
                  <c:v>-2</c:v>
                </c:pt>
                <c:pt idx="326">
                  <c:v>-3</c:v>
                </c:pt>
                <c:pt idx="327">
                  <c:v>-334.5</c:v>
                </c:pt>
                <c:pt idx="328">
                  <c:v>-756</c:v>
                </c:pt>
                <c:pt idx="329">
                  <c:v>-3</c:v>
                </c:pt>
                <c:pt idx="330">
                  <c:v>-2.5</c:v>
                </c:pt>
                <c:pt idx="331">
                  <c:v>-2.5</c:v>
                </c:pt>
                <c:pt idx="332">
                  <c:v>-3.5</c:v>
                </c:pt>
                <c:pt idx="333">
                  <c:v>-934.5</c:v>
                </c:pt>
                <c:pt idx="334">
                  <c:v>-1268</c:v>
                </c:pt>
                <c:pt idx="335">
                  <c:v>-749.5</c:v>
                </c:pt>
                <c:pt idx="336">
                  <c:v>-829.5</c:v>
                </c:pt>
                <c:pt idx="337">
                  <c:v>-2509.5</c:v>
                </c:pt>
                <c:pt idx="338">
                  <c:v>-2770.5</c:v>
                </c:pt>
                <c:pt idx="339">
                  <c:v>-2963</c:v>
                </c:pt>
                <c:pt idx="340">
                  <c:v>-2854.5</c:v>
                </c:pt>
                <c:pt idx="341">
                  <c:v>-2937</c:v>
                </c:pt>
                <c:pt idx="342">
                  <c:v>-2872</c:v>
                </c:pt>
                <c:pt idx="343">
                  <c:v>-2569.5</c:v>
                </c:pt>
                <c:pt idx="344">
                  <c:v>-1632.5</c:v>
                </c:pt>
                <c:pt idx="345">
                  <c:v>-1199.5</c:v>
                </c:pt>
                <c:pt idx="346">
                  <c:v>-655</c:v>
                </c:pt>
                <c:pt idx="347">
                  <c:v>-656</c:v>
                </c:pt>
                <c:pt idx="348">
                  <c:v>-1135.5</c:v>
                </c:pt>
                <c:pt idx="349">
                  <c:v>-423.5</c:v>
                </c:pt>
                <c:pt idx="350">
                  <c:v>-683.5</c:v>
                </c:pt>
                <c:pt idx="351">
                  <c:v>-1497</c:v>
                </c:pt>
                <c:pt idx="352">
                  <c:v>-1656.5</c:v>
                </c:pt>
                <c:pt idx="353">
                  <c:v>-739.5</c:v>
                </c:pt>
                <c:pt idx="354">
                  <c:v>-5</c:v>
                </c:pt>
                <c:pt idx="355">
                  <c:v>-3.5</c:v>
                </c:pt>
                <c:pt idx="356">
                  <c:v>-487.5</c:v>
                </c:pt>
                <c:pt idx="357">
                  <c:v>-1323</c:v>
                </c:pt>
                <c:pt idx="358">
                  <c:v>-1914.5</c:v>
                </c:pt>
                <c:pt idx="359">
                  <c:v>-1105.5</c:v>
                </c:pt>
                <c:pt idx="360">
                  <c:v>-1205.5</c:v>
                </c:pt>
                <c:pt idx="361">
                  <c:v>-1835</c:v>
                </c:pt>
                <c:pt idx="362">
                  <c:v>-2112</c:v>
                </c:pt>
                <c:pt idx="363">
                  <c:v>-2828.5</c:v>
                </c:pt>
                <c:pt idx="364">
                  <c:v>-2968</c:v>
                </c:pt>
                <c:pt idx="365">
                  <c:v>-2958.5</c:v>
                </c:pt>
                <c:pt idx="366">
                  <c:v>-2922.5</c:v>
                </c:pt>
                <c:pt idx="367">
                  <c:v>-2699</c:v>
                </c:pt>
                <c:pt idx="368">
                  <c:v>-2421.5</c:v>
                </c:pt>
                <c:pt idx="369">
                  <c:v>-1874.5</c:v>
                </c:pt>
                <c:pt idx="370">
                  <c:v>-1071.5</c:v>
                </c:pt>
                <c:pt idx="371">
                  <c:v>-1073.5</c:v>
                </c:pt>
                <c:pt idx="372">
                  <c:v>-1158</c:v>
                </c:pt>
                <c:pt idx="373">
                  <c:v>-1353</c:v>
                </c:pt>
                <c:pt idx="374">
                  <c:v>-1511.5</c:v>
                </c:pt>
                <c:pt idx="375">
                  <c:v>-2170</c:v>
                </c:pt>
                <c:pt idx="376">
                  <c:v>-1998</c:v>
                </c:pt>
                <c:pt idx="377">
                  <c:v>-669.5</c:v>
                </c:pt>
                <c:pt idx="378">
                  <c:v>-51.5</c:v>
                </c:pt>
                <c:pt idx="379">
                  <c:v>-15.5</c:v>
                </c:pt>
                <c:pt idx="380">
                  <c:v>-16</c:v>
                </c:pt>
                <c:pt idx="381">
                  <c:v>-598</c:v>
                </c:pt>
                <c:pt idx="382">
                  <c:v>-613</c:v>
                </c:pt>
                <c:pt idx="383">
                  <c:v>-323.5</c:v>
                </c:pt>
                <c:pt idx="384">
                  <c:v>-426.5</c:v>
                </c:pt>
                <c:pt idx="385">
                  <c:v>-2034</c:v>
                </c:pt>
                <c:pt idx="386">
                  <c:v>-2189</c:v>
                </c:pt>
                <c:pt idx="387">
                  <c:v>-2392.5</c:v>
                </c:pt>
                <c:pt idx="388">
                  <c:v>-2560</c:v>
                </c:pt>
                <c:pt idx="389">
                  <c:v>-2362</c:v>
                </c:pt>
                <c:pt idx="390">
                  <c:v>-1523</c:v>
                </c:pt>
                <c:pt idx="391">
                  <c:v>-143.5</c:v>
                </c:pt>
                <c:pt idx="392">
                  <c:v>-8</c:v>
                </c:pt>
                <c:pt idx="393">
                  <c:v>-8</c:v>
                </c:pt>
                <c:pt idx="394">
                  <c:v>-8</c:v>
                </c:pt>
                <c:pt idx="395">
                  <c:v>-4</c:v>
                </c:pt>
                <c:pt idx="396">
                  <c:v>-2.5</c:v>
                </c:pt>
                <c:pt idx="397">
                  <c:v>-2.5</c:v>
                </c:pt>
                <c:pt idx="398">
                  <c:v>-2</c:v>
                </c:pt>
                <c:pt idx="399">
                  <c:v>-2.5</c:v>
                </c:pt>
                <c:pt idx="400">
                  <c:v>-7</c:v>
                </c:pt>
                <c:pt idx="401">
                  <c:v>-8</c:v>
                </c:pt>
                <c:pt idx="402">
                  <c:v>-8</c:v>
                </c:pt>
                <c:pt idx="403">
                  <c:v>-8</c:v>
                </c:pt>
                <c:pt idx="404">
                  <c:v>-7.5</c:v>
                </c:pt>
                <c:pt idx="405">
                  <c:v>-15.5</c:v>
                </c:pt>
                <c:pt idx="406">
                  <c:v>-415</c:v>
                </c:pt>
                <c:pt idx="407">
                  <c:v>-252</c:v>
                </c:pt>
                <c:pt idx="408">
                  <c:v>-1576</c:v>
                </c:pt>
                <c:pt idx="409">
                  <c:v>-2752.5</c:v>
                </c:pt>
                <c:pt idx="410">
                  <c:v>-2655</c:v>
                </c:pt>
                <c:pt idx="411">
                  <c:v>-2434</c:v>
                </c:pt>
                <c:pt idx="412">
                  <c:v>-2461</c:v>
                </c:pt>
                <c:pt idx="413">
                  <c:v>-2550.5</c:v>
                </c:pt>
                <c:pt idx="414">
                  <c:v>-1680</c:v>
                </c:pt>
                <c:pt idx="415">
                  <c:v>-103</c:v>
                </c:pt>
                <c:pt idx="416">
                  <c:v>-8</c:v>
                </c:pt>
                <c:pt idx="417">
                  <c:v>-5</c:v>
                </c:pt>
                <c:pt idx="418">
                  <c:v>-4.5</c:v>
                </c:pt>
                <c:pt idx="419">
                  <c:v>-33</c:v>
                </c:pt>
                <c:pt idx="420">
                  <c:v>-60.5</c:v>
                </c:pt>
                <c:pt idx="421">
                  <c:v>-7.5</c:v>
                </c:pt>
                <c:pt idx="422">
                  <c:v>-14.5</c:v>
                </c:pt>
                <c:pt idx="423">
                  <c:v>-14</c:v>
                </c:pt>
                <c:pt idx="424">
                  <c:v>-8</c:v>
                </c:pt>
                <c:pt idx="425">
                  <c:v>-7.5</c:v>
                </c:pt>
                <c:pt idx="426">
                  <c:v>-7.5</c:v>
                </c:pt>
                <c:pt idx="427">
                  <c:v>-7.5</c:v>
                </c:pt>
                <c:pt idx="428">
                  <c:v>-8</c:v>
                </c:pt>
                <c:pt idx="429">
                  <c:v>-10</c:v>
                </c:pt>
                <c:pt idx="430">
                  <c:v>-496.5</c:v>
                </c:pt>
                <c:pt idx="431">
                  <c:v>-21.5</c:v>
                </c:pt>
                <c:pt idx="432">
                  <c:v>-226</c:v>
                </c:pt>
                <c:pt idx="433">
                  <c:v>-2191.5</c:v>
                </c:pt>
                <c:pt idx="434">
                  <c:v>-2258</c:v>
                </c:pt>
                <c:pt idx="435">
                  <c:v>-2626</c:v>
                </c:pt>
                <c:pt idx="436">
                  <c:v>-2571.5</c:v>
                </c:pt>
                <c:pt idx="437">
                  <c:v>-2608</c:v>
                </c:pt>
                <c:pt idx="438">
                  <c:v>-2356</c:v>
                </c:pt>
                <c:pt idx="439">
                  <c:v>-566.5</c:v>
                </c:pt>
                <c:pt idx="440">
                  <c:v>-2</c:v>
                </c:pt>
                <c:pt idx="441">
                  <c:v>-2</c:v>
                </c:pt>
                <c:pt idx="442">
                  <c:v>-2</c:v>
                </c:pt>
                <c:pt idx="443">
                  <c:v>-2.5</c:v>
                </c:pt>
                <c:pt idx="444">
                  <c:v>-53</c:v>
                </c:pt>
                <c:pt idx="445">
                  <c:v>-53.5</c:v>
                </c:pt>
                <c:pt idx="446">
                  <c:v>-9.5</c:v>
                </c:pt>
                <c:pt idx="447">
                  <c:v>-16</c:v>
                </c:pt>
                <c:pt idx="448">
                  <c:v>-2</c:v>
                </c:pt>
                <c:pt idx="449">
                  <c:v>-2</c:v>
                </c:pt>
                <c:pt idx="450">
                  <c:v>-2</c:v>
                </c:pt>
                <c:pt idx="451">
                  <c:v>-2</c:v>
                </c:pt>
                <c:pt idx="452">
                  <c:v>-2</c:v>
                </c:pt>
                <c:pt idx="453">
                  <c:v>-34</c:v>
                </c:pt>
                <c:pt idx="454">
                  <c:v>-1065.5</c:v>
                </c:pt>
                <c:pt idx="455">
                  <c:v>-283.5</c:v>
                </c:pt>
                <c:pt idx="456">
                  <c:v>-593.5</c:v>
                </c:pt>
                <c:pt idx="457">
                  <c:v>-1983</c:v>
                </c:pt>
                <c:pt idx="458">
                  <c:v>-2065</c:v>
                </c:pt>
                <c:pt idx="459">
                  <c:v>-2351.5</c:v>
                </c:pt>
                <c:pt idx="460">
                  <c:v>-2853.5</c:v>
                </c:pt>
                <c:pt idx="461">
                  <c:v>-2387</c:v>
                </c:pt>
                <c:pt idx="462">
                  <c:v>-2192</c:v>
                </c:pt>
                <c:pt idx="463">
                  <c:v>-253.5</c:v>
                </c:pt>
                <c:pt idx="464">
                  <c:v>-2</c:v>
                </c:pt>
                <c:pt idx="465">
                  <c:v>-2</c:v>
                </c:pt>
                <c:pt idx="466">
                  <c:v>-2</c:v>
                </c:pt>
                <c:pt idx="467">
                  <c:v>-2</c:v>
                </c:pt>
                <c:pt idx="468">
                  <c:v>-21</c:v>
                </c:pt>
                <c:pt idx="469">
                  <c:v>-55</c:v>
                </c:pt>
                <c:pt idx="470">
                  <c:v>-30</c:v>
                </c:pt>
                <c:pt idx="471">
                  <c:v>-2.5</c:v>
                </c:pt>
                <c:pt idx="472">
                  <c:v>-3</c:v>
                </c:pt>
                <c:pt idx="473">
                  <c:v>-3</c:v>
                </c:pt>
                <c:pt idx="474">
                  <c:v>-2</c:v>
                </c:pt>
                <c:pt idx="475">
                  <c:v>-2</c:v>
                </c:pt>
                <c:pt idx="476">
                  <c:v>-2</c:v>
                </c:pt>
                <c:pt idx="477">
                  <c:v>-346.5</c:v>
                </c:pt>
                <c:pt idx="478">
                  <c:v>-569</c:v>
                </c:pt>
                <c:pt idx="479">
                  <c:v>-847</c:v>
                </c:pt>
                <c:pt idx="480">
                  <c:v>-1011</c:v>
                </c:pt>
                <c:pt idx="481">
                  <c:v>-2134</c:v>
                </c:pt>
                <c:pt idx="482">
                  <c:v>-2217</c:v>
                </c:pt>
                <c:pt idx="483">
                  <c:v>-2028</c:v>
                </c:pt>
                <c:pt idx="484">
                  <c:v>-1863</c:v>
                </c:pt>
                <c:pt idx="485">
                  <c:v>-2159.5</c:v>
                </c:pt>
                <c:pt idx="486">
                  <c:v>-1579</c:v>
                </c:pt>
                <c:pt idx="487">
                  <c:v>-121.5</c:v>
                </c:pt>
                <c:pt idx="488">
                  <c:v>-8</c:v>
                </c:pt>
                <c:pt idx="489">
                  <c:v>-8</c:v>
                </c:pt>
                <c:pt idx="490">
                  <c:v>-8</c:v>
                </c:pt>
                <c:pt idx="491">
                  <c:v>-8</c:v>
                </c:pt>
                <c:pt idx="492">
                  <c:v>-7.5</c:v>
                </c:pt>
                <c:pt idx="493">
                  <c:v>-38.5</c:v>
                </c:pt>
                <c:pt idx="494">
                  <c:v>-54</c:v>
                </c:pt>
                <c:pt idx="495">
                  <c:v>-37.5</c:v>
                </c:pt>
                <c:pt idx="496">
                  <c:v>-363.5</c:v>
                </c:pt>
                <c:pt idx="497">
                  <c:v>-8</c:v>
                </c:pt>
                <c:pt idx="498">
                  <c:v>-8</c:v>
                </c:pt>
                <c:pt idx="499">
                  <c:v>-8</c:v>
                </c:pt>
                <c:pt idx="500">
                  <c:v>-8.5</c:v>
                </c:pt>
                <c:pt idx="501">
                  <c:v>-9</c:v>
                </c:pt>
                <c:pt idx="502">
                  <c:v>-330</c:v>
                </c:pt>
                <c:pt idx="503">
                  <c:v>-9</c:v>
                </c:pt>
                <c:pt idx="504">
                  <c:v>-54</c:v>
                </c:pt>
                <c:pt idx="505">
                  <c:v>-330</c:v>
                </c:pt>
                <c:pt idx="506">
                  <c:v>-1079</c:v>
                </c:pt>
                <c:pt idx="507">
                  <c:v>-2425.5</c:v>
                </c:pt>
                <c:pt idx="508">
                  <c:v>-2799</c:v>
                </c:pt>
                <c:pt idx="509">
                  <c:v>-2951</c:v>
                </c:pt>
                <c:pt idx="510">
                  <c:v>-2932</c:v>
                </c:pt>
                <c:pt idx="511">
                  <c:v>-1939.5</c:v>
                </c:pt>
                <c:pt idx="512">
                  <c:v>-769.5</c:v>
                </c:pt>
                <c:pt idx="513">
                  <c:v>-89</c:v>
                </c:pt>
                <c:pt idx="514">
                  <c:v>-24</c:v>
                </c:pt>
                <c:pt idx="515">
                  <c:v>-21</c:v>
                </c:pt>
                <c:pt idx="516">
                  <c:v>-18</c:v>
                </c:pt>
                <c:pt idx="517">
                  <c:v>-21.5</c:v>
                </c:pt>
                <c:pt idx="518">
                  <c:v>-207.5</c:v>
                </c:pt>
                <c:pt idx="519">
                  <c:v>-219.5</c:v>
                </c:pt>
                <c:pt idx="520">
                  <c:v>-883.5</c:v>
                </c:pt>
                <c:pt idx="521">
                  <c:v>-397.5</c:v>
                </c:pt>
                <c:pt idx="522">
                  <c:v>-18.5</c:v>
                </c:pt>
                <c:pt idx="523">
                  <c:v>-19</c:v>
                </c:pt>
                <c:pt idx="524">
                  <c:v>-179.5</c:v>
                </c:pt>
                <c:pt idx="525">
                  <c:v>-897</c:v>
                </c:pt>
                <c:pt idx="526">
                  <c:v>-1325</c:v>
                </c:pt>
                <c:pt idx="527">
                  <c:v>-773</c:v>
                </c:pt>
                <c:pt idx="528">
                  <c:v>-589</c:v>
                </c:pt>
                <c:pt idx="529">
                  <c:v>-1037.5</c:v>
                </c:pt>
                <c:pt idx="530">
                  <c:v>-1272</c:v>
                </c:pt>
                <c:pt idx="531">
                  <c:v>-3109.5</c:v>
                </c:pt>
                <c:pt idx="532">
                  <c:v>-3026</c:v>
                </c:pt>
                <c:pt idx="533">
                  <c:v>-3019</c:v>
                </c:pt>
                <c:pt idx="534">
                  <c:v>-3079.5</c:v>
                </c:pt>
                <c:pt idx="535">
                  <c:v>-3014.5</c:v>
                </c:pt>
                <c:pt idx="536">
                  <c:v>-2456.5</c:v>
                </c:pt>
                <c:pt idx="537">
                  <c:v>-1680.5</c:v>
                </c:pt>
                <c:pt idx="538">
                  <c:v>-504.5</c:v>
                </c:pt>
                <c:pt idx="539">
                  <c:v>-186</c:v>
                </c:pt>
                <c:pt idx="540">
                  <c:v>-121.5</c:v>
                </c:pt>
                <c:pt idx="541">
                  <c:v>-57.5</c:v>
                </c:pt>
                <c:pt idx="542">
                  <c:v>-464</c:v>
                </c:pt>
                <c:pt idx="543">
                  <c:v>-2126</c:v>
                </c:pt>
                <c:pt idx="544">
                  <c:v>-2259</c:v>
                </c:pt>
                <c:pt idx="545">
                  <c:v>-420.5</c:v>
                </c:pt>
                <c:pt idx="546">
                  <c:v>-27.5</c:v>
                </c:pt>
                <c:pt idx="547">
                  <c:v>-26.5</c:v>
                </c:pt>
                <c:pt idx="548">
                  <c:v>-27.5</c:v>
                </c:pt>
                <c:pt idx="549">
                  <c:v>-129</c:v>
                </c:pt>
                <c:pt idx="550">
                  <c:v>-345.5</c:v>
                </c:pt>
                <c:pt idx="551">
                  <c:v>-424</c:v>
                </c:pt>
                <c:pt idx="552">
                  <c:v>-454.5</c:v>
                </c:pt>
                <c:pt idx="553">
                  <c:v>-1888</c:v>
                </c:pt>
                <c:pt idx="554">
                  <c:v>-2400</c:v>
                </c:pt>
                <c:pt idx="555">
                  <c:v>-2585.5</c:v>
                </c:pt>
                <c:pt idx="556">
                  <c:v>-2483</c:v>
                </c:pt>
                <c:pt idx="557">
                  <c:v>-2040</c:v>
                </c:pt>
                <c:pt idx="558">
                  <c:v>-1555.5</c:v>
                </c:pt>
                <c:pt idx="559">
                  <c:v>-608</c:v>
                </c:pt>
                <c:pt idx="560">
                  <c:v>-24.5</c:v>
                </c:pt>
                <c:pt idx="561">
                  <c:v>-24.5</c:v>
                </c:pt>
                <c:pt idx="562">
                  <c:v>-24</c:v>
                </c:pt>
                <c:pt idx="563">
                  <c:v>-20.5</c:v>
                </c:pt>
                <c:pt idx="564">
                  <c:v>-19</c:v>
                </c:pt>
                <c:pt idx="565">
                  <c:v>-18.5</c:v>
                </c:pt>
                <c:pt idx="566">
                  <c:v>-108.5</c:v>
                </c:pt>
                <c:pt idx="567">
                  <c:v>-623</c:v>
                </c:pt>
                <c:pt idx="568">
                  <c:v>-1377</c:v>
                </c:pt>
                <c:pt idx="569">
                  <c:v>-378</c:v>
                </c:pt>
                <c:pt idx="570">
                  <c:v>-72</c:v>
                </c:pt>
                <c:pt idx="571">
                  <c:v>-21.5</c:v>
                </c:pt>
                <c:pt idx="572">
                  <c:v>-559</c:v>
                </c:pt>
                <c:pt idx="573">
                  <c:v>-2639</c:v>
                </c:pt>
                <c:pt idx="574">
                  <c:v>-2980.5</c:v>
                </c:pt>
                <c:pt idx="575">
                  <c:v>-836</c:v>
                </c:pt>
                <c:pt idx="576">
                  <c:v>-984.5</c:v>
                </c:pt>
                <c:pt idx="577">
                  <c:v>-1630</c:v>
                </c:pt>
                <c:pt idx="578">
                  <c:v>-1582</c:v>
                </c:pt>
                <c:pt idx="579">
                  <c:v>-1538.5</c:v>
                </c:pt>
                <c:pt idx="580">
                  <c:v>-2925</c:v>
                </c:pt>
                <c:pt idx="581">
                  <c:v>-2853</c:v>
                </c:pt>
                <c:pt idx="582">
                  <c:v>-2727.5</c:v>
                </c:pt>
                <c:pt idx="583">
                  <c:v>-2482</c:v>
                </c:pt>
                <c:pt idx="584">
                  <c:v>-2124</c:v>
                </c:pt>
                <c:pt idx="585">
                  <c:v>-2371</c:v>
                </c:pt>
                <c:pt idx="586">
                  <c:v>-2027.5</c:v>
                </c:pt>
                <c:pt idx="587">
                  <c:v>-1616</c:v>
                </c:pt>
                <c:pt idx="588">
                  <c:v>-1506</c:v>
                </c:pt>
                <c:pt idx="589">
                  <c:v>-1411.5</c:v>
                </c:pt>
                <c:pt idx="590">
                  <c:v>-1863</c:v>
                </c:pt>
                <c:pt idx="591">
                  <c:v>-2592.5</c:v>
                </c:pt>
                <c:pt idx="592">
                  <c:v>-2823</c:v>
                </c:pt>
                <c:pt idx="593">
                  <c:v>-1520</c:v>
                </c:pt>
                <c:pt idx="594">
                  <c:v>-63.5</c:v>
                </c:pt>
                <c:pt idx="595">
                  <c:v>-64</c:v>
                </c:pt>
                <c:pt idx="596">
                  <c:v>-256</c:v>
                </c:pt>
                <c:pt idx="597">
                  <c:v>-1296.5</c:v>
                </c:pt>
                <c:pt idx="598">
                  <c:v>-1023</c:v>
                </c:pt>
                <c:pt idx="599">
                  <c:v>-11</c:v>
                </c:pt>
                <c:pt idx="600">
                  <c:v>-514.5</c:v>
                </c:pt>
                <c:pt idx="601">
                  <c:v>-2368</c:v>
                </c:pt>
                <c:pt idx="602">
                  <c:v>-2793</c:v>
                </c:pt>
                <c:pt idx="603">
                  <c:v>-2996.5</c:v>
                </c:pt>
                <c:pt idx="604">
                  <c:v>-3026</c:v>
                </c:pt>
                <c:pt idx="605">
                  <c:v>-2860</c:v>
                </c:pt>
                <c:pt idx="606">
                  <c:v>-2799</c:v>
                </c:pt>
                <c:pt idx="607">
                  <c:v>-1975.5</c:v>
                </c:pt>
                <c:pt idx="608">
                  <c:v>-1029</c:v>
                </c:pt>
                <c:pt idx="609">
                  <c:v>-694.5</c:v>
                </c:pt>
                <c:pt idx="610">
                  <c:v>-6</c:v>
                </c:pt>
                <c:pt idx="611">
                  <c:v>-5</c:v>
                </c:pt>
                <c:pt idx="612">
                  <c:v>-2</c:v>
                </c:pt>
                <c:pt idx="613">
                  <c:v>-88.5</c:v>
                </c:pt>
                <c:pt idx="614">
                  <c:v>-687.5</c:v>
                </c:pt>
                <c:pt idx="615">
                  <c:v>-1397.5</c:v>
                </c:pt>
                <c:pt idx="616">
                  <c:v>-1234</c:v>
                </c:pt>
                <c:pt idx="617">
                  <c:v>-244</c:v>
                </c:pt>
                <c:pt idx="618">
                  <c:v>-19</c:v>
                </c:pt>
                <c:pt idx="619">
                  <c:v>-49</c:v>
                </c:pt>
                <c:pt idx="620">
                  <c:v>-45</c:v>
                </c:pt>
                <c:pt idx="621">
                  <c:v>-110</c:v>
                </c:pt>
                <c:pt idx="622">
                  <c:v>-375.5</c:v>
                </c:pt>
                <c:pt idx="623">
                  <c:v>-9</c:v>
                </c:pt>
                <c:pt idx="624">
                  <c:v>-448</c:v>
                </c:pt>
                <c:pt idx="625">
                  <c:v>-2410.5</c:v>
                </c:pt>
                <c:pt idx="626">
                  <c:v>-2901</c:v>
                </c:pt>
                <c:pt idx="627">
                  <c:v>-2902.5</c:v>
                </c:pt>
                <c:pt idx="628">
                  <c:v>-2917.5</c:v>
                </c:pt>
                <c:pt idx="629">
                  <c:v>-2998.5</c:v>
                </c:pt>
                <c:pt idx="630">
                  <c:v>-2636.5</c:v>
                </c:pt>
                <c:pt idx="631">
                  <c:v>-1339</c:v>
                </c:pt>
                <c:pt idx="632">
                  <c:v>-196</c:v>
                </c:pt>
                <c:pt idx="633">
                  <c:v>-2</c:v>
                </c:pt>
                <c:pt idx="634">
                  <c:v>-2.5</c:v>
                </c:pt>
                <c:pt idx="635">
                  <c:v>-2.5</c:v>
                </c:pt>
                <c:pt idx="636">
                  <c:v>-2.5</c:v>
                </c:pt>
                <c:pt idx="637">
                  <c:v>-2</c:v>
                </c:pt>
                <c:pt idx="638">
                  <c:v>-3</c:v>
                </c:pt>
                <c:pt idx="639">
                  <c:v>-184</c:v>
                </c:pt>
                <c:pt idx="640">
                  <c:v>-443.5</c:v>
                </c:pt>
                <c:pt idx="641">
                  <c:v>-233.5</c:v>
                </c:pt>
                <c:pt idx="642">
                  <c:v>-7</c:v>
                </c:pt>
                <c:pt idx="643">
                  <c:v>-43</c:v>
                </c:pt>
                <c:pt idx="644">
                  <c:v>-61.5</c:v>
                </c:pt>
                <c:pt idx="645">
                  <c:v>-39.5</c:v>
                </c:pt>
                <c:pt idx="646">
                  <c:v>-296</c:v>
                </c:pt>
                <c:pt idx="647">
                  <c:v>-8</c:v>
                </c:pt>
                <c:pt idx="648">
                  <c:v>-39</c:v>
                </c:pt>
                <c:pt idx="649">
                  <c:v>-2239</c:v>
                </c:pt>
                <c:pt idx="650">
                  <c:v>-2227.5</c:v>
                </c:pt>
                <c:pt idx="651">
                  <c:v>-2407</c:v>
                </c:pt>
                <c:pt idx="652">
                  <c:v>-2953</c:v>
                </c:pt>
                <c:pt idx="653">
                  <c:v>-2521</c:v>
                </c:pt>
                <c:pt idx="654">
                  <c:v>-2069.5</c:v>
                </c:pt>
                <c:pt idx="655">
                  <c:v>-1201</c:v>
                </c:pt>
                <c:pt idx="656">
                  <c:v>-469</c:v>
                </c:pt>
                <c:pt idx="657">
                  <c:v>-162.5</c:v>
                </c:pt>
                <c:pt idx="658">
                  <c:v>-7.5</c:v>
                </c:pt>
                <c:pt idx="659">
                  <c:v>-8</c:v>
                </c:pt>
                <c:pt idx="660">
                  <c:v>-8</c:v>
                </c:pt>
                <c:pt idx="661">
                  <c:v>-8</c:v>
                </c:pt>
                <c:pt idx="662">
                  <c:v>-8</c:v>
                </c:pt>
                <c:pt idx="663">
                  <c:v>-856.5</c:v>
                </c:pt>
                <c:pt idx="664">
                  <c:v>-1104</c:v>
                </c:pt>
                <c:pt idx="665">
                  <c:v>-553.5</c:v>
                </c:pt>
                <c:pt idx="666">
                  <c:v>-7.5</c:v>
                </c:pt>
                <c:pt idx="667">
                  <c:v>-8</c:v>
                </c:pt>
                <c:pt idx="668">
                  <c:v>-200.5</c:v>
                </c:pt>
                <c:pt idx="669">
                  <c:v>-380.5</c:v>
                </c:pt>
                <c:pt idx="670">
                  <c:v>-455</c:v>
                </c:pt>
                <c:pt idx="671">
                  <c:v>-644.5</c:v>
                </c:pt>
                <c:pt idx="672">
                  <c:v>-1469.5</c:v>
                </c:pt>
                <c:pt idx="673">
                  <c:v>-2330.5</c:v>
                </c:pt>
                <c:pt idx="674">
                  <c:v>-2328</c:v>
                </c:pt>
                <c:pt idx="675">
                  <c:v>-3111.5</c:v>
                </c:pt>
                <c:pt idx="676">
                  <c:v>-3193</c:v>
                </c:pt>
                <c:pt idx="677">
                  <c:v>-3170</c:v>
                </c:pt>
                <c:pt idx="678">
                  <c:v>-3012</c:v>
                </c:pt>
                <c:pt idx="679">
                  <c:v>-2699</c:v>
                </c:pt>
                <c:pt idx="680">
                  <c:v>-1923.5</c:v>
                </c:pt>
                <c:pt idx="681">
                  <c:v>-830.5</c:v>
                </c:pt>
                <c:pt idx="682">
                  <c:v>-34.5</c:v>
                </c:pt>
                <c:pt idx="683">
                  <c:v>-9.5</c:v>
                </c:pt>
                <c:pt idx="684">
                  <c:v>-9.5</c:v>
                </c:pt>
                <c:pt idx="685">
                  <c:v>-10</c:v>
                </c:pt>
                <c:pt idx="686">
                  <c:v>-604.5</c:v>
                </c:pt>
                <c:pt idx="687">
                  <c:v>-1485</c:v>
                </c:pt>
                <c:pt idx="688">
                  <c:v>-1645.5</c:v>
                </c:pt>
                <c:pt idx="689">
                  <c:v>-3</c:v>
                </c:pt>
                <c:pt idx="690">
                  <c:v>-2</c:v>
                </c:pt>
                <c:pt idx="691">
                  <c:v>-2</c:v>
                </c:pt>
                <c:pt idx="692">
                  <c:v>-12</c:v>
                </c:pt>
                <c:pt idx="693">
                  <c:v>-211.5</c:v>
                </c:pt>
                <c:pt idx="694">
                  <c:v>-312</c:v>
                </c:pt>
                <c:pt idx="695">
                  <c:v>-2</c:v>
                </c:pt>
                <c:pt idx="696">
                  <c:v>-255.5</c:v>
                </c:pt>
                <c:pt idx="697">
                  <c:v>-1759</c:v>
                </c:pt>
                <c:pt idx="698">
                  <c:v>-1426</c:v>
                </c:pt>
                <c:pt idx="699">
                  <c:v>-2473.5</c:v>
                </c:pt>
                <c:pt idx="700">
                  <c:v>-2864</c:v>
                </c:pt>
                <c:pt idx="701">
                  <c:v>-2874</c:v>
                </c:pt>
                <c:pt idx="702">
                  <c:v>-2381.5</c:v>
                </c:pt>
                <c:pt idx="703">
                  <c:v>-2388.5</c:v>
                </c:pt>
                <c:pt idx="704">
                  <c:v>-2765</c:v>
                </c:pt>
                <c:pt idx="705">
                  <c:v>-1781</c:v>
                </c:pt>
                <c:pt idx="706">
                  <c:v>-1337.5</c:v>
                </c:pt>
                <c:pt idx="707">
                  <c:v>-1251</c:v>
                </c:pt>
                <c:pt idx="708">
                  <c:v>-864</c:v>
                </c:pt>
                <c:pt idx="709">
                  <c:v>-898.5</c:v>
                </c:pt>
                <c:pt idx="710">
                  <c:v>-2293</c:v>
                </c:pt>
                <c:pt idx="711">
                  <c:v>-2796</c:v>
                </c:pt>
                <c:pt idx="712">
                  <c:v>-1941</c:v>
                </c:pt>
                <c:pt idx="713">
                  <c:v>-377.5</c:v>
                </c:pt>
                <c:pt idx="714">
                  <c:v>-7.5</c:v>
                </c:pt>
                <c:pt idx="715">
                  <c:v>-4.5</c:v>
                </c:pt>
                <c:pt idx="716">
                  <c:v>-2</c:v>
                </c:pt>
                <c:pt idx="717">
                  <c:v>-28.5</c:v>
                </c:pt>
                <c:pt idx="718">
                  <c:v>-55.5</c:v>
                </c:pt>
                <c:pt idx="719">
                  <c:v>-2.5</c:v>
                </c:pt>
                <c:pt idx="720">
                  <c:v>-230.5</c:v>
                </c:pt>
                <c:pt idx="721">
                  <c:v>-1335.5</c:v>
                </c:pt>
                <c:pt idx="722">
                  <c:v>-1795.5</c:v>
                </c:pt>
                <c:pt idx="723">
                  <c:v>-3054.5</c:v>
                </c:pt>
                <c:pt idx="724">
                  <c:v>-3161</c:v>
                </c:pt>
                <c:pt idx="725">
                  <c:v>-2742.5</c:v>
                </c:pt>
                <c:pt idx="726">
                  <c:v>-1687</c:v>
                </c:pt>
                <c:pt idx="727">
                  <c:v>-1303</c:v>
                </c:pt>
                <c:pt idx="728">
                  <c:v>-657</c:v>
                </c:pt>
                <c:pt idx="729">
                  <c:v>-311.5</c:v>
                </c:pt>
                <c:pt idx="730">
                  <c:v>-136.5</c:v>
                </c:pt>
                <c:pt idx="731">
                  <c:v>-3</c:v>
                </c:pt>
                <c:pt idx="732">
                  <c:v>-3</c:v>
                </c:pt>
                <c:pt idx="733">
                  <c:v>-2.5</c:v>
                </c:pt>
                <c:pt idx="734">
                  <c:v>-3.5</c:v>
                </c:pt>
                <c:pt idx="735">
                  <c:v>-413.5</c:v>
                </c:pt>
                <c:pt idx="736">
                  <c:v>-588.5</c:v>
                </c:pt>
                <c:pt idx="737">
                  <c:v>-131</c:v>
                </c:pt>
                <c:pt idx="738">
                  <c:v>-2.5</c:v>
                </c:pt>
                <c:pt idx="739">
                  <c:v>-3</c:v>
                </c:pt>
                <c:pt idx="740">
                  <c:v>-6.5</c:v>
                </c:pt>
                <c:pt idx="741">
                  <c:v>-2291.5</c:v>
                </c:pt>
                <c:pt idx="742">
                  <c:v>-2668.5</c:v>
                </c:pt>
                <c:pt idx="743">
                  <c:v>-58</c:v>
                </c:pt>
              </c:numCache>
            </c:numRef>
          </c:val>
        </c:ser>
        <c:ser>
          <c:idx val="6"/>
          <c:order val="1"/>
          <c:tx>
            <c:v>Hydraulique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Ouput!$P$8:$P$751</c:f>
              <c:numCache>
                <c:formatCode>0.0</c:formatCode>
                <c:ptCount val="744"/>
                <c:pt idx="0">
                  <c:v>7069</c:v>
                </c:pt>
                <c:pt idx="1">
                  <c:v>5901.5</c:v>
                </c:pt>
                <c:pt idx="2">
                  <c:v>5730</c:v>
                </c:pt>
                <c:pt idx="3">
                  <c:v>5327</c:v>
                </c:pt>
                <c:pt idx="4">
                  <c:v>5159.5</c:v>
                </c:pt>
                <c:pt idx="5">
                  <c:v>5182</c:v>
                </c:pt>
                <c:pt idx="6">
                  <c:v>5413</c:v>
                </c:pt>
                <c:pt idx="7">
                  <c:v>5568.5</c:v>
                </c:pt>
                <c:pt idx="8">
                  <c:v>6162</c:v>
                </c:pt>
                <c:pt idx="9">
                  <c:v>8039.5</c:v>
                </c:pt>
                <c:pt idx="10">
                  <c:v>8882</c:v>
                </c:pt>
                <c:pt idx="11">
                  <c:v>8734</c:v>
                </c:pt>
                <c:pt idx="12">
                  <c:v>8521</c:v>
                </c:pt>
                <c:pt idx="13">
                  <c:v>8041.5</c:v>
                </c:pt>
                <c:pt idx="14">
                  <c:v>6410</c:v>
                </c:pt>
                <c:pt idx="15">
                  <c:v>6042</c:v>
                </c:pt>
                <c:pt idx="16">
                  <c:v>6292</c:v>
                </c:pt>
                <c:pt idx="17">
                  <c:v>7686</c:v>
                </c:pt>
                <c:pt idx="18">
                  <c:v>10122</c:v>
                </c:pt>
                <c:pt idx="19">
                  <c:v>9837.5</c:v>
                </c:pt>
                <c:pt idx="20">
                  <c:v>7960</c:v>
                </c:pt>
                <c:pt idx="21">
                  <c:v>6412.5</c:v>
                </c:pt>
                <c:pt idx="22">
                  <c:v>5900</c:v>
                </c:pt>
                <c:pt idx="23">
                  <c:v>7174</c:v>
                </c:pt>
                <c:pt idx="24">
                  <c:v>6398.5</c:v>
                </c:pt>
                <c:pt idx="25">
                  <c:v>5585</c:v>
                </c:pt>
                <c:pt idx="26">
                  <c:v>5258.5</c:v>
                </c:pt>
                <c:pt idx="27">
                  <c:v>5117.5</c:v>
                </c:pt>
                <c:pt idx="28">
                  <c:v>5002.5</c:v>
                </c:pt>
                <c:pt idx="29">
                  <c:v>4782.5</c:v>
                </c:pt>
                <c:pt idx="30">
                  <c:v>4729</c:v>
                </c:pt>
                <c:pt idx="31">
                  <c:v>4875.5</c:v>
                </c:pt>
                <c:pt idx="32">
                  <c:v>4995</c:v>
                </c:pt>
                <c:pt idx="33">
                  <c:v>5098.5</c:v>
                </c:pt>
                <c:pt idx="34">
                  <c:v>5363</c:v>
                </c:pt>
                <c:pt idx="35">
                  <c:v>5495</c:v>
                </c:pt>
                <c:pt idx="36">
                  <c:v>6143</c:v>
                </c:pt>
                <c:pt idx="37">
                  <c:v>6069</c:v>
                </c:pt>
                <c:pt idx="38">
                  <c:v>5345</c:v>
                </c:pt>
                <c:pt idx="39">
                  <c:v>5289.5</c:v>
                </c:pt>
                <c:pt idx="40">
                  <c:v>5435.5</c:v>
                </c:pt>
                <c:pt idx="41">
                  <c:v>5980</c:v>
                </c:pt>
                <c:pt idx="42">
                  <c:v>7820.5</c:v>
                </c:pt>
                <c:pt idx="43">
                  <c:v>9599.5</c:v>
                </c:pt>
                <c:pt idx="44">
                  <c:v>8489</c:v>
                </c:pt>
                <c:pt idx="45">
                  <c:v>6842.5</c:v>
                </c:pt>
                <c:pt idx="46">
                  <c:v>6073.5</c:v>
                </c:pt>
                <c:pt idx="47">
                  <c:v>7116</c:v>
                </c:pt>
                <c:pt idx="48">
                  <c:v>5904</c:v>
                </c:pt>
                <c:pt idx="49">
                  <c:v>5270.5</c:v>
                </c:pt>
                <c:pt idx="50">
                  <c:v>5389.5</c:v>
                </c:pt>
                <c:pt idx="51">
                  <c:v>4958</c:v>
                </c:pt>
                <c:pt idx="52">
                  <c:v>4935</c:v>
                </c:pt>
                <c:pt idx="53">
                  <c:v>4879.5</c:v>
                </c:pt>
                <c:pt idx="54">
                  <c:v>5002.5</c:v>
                </c:pt>
                <c:pt idx="55">
                  <c:v>5902.5</c:v>
                </c:pt>
                <c:pt idx="56">
                  <c:v>8409.5</c:v>
                </c:pt>
                <c:pt idx="57">
                  <c:v>9150.5</c:v>
                </c:pt>
                <c:pt idx="58">
                  <c:v>8755.5</c:v>
                </c:pt>
                <c:pt idx="59">
                  <c:v>8561.5</c:v>
                </c:pt>
                <c:pt idx="60">
                  <c:v>8945</c:v>
                </c:pt>
                <c:pt idx="61">
                  <c:v>9568.5</c:v>
                </c:pt>
                <c:pt idx="62">
                  <c:v>9014</c:v>
                </c:pt>
                <c:pt idx="63">
                  <c:v>8191.5</c:v>
                </c:pt>
                <c:pt idx="64">
                  <c:v>8577.5</c:v>
                </c:pt>
                <c:pt idx="65">
                  <c:v>11217.5</c:v>
                </c:pt>
                <c:pt idx="66">
                  <c:v>12884.5</c:v>
                </c:pt>
                <c:pt idx="67">
                  <c:v>12028</c:v>
                </c:pt>
                <c:pt idx="68">
                  <c:v>8625</c:v>
                </c:pt>
                <c:pt idx="69">
                  <c:v>6897</c:v>
                </c:pt>
                <c:pt idx="70">
                  <c:v>6316.5</c:v>
                </c:pt>
                <c:pt idx="71">
                  <c:v>7326.5</c:v>
                </c:pt>
                <c:pt idx="72">
                  <c:v>6440</c:v>
                </c:pt>
                <c:pt idx="73">
                  <c:v>5769</c:v>
                </c:pt>
                <c:pt idx="74">
                  <c:v>5836</c:v>
                </c:pt>
                <c:pt idx="75">
                  <c:v>5824</c:v>
                </c:pt>
                <c:pt idx="76">
                  <c:v>5665</c:v>
                </c:pt>
                <c:pt idx="77">
                  <c:v>5728.5</c:v>
                </c:pt>
                <c:pt idx="78">
                  <c:v>5866</c:v>
                </c:pt>
                <c:pt idx="79">
                  <c:v>7643</c:v>
                </c:pt>
                <c:pt idx="80">
                  <c:v>9772.5</c:v>
                </c:pt>
                <c:pt idx="81">
                  <c:v>9334.5</c:v>
                </c:pt>
                <c:pt idx="82">
                  <c:v>9284</c:v>
                </c:pt>
                <c:pt idx="83">
                  <c:v>9309</c:v>
                </c:pt>
                <c:pt idx="84">
                  <c:v>8996</c:v>
                </c:pt>
                <c:pt idx="85">
                  <c:v>8173</c:v>
                </c:pt>
                <c:pt idx="86">
                  <c:v>7389</c:v>
                </c:pt>
                <c:pt idx="87">
                  <c:v>7451.5</c:v>
                </c:pt>
                <c:pt idx="88">
                  <c:v>7956</c:v>
                </c:pt>
                <c:pt idx="89">
                  <c:v>10406.5</c:v>
                </c:pt>
                <c:pt idx="90">
                  <c:v>12867</c:v>
                </c:pt>
                <c:pt idx="91">
                  <c:v>13467.5</c:v>
                </c:pt>
                <c:pt idx="92">
                  <c:v>10956.5</c:v>
                </c:pt>
                <c:pt idx="93">
                  <c:v>8364</c:v>
                </c:pt>
                <c:pt idx="94">
                  <c:v>6854.5</c:v>
                </c:pt>
                <c:pt idx="95">
                  <c:v>8181.5</c:v>
                </c:pt>
                <c:pt idx="96">
                  <c:v>7121.5</c:v>
                </c:pt>
                <c:pt idx="97">
                  <c:v>6247</c:v>
                </c:pt>
                <c:pt idx="98">
                  <c:v>6040.5</c:v>
                </c:pt>
                <c:pt idx="99">
                  <c:v>5981</c:v>
                </c:pt>
                <c:pt idx="100">
                  <c:v>5924.5</c:v>
                </c:pt>
                <c:pt idx="101">
                  <c:v>6013</c:v>
                </c:pt>
                <c:pt idx="102">
                  <c:v>6278</c:v>
                </c:pt>
                <c:pt idx="103">
                  <c:v>8843</c:v>
                </c:pt>
                <c:pt idx="104">
                  <c:v>11091</c:v>
                </c:pt>
                <c:pt idx="105">
                  <c:v>10789</c:v>
                </c:pt>
                <c:pt idx="106">
                  <c:v>10235</c:v>
                </c:pt>
                <c:pt idx="107">
                  <c:v>9972</c:v>
                </c:pt>
                <c:pt idx="108">
                  <c:v>10051.5</c:v>
                </c:pt>
                <c:pt idx="109">
                  <c:v>10094</c:v>
                </c:pt>
                <c:pt idx="110">
                  <c:v>9785</c:v>
                </c:pt>
                <c:pt idx="111">
                  <c:v>9560.5</c:v>
                </c:pt>
                <c:pt idx="112">
                  <c:v>10359</c:v>
                </c:pt>
                <c:pt idx="113">
                  <c:v>12018</c:v>
                </c:pt>
                <c:pt idx="114">
                  <c:v>12967</c:v>
                </c:pt>
                <c:pt idx="115">
                  <c:v>12448</c:v>
                </c:pt>
                <c:pt idx="116">
                  <c:v>9499</c:v>
                </c:pt>
                <c:pt idx="117">
                  <c:v>7825.5</c:v>
                </c:pt>
                <c:pt idx="118">
                  <c:v>7352.5</c:v>
                </c:pt>
                <c:pt idx="119">
                  <c:v>8150</c:v>
                </c:pt>
                <c:pt idx="120">
                  <c:v>7345.5</c:v>
                </c:pt>
                <c:pt idx="121">
                  <c:v>6690</c:v>
                </c:pt>
                <c:pt idx="122">
                  <c:v>6283</c:v>
                </c:pt>
                <c:pt idx="123">
                  <c:v>5694.5</c:v>
                </c:pt>
                <c:pt idx="124">
                  <c:v>5640.5</c:v>
                </c:pt>
                <c:pt idx="125">
                  <c:v>5774.5</c:v>
                </c:pt>
                <c:pt idx="126">
                  <c:v>6847</c:v>
                </c:pt>
                <c:pt idx="127">
                  <c:v>9603</c:v>
                </c:pt>
                <c:pt idx="128">
                  <c:v>11448</c:v>
                </c:pt>
                <c:pt idx="129">
                  <c:v>10958.5</c:v>
                </c:pt>
                <c:pt idx="130">
                  <c:v>10083</c:v>
                </c:pt>
                <c:pt idx="131">
                  <c:v>9126</c:v>
                </c:pt>
                <c:pt idx="132">
                  <c:v>8609.5</c:v>
                </c:pt>
                <c:pt idx="133">
                  <c:v>8520</c:v>
                </c:pt>
                <c:pt idx="134">
                  <c:v>8118</c:v>
                </c:pt>
                <c:pt idx="135">
                  <c:v>8046.5</c:v>
                </c:pt>
                <c:pt idx="136">
                  <c:v>9122.5</c:v>
                </c:pt>
                <c:pt idx="137">
                  <c:v>11274</c:v>
                </c:pt>
                <c:pt idx="138">
                  <c:v>13754.5</c:v>
                </c:pt>
                <c:pt idx="139">
                  <c:v>14009.5</c:v>
                </c:pt>
                <c:pt idx="140">
                  <c:v>11944.5</c:v>
                </c:pt>
                <c:pt idx="141">
                  <c:v>9282</c:v>
                </c:pt>
                <c:pt idx="142">
                  <c:v>8026.5</c:v>
                </c:pt>
                <c:pt idx="143">
                  <c:v>9817</c:v>
                </c:pt>
                <c:pt idx="144">
                  <c:v>8503.5</c:v>
                </c:pt>
                <c:pt idx="145">
                  <c:v>6756.5</c:v>
                </c:pt>
                <c:pt idx="146">
                  <c:v>6486.5</c:v>
                </c:pt>
                <c:pt idx="147">
                  <c:v>5945.5</c:v>
                </c:pt>
                <c:pt idx="148">
                  <c:v>5577</c:v>
                </c:pt>
                <c:pt idx="149">
                  <c:v>5824</c:v>
                </c:pt>
                <c:pt idx="150">
                  <c:v>6837</c:v>
                </c:pt>
                <c:pt idx="151">
                  <c:v>10319.5</c:v>
                </c:pt>
                <c:pt idx="152">
                  <c:v>12680</c:v>
                </c:pt>
                <c:pt idx="153">
                  <c:v>12476.5</c:v>
                </c:pt>
                <c:pt idx="154">
                  <c:v>12203.5</c:v>
                </c:pt>
                <c:pt idx="155">
                  <c:v>12414</c:v>
                </c:pt>
                <c:pt idx="156">
                  <c:v>12156</c:v>
                </c:pt>
                <c:pt idx="157">
                  <c:v>11008</c:v>
                </c:pt>
                <c:pt idx="158">
                  <c:v>9894.5</c:v>
                </c:pt>
                <c:pt idx="159">
                  <c:v>8872</c:v>
                </c:pt>
                <c:pt idx="160">
                  <c:v>8992.5</c:v>
                </c:pt>
                <c:pt idx="161">
                  <c:v>11284</c:v>
                </c:pt>
                <c:pt idx="162">
                  <c:v>14012</c:v>
                </c:pt>
                <c:pt idx="163">
                  <c:v>12851.5</c:v>
                </c:pt>
                <c:pt idx="164">
                  <c:v>9298.5</c:v>
                </c:pt>
                <c:pt idx="165">
                  <c:v>7186.5</c:v>
                </c:pt>
                <c:pt idx="166">
                  <c:v>6782.5</c:v>
                </c:pt>
                <c:pt idx="167">
                  <c:v>8200.5</c:v>
                </c:pt>
                <c:pt idx="168">
                  <c:v>8270</c:v>
                </c:pt>
                <c:pt idx="169">
                  <c:v>6297</c:v>
                </c:pt>
                <c:pt idx="170">
                  <c:v>5727.5</c:v>
                </c:pt>
                <c:pt idx="171">
                  <c:v>5425</c:v>
                </c:pt>
                <c:pt idx="172">
                  <c:v>5236.5</c:v>
                </c:pt>
                <c:pt idx="173">
                  <c:v>5211.5</c:v>
                </c:pt>
                <c:pt idx="174">
                  <c:v>5399</c:v>
                </c:pt>
                <c:pt idx="175">
                  <c:v>5832.5</c:v>
                </c:pt>
                <c:pt idx="176">
                  <c:v>6645</c:v>
                </c:pt>
                <c:pt idx="177">
                  <c:v>7916.5</c:v>
                </c:pt>
                <c:pt idx="178">
                  <c:v>8825</c:v>
                </c:pt>
                <c:pt idx="179">
                  <c:v>8795</c:v>
                </c:pt>
                <c:pt idx="180">
                  <c:v>8559.5</c:v>
                </c:pt>
                <c:pt idx="181">
                  <c:v>8458.5</c:v>
                </c:pt>
                <c:pt idx="182">
                  <c:v>7247.5</c:v>
                </c:pt>
                <c:pt idx="183">
                  <c:v>6681</c:v>
                </c:pt>
                <c:pt idx="184">
                  <c:v>6809</c:v>
                </c:pt>
                <c:pt idx="185">
                  <c:v>8429.5</c:v>
                </c:pt>
                <c:pt idx="186">
                  <c:v>10765.5</c:v>
                </c:pt>
                <c:pt idx="187">
                  <c:v>10391</c:v>
                </c:pt>
                <c:pt idx="188">
                  <c:v>8600</c:v>
                </c:pt>
                <c:pt idx="189">
                  <c:v>7239</c:v>
                </c:pt>
                <c:pt idx="190">
                  <c:v>6489.5</c:v>
                </c:pt>
                <c:pt idx="191">
                  <c:v>7253</c:v>
                </c:pt>
                <c:pt idx="192">
                  <c:v>8065.5</c:v>
                </c:pt>
                <c:pt idx="193">
                  <c:v>6201.5</c:v>
                </c:pt>
                <c:pt idx="194">
                  <c:v>5581.5</c:v>
                </c:pt>
                <c:pt idx="195">
                  <c:v>5134.5</c:v>
                </c:pt>
                <c:pt idx="196">
                  <c:v>5120</c:v>
                </c:pt>
                <c:pt idx="197">
                  <c:v>5148.5</c:v>
                </c:pt>
                <c:pt idx="198">
                  <c:v>5117</c:v>
                </c:pt>
                <c:pt idx="199">
                  <c:v>5335</c:v>
                </c:pt>
                <c:pt idx="200">
                  <c:v>5433</c:v>
                </c:pt>
                <c:pt idx="201">
                  <c:v>5530</c:v>
                </c:pt>
                <c:pt idx="202">
                  <c:v>5700.5</c:v>
                </c:pt>
                <c:pt idx="203">
                  <c:v>5909</c:v>
                </c:pt>
                <c:pt idx="204">
                  <c:v>6105.5</c:v>
                </c:pt>
                <c:pt idx="205">
                  <c:v>6046.5</c:v>
                </c:pt>
                <c:pt idx="206">
                  <c:v>5255</c:v>
                </c:pt>
                <c:pt idx="207">
                  <c:v>4894.5</c:v>
                </c:pt>
                <c:pt idx="208">
                  <c:v>4974</c:v>
                </c:pt>
                <c:pt idx="209">
                  <c:v>5324</c:v>
                </c:pt>
                <c:pt idx="210">
                  <c:v>7300.5</c:v>
                </c:pt>
                <c:pt idx="211">
                  <c:v>9042.5</c:v>
                </c:pt>
                <c:pt idx="212">
                  <c:v>8684</c:v>
                </c:pt>
                <c:pt idx="213">
                  <c:v>7626.5</c:v>
                </c:pt>
                <c:pt idx="214">
                  <c:v>6435.5</c:v>
                </c:pt>
                <c:pt idx="215">
                  <c:v>7555</c:v>
                </c:pt>
                <c:pt idx="216">
                  <c:v>6494.5</c:v>
                </c:pt>
                <c:pt idx="217">
                  <c:v>5594.5</c:v>
                </c:pt>
                <c:pt idx="218">
                  <c:v>5378</c:v>
                </c:pt>
                <c:pt idx="219">
                  <c:v>5250</c:v>
                </c:pt>
                <c:pt idx="220">
                  <c:v>5056</c:v>
                </c:pt>
                <c:pt idx="221">
                  <c:v>5007.5</c:v>
                </c:pt>
                <c:pt idx="222">
                  <c:v>5412</c:v>
                </c:pt>
                <c:pt idx="223">
                  <c:v>7615</c:v>
                </c:pt>
                <c:pt idx="224">
                  <c:v>10314.5</c:v>
                </c:pt>
                <c:pt idx="225">
                  <c:v>10240.5</c:v>
                </c:pt>
                <c:pt idx="226">
                  <c:v>10324.5</c:v>
                </c:pt>
                <c:pt idx="227">
                  <c:v>9455.5</c:v>
                </c:pt>
                <c:pt idx="228">
                  <c:v>8864</c:v>
                </c:pt>
                <c:pt idx="229">
                  <c:v>8740</c:v>
                </c:pt>
                <c:pt idx="230">
                  <c:v>8335.5</c:v>
                </c:pt>
                <c:pt idx="231">
                  <c:v>7492.5</c:v>
                </c:pt>
                <c:pt idx="232">
                  <c:v>8706</c:v>
                </c:pt>
                <c:pt idx="233">
                  <c:v>11386.5</c:v>
                </c:pt>
                <c:pt idx="234">
                  <c:v>12950.5</c:v>
                </c:pt>
                <c:pt idx="235">
                  <c:v>13631.5</c:v>
                </c:pt>
                <c:pt idx="236">
                  <c:v>11826</c:v>
                </c:pt>
                <c:pt idx="237">
                  <c:v>9702</c:v>
                </c:pt>
                <c:pt idx="238">
                  <c:v>7637.5</c:v>
                </c:pt>
                <c:pt idx="239">
                  <c:v>8605</c:v>
                </c:pt>
                <c:pt idx="240">
                  <c:v>6992.5</c:v>
                </c:pt>
                <c:pt idx="241">
                  <c:v>6437</c:v>
                </c:pt>
                <c:pt idx="242">
                  <c:v>6381</c:v>
                </c:pt>
                <c:pt idx="243">
                  <c:v>5851.5</c:v>
                </c:pt>
                <c:pt idx="244">
                  <c:v>5474</c:v>
                </c:pt>
                <c:pt idx="245">
                  <c:v>5612</c:v>
                </c:pt>
                <c:pt idx="246">
                  <c:v>6220.5</c:v>
                </c:pt>
                <c:pt idx="247">
                  <c:v>9604.5</c:v>
                </c:pt>
                <c:pt idx="248">
                  <c:v>11918</c:v>
                </c:pt>
                <c:pt idx="249">
                  <c:v>11334</c:v>
                </c:pt>
                <c:pt idx="250">
                  <c:v>10185.5</c:v>
                </c:pt>
                <c:pt idx="251">
                  <c:v>10558.5</c:v>
                </c:pt>
                <c:pt idx="252">
                  <c:v>9863.5</c:v>
                </c:pt>
                <c:pt idx="253">
                  <c:v>8783.5</c:v>
                </c:pt>
                <c:pt idx="254">
                  <c:v>8252.5</c:v>
                </c:pt>
                <c:pt idx="255">
                  <c:v>8001</c:v>
                </c:pt>
                <c:pt idx="256">
                  <c:v>9355</c:v>
                </c:pt>
                <c:pt idx="257">
                  <c:v>11912</c:v>
                </c:pt>
                <c:pt idx="258">
                  <c:v>14159.5</c:v>
                </c:pt>
                <c:pt idx="259">
                  <c:v>14386.5</c:v>
                </c:pt>
                <c:pt idx="260">
                  <c:v>12188.5</c:v>
                </c:pt>
                <c:pt idx="261">
                  <c:v>9822.5</c:v>
                </c:pt>
                <c:pt idx="262">
                  <c:v>8495.5</c:v>
                </c:pt>
                <c:pt idx="263">
                  <c:v>9925.5</c:v>
                </c:pt>
                <c:pt idx="264">
                  <c:v>7775</c:v>
                </c:pt>
                <c:pt idx="265">
                  <c:v>6278</c:v>
                </c:pt>
                <c:pt idx="266">
                  <c:v>5887.5</c:v>
                </c:pt>
                <c:pt idx="267">
                  <c:v>5535.5</c:v>
                </c:pt>
                <c:pt idx="268">
                  <c:v>5242.5</c:v>
                </c:pt>
                <c:pt idx="269">
                  <c:v>5601.5</c:v>
                </c:pt>
                <c:pt idx="270">
                  <c:v>6558.5</c:v>
                </c:pt>
                <c:pt idx="271">
                  <c:v>9606</c:v>
                </c:pt>
                <c:pt idx="272">
                  <c:v>12353.5</c:v>
                </c:pt>
                <c:pt idx="273">
                  <c:v>13628.5</c:v>
                </c:pt>
                <c:pt idx="274">
                  <c:v>13657.5</c:v>
                </c:pt>
                <c:pt idx="275">
                  <c:v>12372.5</c:v>
                </c:pt>
                <c:pt idx="276">
                  <c:v>11392.5</c:v>
                </c:pt>
                <c:pt idx="277">
                  <c:v>10773</c:v>
                </c:pt>
                <c:pt idx="278">
                  <c:v>10555</c:v>
                </c:pt>
                <c:pt idx="279">
                  <c:v>9810.5</c:v>
                </c:pt>
                <c:pt idx="280">
                  <c:v>10517.5</c:v>
                </c:pt>
                <c:pt idx="281">
                  <c:v>12122.5</c:v>
                </c:pt>
                <c:pt idx="282">
                  <c:v>13508</c:v>
                </c:pt>
                <c:pt idx="283">
                  <c:v>14257.5</c:v>
                </c:pt>
                <c:pt idx="284">
                  <c:v>12116</c:v>
                </c:pt>
                <c:pt idx="285">
                  <c:v>9413</c:v>
                </c:pt>
                <c:pt idx="286">
                  <c:v>7571</c:v>
                </c:pt>
                <c:pt idx="287">
                  <c:v>8395.5</c:v>
                </c:pt>
                <c:pt idx="288">
                  <c:v>7916</c:v>
                </c:pt>
                <c:pt idx="289">
                  <c:v>7658.5</c:v>
                </c:pt>
                <c:pt idx="290">
                  <c:v>7527.5</c:v>
                </c:pt>
                <c:pt idx="291">
                  <c:v>6626</c:v>
                </c:pt>
                <c:pt idx="292">
                  <c:v>5865.5</c:v>
                </c:pt>
                <c:pt idx="293">
                  <c:v>5939</c:v>
                </c:pt>
                <c:pt idx="294">
                  <c:v>6974.5</c:v>
                </c:pt>
                <c:pt idx="295">
                  <c:v>10251</c:v>
                </c:pt>
                <c:pt idx="296">
                  <c:v>13067</c:v>
                </c:pt>
                <c:pt idx="297">
                  <c:v>13069.5</c:v>
                </c:pt>
                <c:pt idx="298">
                  <c:v>13637</c:v>
                </c:pt>
                <c:pt idx="299">
                  <c:v>13494</c:v>
                </c:pt>
                <c:pt idx="300">
                  <c:v>12922.5</c:v>
                </c:pt>
                <c:pt idx="301">
                  <c:v>13124.5</c:v>
                </c:pt>
                <c:pt idx="302">
                  <c:v>12532</c:v>
                </c:pt>
                <c:pt idx="303">
                  <c:v>10826.5</c:v>
                </c:pt>
                <c:pt idx="304">
                  <c:v>11195</c:v>
                </c:pt>
                <c:pt idx="305">
                  <c:v>12503.5</c:v>
                </c:pt>
                <c:pt idx="306">
                  <c:v>12939.5</c:v>
                </c:pt>
                <c:pt idx="307">
                  <c:v>12789.5</c:v>
                </c:pt>
                <c:pt idx="308">
                  <c:v>10961.5</c:v>
                </c:pt>
                <c:pt idx="309">
                  <c:v>9403</c:v>
                </c:pt>
                <c:pt idx="310">
                  <c:v>8489.5</c:v>
                </c:pt>
                <c:pt idx="311">
                  <c:v>9410</c:v>
                </c:pt>
                <c:pt idx="312">
                  <c:v>8017</c:v>
                </c:pt>
                <c:pt idx="313">
                  <c:v>7013</c:v>
                </c:pt>
                <c:pt idx="314">
                  <c:v>6202</c:v>
                </c:pt>
                <c:pt idx="315">
                  <c:v>5476.5</c:v>
                </c:pt>
                <c:pt idx="316">
                  <c:v>5113.5</c:v>
                </c:pt>
                <c:pt idx="317">
                  <c:v>5168.5</c:v>
                </c:pt>
                <c:pt idx="318">
                  <c:v>5927</c:v>
                </c:pt>
                <c:pt idx="319">
                  <c:v>8560</c:v>
                </c:pt>
                <c:pt idx="320">
                  <c:v>10994</c:v>
                </c:pt>
                <c:pt idx="321">
                  <c:v>11486.5</c:v>
                </c:pt>
                <c:pt idx="322">
                  <c:v>12097.5</c:v>
                </c:pt>
                <c:pt idx="323">
                  <c:v>12100</c:v>
                </c:pt>
                <c:pt idx="324">
                  <c:v>11691</c:v>
                </c:pt>
                <c:pt idx="325">
                  <c:v>10889.5</c:v>
                </c:pt>
                <c:pt idx="326">
                  <c:v>9392</c:v>
                </c:pt>
                <c:pt idx="327">
                  <c:v>8093.5</c:v>
                </c:pt>
                <c:pt idx="328">
                  <c:v>8186</c:v>
                </c:pt>
                <c:pt idx="329">
                  <c:v>9086</c:v>
                </c:pt>
                <c:pt idx="330">
                  <c:v>10271</c:v>
                </c:pt>
                <c:pt idx="331">
                  <c:v>10187.5</c:v>
                </c:pt>
                <c:pt idx="332">
                  <c:v>8875</c:v>
                </c:pt>
                <c:pt idx="333">
                  <c:v>7130</c:v>
                </c:pt>
                <c:pt idx="334">
                  <c:v>6753.5</c:v>
                </c:pt>
                <c:pt idx="335">
                  <c:v>7035</c:v>
                </c:pt>
                <c:pt idx="336">
                  <c:v>6900.5</c:v>
                </c:pt>
                <c:pt idx="337">
                  <c:v>6477.5</c:v>
                </c:pt>
                <c:pt idx="338">
                  <c:v>6396.5</c:v>
                </c:pt>
                <c:pt idx="339">
                  <c:v>6522.5</c:v>
                </c:pt>
                <c:pt idx="340">
                  <c:v>6658.5</c:v>
                </c:pt>
                <c:pt idx="341">
                  <c:v>6713</c:v>
                </c:pt>
                <c:pt idx="342">
                  <c:v>6564.5</c:v>
                </c:pt>
                <c:pt idx="343">
                  <c:v>6622</c:v>
                </c:pt>
                <c:pt idx="344">
                  <c:v>7013</c:v>
                </c:pt>
                <c:pt idx="345">
                  <c:v>8126</c:v>
                </c:pt>
                <c:pt idx="346">
                  <c:v>8582</c:v>
                </c:pt>
                <c:pt idx="347">
                  <c:v>8584</c:v>
                </c:pt>
                <c:pt idx="348">
                  <c:v>8683</c:v>
                </c:pt>
                <c:pt idx="349">
                  <c:v>8346.5</c:v>
                </c:pt>
                <c:pt idx="350">
                  <c:v>7478.5</c:v>
                </c:pt>
                <c:pt idx="351">
                  <c:v>7496</c:v>
                </c:pt>
                <c:pt idx="352">
                  <c:v>7546.5</c:v>
                </c:pt>
                <c:pt idx="353">
                  <c:v>7990.5</c:v>
                </c:pt>
                <c:pt idx="354">
                  <c:v>10440</c:v>
                </c:pt>
                <c:pt idx="355">
                  <c:v>11355.5</c:v>
                </c:pt>
                <c:pt idx="356">
                  <c:v>9165</c:v>
                </c:pt>
                <c:pt idx="357">
                  <c:v>7680</c:v>
                </c:pt>
                <c:pt idx="358">
                  <c:v>7292</c:v>
                </c:pt>
                <c:pt idx="359">
                  <c:v>7977.5</c:v>
                </c:pt>
                <c:pt idx="360">
                  <c:v>7753.5</c:v>
                </c:pt>
                <c:pt idx="361">
                  <c:v>6847.5</c:v>
                </c:pt>
                <c:pt idx="362">
                  <c:v>6618.5</c:v>
                </c:pt>
                <c:pt idx="363">
                  <c:v>6515.5</c:v>
                </c:pt>
                <c:pt idx="364">
                  <c:v>6485</c:v>
                </c:pt>
                <c:pt idx="365">
                  <c:v>6356.5</c:v>
                </c:pt>
                <c:pt idx="366">
                  <c:v>6387</c:v>
                </c:pt>
                <c:pt idx="367">
                  <c:v>6662.5</c:v>
                </c:pt>
                <c:pt idx="368">
                  <c:v>6785.5</c:v>
                </c:pt>
                <c:pt idx="369">
                  <c:v>6807.5</c:v>
                </c:pt>
                <c:pt idx="370">
                  <c:v>7145.5</c:v>
                </c:pt>
                <c:pt idx="371">
                  <c:v>7536</c:v>
                </c:pt>
                <c:pt idx="372">
                  <c:v>7831.5</c:v>
                </c:pt>
                <c:pt idx="373">
                  <c:v>7656.5</c:v>
                </c:pt>
                <c:pt idx="374">
                  <c:v>7164</c:v>
                </c:pt>
                <c:pt idx="375">
                  <c:v>6992.5</c:v>
                </c:pt>
                <c:pt idx="376">
                  <c:v>7000</c:v>
                </c:pt>
                <c:pt idx="377">
                  <c:v>7619</c:v>
                </c:pt>
                <c:pt idx="378">
                  <c:v>9698</c:v>
                </c:pt>
                <c:pt idx="379">
                  <c:v>10848</c:v>
                </c:pt>
                <c:pt idx="380">
                  <c:v>10246.5</c:v>
                </c:pt>
                <c:pt idx="381">
                  <c:v>8842</c:v>
                </c:pt>
                <c:pt idx="382">
                  <c:v>7919</c:v>
                </c:pt>
                <c:pt idx="383">
                  <c:v>8593</c:v>
                </c:pt>
                <c:pt idx="384">
                  <c:v>7792</c:v>
                </c:pt>
                <c:pt idx="385">
                  <c:v>6903</c:v>
                </c:pt>
                <c:pt idx="386">
                  <c:v>6937.5</c:v>
                </c:pt>
                <c:pt idx="387">
                  <c:v>6878.5</c:v>
                </c:pt>
                <c:pt idx="388">
                  <c:v>6864</c:v>
                </c:pt>
                <c:pt idx="389">
                  <c:v>7042.5</c:v>
                </c:pt>
                <c:pt idx="390">
                  <c:v>7250.5</c:v>
                </c:pt>
                <c:pt idx="391">
                  <c:v>9362.5</c:v>
                </c:pt>
                <c:pt idx="392">
                  <c:v>12504</c:v>
                </c:pt>
                <c:pt idx="393">
                  <c:v>11647.5</c:v>
                </c:pt>
                <c:pt idx="394">
                  <c:v>10332.5</c:v>
                </c:pt>
                <c:pt idx="395">
                  <c:v>10116</c:v>
                </c:pt>
                <c:pt idx="396">
                  <c:v>9708.5</c:v>
                </c:pt>
                <c:pt idx="397">
                  <c:v>9228</c:v>
                </c:pt>
                <c:pt idx="398">
                  <c:v>8673.5</c:v>
                </c:pt>
                <c:pt idx="399">
                  <c:v>8208.5</c:v>
                </c:pt>
                <c:pt idx="400">
                  <c:v>8136.5</c:v>
                </c:pt>
                <c:pt idx="401">
                  <c:v>10602.5</c:v>
                </c:pt>
                <c:pt idx="402">
                  <c:v>13699</c:v>
                </c:pt>
                <c:pt idx="403">
                  <c:v>14255.5</c:v>
                </c:pt>
                <c:pt idx="404">
                  <c:v>11784</c:v>
                </c:pt>
                <c:pt idx="405">
                  <c:v>9206</c:v>
                </c:pt>
                <c:pt idx="406">
                  <c:v>7761.5</c:v>
                </c:pt>
                <c:pt idx="407">
                  <c:v>7895</c:v>
                </c:pt>
                <c:pt idx="408">
                  <c:v>7510.5</c:v>
                </c:pt>
                <c:pt idx="409">
                  <c:v>7196.5</c:v>
                </c:pt>
                <c:pt idx="410">
                  <c:v>7114.5</c:v>
                </c:pt>
                <c:pt idx="411">
                  <c:v>7230.5</c:v>
                </c:pt>
                <c:pt idx="412">
                  <c:v>6999</c:v>
                </c:pt>
                <c:pt idx="413">
                  <c:v>7200.5</c:v>
                </c:pt>
                <c:pt idx="414">
                  <c:v>7418.5</c:v>
                </c:pt>
                <c:pt idx="415">
                  <c:v>9390.5</c:v>
                </c:pt>
                <c:pt idx="416">
                  <c:v>12457</c:v>
                </c:pt>
                <c:pt idx="417">
                  <c:v>11199.5</c:v>
                </c:pt>
                <c:pt idx="418">
                  <c:v>11339</c:v>
                </c:pt>
                <c:pt idx="419">
                  <c:v>11521.5</c:v>
                </c:pt>
                <c:pt idx="420">
                  <c:v>10779.5</c:v>
                </c:pt>
                <c:pt idx="421">
                  <c:v>10002</c:v>
                </c:pt>
                <c:pt idx="422">
                  <c:v>9179.5</c:v>
                </c:pt>
                <c:pt idx="423">
                  <c:v>8650</c:v>
                </c:pt>
                <c:pt idx="424">
                  <c:v>8857.5</c:v>
                </c:pt>
                <c:pt idx="425">
                  <c:v>10905</c:v>
                </c:pt>
                <c:pt idx="426">
                  <c:v>12748.5</c:v>
                </c:pt>
                <c:pt idx="427">
                  <c:v>13348</c:v>
                </c:pt>
                <c:pt idx="428">
                  <c:v>11228.5</c:v>
                </c:pt>
                <c:pt idx="429">
                  <c:v>9106</c:v>
                </c:pt>
                <c:pt idx="430">
                  <c:v>8597</c:v>
                </c:pt>
                <c:pt idx="431">
                  <c:v>8896.5</c:v>
                </c:pt>
                <c:pt idx="432">
                  <c:v>8220.5</c:v>
                </c:pt>
                <c:pt idx="433">
                  <c:v>7771.5</c:v>
                </c:pt>
                <c:pt idx="434">
                  <c:v>7510</c:v>
                </c:pt>
                <c:pt idx="435">
                  <c:v>7151</c:v>
                </c:pt>
                <c:pt idx="436">
                  <c:v>7306</c:v>
                </c:pt>
                <c:pt idx="437">
                  <c:v>7407</c:v>
                </c:pt>
                <c:pt idx="438">
                  <c:v>7850.5</c:v>
                </c:pt>
                <c:pt idx="439">
                  <c:v>9265</c:v>
                </c:pt>
                <c:pt idx="440">
                  <c:v>12281</c:v>
                </c:pt>
                <c:pt idx="441">
                  <c:v>12857</c:v>
                </c:pt>
                <c:pt idx="442">
                  <c:v>12880</c:v>
                </c:pt>
                <c:pt idx="443">
                  <c:v>12589</c:v>
                </c:pt>
                <c:pt idx="444">
                  <c:v>12122.5</c:v>
                </c:pt>
                <c:pt idx="445">
                  <c:v>11259.5</c:v>
                </c:pt>
                <c:pt idx="446">
                  <c:v>10663.5</c:v>
                </c:pt>
                <c:pt idx="447">
                  <c:v>10399</c:v>
                </c:pt>
                <c:pt idx="448">
                  <c:v>11079</c:v>
                </c:pt>
                <c:pt idx="449">
                  <c:v>12415</c:v>
                </c:pt>
                <c:pt idx="450">
                  <c:v>13031</c:v>
                </c:pt>
                <c:pt idx="451">
                  <c:v>13411</c:v>
                </c:pt>
                <c:pt idx="452">
                  <c:v>11301</c:v>
                </c:pt>
                <c:pt idx="453">
                  <c:v>9357.5</c:v>
                </c:pt>
                <c:pt idx="454">
                  <c:v>8114</c:v>
                </c:pt>
                <c:pt idx="455">
                  <c:v>8479.5</c:v>
                </c:pt>
                <c:pt idx="456">
                  <c:v>8113</c:v>
                </c:pt>
                <c:pt idx="457">
                  <c:v>7683.5</c:v>
                </c:pt>
                <c:pt idx="458">
                  <c:v>7785.5</c:v>
                </c:pt>
                <c:pt idx="459">
                  <c:v>7678</c:v>
                </c:pt>
                <c:pt idx="460">
                  <c:v>7372.5</c:v>
                </c:pt>
                <c:pt idx="461">
                  <c:v>7675</c:v>
                </c:pt>
                <c:pt idx="462">
                  <c:v>8275.5</c:v>
                </c:pt>
                <c:pt idx="463">
                  <c:v>9471</c:v>
                </c:pt>
                <c:pt idx="464">
                  <c:v>11663.5</c:v>
                </c:pt>
                <c:pt idx="465">
                  <c:v>11141</c:v>
                </c:pt>
                <c:pt idx="466">
                  <c:v>11438</c:v>
                </c:pt>
                <c:pt idx="467">
                  <c:v>11727</c:v>
                </c:pt>
                <c:pt idx="468">
                  <c:v>11691</c:v>
                </c:pt>
                <c:pt idx="469">
                  <c:v>11125</c:v>
                </c:pt>
                <c:pt idx="470">
                  <c:v>10198</c:v>
                </c:pt>
                <c:pt idx="471">
                  <c:v>9382</c:v>
                </c:pt>
                <c:pt idx="472">
                  <c:v>9360</c:v>
                </c:pt>
                <c:pt idx="473">
                  <c:v>10124.5</c:v>
                </c:pt>
                <c:pt idx="474">
                  <c:v>12484</c:v>
                </c:pt>
                <c:pt idx="475">
                  <c:v>12577.5</c:v>
                </c:pt>
                <c:pt idx="476">
                  <c:v>10756</c:v>
                </c:pt>
                <c:pt idx="477">
                  <c:v>9325</c:v>
                </c:pt>
                <c:pt idx="478">
                  <c:v>8852</c:v>
                </c:pt>
                <c:pt idx="479">
                  <c:v>9585</c:v>
                </c:pt>
                <c:pt idx="480">
                  <c:v>9135.5</c:v>
                </c:pt>
                <c:pt idx="481">
                  <c:v>8118</c:v>
                </c:pt>
                <c:pt idx="482">
                  <c:v>7913.5</c:v>
                </c:pt>
                <c:pt idx="483">
                  <c:v>7422.5</c:v>
                </c:pt>
                <c:pt idx="484">
                  <c:v>7436</c:v>
                </c:pt>
                <c:pt idx="485">
                  <c:v>7899</c:v>
                </c:pt>
                <c:pt idx="486">
                  <c:v>9380.5</c:v>
                </c:pt>
                <c:pt idx="487">
                  <c:v>11476</c:v>
                </c:pt>
                <c:pt idx="488">
                  <c:v>14333.5</c:v>
                </c:pt>
                <c:pt idx="489">
                  <c:v>14053.5</c:v>
                </c:pt>
                <c:pt idx="490">
                  <c:v>13436.5</c:v>
                </c:pt>
                <c:pt idx="491">
                  <c:v>12396</c:v>
                </c:pt>
                <c:pt idx="492">
                  <c:v>12079.5</c:v>
                </c:pt>
                <c:pt idx="493">
                  <c:v>12300.5</c:v>
                </c:pt>
                <c:pt idx="494">
                  <c:v>10935.5</c:v>
                </c:pt>
                <c:pt idx="495">
                  <c:v>10134</c:v>
                </c:pt>
                <c:pt idx="496">
                  <c:v>10275.5</c:v>
                </c:pt>
                <c:pt idx="497">
                  <c:v>11795</c:v>
                </c:pt>
                <c:pt idx="498">
                  <c:v>13868</c:v>
                </c:pt>
                <c:pt idx="499">
                  <c:v>15030</c:v>
                </c:pt>
                <c:pt idx="500">
                  <c:v>12540.5</c:v>
                </c:pt>
                <c:pt idx="501">
                  <c:v>10381</c:v>
                </c:pt>
                <c:pt idx="502">
                  <c:v>9327</c:v>
                </c:pt>
                <c:pt idx="503">
                  <c:v>10694.5</c:v>
                </c:pt>
                <c:pt idx="504">
                  <c:v>10174</c:v>
                </c:pt>
                <c:pt idx="505">
                  <c:v>8181</c:v>
                </c:pt>
                <c:pt idx="506">
                  <c:v>7888</c:v>
                </c:pt>
                <c:pt idx="507">
                  <c:v>7216.5</c:v>
                </c:pt>
                <c:pt idx="508">
                  <c:v>7241</c:v>
                </c:pt>
                <c:pt idx="509">
                  <c:v>7235</c:v>
                </c:pt>
                <c:pt idx="510">
                  <c:v>7696</c:v>
                </c:pt>
                <c:pt idx="511">
                  <c:v>7638.5</c:v>
                </c:pt>
                <c:pt idx="512">
                  <c:v>8214</c:v>
                </c:pt>
                <c:pt idx="513">
                  <c:v>9823.5</c:v>
                </c:pt>
                <c:pt idx="514">
                  <c:v>11256</c:v>
                </c:pt>
                <c:pt idx="515">
                  <c:v>11400.5</c:v>
                </c:pt>
                <c:pt idx="516">
                  <c:v>11509.5</c:v>
                </c:pt>
                <c:pt idx="517">
                  <c:v>11779</c:v>
                </c:pt>
                <c:pt idx="518">
                  <c:v>10242.5</c:v>
                </c:pt>
                <c:pt idx="519">
                  <c:v>8748</c:v>
                </c:pt>
                <c:pt idx="520">
                  <c:v>8583</c:v>
                </c:pt>
                <c:pt idx="521">
                  <c:v>9336</c:v>
                </c:pt>
                <c:pt idx="522">
                  <c:v>11283</c:v>
                </c:pt>
                <c:pt idx="523">
                  <c:v>11680.5</c:v>
                </c:pt>
                <c:pt idx="524">
                  <c:v>9803.5</c:v>
                </c:pt>
                <c:pt idx="525">
                  <c:v>8070</c:v>
                </c:pt>
                <c:pt idx="526">
                  <c:v>7388.5</c:v>
                </c:pt>
                <c:pt idx="527">
                  <c:v>8397.5</c:v>
                </c:pt>
                <c:pt idx="528">
                  <c:v>7721</c:v>
                </c:pt>
                <c:pt idx="529">
                  <c:v>7718.5</c:v>
                </c:pt>
                <c:pt idx="530">
                  <c:v>7938</c:v>
                </c:pt>
                <c:pt idx="531">
                  <c:v>7167</c:v>
                </c:pt>
                <c:pt idx="532">
                  <c:v>6946</c:v>
                </c:pt>
                <c:pt idx="533">
                  <c:v>6985.5</c:v>
                </c:pt>
                <c:pt idx="534">
                  <c:v>6992.5</c:v>
                </c:pt>
                <c:pt idx="535">
                  <c:v>7328.5</c:v>
                </c:pt>
                <c:pt idx="536">
                  <c:v>7904</c:v>
                </c:pt>
                <c:pt idx="537">
                  <c:v>8023.5</c:v>
                </c:pt>
                <c:pt idx="538">
                  <c:v>8208.5</c:v>
                </c:pt>
                <c:pt idx="539">
                  <c:v>8863</c:v>
                </c:pt>
                <c:pt idx="540">
                  <c:v>9798.5</c:v>
                </c:pt>
                <c:pt idx="541">
                  <c:v>9833</c:v>
                </c:pt>
                <c:pt idx="542">
                  <c:v>7567.5</c:v>
                </c:pt>
                <c:pt idx="543">
                  <c:v>7266</c:v>
                </c:pt>
                <c:pt idx="544">
                  <c:v>7198.5</c:v>
                </c:pt>
                <c:pt idx="545">
                  <c:v>8310.5</c:v>
                </c:pt>
                <c:pt idx="546">
                  <c:v>11740</c:v>
                </c:pt>
                <c:pt idx="547">
                  <c:v>13091</c:v>
                </c:pt>
                <c:pt idx="548">
                  <c:v>11933.5</c:v>
                </c:pt>
                <c:pt idx="549">
                  <c:v>9771</c:v>
                </c:pt>
                <c:pt idx="550">
                  <c:v>9250</c:v>
                </c:pt>
                <c:pt idx="551">
                  <c:v>10388.5</c:v>
                </c:pt>
                <c:pt idx="552">
                  <c:v>8367</c:v>
                </c:pt>
                <c:pt idx="553">
                  <c:v>7741.5</c:v>
                </c:pt>
                <c:pt idx="554">
                  <c:v>7201</c:v>
                </c:pt>
                <c:pt idx="555">
                  <c:v>6952</c:v>
                </c:pt>
                <c:pt idx="556">
                  <c:v>6934.5</c:v>
                </c:pt>
                <c:pt idx="557">
                  <c:v>7049</c:v>
                </c:pt>
                <c:pt idx="558">
                  <c:v>7758.5</c:v>
                </c:pt>
                <c:pt idx="559">
                  <c:v>8466.5</c:v>
                </c:pt>
                <c:pt idx="560">
                  <c:v>10333.5</c:v>
                </c:pt>
                <c:pt idx="561">
                  <c:v>11171</c:v>
                </c:pt>
                <c:pt idx="562">
                  <c:v>10672.5</c:v>
                </c:pt>
                <c:pt idx="563">
                  <c:v>10337.5</c:v>
                </c:pt>
                <c:pt idx="564">
                  <c:v>11164</c:v>
                </c:pt>
                <c:pt idx="565">
                  <c:v>11610.5</c:v>
                </c:pt>
                <c:pt idx="566">
                  <c:v>10060</c:v>
                </c:pt>
                <c:pt idx="567">
                  <c:v>8956.5</c:v>
                </c:pt>
                <c:pt idx="568">
                  <c:v>8401.5</c:v>
                </c:pt>
                <c:pt idx="569">
                  <c:v>9685</c:v>
                </c:pt>
                <c:pt idx="570">
                  <c:v>13340</c:v>
                </c:pt>
                <c:pt idx="571">
                  <c:v>11781.5</c:v>
                </c:pt>
                <c:pt idx="572">
                  <c:v>8629.5</c:v>
                </c:pt>
                <c:pt idx="573">
                  <c:v>7771</c:v>
                </c:pt>
                <c:pt idx="574">
                  <c:v>7553.5</c:v>
                </c:pt>
                <c:pt idx="575">
                  <c:v>8296</c:v>
                </c:pt>
                <c:pt idx="576">
                  <c:v>8564.5</c:v>
                </c:pt>
                <c:pt idx="577">
                  <c:v>7919.5</c:v>
                </c:pt>
                <c:pt idx="578">
                  <c:v>7469</c:v>
                </c:pt>
                <c:pt idx="579">
                  <c:v>6538</c:v>
                </c:pt>
                <c:pt idx="580">
                  <c:v>6480.5</c:v>
                </c:pt>
                <c:pt idx="581">
                  <c:v>6225.5</c:v>
                </c:pt>
                <c:pt idx="582">
                  <c:v>6526.5</c:v>
                </c:pt>
                <c:pt idx="583">
                  <c:v>6627</c:v>
                </c:pt>
                <c:pt idx="584">
                  <c:v>6903</c:v>
                </c:pt>
                <c:pt idx="585">
                  <c:v>7603</c:v>
                </c:pt>
                <c:pt idx="586">
                  <c:v>8083</c:v>
                </c:pt>
                <c:pt idx="587">
                  <c:v>8396.5</c:v>
                </c:pt>
                <c:pt idx="588">
                  <c:v>9046.5</c:v>
                </c:pt>
                <c:pt idx="589">
                  <c:v>8891.5</c:v>
                </c:pt>
                <c:pt idx="590">
                  <c:v>7762</c:v>
                </c:pt>
                <c:pt idx="591">
                  <c:v>7194.5</c:v>
                </c:pt>
                <c:pt idx="592">
                  <c:v>6817.5</c:v>
                </c:pt>
                <c:pt idx="593">
                  <c:v>6919.5</c:v>
                </c:pt>
                <c:pt idx="594">
                  <c:v>9502</c:v>
                </c:pt>
                <c:pt idx="595">
                  <c:v>10849.5</c:v>
                </c:pt>
                <c:pt idx="596">
                  <c:v>9942</c:v>
                </c:pt>
                <c:pt idx="597">
                  <c:v>8715.5</c:v>
                </c:pt>
                <c:pt idx="598">
                  <c:v>8133</c:v>
                </c:pt>
                <c:pt idx="599">
                  <c:v>9233.5</c:v>
                </c:pt>
                <c:pt idx="600">
                  <c:v>7879.5</c:v>
                </c:pt>
                <c:pt idx="601">
                  <c:v>7106.5</c:v>
                </c:pt>
                <c:pt idx="602">
                  <c:v>6832.5</c:v>
                </c:pt>
                <c:pt idx="603">
                  <c:v>6300</c:v>
                </c:pt>
                <c:pt idx="604">
                  <c:v>6126</c:v>
                </c:pt>
                <c:pt idx="605">
                  <c:v>6630</c:v>
                </c:pt>
                <c:pt idx="606">
                  <c:v>7084.5</c:v>
                </c:pt>
                <c:pt idx="607">
                  <c:v>7440</c:v>
                </c:pt>
                <c:pt idx="608">
                  <c:v>8068</c:v>
                </c:pt>
                <c:pt idx="609">
                  <c:v>8407</c:v>
                </c:pt>
                <c:pt idx="610">
                  <c:v>9201</c:v>
                </c:pt>
                <c:pt idx="611">
                  <c:v>10310</c:v>
                </c:pt>
                <c:pt idx="612">
                  <c:v>11167.5</c:v>
                </c:pt>
                <c:pt idx="613">
                  <c:v>10031</c:v>
                </c:pt>
                <c:pt idx="614">
                  <c:v>8311</c:v>
                </c:pt>
                <c:pt idx="615">
                  <c:v>7310.5</c:v>
                </c:pt>
                <c:pt idx="616">
                  <c:v>7548</c:v>
                </c:pt>
                <c:pt idx="617">
                  <c:v>9572.5</c:v>
                </c:pt>
                <c:pt idx="618">
                  <c:v>12799.5</c:v>
                </c:pt>
                <c:pt idx="619">
                  <c:v>13304</c:v>
                </c:pt>
                <c:pt idx="620">
                  <c:v>11328</c:v>
                </c:pt>
                <c:pt idx="621">
                  <c:v>9308.5</c:v>
                </c:pt>
                <c:pt idx="622">
                  <c:v>8593</c:v>
                </c:pt>
                <c:pt idx="623">
                  <c:v>9463</c:v>
                </c:pt>
                <c:pt idx="624">
                  <c:v>7613.5</c:v>
                </c:pt>
                <c:pt idx="625">
                  <c:v>7254</c:v>
                </c:pt>
                <c:pt idx="626">
                  <c:v>7076</c:v>
                </c:pt>
                <c:pt idx="627">
                  <c:v>6832.5</c:v>
                </c:pt>
                <c:pt idx="628">
                  <c:v>6630.5</c:v>
                </c:pt>
                <c:pt idx="629">
                  <c:v>6780.5</c:v>
                </c:pt>
                <c:pt idx="630">
                  <c:v>7202</c:v>
                </c:pt>
                <c:pt idx="631">
                  <c:v>7505</c:v>
                </c:pt>
                <c:pt idx="632">
                  <c:v>8792</c:v>
                </c:pt>
                <c:pt idx="633">
                  <c:v>9761.5</c:v>
                </c:pt>
                <c:pt idx="634">
                  <c:v>9878.5</c:v>
                </c:pt>
                <c:pt idx="635">
                  <c:v>10278</c:v>
                </c:pt>
                <c:pt idx="636">
                  <c:v>11495.5</c:v>
                </c:pt>
                <c:pt idx="637">
                  <c:v>12164</c:v>
                </c:pt>
                <c:pt idx="638">
                  <c:v>10551</c:v>
                </c:pt>
                <c:pt idx="639">
                  <c:v>9219</c:v>
                </c:pt>
                <c:pt idx="640">
                  <c:v>8608</c:v>
                </c:pt>
                <c:pt idx="641">
                  <c:v>9390</c:v>
                </c:pt>
                <c:pt idx="642">
                  <c:v>12705</c:v>
                </c:pt>
                <c:pt idx="643">
                  <c:v>14435</c:v>
                </c:pt>
                <c:pt idx="644">
                  <c:v>12865</c:v>
                </c:pt>
                <c:pt idx="645">
                  <c:v>9646</c:v>
                </c:pt>
                <c:pt idx="646">
                  <c:v>8200.5</c:v>
                </c:pt>
                <c:pt idx="647">
                  <c:v>9511</c:v>
                </c:pt>
                <c:pt idx="648">
                  <c:v>8235.5</c:v>
                </c:pt>
                <c:pt idx="649">
                  <c:v>7470</c:v>
                </c:pt>
                <c:pt idx="650">
                  <c:v>7085.5</c:v>
                </c:pt>
                <c:pt idx="651">
                  <c:v>6870</c:v>
                </c:pt>
                <c:pt idx="652">
                  <c:v>6641</c:v>
                </c:pt>
                <c:pt idx="653">
                  <c:v>6882</c:v>
                </c:pt>
                <c:pt idx="654">
                  <c:v>7571</c:v>
                </c:pt>
                <c:pt idx="655">
                  <c:v>8299</c:v>
                </c:pt>
                <c:pt idx="656">
                  <c:v>10080</c:v>
                </c:pt>
                <c:pt idx="657">
                  <c:v>11015.5</c:v>
                </c:pt>
                <c:pt idx="658">
                  <c:v>11268</c:v>
                </c:pt>
                <c:pt idx="659">
                  <c:v>11299</c:v>
                </c:pt>
                <c:pt idx="660">
                  <c:v>11681.5</c:v>
                </c:pt>
                <c:pt idx="661">
                  <c:v>11837.5</c:v>
                </c:pt>
                <c:pt idx="662">
                  <c:v>10484.5</c:v>
                </c:pt>
                <c:pt idx="663">
                  <c:v>9955.5</c:v>
                </c:pt>
                <c:pt idx="664">
                  <c:v>9851</c:v>
                </c:pt>
                <c:pt idx="665">
                  <c:v>10592.5</c:v>
                </c:pt>
                <c:pt idx="666">
                  <c:v>12815.5</c:v>
                </c:pt>
                <c:pt idx="667">
                  <c:v>12971.5</c:v>
                </c:pt>
                <c:pt idx="668">
                  <c:v>10936.5</c:v>
                </c:pt>
                <c:pt idx="669">
                  <c:v>9412.5</c:v>
                </c:pt>
                <c:pt idx="670">
                  <c:v>7800</c:v>
                </c:pt>
                <c:pt idx="671">
                  <c:v>8836.5</c:v>
                </c:pt>
                <c:pt idx="672">
                  <c:v>7668.5</c:v>
                </c:pt>
                <c:pt idx="673">
                  <c:v>6733.5</c:v>
                </c:pt>
                <c:pt idx="674">
                  <c:v>6429.5</c:v>
                </c:pt>
                <c:pt idx="675">
                  <c:v>6058</c:v>
                </c:pt>
                <c:pt idx="676">
                  <c:v>5877</c:v>
                </c:pt>
                <c:pt idx="677">
                  <c:v>5811</c:v>
                </c:pt>
                <c:pt idx="678">
                  <c:v>6073.5</c:v>
                </c:pt>
                <c:pt idx="679">
                  <c:v>6239</c:v>
                </c:pt>
                <c:pt idx="680">
                  <c:v>6551.5</c:v>
                </c:pt>
                <c:pt idx="681">
                  <c:v>7474</c:v>
                </c:pt>
                <c:pt idx="682">
                  <c:v>8811.5</c:v>
                </c:pt>
                <c:pt idx="683">
                  <c:v>8031</c:v>
                </c:pt>
                <c:pt idx="684">
                  <c:v>8177.5</c:v>
                </c:pt>
                <c:pt idx="685">
                  <c:v>8399</c:v>
                </c:pt>
                <c:pt idx="686">
                  <c:v>7018</c:v>
                </c:pt>
                <c:pt idx="687">
                  <c:v>6432.5</c:v>
                </c:pt>
                <c:pt idx="688">
                  <c:v>6367</c:v>
                </c:pt>
                <c:pt idx="689">
                  <c:v>7500</c:v>
                </c:pt>
                <c:pt idx="690">
                  <c:v>11136.5</c:v>
                </c:pt>
                <c:pt idx="691">
                  <c:v>12223</c:v>
                </c:pt>
                <c:pt idx="692">
                  <c:v>10169</c:v>
                </c:pt>
                <c:pt idx="693">
                  <c:v>7813.5</c:v>
                </c:pt>
                <c:pt idx="694">
                  <c:v>6650.5</c:v>
                </c:pt>
                <c:pt idx="695">
                  <c:v>8850</c:v>
                </c:pt>
                <c:pt idx="696">
                  <c:v>7199</c:v>
                </c:pt>
                <c:pt idx="697">
                  <c:v>6195.5</c:v>
                </c:pt>
                <c:pt idx="698">
                  <c:v>6054.5</c:v>
                </c:pt>
                <c:pt idx="699">
                  <c:v>5925.5</c:v>
                </c:pt>
                <c:pt idx="700">
                  <c:v>5857</c:v>
                </c:pt>
                <c:pt idx="701">
                  <c:v>5624</c:v>
                </c:pt>
                <c:pt idx="702">
                  <c:v>5662.5</c:v>
                </c:pt>
                <c:pt idx="703">
                  <c:v>5779.5</c:v>
                </c:pt>
                <c:pt idx="704">
                  <c:v>5876</c:v>
                </c:pt>
                <c:pt idx="705">
                  <c:v>6191.5</c:v>
                </c:pt>
                <c:pt idx="706">
                  <c:v>6617</c:v>
                </c:pt>
                <c:pt idx="707">
                  <c:v>7099.5</c:v>
                </c:pt>
                <c:pt idx="708">
                  <c:v>7406</c:v>
                </c:pt>
                <c:pt idx="709">
                  <c:v>7334.5</c:v>
                </c:pt>
                <c:pt idx="710">
                  <c:v>6367</c:v>
                </c:pt>
                <c:pt idx="711">
                  <c:v>6116.5</c:v>
                </c:pt>
                <c:pt idx="712">
                  <c:v>6047.5</c:v>
                </c:pt>
                <c:pt idx="713">
                  <c:v>6613.5</c:v>
                </c:pt>
                <c:pt idx="714">
                  <c:v>10582</c:v>
                </c:pt>
                <c:pt idx="715">
                  <c:v>11746.5</c:v>
                </c:pt>
                <c:pt idx="716">
                  <c:v>10330.5</c:v>
                </c:pt>
                <c:pt idx="717">
                  <c:v>7999.5</c:v>
                </c:pt>
                <c:pt idx="718">
                  <c:v>7198.5</c:v>
                </c:pt>
                <c:pt idx="719">
                  <c:v>8699.5</c:v>
                </c:pt>
                <c:pt idx="720">
                  <c:v>7620</c:v>
                </c:pt>
                <c:pt idx="721">
                  <c:v>6565</c:v>
                </c:pt>
                <c:pt idx="722">
                  <c:v>6178.5</c:v>
                </c:pt>
                <c:pt idx="723">
                  <c:v>5982</c:v>
                </c:pt>
                <c:pt idx="724">
                  <c:v>5831</c:v>
                </c:pt>
                <c:pt idx="725">
                  <c:v>5850</c:v>
                </c:pt>
                <c:pt idx="726">
                  <c:v>5988</c:v>
                </c:pt>
                <c:pt idx="727">
                  <c:v>6354.5</c:v>
                </c:pt>
                <c:pt idx="728">
                  <c:v>7359</c:v>
                </c:pt>
                <c:pt idx="729">
                  <c:v>8238.5</c:v>
                </c:pt>
                <c:pt idx="730">
                  <c:v>8386</c:v>
                </c:pt>
                <c:pt idx="731">
                  <c:v>8657</c:v>
                </c:pt>
                <c:pt idx="732">
                  <c:v>9307</c:v>
                </c:pt>
                <c:pt idx="733">
                  <c:v>9191.5</c:v>
                </c:pt>
                <c:pt idx="734">
                  <c:v>7673</c:v>
                </c:pt>
                <c:pt idx="735">
                  <c:v>6840</c:v>
                </c:pt>
                <c:pt idx="736">
                  <c:v>6941</c:v>
                </c:pt>
                <c:pt idx="737">
                  <c:v>8646</c:v>
                </c:pt>
                <c:pt idx="738">
                  <c:v>12248.5</c:v>
                </c:pt>
                <c:pt idx="739">
                  <c:v>10804.5</c:v>
                </c:pt>
                <c:pt idx="740">
                  <c:v>7949</c:v>
                </c:pt>
                <c:pt idx="741">
                  <c:v>6559</c:v>
                </c:pt>
                <c:pt idx="742">
                  <c:v>6360</c:v>
                </c:pt>
                <c:pt idx="743">
                  <c:v>6858</c:v>
                </c:pt>
              </c:numCache>
            </c:numRef>
          </c:val>
        </c:ser>
        <c:ser>
          <c:idx val="0"/>
          <c:order val="2"/>
          <c:tx>
            <c:v>Hydraulique Moyen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Ouput!$BJ$8:$BJ$751</c:f>
              <c:numCache>
                <c:formatCode>0.0</c:formatCode>
                <c:ptCount val="744"/>
                <c:pt idx="0">
                  <c:v>8593.7668010752695</c:v>
                </c:pt>
                <c:pt idx="1">
                  <c:v>8593.7668010752695</c:v>
                </c:pt>
                <c:pt idx="2">
                  <c:v>8593.7668010752695</c:v>
                </c:pt>
                <c:pt idx="3">
                  <c:v>8593.7668010752695</c:v>
                </c:pt>
                <c:pt idx="4">
                  <c:v>8593.7668010752695</c:v>
                </c:pt>
                <c:pt idx="5">
                  <c:v>8593.7668010752695</c:v>
                </c:pt>
                <c:pt idx="6">
                  <c:v>8593.7668010752695</c:v>
                </c:pt>
                <c:pt idx="7">
                  <c:v>8593.7668010752695</c:v>
                </c:pt>
                <c:pt idx="8">
                  <c:v>8593.7668010752695</c:v>
                </c:pt>
                <c:pt idx="9">
                  <c:v>8593.7668010752695</c:v>
                </c:pt>
                <c:pt idx="10">
                  <c:v>8593.7668010752695</c:v>
                </c:pt>
                <c:pt idx="11">
                  <c:v>8593.7668010752695</c:v>
                </c:pt>
                <c:pt idx="12">
                  <c:v>8593.7668010752695</c:v>
                </c:pt>
                <c:pt idx="13">
                  <c:v>8593.7668010752695</c:v>
                </c:pt>
                <c:pt idx="14">
                  <c:v>8593.7668010752695</c:v>
                </c:pt>
                <c:pt idx="15">
                  <c:v>8593.7668010752695</c:v>
                </c:pt>
                <c:pt idx="16">
                  <c:v>8593.7668010752695</c:v>
                </c:pt>
                <c:pt idx="17">
                  <c:v>8593.7668010752695</c:v>
                </c:pt>
                <c:pt idx="18">
                  <c:v>8593.7668010752695</c:v>
                </c:pt>
                <c:pt idx="19">
                  <c:v>8593.7668010752695</c:v>
                </c:pt>
                <c:pt idx="20">
                  <c:v>8593.7668010752695</c:v>
                </c:pt>
                <c:pt idx="21">
                  <c:v>8593.7668010752695</c:v>
                </c:pt>
                <c:pt idx="22">
                  <c:v>8593.7668010752695</c:v>
                </c:pt>
                <c:pt idx="23">
                  <c:v>8593.7668010752695</c:v>
                </c:pt>
                <c:pt idx="24">
                  <c:v>8593.7668010752695</c:v>
                </c:pt>
                <c:pt idx="25">
                  <c:v>8593.7668010752695</c:v>
                </c:pt>
                <c:pt idx="26">
                  <c:v>8593.7668010752695</c:v>
                </c:pt>
                <c:pt idx="27">
                  <c:v>8593.7668010752695</c:v>
                </c:pt>
                <c:pt idx="28">
                  <c:v>8593.7668010752695</c:v>
                </c:pt>
                <c:pt idx="29">
                  <c:v>8593.7668010752695</c:v>
                </c:pt>
                <c:pt idx="30">
                  <c:v>8593.7668010752695</c:v>
                </c:pt>
                <c:pt idx="31">
                  <c:v>8593.7668010752695</c:v>
                </c:pt>
                <c:pt idx="32">
                  <c:v>8593.7668010752695</c:v>
                </c:pt>
                <c:pt idx="33">
                  <c:v>8593.7668010752695</c:v>
                </c:pt>
                <c:pt idx="34">
                  <c:v>8593.7668010752695</c:v>
                </c:pt>
                <c:pt idx="35">
                  <c:v>8593.7668010752695</c:v>
                </c:pt>
                <c:pt idx="36">
                  <c:v>8593.7668010752695</c:v>
                </c:pt>
                <c:pt idx="37">
                  <c:v>8593.7668010752695</c:v>
                </c:pt>
                <c:pt idx="38">
                  <c:v>8593.7668010752695</c:v>
                </c:pt>
                <c:pt idx="39">
                  <c:v>8593.7668010752695</c:v>
                </c:pt>
                <c:pt idx="40">
                  <c:v>8593.7668010752695</c:v>
                </c:pt>
                <c:pt idx="41">
                  <c:v>8593.7668010752695</c:v>
                </c:pt>
                <c:pt idx="42">
                  <c:v>8593.7668010752695</c:v>
                </c:pt>
                <c:pt idx="43">
                  <c:v>8593.7668010752695</c:v>
                </c:pt>
                <c:pt idx="44">
                  <c:v>8593.7668010752695</c:v>
                </c:pt>
                <c:pt idx="45">
                  <c:v>8593.7668010752695</c:v>
                </c:pt>
                <c:pt idx="46">
                  <c:v>8593.7668010752695</c:v>
                </c:pt>
                <c:pt idx="47">
                  <c:v>8593.7668010752695</c:v>
                </c:pt>
                <c:pt idx="48">
                  <c:v>8593.7668010752695</c:v>
                </c:pt>
                <c:pt idx="49">
                  <c:v>8593.7668010752695</c:v>
                </c:pt>
                <c:pt idx="50">
                  <c:v>8593.7668010752695</c:v>
                </c:pt>
                <c:pt idx="51">
                  <c:v>8593.7668010752695</c:v>
                </c:pt>
                <c:pt idx="52">
                  <c:v>8593.7668010752695</c:v>
                </c:pt>
                <c:pt idx="53">
                  <c:v>8593.7668010752695</c:v>
                </c:pt>
                <c:pt idx="54">
                  <c:v>8593.7668010752695</c:v>
                </c:pt>
                <c:pt idx="55">
                  <c:v>8593.7668010752695</c:v>
                </c:pt>
                <c:pt idx="56">
                  <c:v>8593.7668010752695</c:v>
                </c:pt>
                <c:pt idx="57">
                  <c:v>8593.7668010752695</c:v>
                </c:pt>
                <c:pt idx="58">
                  <c:v>8593.7668010752695</c:v>
                </c:pt>
                <c:pt idx="59">
                  <c:v>8593.7668010752695</c:v>
                </c:pt>
                <c:pt idx="60">
                  <c:v>8593.7668010752695</c:v>
                </c:pt>
                <c:pt idx="61">
                  <c:v>8593.7668010752695</c:v>
                </c:pt>
                <c:pt idx="62">
                  <c:v>8593.7668010752695</c:v>
                </c:pt>
                <c:pt idx="63">
                  <c:v>8593.7668010752695</c:v>
                </c:pt>
                <c:pt idx="64">
                  <c:v>8593.7668010752695</c:v>
                </c:pt>
                <c:pt idx="65">
                  <c:v>8593.7668010752695</c:v>
                </c:pt>
                <c:pt idx="66">
                  <c:v>8593.7668010752695</c:v>
                </c:pt>
                <c:pt idx="67">
                  <c:v>8593.7668010752695</c:v>
                </c:pt>
                <c:pt idx="68">
                  <c:v>8593.7668010752695</c:v>
                </c:pt>
                <c:pt idx="69">
                  <c:v>8593.7668010752695</c:v>
                </c:pt>
                <c:pt idx="70">
                  <c:v>8593.7668010752695</c:v>
                </c:pt>
                <c:pt idx="71">
                  <c:v>8593.7668010752695</c:v>
                </c:pt>
                <c:pt idx="72">
                  <c:v>8593.7668010752695</c:v>
                </c:pt>
                <c:pt idx="73">
                  <c:v>8593.7668010752695</c:v>
                </c:pt>
                <c:pt idx="74">
                  <c:v>8593.7668010752695</c:v>
                </c:pt>
                <c:pt idx="75">
                  <c:v>8593.7668010752695</c:v>
                </c:pt>
                <c:pt idx="76">
                  <c:v>8593.7668010752695</c:v>
                </c:pt>
                <c:pt idx="77">
                  <c:v>8593.7668010752695</c:v>
                </c:pt>
                <c:pt idx="78">
                  <c:v>8593.7668010752695</c:v>
                </c:pt>
                <c:pt idx="79">
                  <c:v>8593.7668010752695</c:v>
                </c:pt>
                <c:pt idx="80">
                  <c:v>8593.7668010752695</c:v>
                </c:pt>
                <c:pt idx="81">
                  <c:v>8593.7668010752695</c:v>
                </c:pt>
                <c:pt idx="82">
                  <c:v>8593.7668010752695</c:v>
                </c:pt>
                <c:pt idx="83">
                  <c:v>8593.7668010752695</c:v>
                </c:pt>
                <c:pt idx="84">
                  <c:v>8593.7668010752695</c:v>
                </c:pt>
                <c:pt idx="85">
                  <c:v>8593.7668010752695</c:v>
                </c:pt>
                <c:pt idx="86">
                  <c:v>8593.7668010752695</c:v>
                </c:pt>
                <c:pt idx="87">
                  <c:v>8593.7668010752695</c:v>
                </c:pt>
                <c:pt idx="88">
                  <c:v>8593.7668010752695</c:v>
                </c:pt>
                <c:pt idx="89">
                  <c:v>8593.7668010752695</c:v>
                </c:pt>
                <c:pt idx="90">
                  <c:v>8593.7668010752695</c:v>
                </c:pt>
                <c:pt idx="91">
                  <c:v>8593.7668010752695</c:v>
                </c:pt>
                <c:pt idx="92">
                  <c:v>8593.7668010752695</c:v>
                </c:pt>
                <c:pt idx="93">
                  <c:v>8593.7668010752695</c:v>
                </c:pt>
                <c:pt idx="94">
                  <c:v>8593.7668010752695</c:v>
                </c:pt>
                <c:pt idx="95">
                  <c:v>8593.7668010752695</c:v>
                </c:pt>
                <c:pt idx="96">
                  <c:v>8593.7668010752695</c:v>
                </c:pt>
                <c:pt idx="97">
                  <c:v>8593.7668010752695</c:v>
                </c:pt>
                <c:pt idx="98">
                  <c:v>8593.7668010752695</c:v>
                </c:pt>
                <c:pt idx="99">
                  <c:v>8593.7668010752695</c:v>
                </c:pt>
                <c:pt idx="100">
                  <c:v>8593.7668010752695</c:v>
                </c:pt>
                <c:pt idx="101">
                  <c:v>8593.7668010752695</c:v>
                </c:pt>
                <c:pt idx="102">
                  <c:v>8593.7668010752695</c:v>
                </c:pt>
                <c:pt idx="103">
                  <c:v>8593.7668010752695</c:v>
                </c:pt>
                <c:pt idx="104">
                  <c:v>8593.7668010752695</c:v>
                </c:pt>
                <c:pt idx="105">
                  <c:v>8593.7668010752695</c:v>
                </c:pt>
                <c:pt idx="106">
                  <c:v>8593.7668010752695</c:v>
                </c:pt>
                <c:pt idx="107">
                  <c:v>8593.7668010752695</c:v>
                </c:pt>
                <c:pt idx="108">
                  <c:v>8593.7668010752695</c:v>
                </c:pt>
                <c:pt idx="109">
                  <c:v>8593.7668010752695</c:v>
                </c:pt>
                <c:pt idx="110">
                  <c:v>8593.7668010752695</c:v>
                </c:pt>
                <c:pt idx="111">
                  <c:v>8593.7668010752695</c:v>
                </c:pt>
                <c:pt idx="112">
                  <c:v>8593.7668010752695</c:v>
                </c:pt>
                <c:pt idx="113">
                  <c:v>8593.7668010752695</c:v>
                </c:pt>
                <c:pt idx="114">
                  <c:v>8593.7668010752695</c:v>
                </c:pt>
                <c:pt idx="115">
                  <c:v>8593.7668010752695</c:v>
                </c:pt>
                <c:pt idx="116">
                  <c:v>8593.7668010752695</c:v>
                </c:pt>
                <c:pt idx="117">
                  <c:v>8593.7668010752695</c:v>
                </c:pt>
                <c:pt idx="118">
                  <c:v>8593.7668010752695</c:v>
                </c:pt>
                <c:pt idx="119">
                  <c:v>8593.7668010752695</c:v>
                </c:pt>
                <c:pt idx="120">
                  <c:v>8593.7668010752695</c:v>
                </c:pt>
                <c:pt idx="121">
                  <c:v>8593.7668010752695</c:v>
                </c:pt>
                <c:pt idx="122">
                  <c:v>8593.7668010752695</c:v>
                </c:pt>
                <c:pt idx="123">
                  <c:v>8593.7668010752695</c:v>
                </c:pt>
                <c:pt idx="124">
                  <c:v>8593.7668010752695</c:v>
                </c:pt>
                <c:pt idx="125">
                  <c:v>8593.7668010752695</c:v>
                </c:pt>
                <c:pt idx="126">
                  <c:v>8593.7668010752695</c:v>
                </c:pt>
                <c:pt idx="127">
                  <c:v>8593.7668010752695</c:v>
                </c:pt>
                <c:pt idx="128">
                  <c:v>8593.7668010752695</c:v>
                </c:pt>
                <c:pt idx="129">
                  <c:v>8593.7668010752695</c:v>
                </c:pt>
                <c:pt idx="130">
                  <c:v>8593.7668010752695</c:v>
                </c:pt>
                <c:pt idx="131">
                  <c:v>8593.7668010752695</c:v>
                </c:pt>
                <c:pt idx="132">
                  <c:v>8593.7668010752695</c:v>
                </c:pt>
                <c:pt idx="133">
                  <c:v>8593.7668010752695</c:v>
                </c:pt>
                <c:pt idx="134">
                  <c:v>8593.7668010752695</c:v>
                </c:pt>
                <c:pt idx="135">
                  <c:v>8593.7668010752695</c:v>
                </c:pt>
                <c:pt idx="136">
                  <c:v>8593.7668010752695</c:v>
                </c:pt>
                <c:pt idx="137">
                  <c:v>8593.7668010752695</c:v>
                </c:pt>
                <c:pt idx="138">
                  <c:v>8593.7668010752695</c:v>
                </c:pt>
                <c:pt idx="139">
                  <c:v>8593.7668010752695</c:v>
                </c:pt>
                <c:pt idx="140">
                  <c:v>8593.7668010752695</c:v>
                </c:pt>
                <c:pt idx="141">
                  <c:v>8593.7668010752695</c:v>
                </c:pt>
                <c:pt idx="142">
                  <c:v>8593.7668010752695</c:v>
                </c:pt>
                <c:pt idx="143">
                  <c:v>8593.7668010752695</c:v>
                </c:pt>
                <c:pt idx="144">
                  <c:v>8593.7668010752695</c:v>
                </c:pt>
                <c:pt idx="145">
                  <c:v>8593.7668010752695</c:v>
                </c:pt>
                <c:pt idx="146">
                  <c:v>8593.7668010752695</c:v>
                </c:pt>
                <c:pt idx="147">
                  <c:v>8593.7668010752695</c:v>
                </c:pt>
                <c:pt idx="148">
                  <c:v>8593.7668010752695</c:v>
                </c:pt>
                <c:pt idx="149">
                  <c:v>8593.7668010752695</c:v>
                </c:pt>
                <c:pt idx="150">
                  <c:v>8593.7668010752695</c:v>
                </c:pt>
                <c:pt idx="151">
                  <c:v>8593.7668010752695</c:v>
                </c:pt>
                <c:pt idx="152">
                  <c:v>8593.7668010752695</c:v>
                </c:pt>
                <c:pt idx="153">
                  <c:v>8593.7668010752695</c:v>
                </c:pt>
                <c:pt idx="154">
                  <c:v>8593.7668010752695</c:v>
                </c:pt>
                <c:pt idx="155">
                  <c:v>8593.7668010752695</c:v>
                </c:pt>
                <c:pt idx="156">
                  <c:v>8593.7668010752695</c:v>
                </c:pt>
                <c:pt idx="157">
                  <c:v>8593.7668010752695</c:v>
                </c:pt>
                <c:pt idx="158">
                  <c:v>8593.7668010752695</c:v>
                </c:pt>
                <c:pt idx="159">
                  <c:v>8593.7668010752695</c:v>
                </c:pt>
                <c:pt idx="160">
                  <c:v>8593.7668010752695</c:v>
                </c:pt>
                <c:pt idx="161">
                  <c:v>8593.7668010752695</c:v>
                </c:pt>
                <c:pt idx="162">
                  <c:v>8593.7668010752695</c:v>
                </c:pt>
                <c:pt idx="163">
                  <c:v>8593.7668010752695</c:v>
                </c:pt>
                <c:pt idx="164">
                  <c:v>8593.7668010752695</c:v>
                </c:pt>
                <c:pt idx="165">
                  <c:v>8593.7668010752695</c:v>
                </c:pt>
                <c:pt idx="166">
                  <c:v>8593.7668010752695</c:v>
                </c:pt>
                <c:pt idx="167">
                  <c:v>8593.7668010752695</c:v>
                </c:pt>
                <c:pt idx="168">
                  <c:v>8593.7668010752695</c:v>
                </c:pt>
                <c:pt idx="169">
                  <c:v>8593.7668010752695</c:v>
                </c:pt>
                <c:pt idx="170">
                  <c:v>8593.7668010752695</c:v>
                </c:pt>
                <c:pt idx="171">
                  <c:v>8593.7668010752695</c:v>
                </c:pt>
                <c:pt idx="172">
                  <c:v>8593.7668010752695</c:v>
                </c:pt>
                <c:pt idx="173">
                  <c:v>8593.7668010752695</c:v>
                </c:pt>
                <c:pt idx="174">
                  <c:v>8593.7668010752695</c:v>
                </c:pt>
                <c:pt idx="175">
                  <c:v>8593.7668010752695</c:v>
                </c:pt>
                <c:pt idx="176">
                  <c:v>8593.7668010752695</c:v>
                </c:pt>
                <c:pt idx="177">
                  <c:v>8593.7668010752695</c:v>
                </c:pt>
                <c:pt idx="178">
                  <c:v>8593.7668010752695</c:v>
                </c:pt>
                <c:pt idx="179">
                  <c:v>8593.7668010752695</c:v>
                </c:pt>
                <c:pt idx="180">
                  <c:v>8593.7668010752695</c:v>
                </c:pt>
                <c:pt idx="181">
                  <c:v>8593.7668010752695</c:v>
                </c:pt>
                <c:pt idx="182">
                  <c:v>8593.7668010752695</c:v>
                </c:pt>
                <c:pt idx="183">
                  <c:v>8593.7668010752695</c:v>
                </c:pt>
                <c:pt idx="184">
                  <c:v>8593.7668010752695</c:v>
                </c:pt>
                <c:pt idx="185">
                  <c:v>8593.7668010752695</c:v>
                </c:pt>
                <c:pt idx="186">
                  <c:v>8593.7668010752695</c:v>
                </c:pt>
                <c:pt idx="187">
                  <c:v>8593.7668010752695</c:v>
                </c:pt>
                <c:pt idx="188">
                  <c:v>8593.7668010752695</c:v>
                </c:pt>
                <c:pt idx="189">
                  <c:v>8593.7668010752695</c:v>
                </c:pt>
                <c:pt idx="190">
                  <c:v>8593.7668010752695</c:v>
                </c:pt>
                <c:pt idx="191">
                  <c:v>8593.7668010752695</c:v>
                </c:pt>
                <c:pt idx="192">
                  <c:v>8593.7668010752695</c:v>
                </c:pt>
                <c:pt idx="193">
                  <c:v>8593.7668010752695</c:v>
                </c:pt>
                <c:pt idx="194">
                  <c:v>8593.7668010752695</c:v>
                </c:pt>
                <c:pt idx="195">
                  <c:v>8593.7668010752695</c:v>
                </c:pt>
                <c:pt idx="196">
                  <c:v>8593.7668010752695</c:v>
                </c:pt>
                <c:pt idx="197">
                  <c:v>8593.7668010752695</c:v>
                </c:pt>
                <c:pt idx="198">
                  <c:v>8593.7668010752695</c:v>
                </c:pt>
                <c:pt idx="199">
                  <c:v>8593.7668010752695</c:v>
                </c:pt>
                <c:pt idx="200">
                  <c:v>8593.7668010752695</c:v>
                </c:pt>
                <c:pt idx="201">
                  <c:v>8593.7668010752695</c:v>
                </c:pt>
                <c:pt idx="202">
                  <c:v>8593.7668010752695</c:v>
                </c:pt>
                <c:pt idx="203">
                  <c:v>8593.7668010752695</c:v>
                </c:pt>
                <c:pt idx="204">
                  <c:v>8593.7668010752695</c:v>
                </c:pt>
                <c:pt idx="205">
                  <c:v>8593.7668010752695</c:v>
                </c:pt>
                <c:pt idx="206">
                  <c:v>8593.7668010752695</c:v>
                </c:pt>
                <c:pt idx="207">
                  <c:v>8593.7668010752695</c:v>
                </c:pt>
                <c:pt idx="208">
                  <c:v>8593.7668010752695</c:v>
                </c:pt>
                <c:pt idx="209">
                  <c:v>8593.7668010752695</c:v>
                </c:pt>
                <c:pt idx="210">
                  <c:v>8593.7668010752695</c:v>
                </c:pt>
                <c:pt idx="211">
                  <c:v>8593.7668010752695</c:v>
                </c:pt>
                <c:pt idx="212">
                  <c:v>8593.7668010752695</c:v>
                </c:pt>
                <c:pt idx="213">
                  <c:v>8593.7668010752695</c:v>
                </c:pt>
                <c:pt idx="214">
                  <c:v>8593.7668010752695</c:v>
                </c:pt>
                <c:pt idx="215">
                  <c:v>8593.7668010752695</c:v>
                </c:pt>
                <c:pt idx="216">
                  <c:v>8593.7668010752695</c:v>
                </c:pt>
                <c:pt idx="217">
                  <c:v>8593.7668010752695</c:v>
                </c:pt>
                <c:pt idx="218">
                  <c:v>8593.7668010752695</c:v>
                </c:pt>
                <c:pt idx="219">
                  <c:v>8593.7668010752695</c:v>
                </c:pt>
                <c:pt idx="220">
                  <c:v>8593.7668010752695</c:v>
                </c:pt>
                <c:pt idx="221">
                  <c:v>8593.7668010752695</c:v>
                </c:pt>
                <c:pt idx="222">
                  <c:v>8593.7668010752695</c:v>
                </c:pt>
                <c:pt idx="223">
                  <c:v>8593.7668010752695</c:v>
                </c:pt>
                <c:pt idx="224">
                  <c:v>8593.7668010752695</c:v>
                </c:pt>
                <c:pt idx="225">
                  <c:v>8593.7668010752695</c:v>
                </c:pt>
                <c:pt idx="226">
                  <c:v>8593.7668010752695</c:v>
                </c:pt>
                <c:pt idx="227">
                  <c:v>8593.7668010752695</c:v>
                </c:pt>
                <c:pt idx="228">
                  <c:v>8593.7668010752695</c:v>
                </c:pt>
                <c:pt idx="229">
                  <c:v>8593.7668010752695</c:v>
                </c:pt>
                <c:pt idx="230">
                  <c:v>8593.7668010752695</c:v>
                </c:pt>
                <c:pt idx="231">
                  <c:v>8593.7668010752695</c:v>
                </c:pt>
                <c:pt idx="232">
                  <c:v>8593.7668010752695</c:v>
                </c:pt>
                <c:pt idx="233">
                  <c:v>8593.7668010752695</c:v>
                </c:pt>
                <c:pt idx="234">
                  <c:v>8593.7668010752695</c:v>
                </c:pt>
                <c:pt idx="235">
                  <c:v>8593.7668010752695</c:v>
                </c:pt>
                <c:pt idx="236">
                  <c:v>8593.7668010752695</c:v>
                </c:pt>
                <c:pt idx="237">
                  <c:v>8593.7668010752695</c:v>
                </c:pt>
                <c:pt idx="238">
                  <c:v>8593.7668010752695</c:v>
                </c:pt>
                <c:pt idx="239">
                  <c:v>8593.7668010752695</c:v>
                </c:pt>
                <c:pt idx="240">
                  <c:v>8593.7668010752695</c:v>
                </c:pt>
                <c:pt idx="241">
                  <c:v>8593.7668010752695</c:v>
                </c:pt>
                <c:pt idx="242">
                  <c:v>8593.7668010752695</c:v>
                </c:pt>
                <c:pt idx="243">
                  <c:v>8593.7668010752695</c:v>
                </c:pt>
                <c:pt idx="244">
                  <c:v>8593.7668010752695</c:v>
                </c:pt>
                <c:pt idx="245">
                  <c:v>8593.7668010752695</c:v>
                </c:pt>
                <c:pt idx="246">
                  <c:v>8593.7668010752695</c:v>
                </c:pt>
                <c:pt idx="247">
                  <c:v>8593.7668010752695</c:v>
                </c:pt>
                <c:pt idx="248">
                  <c:v>8593.7668010752695</c:v>
                </c:pt>
                <c:pt idx="249">
                  <c:v>8593.7668010752695</c:v>
                </c:pt>
                <c:pt idx="250">
                  <c:v>8593.7668010752695</c:v>
                </c:pt>
                <c:pt idx="251">
                  <c:v>8593.7668010752695</c:v>
                </c:pt>
                <c:pt idx="252">
                  <c:v>8593.7668010752695</c:v>
                </c:pt>
                <c:pt idx="253">
                  <c:v>8593.7668010752695</c:v>
                </c:pt>
                <c:pt idx="254">
                  <c:v>8593.7668010752695</c:v>
                </c:pt>
                <c:pt idx="255">
                  <c:v>8593.7668010752695</c:v>
                </c:pt>
                <c:pt idx="256">
                  <c:v>8593.7668010752695</c:v>
                </c:pt>
                <c:pt idx="257">
                  <c:v>8593.7668010752695</c:v>
                </c:pt>
                <c:pt idx="258">
                  <c:v>8593.7668010752695</c:v>
                </c:pt>
                <c:pt idx="259">
                  <c:v>8593.7668010752695</c:v>
                </c:pt>
                <c:pt idx="260">
                  <c:v>8593.7668010752695</c:v>
                </c:pt>
                <c:pt idx="261">
                  <c:v>8593.7668010752695</c:v>
                </c:pt>
                <c:pt idx="262">
                  <c:v>8593.7668010752695</c:v>
                </c:pt>
                <c:pt idx="263">
                  <c:v>8593.7668010752695</c:v>
                </c:pt>
                <c:pt idx="264">
                  <c:v>8593.7668010752695</c:v>
                </c:pt>
                <c:pt idx="265">
                  <c:v>8593.7668010752695</c:v>
                </c:pt>
                <c:pt idx="266">
                  <c:v>8593.7668010752695</c:v>
                </c:pt>
                <c:pt idx="267">
                  <c:v>8593.7668010752695</c:v>
                </c:pt>
                <c:pt idx="268">
                  <c:v>8593.7668010752695</c:v>
                </c:pt>
                <c:pt idx="269">
                  <c:v>8593.7668010752695</c:v>
                </c:pt>
                <c:pt idx="270">
                  <c:v>8593.7668010752695</c:v>
                </c:pt>
                <c:pt idx="271">
                  <c:v>8593.7668010752695</c:v>
                </c:pt>
                <c:pt idx="272">
                  <c:v>8593.7668010752695</c:v>
                </c:pt>
                <c:pt idx="273">
                  <c:v>8593.7668010752695</c:v>
                </c:pt>
                <c:pt idx="274">
                  <c:v>8593.7668010752695</c:v>
                </c:pt>
                <c:pt idx="275">
                  <c:v>8593.7668010752695</c:v>
                </c:pt>
                <c:pt idx="276">
                  <c:v>8593.7668010752695</c:v>
                </c:pt>
                <c:pt idx="277">
                  <c:v>8593.7668010752695</c:v>
                </c:pt>
                <c:pt idx="278">
                  <c:v>8593.7668010752695</c:v>
                </c:pt>
                <c:pt idx="279">
                  <c:v>8593.7668010752695</c:v>
                </c:pt>
                <c:pt idx="280">
                  <c:v>8593.7668010752695</c:v>
                </c:pt>
                <c:pt idx="281">
                  <c:v>8593.7668010752695</c:v>
                </c:pt>
                <c:pt idx="282">
                  <c:v>8593.7668010752695</c:v>
                </c:pt>
                <c:pt idx="283">
                  <c:v>8593.7668010752695</c:v>
                </c:pt>
                <c:pt idx="284">
                  <c:v>8593.7668010752695</c:v>
                </c:pt>
                <c:pt idx="285">
                  <c:v>8593.7668010752695</c:v>
                </c:pt>
                <c:pt idx="286">
                  <c:v>8593.7668010752695</c:v>
                </c:pt>
                <c:pt idx="287">
                  <c:v>8593.7668010752695</c:v>
                </c:pt>
                <c:pt idx="288">
                  <c:v>8593.7668010752695</c:v>
                </c:pt>
                <c:pt idx="289">
                  <c:v>8593.7668010752695</c:v>
                </c:pt>
                <c:pt idx="290">
                  <c:v>8593.7668010752695</c:v>
                </c:pt>
                <c:pt idx="291">
                  <c:v>8593.7668010752695</c:v>
                </c:pt>
                <c:pt idx="292">
                  <c:v>8593.7668010752695</c:v>
                </c:pt>
                <c:pt idx="293">
                  <c:v>8593.7668010752695</c:v>
                </c:pt>
                <c:pt idx="294">
                  <c:v>8593.7668010752695</c:v>
                </c:pt>
                <c:pt idx="295">
                  <c:v>8593.7668010752695</c:v>
                </c:pt>
                <c:pt idx="296">
                  <c:v>8593.7668010752695</c:v>
                </c:pt>
                <c:pt idx="297">
                  <c:v>8593.7668010752695</c:v>
                </c:pt>
                <c:pt idx="298">
                  <c:v>8593.7668010752695</c:v>
                </c:pt>
                <c:pt idx="299">
                  <c:v>8593.7668010752695</c:v>
                </c:pt>
                <c:pt idx="300">
                  <c:v>8593.7668010752695</c:v>
                </c:pt>
                <c:pt idx="301">
                  <c:v>8593.7668010752695</c:v>
                </c:pt>
                <c:pt idx="302">
                  <c:v>8593.7668010752695</c:v>
                </c:pt>
                <c:pt idx="303">
                  <c:v>8593.7668010752695</c:v>
                </c:pt>
                <c:pt idx="304">
                  <c:v>8593.7668010752695</c:v>
                </c:pt>
                <c:pt idx="305">
                  <c:v>8593.7668010752695</c:v>
                </c:pt>
                <c:pt idx="306">
                  <c:v>8593.7668010752695</c:v>
                </c:pt>
                <c:pt idx="307">
                  <c:v>8593.7668010752695</c:v>
                </c:pt>
                <c:pt idx="308">
                  <c:v>8593.7668010752695</c:v>
                </c:pt>
                <c:pt idx="309">
                  <c:v>8593.7668010752695</c:v>
                </c:pt>
                <c:pt idx="310">
                  <c:v>8593.7668010752695</c:v>
                </c:pt>
                <c:pt idx="311">
                  <c:v>8593.7668010752695</c:v>
                </c:pt>
                <c:pt idx="312">
                  <c:v>8593.7668010752695</c:v>
                </c:pt>
                <c:pt idx="313">
                  <c:v>8593.7668010752695</c:v>
                </c:pt>
                <c:pt idx="314">
                  <c:v>8593.7668010752695</c:v>
                </c:pt>
                <c:pt idx="315">
                  <c:v>8593.7668010752695</c:v>
                </c:pt>
                <c:pt idx="316">
                  <c:v>8593.7668010752695</c:v>
                </c:pt>
                <c:pt idx="317">
                  <c:v>8593.7668010752695</c:v>
                </c:pt>
                <c:pt idx="318">
                  <c:v>8593.7668010752695</c:v>
                </c:pt>
                <c:pt idx="319">
                  <c:v>8593.7668010752695</c:v>
                </c:pt>
                <c:pt idx="320">
                  <c:v>8593.7668010752695</c:v>
                </c:pt>
                <c:pt idx="321">
                  <c:v>8593.7668010752695</c:v>
                </c:pt>
                <c:pt idx="322">
                  <c:v>8593.7668010752695</c:v>
                </c:pt>
                <c:pt idx="323">
                  <c:v>8593.7668010752695</c:v>
                </c:pt>
                <c:pt idx="324">
                  <c:v>8593.7668010752695</c:v>
                </c:pt>
                <c:pt idx="325">
                  <c:v>8593.7668010752695</c:v>
                </c:pt>
                <c:pt idx="326">
                  <c:v>8593.7668010752695</c:v>
                </c:pt>
                <c:pt idx="327">
                  <c:v>8593.7668010752695</c:v>
                </c:pt>
                <c:pt idx="328">
                  <c:v>8593.7668010752695</c:v>
                </c:pt>
                <c:pt idx="329">
                  <c:v>8593.7668010752695</c:v>
                </c:pt>
                <c:pt idx="330">
                  <c:v>8593.7668010752695</c:v>
                </c:pt>
                <c:pt idx="331">
                  <c:v>8593.7668010752695</c:v>
                </c:pt>
                <c:pt idx="332">
                  <c:v>8593.7668010752695</c:v>
                </c:pt>
                <c:pt idx="333">
                  <c:v>8593.7668010752695</c:v>
                </c:pt>
                <c:pt idx="334">
                  <c:v>8593.7668010752695</c:v>
                </c:pt>
                <c:pt idx="335">
                  <c:v>8593.7668010752695</c:v>
                </c:pt>
                <c:pt idx="336">
                  <c:v>8593.7668010752695</c:v>
                </c:pt>
                <c:pt idx="337">
                  <c:v>8593.7668010752695</c:v>
                </c:pt>
                <c:pt idx="338">
                  <c:v>8593.7668010752695</c:v>
                </c:pt>
                <c:pt idx="339">
                  <c:v>8593.7668010752695</c:v>
                </c:pt>
                <c:pt idx="340">
                  <c:v>8593.7668010752695</c:v>
                </c:pt>
                <c:pt idx="341">
                  <c:v>8593.7668010752695</c:v>
                </c:pt>
                <c:pt idx="342">
                  <c:v>8593.7668010752695</c:v>
                </c:pt>
                <c:pt idx="343">
                  <c:v>8593.7668010752695</c:v>
                </c:pt>
                <c:pt idx="344">
                  <c:v>8593.7668010752695</c:v>
                </c:pt>
                <c:pt idx="345">
                  <c:v>8593.7668010752695</c:v>
                </c:pt>
                <c:pt idx="346">
                  <c:v>8593.7668010752695</c:v>
                </c:pt>
                <c:pt idx="347">
                  <c:v>8593.7668010752695</c:v>
                </c:pt>
                <c:pt idx="348">
                  <c:v>8593.7668010752695</c:v>
                </c:pt>
                <c:pt idx="349">
                  <c:v>8593.7668010752695</c:v>
                </c:pt>
                <c:pt idx="350">
                  <c:v>8593.7668010752695</c:v>
                </c:pt>
                <c:pt idx="351">
                  <c:v>8593.7668010752695</c:v>
                </c:pt>
                <c:pt idx="352">
                  <c:v>8593.7668010752695</c:v>
                </c:pt>
                <c:pt idx="353">
                  <c:v>8593.7668010752695</c:v>
                </c:pt>
                <c:pt idx="354">
                  <c:v>8593.7668010752695</c:v>
                </c:pt>
                <c:pt idx="355">
                  <c:v>8593.7668010752695</c:v>
                </c:pt>
                <c:pt idx="356">
                  <c:v>8593.7668010752695</c:v>
                </c:pt>
                <c:pt idx="357">
                  <c:v>8593.7668010752695</c:v>
                </c:pt>
                <c:pt idx="358">
                  <c:v>8593.7668010752695</c:v>
                </c:pt>
                <c:pt idx="359">
                  <c:v>8593.7668010752695</c:v>
                </c:pt>
                <c:pt idx="360">
                  <c:v>8593.7668010752695</c:v>
                </c:pt>
                <c:pt idx="361">
                  <c:v>8593.7668010752695</c:v>
                </c:pt>
                <c:pt idx="362">
                  <c:v>8593.7668010752695</c:v>
                </c:pt>
                <c:pt idx="363">
                  <c:v>8593.7668010752695</c:v>
                </c:pt>
                <c:pt idx="364">
                  <c:v>8593.7668010752695</c:v>
                </c:pt>
                <c:pt idx="365">
                  <c:v>8593.7668010752695</c:v>
                </c:pt>
                <c:pt idx="366">
                  <c:v>8593.7668010752695</c:v>
                </c:pt>
                <c:pt idx="367">
                  <c:v>8593.7668010752695</c:v>
                </c:pt>
                <c:pt idx="368">
                  <c:v>8593.7668010752695</c:v>
                </c:pt>
                <c:pt idx="369">
                  <c:v>8593.7668010752695</c:v>
                </c:pt>
                <c:pt idx="370">
                  <c:v>8593.7668010752695</c:v>
                </c:pt>
                <c:pt idx="371">
                  <c:v>8593.7668010752695</c:v>
                </c:pt>
                <c:pt idx="372">
                  <c:v>8593.7668010752695</c:v>
                </c:pt>
                <c:pt idx="373">
                  <c:v>8593.7668010752695</c:v>
                </c:pt>
                <c:pt idx="374">
                  <c:v>8593.7668010752695</c:v>
                </c:pt>
                <c:pt idx="375">
                  <c:v>8593.7668010752695</c:v>
                </c:pt>
                <c:pt idx="376">
                  <c:v>8593.7668010752695</c:v>
                </c:pt>
                <c:pt idx="377">
                  <c:v>8593.7668010752695</c:v>
                </c:pt>
                <c:pt idx="378">
                  <c:v>8593.7668010752695</c:v>
                </c:pt>
                <c:pt idx="379">
                  <c:v>8593.7668010752695</c:v>
                </c:pt>
                <c:pt idx="380">
                  <c:v>8593.7668010752695</c:v>
                </c:pt>
                <c:pt idx="381">
                  <c:v>8593.7668010752695</c:v>
                </c:pt>
                <c:pt idx="382">
                  <c:v>8593.7668010752695</c:v>
                </c:pt>
                <c:pt idx="383">
                  <c:v>8593.7668010752695</c:v>
                </c:pt>
                <c:pt idx="384">
                  <c:v>8593.7668010752695</c:v>
                </c:pt>
                <c:pt idx="385">
                  <c:v>8593.7668010752695</c:v>
                </c:pt>
                <c:pt idx="386">
                  <c:v>8593.7668010752695</c:v>
                </c:pt>
                <c:pt idx="387">
                  <c:v>8593.7668010752695</c:v>
                </c:pt>
                <c:pt idx="388">
                  <c:v>8593.7668010752695</c:v>
                </c:pt>
                <c:pt idx="389">
                  <c:v>8593.7668010752695</c:v>
                </c:pt>
                <c:pt idx="390">
                  <c:v>8593.7668010752695</c:v>
                </c:pt>
                <c:pt idx="391">
                  <c:v>8593.7668010752695</c:v>
                </c:pt>
                <c:pt idx="392">
                  <c:v>8593.7668010752695</c:v>
                </c:pt>
                <c:pt idx="393">
                  <c:v>8593.7668010752695</c:v>
                </c:pt>
                <c:pt idx="394">
                  <c:v>8593.7668010752695</c:v>
                </c:pt>
                <c:pt idx="395">
                  <c:v>8593.7668010752695</c:v>
                </c:pt>
                <c:pt idx="396">
                  <c:v>8593.7668010752695</c:v>
                </c:pt>
                <c:pt idx="397">
                  <c:v>8593.7668010752695</c:v>
                </c:pt>
                <c:pt idx="398">
                  <c:v>8593.7668010752695</c:v>
                </c:pt>
                <c:pt idx="399">
                  <c:v>8593.7668010752695</c:v>
                </c:pt>
                <c:pt idx="400">
                  <c:v>8593.7668010752695</c:v>
                </c:pt>
                <c:pt idx="401">
                  <c:v>8593.7668010752695</c:v>
                </c:pt>
                <c:pt idx="402">
                  <c:v>8593.7668010752695</c:v>
                </c:pt>
                <c:pt idx="403">
                  <c:v>8593.7668010752695</c:v>
                </c:pt>
                <c:pt idx="404">
                  <c:v>8593.7668010752695</c:v>
                </c:pt>
                <c:pt idx="405">
                  <c:v>8593.7668010752695</c:v>
                </c:pt>
                <c:pt idx="406">
                  <c:v>8593.7668010752695</c:v>
                </c:pt>
                <c:pt idx="407">
                  <c:v>8593.7668010752695</c:v>
                </c:pt>
                <c:pt idx="408">
                  <c:v>8593.7668010752695</c:v>
                </c:pt>
                <c:pt idx="409">
                  <c:v>8593.7668010752695</c:v>
                </c:pt>
                <c:pt idx="410">
                  <c:v>8593.7668010752695</c:v>
                </c:pt>
                <c:pt idx="411">
                  <c:v>8593.7668010752695</c:v>
                </c:pt>
                <c:pt idx="412">
                  <c:v>8593.7668010752695</c:v>
                </c:pt>
                <c:pt idx="413">
                  <c:v>8593.7668010752695</c:v>
                </c:pt>
                <c:pt idx="414">
                  <c:v>8593.7668010752695</c:v>
                </c:pt>
                <c:pt idx="415">
                  <c:v>8593.7668010752695</c:v>
                </c:pt>
                <c:pt idx="416">
                  <c:v>8593.7668010752695</c:v>
                </c:pt>
                <c:pt idx="417">
                  <c:v>8593.7668010752695</c:v>
                </c:pt>
                <c:pt idx="418">
                  <c:v>8593.7668010752695</c:v>
                </c:pt>
                <c:pt idx="419">
                  <c:v>8593.7668010752695</c:v>
                </c:pt>
                <c:pt idx="420">
                  <c:v>8593.7668010752695</c:v>
                </c:pt>
                <c:pt idx="421">
                  <c:v>8593.7668010752695</c:v>
                </c:pt>
                <c:pt idx="422">
                  <c:v>8593.7668010752695</c:v>
                </c:pt>
                <c:pt idx="423">
                  <c:v>8593.7668010752695</c:v>
                </c:pt>
                <c:pt idx="424">
                  <c:v>8593.7668010752695</c:v>
                </c:pt>
                <c:pt idx="425">
                  <c:v>8593.7668010752695</c:v>
                </c:pt>
                <c:pt idx="426">
                  <c:v>8593.7668010752695</c:v>
                </c:pt>
                <c:pt idx="427">
                  <c:v>8593.7668010752695</c:v>
                </c:pt>
                <c:pt idx="428">
                  <c:v>8593.7668010752695</c:v>
                </c:pt>
                <c:pt idx="429">
                  <c:v>8593.7668010752695</c:v>
                </c:pt>
                <c:pt idx="430">
                  <c:v>8593.7668010752695</c:v>
                </c:pt>
                <c:pt idx="431">
                  <c:v>8593.7668010752695</c:v>
                </c:pt>
                <c:pt idx="432">
                  <c:v>8593.7668010752695</c:v>
                </c:pt>
                <c:pt idx="433">
                  <c:v>8593.7668010752695</c:v>
                </c:pt>
                <c:pt idx="434">
                  <c:v>8593.7668010752695</c:v>
                </c:pt>
                <c:pt idx="435">
                  <c:v>8593.7668010752695</c:v>
                </c:pt>
                <c:pt idx="436">
                  <c:v>8593.7668010752695</c:v>
                </c:pt>
                <c:pt idx="437">
                  <c:v>8593.7668010752695</c:v>
                </c:pt>
                <c:pt idx="438">
                  <c:v>8593.7668010752695</c:v>
                </c:pt>
                <c:pt idx="439">
                  <c:v>8593.7668010752695</c:v>
                </c:pt>
                <c:pt idx="440">
                  <c:v>8593.7668010752695</c:v>
                </c:pt>
                <c:pt idx="441">
                  <c:v>8593.7668010752695</c:v>
                </c:pt>
                <c:pt idx="442">
                  <c:v>8593.7668010752695</c:v>
                </c:pt>
                <c:pt idx="443">
                  <c:v>8593.7668010752695</c:v>
                </c:pt>
                <c:pt idx="444">
                  <c:v>8593.7668010752695</c:v>
                </c:pt>
                <c:pt idx="445">
                  <c:v>8593.7668010752695</c:v>
                </c:pt>
                <c:pt idx="446">
                  <c:v>8593.7668010752695</c:v>
                </c:pt>
                <c:pt idx="447">
                  <c:v>8593.7668010752695</c:v>
                </c:pt>
                <c:pt idx="448">
                  <c:v>8593.7668010752695</c:v>
                </c:pt>
                <c:pt idx="449">
                  <c:v>8593.7668010752695</c:v>
                </c:pt>
                <c:pt idx="450">
                  <c:v>8593.7668010752695</c:v>
                </c:pt>
                <c:pt idx="451">
                  <c:v>8593.7668010752695</c:v>
                </c:pt>
                <c:pt idx="452">
                  <c:v>8593.7668010752695</c:v>
                </c:pt>
                <c:pt idx="453">
                  <c:v>8593.7668010752695</c:v>
                </c:pt>
                <c:pt idx="454">
                  <c:v>8593.7668010752695</c:v>
                </c:pt>
                <c:pt idx="455">
                  <c:v>8593.7668010752695</c:v>
                </c:pt>
                <c:pt idx="456">
                  <c:v>8593.7668010752695</c:v>
                </c:pt>
                <c:pt idx="457">
                  <c:v>8593.7668010752695</c:v>
                </c:pt>
                <c:pt idx="458">
                  <c:v>8593.7668010752695</c:v>
                </c:pt>
                <c:pt idx="459">
                  <c:v>8593.7668010752695</c:v>
                </c:pt>
                <c:pt idx="460">
                  <c:v>8593.7668010752695</c:v>
                </c:pt>
                <c:pt idx="461">
                  <c:v>8593.7668010752695</c:v>
                </c:pt>
                <c:pt idx="462">
                  <c:v>8593.7668010752695</c:v>
                </c:pt>
                <c:pt idx="463">
                  <c:v>8593.7668010752695</c:v>
                </c:pt>
                <c:pt idx="464">
                  <c:v>8593.7668010752695</c:v>
                </c:pt>
                <c:pt idx="465">
                  <c:v>8593.7668010752695</c:v>
                </c:pt>
                <c:pt idx="466">
                  <c:v>8593.7668010752695</c:v>
                </c:pt>
                <c:pt idx="467">
                  <c:v>8593.7668010752695</c:v>
                </c:pt>
                <c:pt idx="468">
                  <c:v>8593.7668010752695</c:v>
                </c:pt>
                <c:pt idx="469">
                  <c:v>8593.7668010752695</c:v>
                </c:pt>
                <c:pt idx="470">
                  <c:v>8593.7668010752695</c:v>
                </c:pt>
                <c:pt idx="471">
                  <c:v>8593.7668010752695</c:v>
                </c:pt>
                <c:pt idx="472">
                  <c:v>8593.7668010752695</c:v>
                </c:pt>
                <c:pt idx="473">
                  <c:v>8593.7668010752695</c:v>
                </c:pt>
                <c:pt idx="474">
                  <c:v>8593.7668010752695</c:v>
                </c:pt>
                <c:pt idx="475">
                  <c:v>8593.7668010752695</c:v>
                </c:pt>
                <c:pt idx="476">
                  <c:v>8593.7668010752695</c:v>
                </c:pt>
                <c:pt idx="477">
                  <c:v>8593.7668010752695</c:v>
                </c:pt>
                <c:pt idx="478">
                  <c:v>8593.7668010752695</c:v>
                </c:pt>
                <c:pt idx="479">
                  <c:v>8593.7668010752695</c:v>
                </c:pt>
                <c:pt idx="480">
                  <c:v>8593.7668010752695</c:v>
                </c:pt>
                <c:pt idx="481">
                  <c:v>8593.7668010752695</c:v>
                </c:pt>
                <c:pt idx="482">
                  <c:v>8593.7668010752695</c:v>
                </c:pt>
                <c:pt idx="483">
                  <c:v>8593.7668010752695</c:v>
                </c:pt>
                <c:pt idx="484">
                  <c:v>8593.7668010752695</c:v>
                </c:pt>
                <c:pt idx="485">
                  <c:v>8593.7668010752695</c:v>
                </c:pt>
                <c:pt idx="486">
                  <c:v>8593.7668010752695</c:v>
                </c:pt>
                <c:pt idx="487">
                  <c:v>8593.7668010752695</c:v>
                </c:pt>
                <c:pt idx="488">
                  <c:v>8593.7668010752695</c:v>
                </c:pt>
                <c:pt idx="489">
                  <c:v>8593.7668010752695</c:v>
                </c:pt>
                <c:pt idx="490">
                  <c:v>8593.7668010752695</c:v>
                </c:pt>
                <c:pt idx="491">
                  <c:v>8593.7668010752695</c:v>
                </c:pt>
                <c:pt idx="492">
                  <c:v>8593.7668010752695</c:v>
                </c:pt>
                <c:pt idx="493">
                  <c:v>8593.7668010752695</c:v>
                </c:pt>
                <c:pt idx="494">
                  <c:v>8593.7668010752695</c:v>
                </c:pt>
                <c:pt idx="495">
                  <c:v>8593.7668010752695</c:v>
                </c:pt>
                <c:pt idx="496">
                  <c:v>8593.7668010752695</c:v>
                </c:pt>
                <c:pt idx="497">
                  <c:v>8593.7668010752695</c:v>
                </c:pt>
                <c:pt idx="498">
                  <c:v>8593.7668010752695</c:v>
                </c:pt>
                <c:pt idx="499">
                  <c:v>8593.7668010752695</c:v>
                </c:pt>
                <c:pt idx="500">
                  <c:v>8593.7668010752695</c:v>
                </c:pt>
                <c:pt idx="501">
                  <c:v>8593.7668010752695</c:v>
                </c:pt>
                <c:pt idx="502">
                  <c:v>8593.7668010752695</c:v>
                </c:pt>
                <c:pt idx="503">
                  <c:v>8593.7668010752695</c:v>
                </c:pt>
                <c:pt idx="504">
                  <c:v>8593.7668010752695</c:v>
                </c:pt>
                <c:pt idx="505">
                  <c:v>8593.7668010752695</c:v>
                </c:pt>
                <c:pt idx="506">
                  <c:v>8593.7668010752695</c:v>
                </c:pt>
                <c:pt idx="507">
                  <c:v>8593.7668010752695</c:v>
                </c:pt>
                <c:pt idx="508">
                  <c:v>8593.7668010752695</c:v>
                </c:pt>
                <c:pt idx="509">
                  <c:v>8593.7668010752695</c:v>
                </c:pt>
                <c:pt idx="510">
                  <c:v>8593.7668010752695</c:v>
                </c:pt>
                <c:pt idx="511">
                  <c:v>8593.7668010752695</c:v>
                </c:pt>
                <c:pt idx="512">
                  <c:v>8593.7668010752695</c:v>
                </c:pt>
                <c:pt idx="513">
                  <c:v>8593.7668010752695</c:v>
                </c:pt>
                <c:pt idx="514">
                  <c:v>8593.7668010752695</c:v>
                </c:pt>
                <c:pt idx="515">
                  <c:v>8593.7668010752695</c:v>
                </c:pt>
                <c:pt idx="516">
                  <c:v>8593.7668010752695</c:v>
                </c:pt>
                <c:pt idx="517">
                  <c:v>8593.7668010752695</c:v>
                </c:pt>
                <c:pt idx="518">
                  <c:v>8593.7668010752695</c:v>
                </c:pt>
                <c:pt idx="519">
                  <c:v>8593.7668010752695</c:v>
                </c:pt>
                <c:pt idx="520">
                  <c:v>8593.7668010752695</c:v>
                </c:pt>
                <c:pt idx="521">
                  <c:v>8593.7668010752695</c:v>
                </c:pt>
                <c:pt idx="522">
                  <c:v>8593.7668010752695</c:v>
                </c:pt>
                <c:pt idx="523">
                  <c:v>8593.7668010752695</c:v>
                </c:pt>
                <c:pt idx="524">
                  <c:v>8593.7668010752695</c:v>
                </c:pt>
                <c:pt idx="525">
                  <c:v>8593.7668010752695</c:v>
                </c:pt>
                <c:pt idx="526">
                  <c:v>8593.7668010752695</c:v>
                </c:pt>
                <c:pt idx="527">
                  <c:v>8593.7668010752695</c:v>
                </c:pt>
                <c:pt idx="528">
                  <c:v>8593.7668010752695</c:v>
                </c:pt>
                <c:pt idx="529">
                  <c:v>8593.7668010752695</c:v>
                </c:pt>
                <c:pt idx="530">
                  <c:v>8593.7668010752695</c:v>
                </c:pt>
                <c:pt idx="531">
                  <c:v>8593.7668010752695</c:v>
                </c:pt>
                <c:pt idx="532">
                  <c:v>8593.7668010752695</c:v>
                </c:pt>
                <c:pt idx="533">
                  <c:v>8593.7668010752695</c:v>
                </c:pt>
                <c:pt idx="534">
                  <c:v>8593.7668010752695</c:v>
                </c:pt>
                <c:pt idx="535">
                  <c:v>8593.7668010752695</c:v>
                </c:pt>
                <c:pt idx="536">
                  <c:v>8593.7668010752695</c:v>
                </c:pt>
                <c:pt idx="537">
                  <c:v>8593.7668010752695</c:v>
                </c:pt>
                <c:pt idx="538">
                  <c:v>8593.7668010752695</c:v>
                </c:pt>
                <c:pt idx="539">
                  <c:v>8593.7668010752695</c:v>
                </c:pt>
                <c:pt idx="540">
                  <c:v>8593.7668010752695</c:v>
                </c:pt>
                <c:pt idx="541">
                  <c:v>8593.7668010752695</c:v>
                </c:pt>
                <c:pt idx="542">
                  <c:v>8593.7668010752695</c:v>
                </c:pt>
                <c:pt idx="543">
                  <c:v>8593.7668010752695</c:v>
                </c:pt>
                <c:pt idx="544">
                  <c:v>8593.7668010752695</c:v>
                </c:pt>
                <c:pt idx="545">
                  <c:v>8593.7668010752695</c:v>
                </c:pt>
                <c:pt idx="546">
                  <c:v>8593.7668010752695</c:v>
                </c:pt>
                <c:pt idx="547">
                  <c:v>8593.7668010752695</c:v>
                </c:pt>
                <c:pt idx="548">
                  <c:v>8593.7668010752695</c:v>
                </c:pt>
                <c:pt idx="549">
                  <c:v>8593.7668010752695</c:v>
                </c:pt>
                <c:pt idx="550">
                  <c:v>8593.7668010752695</c:v>
                </c:pt>
                <c:pt idx="551">
                  <c:v>8593.7668010752695</c:v>
                </c:pt>
                <c:pt idx="552">
                  <c:v>8593.7668010752695</c:v>
                </c:pt>
                <c:pt idx="553">
                  <c:v>8593.7668010752695</c:v>
                </c:pt>
                <c:pt idx="554">
                  <c:v>8593.7668010752695</c:v>
                </c:pt>
                <c:pt idx="555">
                  <c:v>8593.7668010752695</c:v>
                </c:pt>
                <c:pt idx="556">
                  <c:v>8593.7668010752695</c:v>
                </c:pt>
                <c:pt idx="557">
                  <c:v>8593.7668010752695</c:v>
                </c:pt>
                <c:pt idx="558">
                  <c:v>8593.7668010752695</c:v>
                </c:pt>
                <c:pt idx="559">
                  <c:v>8593.7668010752695</c:v>
                </c:pt>
                <c:pt idx="560">
                  <c:v>8593.7668010752695</c:v>
                </c:pt>
                <c:pt idx="561">
                  <c:v>8593.7668010752695</c:v>
                </c:pt>
                <c:pt idx="562">
                  <c:v>8593.7668010752695</c:v>
                </c:pt>
                <c:pt idx="563">
                  <c:v>8593.7668010752695</c:v>
                </c:pt>
                <c:pt idx="564">
                  <c:v>8593.7668010752695</c:v>
                </c:pt>
                <c:pt idx="565">
                  <c:v>8593.7668010752695</c:v>
                </c:pt>
                <c:pt idx="566">
                  <c:v>8593.7668010752695</c:v>
                </c:pt>
                <c:pt idx="567">
                  <c:v>8593.7668010752695</c:v>
                </c:pt>
                <c:pt idx="568">
                  <c:v>8593.7668010752695</c:v>
                </c:pt>
                <c:pt idx="569">
                  <c:v>8593.7668010752695</c:v>
                </c:pt>
                <c:pt idx="570">
                  <c:v>8593.7668010752695</c:v>
                </c:pt>
                <c:pt idx="571">
                  <c:v>8593.7668010752695</c:v>
                </c:pt>
                <c:pt idx="572">
                  <c:v>8593.7668010752695</c:v>
                </c:pt>
                <c:pt idx="573">
                  <c:v>8593.7668010752695</c:v>
                </c:pt>
                <c:pt idx="574">
                  <c:v>8593.7668010752695</c:v>
                </c:pt>
                <c:pt idx="575">
                  <c:v>8593.7668010752695</c:v>
                </c:pt>
                <c:pt idx="576">
                  <c:v>8593.7668010752695</c:v>
                </c:pt>
                <c:pt idx="577">
                  <c:v>8593.7668010752695</c:v>
                </c:pt>
                <c:pt idx="578">
                  <c:v>8593.7668010752695</c:v>
                </c:pt>
                <c:pt idx="579">
                  <c:v>8593.7668010752695</c:v>
                </c:pt>
                <c:pt idx="580">
                  <c:v>8593.7668010752695</c:v>
                </c:pt>
                <c:pt idx="581">
                  <c:v>8593.7668010752695</c:v>
                </c:pt>
                <c:pt idx="582">
                  <c:v>8593.7668010752695</c:v>
                </c:pt>
                <c:pt idx="583">
                  <c:v>8593.7668010752695</c:v>
                </c:pt>
                <c:pt idx="584">
                  <c:v>8593.7668010752695</c:v>
                </c:pt>
                <c:pt idx="585">
                  <c:v>8593.7668010752695</c:v>
                </c:pt>
                <c:pt idx="586">
                  <c:v>8593.7668010752695</c:v>
                </c:pt>
                <c:pt idx="587">
                  <c:v>8593.7668010752695</c:v>
                </c:pt>
                <c:pt idx="588">
                  <c:v>8593.7668010752695</c:v>
                </c:pt>
                <c:pt idx="589">
                  <c:v>8593.7668010752695</c:v>
                </c:pt>
                <c:pt idx="590">
                  <c:v>8593.7668010752695</c:v>
                </c:pt>
                <c:pt idx="591">
                  <c:v>8593.7668010752695</c:v>
                </c:pt>
                <c:pt idx="592">
                  <c:v>8593.7668010752695</c:v>
                </c:pt>
                <c:pt idx="593">
                  <c:v>8593.7668010752695</c:v>
                </c:pt>
                <c:pt idx="594">
                  <c:v>8593.7668010752695</c:v>
                </c:pt>
                <c:pt idx="595">
                  <c:v>8593.7668010752695</c:v>
                </c:pt>
                <c:pt idx="596">
                  <c:v>8593.7668010752695</c:v>
                </c:pt>
                <c:pt idx="597">
                  <c:v>8593.7668010752695</c:v>
                </c:pt>
                <c:pt idx="598">
                  <c:v>8593.7668010752695</c:v>
                </c:pt>
                <c:pt idx="599">
                  <c:v>8593.7668010752695</c:v>
                </c:pt>
                <c:pt idx="600">
                  <c:v>8593.7668010752695</c:v>
                </c:pt>
                <c:pt idx="601">
                  <c:v>8593.7668010752695</c:v>
                </c:pt>
                <c:pt idx="602">
                  <c:v>8593.7668010752695</c:v>
                </c:pt>
                <c:pt idx="603">
                  <c:v>8593.7668010752695</c:v>
                </c:pt>
                <c:pt idx="604">
                  <c:v>8593.7668010752695</c:v>
                </c:pt>
                <c:pt idx="605">
                  <c:v>8593.7668010752695</c:v>
                </c:pt>
                <c:pt idx="606">
                  <c:v>8593.7668010752695</c:v>
                </c:pt>
                <c:pt idx="607">
                  <c:v>8593.7668010752695</c:v>
                </c:pt>
                <c:pt idx="608">
                  <c:v>8593.7668010752695</c:v>
                </c:pt>
                <c:pt idx="609">
                  <c:v>8593.7668010752695</c:v>
                </c:pt>
                <c:pt idx="610">
                  <c:v>8593.7668010752695</c:v>
                </c:pt>
                <c:pt idx="611">
                  <c:v>8593.7668010752695</c:v>
                </c:pt>
                <c:pt idx="612">
                  <c:v>8593.7668010752695</c:v>
                </c:pt>
                <c:pt idx="613">
                  <c:v>8593.7668010752695</c:v>
                </c:pt>
                <c:pt idx="614">
                  <c:v>8593.7668010752695</c:v>
                </c:pt>
                <c:pt idx="615">
                  <c:v>8593.7668010752695</c:v>
                </c:pt>
                <c:pt idx="616">
                  <c:v>8593.7668010752695</c:v>
                </c:pt>
                <c:pt idx="617">
                  <c:v>8593.7668010752695</c:v>
                </c:pt>
                <c:pt idx="618">
                  <c:v>8593.7668010752695</c:v>
                </c:pt>
                <c:pt idx="619">
                  <c:v>8593.7668010752695</c:v>
                </c:pt>
                <c:pt idx="620">
                  <c:v>8593.7668010752695</c:v>
                </c:pt>
                <c:pt idx="621">
                  <c:v>8593.7668010752695</c:v>
                </c:pt>
                <c:pt idx="622">
                  <c:v>8593.7668010752695</c:v>
                </c:pt>
                <c:pt idx="623">
                  <c:v>8593.7668010752695</c:v>
                </c:pt>
                <c:pt idx="624">
                  <c:v>8593.7668010752695</c:v>
                </c:pt>
                <c:pt idx="625">
                  <c:v>8593.7668010752695</c:v>
                </c:pt>
                <c:pt idx="626">
                  <c:v>8593.7668010752695</c:v>
                </c:pt>
                <c:pt idx="627">
                  <c:v>8593.7668010752695</c:v>
                </c:pt>
                <c:pt idx="628">
                  <c:v>8593.7668010752695</c:v>
                </c:pt>
                <c:pt idx="629">
                  <c:v>8593.7668010752695</c:v>
                </c:pt>
                <c:pt idx="630">
                  <c:v>8593.7668010752695</c:v>
                </c:pt>
                <c:pt idx="631">
                  <c:v>8593.7668010752695</c:v>
                </c:pt>
                <c:pt idx="632">
                  <c:v>8593.7668010752695</c:v>
                </c:pt>
                <c:pt idx="633">
                  <c:v>8593.7668010752695</c:v>
                </c:pt>
                <c:pt idx="634">
                  <c:v>8593.7668010752695</c:v>
                </c:pt>
                <c:pt idx="635">
                  <c:v>8593.7668010752695</c:v>
                </c:pt>
                <c:pt idx="636">
                  <c:v>8593.7668010752695</c:v>
                </c:pt>
                <c:pt idx="637">
                  <c:v>8593.7668010752695</c:v>
                </c:pt>
                <c:pt idx="638">
                  <c:v>8593.7668010752695</c:v>
                </c:pt>
                <c:pt idx="639">
                  <c:v>8593.7668010752695</c:v>
                </c:pt>
                <c:pt idx="640">
                  <c:v>8593.7668010752695</c:v>
                </c:pt>
                <c:pt idx="641">
                  <c:v>8593.7668010752695</c:v>
                </c:pt>
                <c:pt idx="642">
                  <c:v>8593.7668010752695</c:v>
                </c:pt>
                <c:pt idx="643">
                  <c:v>8593.7668010752695</c:v>
                </c:pt>
                <c:pt idx="644">
                  <c:v>8593.7668010752695</c:v>
                </c:pt>
                <c:pt idx="645">
                  <c:v>8593.7668010752695</c:v>
                </c:pt>
                <c:pt idx="646">
                  <c:v>8593.7668010752695</c:v>
                </c:pt>
                <c:pt idx="647">
                  <c:v>8593.7668010752695</c:v>
                </c:pt>
                <c:pt idx="648">
                  <c:v>8593.7668010752695</c:v>
                </c:pt>
                <c:pt idx="649">
                  <c:v>8593.7668010752695</c:v>
                </c:pt>
                <c:pt idx="650">
                  <c:v>8593.7668010752695</c:v>
                </c:pt>
                <c:pt idx="651">
                  <c:v>8593.7668010752695</c:v>
                </c:pt>
                <c:pt idx="652">
                  <c:v>8593.7668010752695</c:v>
                </c:pt>
                <c:pt idx="653">
                  <c:v>8593.7668010752695</c:v>
                </c:pt>
                <c:pt idx="654">
                  <c:v>8593.7668010752695</c:v>
                </c:pt>
                <c:pt idx="655">
                  <c:v>8593.7668010752695</c:v>
                </c:pt>
                <c:pt idx="656">
                  <c:v>8593.7668010752695</c:v>
                </c:pt>
                <c:pt idx="657">
                  <c:v>8593.7668010752695</c:v>
                </c:pt>
                <c:pt idx="658">
                  <c:v>8593.7668010752695</c:v>
                </c:pt>
                <c:pt idx="659">
                  <c:v>8593.7668010752695</c:v>
                </c:pt>
                <c:pt idx="660">
                  <c:v>8593.7668010752695</c:v>
                </c:pt>
                <c:pt idx="661">
                  <c:v>8593.7668010752695</c:v>
                </c:pt>
                <c:pt idx="662">
                  <c:v>8593.7668010752695</c:v>
                </c:pt>
                <c:pt idx="663">
                  <c:v>8593.7668010752695</c:v>
                </c:pt>
                <c:pt idx="664">
                  <c:v>8593.7668010752695</c:v>
                </c:pt>
                <c:pt idx="665">
                  <c:v>8593.7668010752695</c:v>
                </c:pt>
                <c:pt idx="666">
                  <c:v>8593.7668010752695</c:v>
                </c:pt>
                <c:pt idx="667">
                  <c:v>8593.7668010752695</c:v>
                </c:pt>
                <c:pt idx="668">
                  <c:v>8593.7668010752695</c:v>
                </c:pt>
                <c:pt idx="669">
                  <c:v>8593.7668010752695</c:v>
                </c:pt>
                <c:pt idx="670">
                  <c:v>8593.7668010752695</c:v>
                </c:pt>
                <c:pt idx="671">
                  <c:v>8593.7668010752695</c:v>
                </c:pt>
                <c:pt idx="672">
                  <c:v>8593.7668010752695</c:v>
                </c:pt>
                <c:pt idx="673">
                  <c:v>8593.7668010752695</c:v>
                </c:pt>
                <c:pt idx="674">
                  <c:v>8593.7668010752695</c:v>
                </c:pt>
                <c:pt idx="675">
                  <c:v>8593.7668010752695</c:v>
                </c:pt>
                <c:pt idx="676">
                  <c:v>8593.7668010752695</c:v>
                </c:pt>
                <c:pt idx="677">
                  <c:v>8593.7668010752695</c:v>
                </c:pt>
                <c:pt idx="678">
                  <c:v>8593.7668010752695</c:v>
                </c:pt>
                <c:pt idx="679">
                  <c:v>8593.7668010752695</c:v>
                </c:pt>
                <c:pt idx="680">
                  <c:v>8593.7668010752695</c:v>
                </c:pt>
                <c:pt idx="681">
                  <c:v>8593.7668010752695</c:v>
                </c:pt>
                <c:pt idx="682">
                  <c:v>8593.7668010752695</c:v>
                </c:pt>
                <c:pt idx="683">
                  <c:v>8593.7668010752695</c:v>
                </c:pt>
                <c:pt idx="684">
                  <c:v>8593.7668010752695</c:v>
                </c:pt>
                <c:pt idx="685">
                  <c:v>8593.7668010752695</c:v>
                </c:pt>
                <c:pt idx="686">
                  <c:v>8593.7668010752695</c:v>
                </c:pt>
                <c:pt idx="687">
                  <c:v>8593.7668010752695</c:v>
                </c:pt>
                <c:pt idx="688">
                  <c:v>8593.7668010752695</c:v>
                </c:pt>
                <c:pt idx="689">
                  <c:v>8593.7668010752695</c:v>
                </c:pt>
                <c:pt idx="690">
                  <c:v>8593.7668010752695</c:v>
                </c:pt>
                <c:pt idx="691">
                  <c:v>8593.7668010752695</c:v>
                </c:pt>
                <c:pt idx="692">
                  <c:v>8593.7668010752695</c:v>
                </c:pt>
                <c:pt idx="693">
                  <c:v>8593.7668010752695</c:v>
                </c:pt>
                <c:pt idx="694">
                  <c:v>8593.7668010752695</c:v>
                </c:pt>
                <c:pt idx="695">
                  <c:v>8593.7668010752695</c:v>
                </c:pt>
                <c:pt idx="696">
                  <c:v>8593.7668010752695</c:v>
                </c:pt>
                <c:pt idx="697">
                  <c:v>8593.7668010752695</c:v>
                </c:pt>
                <c:pt idx="698">
                  <c:v>8593.7668010752695</c:v>
                </c:pt>
                <c:pt idx="699">
                  <c:v>8593.7668010752695</c:v>
                </c:pt>
                <c:pt idx="700">
                  <c:v>8593.7668010752695</c:v>
                </c:pt>
                <c:pt idx="701">
                  <c:v>8593.7668010752695</c:v>
                </c:pt>
                <c:pt idx="702">
                  <c:v>8593.7668010752695</c:v>
                </c:pt>
                <c:pt idx="703">
                  <c:v>8593.7668010752695</c:v>
                </c:pt>
                <c:pt idx="704">
                  <c:v>8593.7668010752695</c:v>
                </c:pt>
                <c:pt idx="705">
                  <c:v>8593.7668010752695</c:v>
                </c:pt>
                <c:pt idx="706">
                  <c:v>8593.7668010752695</c:v>
                </c:pt>
                <c:pt idx="707">
                  <c:v>8593.7668010752695</c:v>
                </c:pt>
                <c:pt idx="708">
                  <c:v>8593.7668010752695</c:v>
                </c:pt>
                <c:pt idx="709">
                  <c:v>8593.7668010752695</c:v>
                </c:pt>
                <c:pt idx="710">
                  <c:v>8593.7668010752695</c:v>
                </c:pt>
                <c:pt idx="711">
                  <c:v>8593.7668010752695</c:v>
                </c:pt>
                <c:pt idx="712">
                  <c:v>8593.7668010752695</c:v>
                </c:pt>
                <c:pt idx="713">
                  <c:v>8593.7668010752695</c:v>
                </c:pt>
                <c:pt idx="714">
                  <c:v>8593.7668010752695</c:v>
                </c:pt>
                <c:pt idx="715">
                  <c:v>8593.7668010752695</c:v>
                </c:pt>
                <c:pt idx="716">
                  <c:v>8593.7668010752695</c:v>
                </c:pt>
                <c:pt idx="717">
                  <c:v>8593.7668010752695</c:v>
                </c:pt>
                <c:pt idx="718">
                  <c:v>8593.7668010752695</c:v>
                </c:pt>
                <c:pt idx="719">
                  <c:v>8593.7668010752695</c:v>
                </c:pt>
                <c:pt idx="720">
                  <c:v>8593.7668010752695</c:v>
                </c:pt>
                <c:pt idx="721">
                  <c:v>8593.7668010752695</c:v>
                </c:pt>
                <c:pt idx="722">
                  <c:v>8593.7668010752695</c:v>
                </c:pt>
                <c:pt idx="723">
                  <c:v>8593.7668010752695</c:v>
                </c:pt>
                <c:pt idx="724">
                  <c:v>8593.7668010752695</c:v>
                </c:pt>
                <c:pt idx="725">
                  <c:v>8593.7668010752695</c:v>
                </c:pt>
                <c:pt idx="726">
                  <c:v>8593.7668010752695</c:v>
                </c:pt>
                <c:pt idx="727">
                  <c:v>8593.7668010752695</c:v>
                </c:pt>
                <c:pt idx="728">
                  <c:v>8593.7668010752695</c:v>
                </c:pt>
                <c:pt idx="729">
                  <c:v>8593.7668010752695</c:v>
                </c:pt>
                <c:pt idx="730">
                  <c:v>8593.7668010752695</c:v>
                </c:pt>
                <c:pt idx="731">
                  <c:v>8593.7668010752695</c:v>
                </c:pt>
                <c:pt idx="732">
                  <c:v>8593.7668010752695</c:v>
                </c:pt>
                <c:pt idx="733">
                  <c:v>8593.7668010752695</c:v>
                </c:pt>
                <c:pt idx="734">
                  <c:v>8593.7668010752695</c:v>
                </c:pt>
                <c:pt idx="735">
                  <c:v>8593.7668010752695</c:v>
                </c:pt>
                <c:pt idx="736">
                  <c:v>8593.7668010752695</c:v>
                </c:pt>
                <c:pt idx="737">
                  <c:v>8593.7668010752695</c:v>
                </c:pt>
                <c:pt idx="738">
                  <c:v>8593.7668010752695</c:v>
                </c:pt>
                <c:pt idx="739">
                  <c:v>8593.7668010752695</c:v>
                </c:pt>
                <c:pt idx="740">
                  <c:v>8593.7668010752695</c:v>
                </c:pt>
                <c:pt idx="741">
                  <c:v>8593.7668010752695</c:v>
                </c:pt>
                <c:pt idx="742">
                  <c:v>8593.7668010752695</c:v>
                </c:pt>
                <c:pt idx="743">
                  <c:v>8593.7668010752695</c:v>
                </c:pt>
              </c:numCache>
            </c:numRef>
          </c:val>
        </c:ser>
        <c:ser>
          <c:idx val="1"/>
          <c:order val="3"/>
          <c:tx>
            <c:v>Pompage moyen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Ouput!$BK$8:$BK$751</c:f>
              <c:numCache>
                <c:formatCode>0.0</c:formatCode>
                <c:ptCount val="744"/>
                <c:pt idx="0">
                  <c:v>-877.13911290322585</c:v>
                </c:pt>
                <c:pt idx="1">
                  <c:v>-877.13911290322585</c:v>
                </c:pt>
                <c:pt idx="2">
                  <c:v>-877.13911290322585</c:v>
                </c:pt>
                <c:pt idx="3">
                  <c:v>-877.13911290322585</c:v>
                </c:pt>
                <c:pt idx="4">
                  <c:v>-877.13911290322585</c:v>
                </c:pt>
                <c:pt idx="5">
                  <c:v>-877.13911290322585</c:v>
                </c:pt>
                <c:pt idx="6">
                  <c:v>-877.13911290322585</c:v>
                </c:pt>
                <c:pt idx="7">
                  <c:v>-877.13911290322585</c:v>
                </c:pt>
                <c:pt idx="8">
                  <c:v>-877.13911290322585</c:v>
                </c:pt>
                <c:pt idx="9">
                  <c:v>-877.13911290322585</c:v>
                </c:pt>
                <c:pt idx="10">
                  <c:v>-877.13911290322585</c:v>
                </c:pt>
                <c:pt idx="11">
                  <c:v>-877.13911290322585</c:v>
                </c:pt>
                <c:pt idx="12">
                  <c:v>-877.13911290322585</c:v>
                </c:pt>
                <c:pt idx="13">
                  <c:v>-877.13911290322585</c:v>
                </c:pt>
                <c:pt idx="14">
                  <c:v>-877.13911290322585</c:v>
                </c:pt>
                <c:pt idx="15">
                  <c:v>-877.13911290322585</c:v>
                </c:pt>
                <c:pt idx="16">
                  <c:v>-877.13911290322585</c:v>
                </c:pt>
                <c:pt idx="17">
                  <c:v>-877.13911290322585</c:v>
                </c:pt>
                <c:pt idx="18">
                  <c:v>-877.13911290322585</c:v>
                </c:pt>
                <c:pt idx="19">
                  <c:v>-877.13911290322585</c:v>
                </c:pt>
                <c:pt idx="20">
                  <c:v>-877.13911290322585</c:v>
                </c:pt>
                <c:pt idx="21">
                  <c:v>-877.13911290322585</c:v>
                </c:pt>
                <c:pt idx="22">
                  <c:v>-877.13911290322585</c:v>
                </c:pt>
                <c:pt idx="23">
                  <c:v>-877.13911290322585</c:v>
                </c:pt>
                <c:pt idx="24">
                  <c:v>-877.13911290322585</c:v>
                </c:pt>
                <c:pt idx="25">
                  <c:v>-877.13911290322585</c:v>
                </c:pt>
                <c:pt idx="26">
                  <c:v>-877.13911290322585</c:v>
                </c:pt>
                <c:pt idx="27">
                  <c:v>-877.13911290322585</c:v>
                </c:pt>
                <c:pt idx="28">
                  <c:v>-877.13911290322585</c:v>
                </c:pt>
                <c:pt idx="29">
                  <c:v>-877.13911290322585</c:v>
                </c:pt>
                <c:pt idx="30">
                  <c:v>-877.13911290322585</c:v>
                </c:pt>
                <c:pt idx="31">
                  <c:v>-877.13911290322585</c:v>
                </c:pt>
                <c:pt idx="32">
                  <c:v>-877.13911290322585</c:v>
                </c:pt>
                <c:pt idx="33">
                  <c:v>-877.13911290322585</c:v>
                </c:pt>
                <c:pt idx="34">
                  <c:v>-877.13911290322585</c:v>
                </c:pt>
                <c:pt idx="35">
                  <c:v>-877.13911290322585</c:v>
                </c:pt>
                <c:pt idx="36">
                  <c:v>-877.13911290322585</c:v>
                </c:pt>
                <c:pt idx="37">
                  <c:v>-877.13911290322585</c:v>
                </c:pt>
                <c:pt idx="38">
                  <c:v>-877.13911290322585</c:v>
                </c:pt>
                <c:pt idx="39">
                  <c:v>-877.13911290322585</c:v>
                </c:pt>
                <c:pt idx="40">
                  <c:v>-877.13911290322585</c:v>
                </c:pt>
                <c:pt idx="41">
                  <c:v>-877.13911290322585</c:v>
                </c:pt>
                <c:pt idx="42">
                  <c:v>-877.13911290322585</c:v>
                </c:pt>
                <c:pt idx="43">
                  <c:v>-877.13911290322585</c:v>
                </c:pt>
                <c:pt idx="44">
                  <c:v>-877.13911290322585</c:v>
                </c:pt>
                <c:pt idx="45">
                  <c:v>-877.13911290322585</c:v>
                </c:pt>
                <c:pt idx="46">
                  <c:v>-877.13911290322585</c:v>
                </c:pt>
                <c:pt idx="47">
                  <c:v>-877.13911290322585</c:v>
                </c:pt>
                <c:pt idx="48">
                  <c:v>-877.13911290322585</c:v>
                </c:pt>
                <c:pt idx="49">
                  <c:v>-877.13911290322585</c:v>
                </c:pt>
                <c:pt idx="50">
                  <c:v>-877.13911290322585</c:v>
                </c:pt>
                <c:pt idx="51">
                  <c:v>-877.13911290322585</c:v>
                </c:pt>
                <c:pt idx="52">
                  <c:v>-877.13911290322585</c:v>
                </c:pt>
                <c:pt idx="53">
                  <c:v>-877.13911290322585</c:v>
                </c:pt>
                <c:pt idx="54">
                  <c:v>-877.13911290322585</c:v>
                </c:pt>
                <c:pt idx="55">
                  <c:v>-877.13911290322585</c:v>
                </c:pt>
                <c:pt idx="56">
                  <c:v>-877.13911290322585</c:v>
                </c:pt>
                <c:pt idx="57">
                  <c:v>-877.13911290322585</c:v>
                </c:pt>
                <c:pt idx="58">
                  <c:v>-877.13911290322585</c:v>
                </c:pt>
                <c:pt idx="59">
                  <c:v>-877.13911290322585</c:v>
                </c:pt>
                <c:pt idx="60">
                  <c:v>-877.13911290322585</c:v>
                </c:pt>
                <c:pt idx="61">
                  <c:v>-877.13911290322585</c:v>
                </c:pt>
                <c:pt idx="62">
                  <c:v>-877.13911290322585</c:v>
                </c:pt>
                <c:pt idx="63">
                  <c:v>-877.13911290322585</c:v>
                </c:pt>
                <c:pt idx="64">
                  <c:v>-877.13911290322585</c:v>
                </c:pt>
                <c:pt idx="65">
                  <c:v>-877.13911290322585</c:v>
                </c:pt>
                <c:pt idx="66">
                  <c:v>-877.13911290322585</c:v>
                </c:pt>
                <c:pt idx="67">
                  <c:v>-877.13911290322585</c:v>
                </c:pt>
                <c:pt idx="68">
                  <c:v>-877.13911290322585</c:v>
                </c:pt>
                <c:pt idx="69">
                  <c:v>-877.13911290322585</c:v>
                </c:pt>
                <c:pt idx="70">
                  <c:v>-877.13911290322585</c:v>
                </c:pt>
                <c:pt idx="71">
                  <c:v>-877.13911290322585</c:v>
                </c:pt>
                <c:pt idx="72">
                  <c:v>-877.13911290322585</c:v>
                </c:pt>
                <c:pt idx="73">
                  <c:v>-877.13911290322585</c:v>
                </c:pt>
                <c:pt idx="74">
                  <c:v>-877.13911290322585</c:v>
                </c:pt>
                <c:pt idx="75">
                  <c:v>-877.13911290322585</c:v>
                </c:pt>
                <c:pt idx="76">
                  <c:v>-877.13911290322585</c:v>
                </c:pt>
                <c:pt idx="77">
                  <c:v>-877.13911290322585</c:v>
                </c:pt>
                <c:pt idx="78">
                  <c:v>-877.13911290322585</c:v>
                </c:pt>
                <c:pt idx="79">
                  <c:v>-877.13911290322585</c:v>
                </c:pt>
                <c:pt idx="80">
                  <c:v>-877.13911290322585</c:v>
                </c:pt>
                <c:pt idx="81">
                  <c:v>-877.13911290322585</c:v>
                </c:pt>
                <c:pt idx="82">
                  <c:v>-877.13911290322585</c:v>
                </c:pt>
                <c:pt idx="83">
                  <c:v>-877.13911290322585</c:v>
                </c:pt>
                <c:pt idx="84">
                  <c:v>-877.13911290322585</c:v>
                </c:pt>
                <c:pt idx="85">
                  <c:v>-877.13911290322585</c:v>
                </c:pt>
                <c:pt idx="86">
                  <c:v>-877.13911290322585</c:v>
                </c:pt>
                <c:pt idx="87">
                  <c:v>-877.13911290322585</c:v>
                </c:pt>
                <c:pt idx="88">
                  <c:v>-877.13911290322585</c:v>
                </c:pt>
                <c:pt idx="89">
                  <c:v>-877.13911290322585</c:v>
                </c:pt>
                <c:pt idx="90">
                  <c:v>-877.13911290322585</c:v>
                </c:pt>
                <c:pt idx="91">
                  <c:v>-877.13911290322585</c:v>
                </c:pt>
                <c:pt idx="92">
                  <c:v>-877.13911290322585</c:v>
                </c:pt>
                <c:pt idx="93">
                  <c:v>-877.13911290322585</c:v>
                </c:pt>
                <c:pt idx="94">
                  <c:v>-877.13911290322585</c:v>
                </c:pt>
                <c:pt idx="95">
                  <c:v>-877.13911290322585</c:v>
                </c:pt>
                <c:pt idx="96">
                  <c:v>-877.13911290322585</c:v>
                </c:pt>
                <c:pt idx="97">
                  <c:v>-877.13911290322585</c:v>
                </c:pt>
                <c:pt idx="98">
                  <c:v>-877.13911290322585</c:v>
                </c:pt>
                <c:pt idx="99">
                  <c:v>-877.13911290322585</c:v>
                </c:pt>
                <c:pt idx="100">
                  <c:v>-877.13911290322585</c:v>
                </c:pt>
                <c:pt idx="101">
                  <c:v>-877.13911290322585</c:v>
                </c:pt>
                <c:pt idx="102">
                  <c:v>-877.13911290322585</c:v>
                </c:pt>
                <c:pt idx="103">
                  <c:v>-877.13911290322585</c:v>
                </c:pt>
                <c:pt idx="104">
                  <c:v>-877.13911290322585</c:v>
                </c:pt>
                <c:pt idx="105">
                  <c:v>-877.13911290322585</c:v>
                </c:pt>
                <c:pt idx="106">
                  <c:v>-877.13911290322585</c:v>
                </c:pt>
                <c:pt idx="107">
                  <c:v>-877.13911290322585</c:v>
                </c:pt>
                <c:pt idx="108">
                  <c:v>-877.13911290322585</c:v>
                </c:pt>
                <c:pt idx="109">
                  <c:v>-877.13911290322585</c:v>
                </c:pt>
                <c:pt idx="110">
                  <c:v>-877.13911290322585</c:v>
                </c:pt>
                <c:pt idx="111">
                  <c:v>-877.13911290322585</c:v>
                </c:pt>
                <c:pt idx="112">
                  <c:v>-877.13911290322585</c:v>
                </c:pt>
                <c:pt idx="113">
                  <c:v>-877.13911290322585</c:v>
                </c:pt>
                <c:pt idx="114">
                  <c:v>-877.13911290322585</c:v>
                </c:pt>
                <c:pt idx="115">
                  <c:v>-877.13911290322585</c:v>
                </c:pt>
                <c:pt idx="116">
                  <c:v>-877.13911290322585</c:v>
                </c:pt>
                <c:pt idx="117">
                  <c:v>-877.13911290322585</c:v>
                </c:pt>
                <c:pt idx="118">
                  <c:v>-877.13911290322585</c:v>
                </c:pt>
                <c:pt idx="119">
                  <c:v>-877.13911290322585</c:v>
                </c:pt>
                <c:pt idx="120">
                  <c:v>-877.13911290322585</c:v>
                </c:pt>
                <c:pt idx="121">
                  <c:v>-877.13911290322585</c:v>
                </c:pt>
                <c:pt idx="122">
                  <c:v>-877.13911290322585</c:v>
                </c:pt>
                <c:pt idx="123">
                  <c:v>-877.13911290322585</c:v>
                </c:pt>
                <c:pt idx="124">
                  <c:v>-877.13911290322585</c:v>
                </c:pt>
                <c:pt idx="125">
                  <c:v>-877.13911290322585</c:v>
                </c:pt>
                <c:pt idx="126">
                  <c:v>-877.13911290322585</c:v>
                </c:pt>
                <c:pt idx="127">
                  <c:v>-877.13911290322585</c:v>
                </c:pt>
                <c:pt idx="128">
                  <c:v>-877.13911290322585</c:v>
                </c:pt>
                <c:pt idx="129">
                  <c:v>-877.13911290322585</c:v>
                </c:pt>
                <c:pt idx="130">
                  <c:v>-877.13911290322585</c:v>
                </c:pt>
                <c:pt idx="131">
                  <c:v>-877.13911290322585</c:v>
                </c:pt>
                <c:pt idx="132">
                  <c:v>-877.13911290322585</c:v>
                </c:pt>
                <c:pt idx="133">
                  <c:v>-877.13911290322585</c:v>
                </c:pt>
                <c:pt idx="134">
                  <c:v>-877.13911290322585</c:v>
                </c:pt>
                <c:pt idx="135">
                  <c:v>-877.13911290322585</c:v>
                </c:pt>
                <c:pt idx="136">
                  <c:v>-877.13911290322585</c:v>
                </c:pt>
                <c:pt idx="137">
                  <c:v>-877.13911290322585</c:v>
                </c:pt>
                <c:pt idx="138">
                  <c:v>-877.13911290322585</c:v>
                </c:pt>
                <c:pt idx="139">
                  <c:v>-877.13911290322585</c:v>
                </c:pt>
                <c:pt idx="140">
                  <c:v>-877.13911290322585</c:v>
                </c:pt>
                <c:pt idx="141">
                  <c:v>-877.13911290322585</c:v>
                </c:pt>
                <c:pt idx="142">
                  <c:v>-877.13911290322585</c:v>
                </c:pt>
                <c:pt idx="143">
                  <c:v>-877.13911290322585</c:v>
                </c:pt>
                <c:pt idx="144">
                  <c:v>-877.13911290322585</c:v>
                </c:pt>
                <c:pt idx="145">
                  <c:v>-877.13911290322585</c:v>
                </c:pt>
                <c:pt idx="146">
                  <c:v>-877.13911290322585</c:v>
                </c:pt>
                <c:pt idx="147">
                  <c:v>-877.13911290322585</c:v>
                </c:pt>
                <c:pt idx="148">
                  <c:v>-877.13911290322585</c:v>
                </c:pt>
                <c:pt idx="149">
                  <c:v>-877.13911290322585</c:v>
                </c:pt>
                <c:pt idx="150">
                  <c:v>-877.13911290322585</c:v>
                </c:pt>
                <c:pt idx="151">
                  <c:v>-877.13911290322585</c:v>
                </c:pt>
                <c:pt idx="152">
                  <c:v>-877.13911290322585</c:v>
                </c:pt>
                <c:pt idx="153">
                  <c:v>-877.13911290322585</c:v>
                </c:pt>
                <c:pt idx="154">
                  <c:v>-877.13911290322585</c:v>
                </c:pt>
                <c:pt idx="155">
                  <c:v>-877.13911290322585</c:v>
                </c:pt>
                <c:pt idx="156">
                  <c:v>-877.13911290322585</c:v>
                </c:pt>
                <c:pt idx="157">
                  <c:v>-877.13911290322585</c:v>
                </c:pt>
                <c:pt idx="158">
                  <c:v>-877.13911290322585</c:v>
                </c:pt>
                <c:pt idx="159">
                  <c:v>-877.13911290322585</c:v>
                </c:pt>
                <c:pt idx="160">
                  <c:v>-877.13911290322585</c:v>
                </c:pt>
                <c:pt idx="161">
                  <c:v>-877.13911290322585</c:v>
                </c:pt>
                <c:pt idx="162">
                  <c:v>-877.13911290322585</c:v>
                </c:pt>
                <c:pt idx="163">
                  <c:v>-877.13911290322585</c:v>
                </c:pt>
                <c:pt idx="164">
                  <c:v>-877.13911290322585</c:v>
                </c:pt>
                <c:pt idx="165">
                  <c:v>-877.13911290322585</c:v>
                </c:pt>
                <c:pt idx="166">
                  <c:v>-877.13911290322585</c:v>
                </c:pt>
                <c:pt idx="167">
                  <c:v>-877.13911290322585</c:v>
                </c:pt>
                <c:pt idx="168">
                  <c:v>-877.13911290322585</c:v>
                </c:pt>
                <c:pt idx="169">
                  <c:v>-877.13911290322585</c:v>
                </c:pt>
                <c:pt idx="170">
                  <c:v>-877.13911290322585</c:v>
                </c:pt>
                <c:pt idx="171">
                  <c:v>-877.13911290322585</c:v>
                </c:pt>
                <c:pt idx="172">
                  <c:v>-877.13911290322585</c:v>
                </c:pt>
                <c:pt idx="173">
                  <c:v>-877.13911290322585</c:v>
                </c:pt>
                <c:pt idx="174">
                  <c:v>-877.13911290322585</c:v>
                </c:pt>
                <c:pt idx="175">
                  <c:v>-877.13911290322585</c:v>
                </c:pt>
                <c:pt idx="176">
                  <c:v>-877.13911290322585</c:v>
                </c:pt>
                <c:pt idx="177">
                  <c:v>-877.13911290322585</c:v>
                </c:pt>
                <c:pt idx="178">
                  <c:v>-877.13911290322585</c:v>
                </c:pt>
                <c:pt idx="179">
                  <c:v>-877.13911290322585</c:v>
                </c:pt>
                <c:pt idx="180">
                  <c:v>-877.13911290322585</c:v>
                </c:pt>
                <c:pt idx="181">
                  <c:v>-877.13911290322585</c:v>
                </c:pt>
                <c:pt idx="182">
                  <c:v>-877.13911290322585</c:v>
                </c:pt>
                <c:pt idx="183">
                  <c:v>-877.13911290322585</c:v>
                </c:pt>
                <c:pt idx="184">
                  <c:v>-877.13911290322585</c:v>
                </c:pt>
                <c:pt idx="185">
                  <c:v>-877.13911290322585</c:v>
                </c:pt>
                <c:pt idx="186">
                  <c:v>-877.13911290322585</c:v>
                </c:pt>
                <c:pt idx="187">
                  <c:v>-877.13911290322585</c:v>
                </c:pt>
                <c:pt idx="188">
                  <c:v>-877.13911290322585</c:v>
                </c:pt>
                <c:pt idx="189">
                  <c:v>-877.13911290322585</c:v>
                </c:pt>
                <c:pt idx="190">
                  <c:v>-877.13911290322585</c:v>
                </c:pt>
                <c:pt idx="191">
                  <c:v>-877.13911290322585</c:v>
                </c:pt>
                <c:pt idx="192">
                  <c:v>-877.13911290322585</c:v>
                </c:pt>
                <c:pt idx="193">
                  <c:v>-877.13911290322585</c:v>
                </c:pt>
                <c:pt idx="194">
                  <c:v>-877.13911290322585</c:v>
                </c:pt>
                <c:pt idx="195">
                  <c:v>-877.13911290322585</c:v>
                </c:pt>
                <c:pt idx="196">
                  <c:v>-877.13911290322585</c:v>
                </c:pt>
                <c:pt idx="197">
                  <c:v>-877.13911290322585</c:v>
                </c:pt>
                <c:pt idx="198">
                  <c:v>-877.13911290322585</c:v>
                </c:pt>
                <c:pt idx="199">
                  <c:v>-877.13911290322585</c:v>
                </c:pt>
                <c:pt idx="200">
                  <c:v>-877.13911290322585</c:v>
                </c:pt>
                <c:pt idx="201">
                  <c:v>-877.13911290322585</c:v>
                </c:pt>
                <c:pt idx="202">
                  <c:v>-877.13911290322585</c:v>
                </c:pt>
                <c:pt idx="203">
                  <c:v>-877.13911290322585</c:v>
                </c:pt>
                <c:pt idx="204">
                  <c:v>-877.13911290322585</c:v>
                </c:pt>
                <c:pt idx="205">
                  <c:v>-877.13911290322585</c:v>
                </c:pt>
                <c:pt idx="206">
                  <c:v>-877.13911290322585</c:v>
                </c:pt>
                <c:pt idx="207">
                  <c:v>-877.13911290322585</c:v>
                </c:pt>
                <c:pt idx="208">
                  <c:v>-877.13911290322585</c:v>
                </c:pt>
                <c:pt idx="209">
                  <c:v>-877.13911290322585</c:v>
                </c:pt>
                <c:pt idx="210">
                  <c:v>-877.13911290322585</c:v>
                </c:pt>
                <c:pt idx="211">
                  <c:v>-877.13911290322585</c:v>
                </c:pt>
                <c:pt idx="212">
                  <c:v>-877.13911290322585</c:v>
                </c:pt>
                <c:pt idx="213">
                  <c:v>-877.13911290322585</c:v>
                </c:pt>
                <c:pt idx="214">
                  <c:v>-877.13911290322585</c:v>
                </c:pt>
                <c:pt idx="215">
                  <c:v>-877.13911290322585</c:v>
                </c:pt>
                <c:pt idx="216">
                  <c:v>-877.13911290322585</c:v>
                </c:pt>
                <c:pt idx="217">
                  <c:v>-877.13911290322585</c:v>
                </c:pt>
                <c:pt idx="218">
                  <c:v>-877.13911290322585</c:v>
                </c:pt>
                <c:pt idx="219">
                  <c:v>-877.13911290322585</c:v>
                </c:pt>
                <c:pt idx="220">
                  <c:v>-877.13911290322585</c:v>
                </c:pt>
                <c:pt idx="221">
                  <c:v>-877.13911290322585</c:v>
                </c:pt>
                <c:pt idx="222">
                  <c:v>-877.13911290322585</c:v>
                </c:pt>
                <c:pt idx="223">
                  <c:v>-877.13911290322585</c:v>
                </c:pt>
                <c:pt idx="224">
                  <c:v>-877.13911290322585</c:v>
                </c:pt>
                <c:pt idx="225">
                  <c:v>-877.13911290322585</c:v>
                </c:pt>
                <c:pt idx="226">
                  <c:v>-877.13911290322585</c:v>
                </c:pt>
                <c:pt idx="227">
                  <c:v>-877.13911290322585</c:v>
                </c:pt>
                <c:pt idx="228">
                  <c:v>-877.13911290322585</c:v>
                </c:pt>
                <c:pt idx="229">
                  <c:v>-877.13911290322585</c:v>
                </c:pt>
                <c:pt idx="230">
                  <c:v>-877.13911290322585</c:v>
                </c:pt>
                <c:pt idx="231">
                  <c:v>-877.13911290322585</c:v>
                </c:pt>
                <c:pt idx="232">
                  <c:v>-877.13911290322585</c:v>
                </c:pt>
                <c:pt idx="233">
                  <c:v>-877.13911290322585</c:v>
                </c:pt>
                <c:pt idx="234">
                  <c:v>-877.13911290322585</c:v>
                </c:pt>
                <c:pt idx="235">
                  <c:v>-877.13911290322585</c:v>
                </c:pt>
                <c:pt idx="236">
                  <c:v>-877.13911290322585</c:v>
                </c:pt>
                <c:pt idx="237">
                  <c:v>-877.13911290322585</c:v>
                </c:pt>
                <c:pt idx="238">
                  <c:v>-877.13911290322585</c:v>
                </c:pt>
                <c:pt idx="239">
                  <c:v>-877.13911290322585</c:v>
                </c:pt>
                <c:pt idx="240">
                  <c:v>-877.13911290322585</c:v>
                </c:pt>
                <c:pt idx="241">
                  <c:v>-877.13911290322585</c:v>
                </c:pt>
                <c:pt idx="242">
                  <c:v>-877.13911290322585</c:v>
                </c:pt>
                <c:pt idx="243">
                  <c:v>-877.13911290322585</c:v>
                </c:pt>
                <c:pt idx="244">
                  <c:v>-877.13911290322585</c:v>
                </c:pt>
                <c:pt idx="245">
                  <c:v>-877.13911290322585</c:v>
                </c:pt>
                <c:pt idx="246">
                  <c:v>-877.13911290322585</c:v>
                </c:pt>
                <c:pt idx="247">
                  <c:v>-877.13911290322585</c:v>
                </c:pt>
                <c:pt idx="248">
                  <c:v>-877.13911290322585</c:v>
                </c:pt>
                <c:pt idx="249">
                  <c:v>-877.13911290322585</c:v>
                </c:pt>
                <c:pt idx="250">
                  <c:v>-877.13911290322585</c:v>
                </c:pt>
                <c:pt idx="251">
                  <c:v>-877.13911290322585</c:v>
                </c:pt>
                <c:pt idx="252">
                  <c:v>-877.13911290322585</c:v>
                </c:pt>
                <c:pt idx="253">
                  <c:v>-877.13911290322585</c:v>
                </c:pt>
                <c:pt idx="254">
                  <c:v>-877.13911290322585</c:v>
                </c:pt>
                <c:pt idx="255">
                  <c:v>-877.13911290322585</c:v>
                </c:pt>
                <c:pt idx="256">
                  <c:v>-877.13911290322585</c:v>
                </c:pt>
                <c:pt idx="257">
                  <c:v>-877.13911290322585</c:v>
                </c:pt>
                <c:pt idx="258">
                  <c:v>-877.13911290322585</c:v>
                </c:pt>
                <c:pt idx="259">
                  <c:v>-877.13911290322585</c:v>
                </c:pt>
                <c:pt idx="260">
                  <c:v>-877.13911290322585</c:v>
                </c:pt>
                <c:pt idx="261">
                  <c:v>-877.13911290322585</c:v>
                </c:pt>
                <c:pt idx="262">
                  <c:v>-877.13911290322585</c:v>
                </c:pt>
                <c:pt idx="263">
                  <c:v>-877.13911290322585</c:v>
                </c:pt>
                <c:pt idx="264">
                  <c:v>-877.13911290322585</c:v>
                </c:pt>
                <c:pt idx="265">
                  <c:v>-877.13911290322585</c:v>
                </c:pt>
                <c:pt idx="266">
                  <c:v>-877.13911290322585</c:v>
                </c:pt>
                <c:pt idx="267">
                  <c:v>-877.13911290322585</c:v>
                </c:pt>
                <c:pt idx="268">
                  <c:v>-877.13911290322585</c:v>
                </c:pt>
                <c:pt idx="269">
                  <c:v>-877.13911290322585</c:v>
                </c:pt>
                <c:pt idx="270">
                  <c:v>-877.13911290322585</c:v>
                </c:pt>
                <c:pt idx="271">
                  <c:v>-877.13911290322585</c:v>
                </c:pt>
                <c:pt idx="272">
                  <c:v>-877.13911290322585</c:v>
                </c:pt>
                <c:pt idx="273">
                  <c:v>-877.13911290322585</c:v>
                </c:pt>
                <c:pt idx="274">
                  <c:v>-877.13911290322585</c:v>
                </c:pt>
                <c:pt idx="275">
                  <c:v>-877.13911290322585</c:v>
                </c:pt>
                <c:pt idx="276">
                  <c:v>-877.13911290322585</c:v>
                </c:pt>
                <c:pt idx="277">
                  <c:v>-877.13911290322585</c:v>
                </c:pt>
                <c:pt idx="278">
                  <c:v>-877.13911290322585</c:v>
                </c:pt>
                <c:pt idx="279">
                  <c:v>-877.13911290322585</c:v>
                </c:pt>
                <c:pt idx="280">
                  <c:v>-877.13911290322585</c:v>
                </c:pt>
                <c:pt idx="281">
                  <c:v>-877.13911290322585</c:v>
                </c:pt>
                <c:pt idx="282">
                  <c:v>-877.13911290322585</c:v>
                </c:pt>
                <c:pt idx="283">
                  <c:v>-877.13911290322585</c:v>
                </c:pt>
                <c:pt idx="284">
                  <c:v>-877.13911290322585</c:v>
                </c:pt>
                <c:pt idx="285">
                  <c:v>-877.13911290322585</c:v>
                </c:pt>
                <c:pt idx="286">
                  <c:v>-877.13911290322585</c:v>
                </c:pt>
                <c:pt idx="287">
                  <c:v>-877.13911290322585</c:v>
                </c:pt>
                <c:pt idx="288">
                  <c:v>-877.13911290322585</c:v>
                </c:pt>
                <c:pt idx="289">
                  <c:v>-877.13911290322585</c:v>
                </c:pt>
                <c:pt idx="290">
                  <c:v>-877.13911290322585</c:v>
                </c:pt>
                <c:pt idx="291">
                  <c:v>-877.13911290322585</c:v>
                </c:pt>
                <c:pt idx="292">
                  <c:v>-877.13911290322585</c:v>
                </c:pt>
                <c:pt idx="293">
                  <c:v>-877.13911290322585</c:v>
                </c:pt>
                <c:pt idx="294">
                  <c:v>-877.13911290322585</c:v>
                </c:pt>
                <c:pt idx="295">
                  <c:v>-877.13911290322585</c:v>
                </c:pt>
                <c:pt idx="296">
                  <c:v>-877.13911290322585</c:v>
                </c:pt>
                <c:pt idx="297">
                  <c:v>-877.13911290322585</c:v>
                </c:pt>
                <c:pt idx="298">
                  <c:v>-877.13911290322585</c:v>
                </c:pt>
                <c:pt idx="299">
                  <c:v>-877.13911290322585</c:v>
                </c:pt>
                <c:pt idx="300">
                  <c:v>-877.13911290322585</c:v>
                </c:pt>
                <c:pt idx="301">
                  <c:v>-877.13911290322585</c:v>
                </c:pt>
                <c:pt idx="302">
                  <c:v>-877.13911290322585</c:v>
                </c:pt>
                <c:pt idx="303">
                  <c:v>-877.13911290322585</c:v>
                </c:pt>
                <c:pt idx="304">
                  <c:v>-877.13911290322585</c:v>
                </c:pt>
                <c:pt idx="305">
                  <c:v>-877.13911290322585</c:v>
                </c:pt>
                <c:pt idx="306">
                  <c:v>-877.13911290322585</c:v>
                </c:pt>
                <c:pt idx="307">
                  <c:v>-877.13911290322585</c:v>
                </c:pt>
                <c:pt idx="308">
                  <c:v>-877.13911290322585</c:v>
                </c:pt>
                <c:pt idx="309">
                  <c:v>-877.13911290322585</c:v>
                </c:pt>
                <c:pt idx="310">
                  <c:v>-877.13911290322585</c:v>
                </c:pt>
                <c:pt idx="311">
                  <c:v>-877.13911290322585</c:v>
                </c:pt>
                <c:pt idx="312">
                  <c:v>-877.13911290322585</c:v>
                </c:pt>
                <c:pt idx="313">
                  <c:v>-877.13911290322585</c:v>
                </c:pt>
                <c:pt idx="314">
                  <c:v>-877.13911290322585</c:v>
                </c:pt>
                <c:pt idx="315">
                  <c:v>-877.13911290322585</c:v>
                </c:pt>
                <c:pt idx="316">
                  <c:v>-877.13911290322585</c:v>
                </c:pt>
                <c:pt idx="317">
                  <c:v>-877.13911290322585</c:v>
                </c:pt>
                <c:pt idx="318">
                  <c:v>-877.13911290322585</c:v>
                </c:pt>
                <c:pt idx="319">
                  <c:v>-877.13911290322585</c:v>
                </c:pt>
                <c:pt idx="320">
                  <c:v>-877.13911290322585</c:v>
                </c:pt>
                <c:pt idx="321">
                  <c:v>-877.13911290322585</c:v>
                </c:pt>
                <c:pt idx="322">
                  <c:v>-877.13911290322585</c:v>
                </c:pt>
                <c:pt idx="323">
                  <c:v>-877.13911290322585</c:v>
                </c:pt>
                <c:pt idx="324">
                  <c:v>-877.13911290322585</c:v>
                </c:pt>
                <c:pt idx="325">
                  <c:v>-877.13911290322585</c:v>
                </c:pt>
                <c:pt idx="326">
                  <c:v>-877.13911290322585</c:v>
                </c:pt>
                <c:pt idx="327">
                  <c:v>-877.13911290322585</c:v>
                </c:pt>
                <c:pt idx="328">
                  <c:v>-877.13911290322585</c:v>
                </c:pt>
                <c:pt idx="329">
                  <c:v>-877.13911290322585</c:v>
                </c:pt>
                <c:pt idx="330">
                  <c:v>-877.13911290322585</c:v>
                </c:pt>
                <c:pt idx="331">
                  <c:v>-877.13911290322585</c:v>
                </c:pt>
                <c:pt idx="332">
                  <c:v>-877.13911290322585</c:v>
                </c:pt>
                <c:pt idx="333">
                  <c:v>-877.13911290322585</c:v>
                </c:pt>
                <c:pt idx="334">
                  <c:v>-877.13911290322585</c:v>
                </c:pt>
                <c:pt idx="335">
                  <c:v>-877.13911290322585</c:v>
                </c:pt>
                <c:pt idx="336">
                  <c:v>-877.13911290322585</c:v>
                </c:pt>
                <c:pt idx="337">
                  <c:v>-877.13911290322585</c:v>
                </c:pt>
                <c:pt idx="338">
                  <c:v>-877.13911290322585</c:v>
                </c:pt>
                <c:pt idx="339">
                  <c:v>-877.13911290322585</c:v>
                </c:pt>
                <c:pt idx="340">
                  <c:v>-877.13911290322585</c:v>
                </c:pt>
                <c:pt idx="341">
                  <c:v>-877.13911290322585</c:v>
                </c:pt>
                <c:pt idx="342">
                  <c:v>-877.13911290322585</c:v>
                </c:pt>
                <c:pt idx="343">
                  <c:v>-877.13911290322585</c:v>
                </c:pt>
                <c:pt idx="344">
                  <c:v>-877.13911290322585</c:v>
                </c:pt>
                <c:pt idx="345">
                  <c:v>-877.13911290322585</c:v>
                </c:pt>
                <c:pt idx="346">
                  <c:v>-877.13911290322585</c:v>
                </c:pt>
                <c:pt idx="347">
                  <c:v>-877.13911290322585</c:v>
                </c:pt>
                <c:pt idx="348">
                  <c:v>-877.13911290322585</c:v>
                </c:pt>
                <c:pt idx="349">
                  <c:v>-877.13911290322585</c:v>
                </c:pt>
                <c:pt idx="350">
                  <c:v>-877.13911290322585</c:v>
                </c:pt>
                <c:pt idx="351">
                  <c:v>-877.13911290322585</c:v>
                </c:pt>
                <c:pt idx="352">
                  <c:v>-877.13911290322585</c:v>
                </c:pt>
                <c:pt idx="353">
                  <c:v>-877.13911290322585</c:v>
                </c:pt>
                <c:pt idx="354">
                  <c:v>-877.13911290322585</c:v>
                </c:pt>
                <c:pt idx="355">
                  <c:v>-877.13911290322585</c:v>
                </c:pt>
                <c:pt idx="356">
                  <c:v>-877.13911290322585</c:v>
                </c:pt>
                <c:pt idx="357">
                  <c:v>-877.13911290322585</c:v>
                </c:pt>
                <c:pt idx="358">
                  <c:v>-877.13911290322585</c:v>
                </c:pt>
                <c:pt idx="359">
                  <c:v>-877.13911290322585</c:v>
                </c:pt>
                <c:pt idx="360">
                  <c:v>-877.13911290322585</c:v>
                </c:pt>
                <c:pt idx="361">
                  <c:v>-877.13911290322585</c:v>
                </c:pt>
                <c:pt idx="362">
                  <c:v>-877.13911290322585</c:v>
                </c:pt>
                <c:pt idx="363">
                  <c:v>-877.13911290322585</c:v>
                </c:pt>
                <c:pt idx="364">
                  <c:v>-877.13911290322585</c:v>
                </c:pt>
                <c:pt idx="365">
                  <c:v>-877.13911290322585</c:v>
                </c:pt>
                <c:pt idx="366">
                  <c:v>-877.13911290322585</c:v>
                </c:pt>
                <c:pt idx="367">
                  <c:v>-877.13911290322585</c:v>
                </c:pt>
                <c:pt idx="368">
                  <c:v>-877.13911290322585</c:v>
                </c:pt>
                <c:pt idx="369">
                  <c:v>-877.13911290322585</c:v>
                </c:pt>
                <c:pt idx="370">
                  <c:v>-877.13911290322585</c:v>
                </c:pt>
                <c:pt idx="371">
                  <c:v>-877.13911290322585</c:v>
                </c:pt>
                <c:pt idx="372">
                  <c:v>-877.13911290322585</c:v>
                </c:pt>
                <c:pt idx="373">
                  <c:v>-877.13911290322585</c:v>
                </c:pt>
                <c:pt idx="374">
                  <c:v>-877.13911290322585</c:v>
                </c:pt>
                <c:pt idx="375">
                  <c:v>-877.13911290322585</c:v>
                </c:pt>
                <c:pt idx="376">
                  <c:v>-877.13911290322585</c:v>
                </c:pt>
                <c:pt idx="377">
                  <c:v>-877.13911290322585</c:v>
                </c:pt>
                <c:pt idx="378">
                  <c:v>-877.13911290322585</c:v>
                </c:pt>
                <c:pt idx="379">
                  <c:v>-877.13911290322585</c:v>
                </c:pt>
                <c:pt idx="380">
                  <c:v>-877.13911290322585</c:v>
                </c:pt>
                <c:pt idx="381">
                  <c:v>-877.13911290322585</c:v>
                </c:pt>
                <c:pt idx="382">
                  <c:v>-877.13911290322585</c:v>
                </c:pt>
                <c:pt idx="383">
                  <c:v>-877.13911290322585</c:v>
                </c:pt>
                <c:pt idx="384">
                  <c:v>-877.13911290322585</c:v>
                </c:pt>
                <c:pt idx="385">
                  <c:v>-877.13911290322585</c:v>
                </c:pt>
                <c:pt idx="386">
                  <c:v>-877.13911290322585</c:v>
                </c:pt>
                <c:pt idx="387">
                  <c:v>-877.13911290322585</c:v>
                </c:pt>
                <c:pt idx="388">
                  <c:v>-877.13911290322585</c:v>
                </c:pt>
                <c:pt idx="389">
                  <c:v>-877.13911290322585</c:v>
                </c:pt>
                <c:pt idx="390">
                  <c:v>-877.13911290322585</c:v>
                </c:pt>
                <c:pt idx="391">
                  <c:v>-877.13911290322585</c:v>
                </c:pt>
                <c:pt idx="392">
                  <c:v>-877.13911290322585</c:v>
                </c:pt>
                <c:pt idx="393">
                  <c:v>-877.13911290322585</c:v>
                </c:pt>
                <c:pt idx="394">
                  <c:v>-877.13911290322585</c:v>
                </c:pt>
                <c:pt idx="395">
                  <c:v>-877.13911290322585</c:v>
                </c:pt>
                <c:pt idx="396">
                  <c:v>-877.13911290322585</c:v>
                </c:pt>
                <c:pt idx="397">
                  <c:v>-877.13911290322585</c:v>
                </c:pt>
                <c:pt idx="398">
                  <c:v>-877.13911290322585</c:v>
                </c:pt>
                <c:pt idx="399">
                  <c:v>-877.13911290322585</c:v>
                </c:pt>
                <c:pt idx="400">
                  <c:v>-877.13911290322585</c:v>
                </c:pt>
                <c:pt idx="401">
                  <c:v>-877.13911290322585</c:v>
                </c:pt>
                <c:pt idx="402">
                  <c:v>-877.13911290322585</c:v>
                </c:pt>
                <c:pt idx="403">
                  <c:v>-877.13911290322585</c:v>
                </c:pt>
                <c:pt idx="404">
                  <c:v>-877.13911290322585</c:v>
                </c:pt>
                <c:pt idx="405">
                  <c:v>-877.13911290322585</c:v>
                </c:pt>
                <c:pt idx="406">
                  <c:v>-877.13911290322585</c:v>
                </c:pt>
                <c:pt idx="407">
                  <c:v>-877.13911290322585</c:v>
                </c:pt>
                <c:pt idx="408">
                  <c:v>-877.13911290322585</c:v>
                </c:pt>
                <c:pt idx="409">
                  <c:v>-877.13911290322585</c:v>
                </c:pt>
                <c:pt idx="410">
                  <c:v>-877.13911290322585</c:v>
                </c:pt>
                <c:pt idx="411">
                  <c:v>-877.13911290322585</c:v>
                </c:pt>
                <c:pt idx="412">
                  <c:v>-877.13911290322585</c:v>
                </c:pt>
                <c:pt idx="413">
                  <c:v>-877.13911290322585</c:v>
                </c:pt>
                <c:pt idx="414">
                  <c:v>-877.13911290322585</c:v>
                </c:pt>
                <c:pt idx="415">
                  <c:v>-877.13911290322585</c:v>
                </c:pt>
                <c:pt idx="416">
                  <c:v>-877.13911290322585</c:v>
                </c:pt>
                <c:pt idx="417">
                  <c:v>-877.13911290322585</c:v>
                </c:pt>
                <c:pt idx="418">
                  <c:v>-877.13911290322585</c:v>
                </c:pt>
                <c:pt idx="419">
                  <c:v>-877.13911290322585</c:v>
                </c:pt>
                <c:pt idx="420">
                  <c:v>-877.13911290322585</c:v>
                </c:pt>
                <c:pt idx="421">
                  <c:v>-877.13911290322585</c:v>
                </c:pt>
                <c:pt idx="422">
                  <c:v>-877.13911290322585</c:v>
                </c:pt>
                <c:pt idx="423">
                  <c:v>-877.13911290322585</c:v>
                </c:pt>
                <c:pt idx="424">
                  <c:v>-877.13911290322585</c:v>
                </c:pt>
                <c:pt idx="425">
                  <c:v>-877.13911290322585</c:v>
                </c:pt>
                <c:pt idx="426">
                  <c:v>-877.13911290322585</c:v>
                </c:pt>
                <c:pt idx="427">
                  <c:v>-877.13911290322585</c:v>
                </c:pt>
                <c:pt idx="428">
                  <c:v>-877.13911290322585</c:v>
                </c:pt>
                <c:pt idx="429">
                  <c:v>-877.13911290322585</c:v>
                </c:pt>
                <c:pt idx="430">
                  <c:v>-877.13911290322585</c:v>
                </c:pt>
                <c:pt idx="431">
                  <c:v>-877.13911290322585</c:v>
                </c:pt>
                <c:pt idx="432">
                  <c:v>-877.13911290322585</c:v>
                </c:pt>
                <c:pt idx="433">
                  <c:v>-877.13911290322585</c:v>
                </c:pt>
                <c:pt idx="434">
                  <c:v>-877.13911290322585</c:v>
                </c:pt>
                <c:pt idx="435">
                  <c:v>-877.13911290322585</c:v>
                </c:pt>
                <c:pt idx="436">
                  <c:v>-877.13911290322585</c:v>
                </c:pt>
                <c:pt idx="437">
                  <c:v>-877.13911290322585</c:v>
                </c:pt>
                <c:pt idx="438">
                  <c:v>-877.13911290322585</c:v>
                </c:pt>
                <c:pt idx="439">
                  <c:v>-877.13911290322585</c:v>
                </c:pt>
                <c:pt idx="440">
                  <c:v>-877.13911290322585</c:v>
                </c:pt>
                <c:pt idx="441">
                  <c:v>-877.13911290322585</c:v>
                </c:pt>
                <c:pt idx="442">
                  <c:v>-877.13911290322585</c:v>
                </c:pt>
                <c:pt idx="443">
                  <c:v>-877.13911290322585</c:v>
                </c:pt>
                <c:pt idx="444">
                  <c:v>-877.13911290322585</c:v>
                </c:pt>
                <c:pt idx="445">
                  <c:v>-877.13911290322585</c:v>
                </c:pt>
                <c:pt idx="446">
                  <c:v>-877.13911290322585</c:v>
                </c:pt>
                <c:pt idx="447">
                  <c:v>-877.13911290322585</c:v>
                </c:pt>
                <c:pt idx="448">
                  <c:v>-877.13911290322585</c:v>
                </c:pt>
                <c:pt idx="449">
                  <c:v>-877.13911290322585</c:v>
                </c:pt>
                <c:pt idx="450">
                  <c:v>-877.13911290322585</c:v>
                </c:pt>
                <c:pt idx="451">
                  <c:v>-877.13911290322585</c:v>
                </c:pt>
                <c:pt idx="452">
                  <c:v>-877.13911290322585</c:v>
                </c:pt>
                <c:pt idx="453">
                  <c:v>-877.13911290322585</c:v>
                </c:pt>
                <c:pt idx="454">
                  <c:v>-877.13911290322585</c:v>
                </c:pt>
                <c:pt idx="455">
                  <c:v>-877.13911290322585</c:v>
                </c:pt>
                <c:pt idx="456">
                  <c:v>-877.13911290322585</c:v>
                </c:pt>
                <c:pt idx="457">
                  <c:v>-877.13911290322585</c:v>
                </c:pt>
                <c:pt idx="458">
                  <c:v>-877.13911290322585</c:v>
                </c:pt>
                <c:pt idx="459">
                  <c:v>-877.13911290322585</c:v>
                </c:pt>
                <c:pt idx="460">
                  <c:v>-877.13911290322585</c:v>
                </c:pt>
                <c:pt idx="461">
                  <c:v>-877.13911290322585</c:v>
                </c:pt>
                <c:pt idx="462">
                  <c:v>-877.13911290322585</c:v>
                </c:pt>
                <c:pt idx="463">
                  <c:v>-877.13911290322585</c:v>
                </c:pt>
                <c:pt idx="464">
                  <c:v>-877.13911290322585</c:v>
                </c:pt>
                <c:pt idx="465">
                  <c:v>-877.13911290322585</c:v>
                </c:pt>
                <c:pt idx="466">
                  <c:v>-877.13911290322585</c:v>
                </c:pt>
                <c:pt idx="467">
                  <c:v>-877.13911290322585</c:v>
                </c:pt>
                <c:pt idx="468">
                  <c:v>-877.13911290322585</c:v>
                </c:pt>
                <c:pt idx="469">
                  <c:v>-877.13911290322585</c:v>
                </c:pt>
                <c:pt idx="470">
                  <c:v>-877.13911290322585</c:v>
                </c:pt>
                <c:pt idx="471">
                  <c:v>-877.13911290322585</c:v>
                </c:pt>
                <c:pt idx="472">
                  <c:v>-877.13911290322585</c:v>
                </c:pt>
                <c:pt idx="473">
                  <c:v>-877.13911290322585</c:v>
                </c:pt>
                <c:pt idx="474">
                  <c:v>-877.13911290322585</c:v>
                </c:pt>
                <c:pt idx="475">
                  <c:v>-877.13911290322585</c:v>
                </c:pt>
                <c:pt idx="476">
                  <c:v>-877.13911290322585</c:v>
                </c:pt>
                <c:pt idx="477">
                  <c:v>-877.13911290322585</c:v>
                </c:pt>
                <c:pt idx="478">
                  <c:v>-877.13911290322585</c:v>
                </c:pt>
                <c:pt idx="479">
                  <c:v>-877.13911290322585</c:v>
                </c:pt>
                <c:pt idx="480">
                  <c:v>-877.13911290322585</c:v>
                </c:pt>
                <c:pt idx="481">
                  <c:v>-877.13911290322585</c:v>
                </c:pt>
                <c:pt idx="482">
                  <c:v>-877.13911290322585</c:v>
                </c:pt>
                <c:pt idx="483">
                  <c:v>-877.13911290322585</c:v>
                </c:pt>
                <c:pt idx="484">
                  <c:v>-877.13911290322585</c:v>
                </c:pt>
                <c:pt idx="485">
                  <c:v>-877.13911290322585</c:v>
                </c:pt>
                <c:pt idx="486">
                  <c:v>-877.13911290322585</c:v>
                </c:pt>
                <c:pt idx="487">
                  <c:v>-877.13911290322585</c:v>
                </c:pt>
                <c:pt idx="488">
                  <c:v>-877.13911290322585</c:v>
                </c:pt>
                <c:pt idx="489">
                  <c:v>-877.13911290322585</c:v>
                </c:pt>
                <c:pt idx="490">
                  <c:v>-877.13911290322585</c:v>
                </c:pt>
                <c:pt idx="491">
                  <c:v>-877.13911290322585</c:v>
                </c:pt>
                <c:pt idx="492">
                  <c:v>-877.13911290322585</c:v>
                </c:pt>
                <c:pt idx="493">
                  <c:v>-877.13911290322585</c:v>
                </c:pt>
                <c:pt idx="494">
                  <c:v>-877.13911290322585</c:v>
                </c:pt>
                <c:pt idx="495">
                  <c:v>-877.13911290322585</c:v>
                </c:pt>
                <c:pt idx="496">
                  <c:v>-877.13911290322585</c:v>
                </c:pt>
                <c:pt idx="497">
                  <c:v>-877.13911290322585</c:v>
                </c:pt>
                <c:pt idx="498">
                  <c:v>-877.13911290322585</c:v>
                </c:pt>
                <c:pt idx="499">
                  <c:v>-877.13911290322585</c:v>
                </c:pt>
                <c:pt idx="500">
                  <c:v>-877.13911290322585</c:v>
                </c:pt>
                <c:pt idx="501">
                  <c:v>-877.13911290322585</c:v>
                </c:pt>
                <c:pt idx="502">
                  <c:v>-877.13911290322585</c:v>
                </c:pt>
                <c:pt idx="503">
                  <c:v>-877.13911290322585</c:v>
                </c:pt>
                <c:pt idx="504">
                  <c:v>-877.13911290322585</c:v>
                </c:pt>
                <c:pt idx="505">
                  <c:v>-877.13911290322585</c:v>
                </c:pt>
                <c:pt idx="506">
                  <c:v>-877.13911290322585</c:v>
                </c:pt>
                <c:pt idx="507">
                  <c:v>-877.13911290322585</c:v>
                </c:pt>
                <c:pt idx="508">
                  <c:v>-877.13911290322585</c:v>
                </c:pt>
                <c:pt idx="509">
                  <c:v>-877.13911290322585</c:v>
                </c:pt>
                <c:pt idx="510">
                  <c:v>-877.13911290322585</c:v>
                </c:pt>
                <c:pt idx="511">
                  <c:v>-877.13911290322585</c:v>
                </c:pt>
                <c:pt idx="512">
                  <c:v>-877.13911290322585</c:v>
                </c:pt>
                <c:pt idx="513">
                  <c:v>-877.13911290322585</c:v>
                </c:pt>
                <c:pt idx="514">
                  <c:v>-877.13911290322585</c:v>
                </c:pt>
                <c:pt idx="515">
                  <c:v>-877.13911290322585</c:v>
                </c:pt>
                <c:pt idx="516">
                  <c:v>-877.13911290322585</c:v>
                </c:pt>
                <c:pt idx="517">
                  <c:v>-877.13911290322585</c:v>
                </c:pt>
                <c:pt idx="518">
                  <c:v>-877.13911290322585</c:v>
                </c:pt>
                <c:pt idx="519">
                  <c:v>-877.13911290322585</c:v>
                </c:pt>
                <c:pt idx="520">
                  <c:v>-877.13911290322585</c:v>
                </c:pt>
                <c:pt idx="521">
                  <c:v>-877.13911290322585</c:v>
                </c:pt>
                <c:pt idx="522">
                  <c:v>-877.13911290322585</c:v>
                </c:pt>
                <c:pt idx="523">
                  <c:v>-877.13911290322585</c:v>
                </c:pt>
                <c:pt idx="524">
                  <c:v>-877.13911290322585</c:v>
                </c:pt>
                <c:pt idx="525">
                  <c:v>-877.13911290322585</c:v>
                </c:pt>
                <c:pt idx="526">
                  <c:v>-877.13911290322585</c:v>
                </c:pt>
                <c:pt idx="527">
                  <c:v>-877.13911290322585</c:v>
                </c:pt>
                <c:pt idx="528">
                  <c:v>-877.13911290322585</c:v>
                </c:pt>
                <c:pt idx="529">
                  <c:v>-877.13911290322585</c:v>
                </c:pt>
                <c:pt idx="530">
                  <c:v>-877.13911290322585</c:v>
                </c:pt>
                <c:pt idx="531">
                  <c:v>-877.13911290322585</c:v>
                </c:pt>
                <c:pt idx="532">
                  <c:v>-877.13911290322585</c:v>
                </c:pt>
                <c:pt idx="533">
                  <c:v>-877.13911290322585</c:v>
                </c:pt>
                <c:pt idx="534">
                  <c:v>-877.13911290322585</c:v>
                </c:pt>
                <c:pt idx="535">
                  <c:v>-877.13911290322585</c:v>
                </c:pt>
                <c:pt idx="536">
                  <c:v>-877.13911290322585</c:v>
                </c:pt>
                <c:pt idx="537">
                  <c:v>-877.13911290322585</c:v>
                </c:pt>
                <c:pt idx="538">
                  <c:v>-877.13911290322585</c:v>
                </c:pt>
                <c:pt idx="539">
                  <c:v>-877.13911290322585</c:v>
                </c:pt>
                <c:pt idx="540">
                  <c:v>-877.13911290322585</c:v>
                </c:pt>
                <c:pt idx="541">
                  <c:v>-877.13911290322585</c:v>
                </c:pt>
                <c:pt idx="542">
                  <c:v>-877.13911290322585</c:v>
                </c:pt>
                <c:pt idx="543">
                  <c:v>-877.13911290322585</c:v>
                </c:pt>
                <c:pt idx="544">
                  <c:v>-877.13911290322585</c:v>
                </c:pt>
                <c:pt idx="545">
                  <c:v>-877.13911290322585</c:v>
                </c:pt>
                <c:pt idx="546">
                  <c:v>-877.13911290322585</c:v>
                </c:pt>
                <c:pt idx="547">
                  <c:v>-877.13911290322585</c:v>
                </c:pt>
                <c:pt idx="548">
                  <c:v>-877.13911290322585</c:v>
                </c:pt>
                <c:pt idx="549">
                  <c:v>-877.13911290322585</c:v>
                </c:pt>
                <c:pt idx="550">
                  <c:v>-877.13911290322585</c:v>
                </c:pt>
                <c:pt idx="551">
                  <c:v>-877.13911290322585</c:v>
                </c:pt>
                <c:pt idx="552">
                  <c:v>-877.13911290322585</c:v>
                </c:pt>
                <c:pt idx="553">
                  <c:v>-877.13911290322585</c:v>
                </c:pt>
                <c:pt idx="554">
                  <c:v>-877.13911290322585</c:v>
                </c:pt>
                <c:pt idx="555">
                  <c:v>-877.13911290322585</c:v>
                </c:pt>
                <c:pt idx="556">
                  <c:v>-877.13911290322585</c:v>
                </c:pt>
                <c:pt idx="557">
                  <c:v>-877.13911290322585</c:v>
                </c:pt>
                <c:pt idx="558">
                  <c:v>-877.13911290322585</c:v>
                </c:pt>
                <c:pt idx="559">
                  <c:v>-877.13911290322585</c:v>
                </c:pt>
                <c:pt idx="560">
                  <c:v>-877.13911290322585</c:v>
                </c:pt>
                <c:pt idx="561">
                  <c:v>-877.13911290322585</c:v>
                </c:pt>
                <c:pt idx="562">
                  <c:v>-877.13911290322585</c:v>
                </c:pt>
                <c:pt idx="563">
                  <c:v>-877.13911290322585</c:v>
                </c:pt>
                <c:pt idx="564">
                  <c:v>-877.13911290322585</c:v>
                </c:pt>
                <c:pt idx="565">
                  <c:v>-877.13911290322585</c:v>
                </c:pt>
                <c:pt idx="566">
                  <c:v>-877.13911290322585</c:v>
                </c:pt>
                <c:pt idx="567">
                  <c:v>-877.13911290322585</c:v>
                </c:pt>
                <c:pt idx="568">
                  <c:v>-877.13911290322585</c:v>
                </c:pt>
                <c:pt idx="569">
                  <c:v>-877.13911290322585</c:v>
                </c:pt>
                <c:pt idx="570">
                  <c:v>-877.13911290322585</c:v>
                </c:pt>
                <c:pt idx="571">
                  <c:v>-877.13911290322585</c:v>
                </c:pt>
                <c:pt idx="572">
                  <c:v>-877.13911290322585</c:v>
                </c:pt>
                <c:pt idx="573">
                  <c:v>-877.13911290322585</c:v>
                </c:pt>
                <c:pt idx="574">
                  <c:v>-877.13911290322585</c:v>
                </c:pt>
                <c:pt idx="575">
                  <c:v>-877.13911290322585</c:v>
                </c:pt>
                <c:pt idx="576">
                  <c:v>-877.13911290322585</c:v>
                </c:pt>
                <c:pt idx="577">
                  <c:v>-877.13911290322585</c:v>
                </c:pt>
                <c:pt idx="578">
                  <c:v>-877.13911290322585</c:v>
                </c:pt>
                <c:pt idx="579">
                  <c:v>-877.13911290322585</c:v>
                </c:pt>
                <c:pt idx="580">
                  <c:v>-877.13911290322585</c:v>
                </c:pt>
                <c:pt idx="581">
                  <c:v>-877.13911290322585</c:v>
                </c:pt>
                <c:pt idx="582">
                  <c:v>-877.13911290322585</c:v>
                </c:pt>
                <c:pt idx="583">
                  <c:v>-877.13911290322585</c:v>
                </c:pt>
                <c:pt idx="584">
                  <c:v>-877.13911290322585</c:v>
                </c:pt>
                <c:pt idx="585">
                  <c:v>-877.13911290322585</c:v>
                </c:pt>
                <c:pt idx="586">
                  <c:v>-877.13911290322585</c:v>
                </c:pt>
                <c:pt idx="587">
                  <c:v>-877.13911290322585</c:v>
                </c:pt>
                <c:pt idx="588">
                  <c:v>-877.13911290322585</c:v>
                </c:pt>
                <c:pt idx="589">
                  <c:v>-877.13911290322585</c:v>
                </c:pt>
                <c:pt idx="590">
                  <c:v>-877.13911290322585</c:v>
                </c:pt>
                <c:pt idx="591">
                  <c:v>-877.13911290322585</c:v>
                </c:pt>
                <c:pt idx="592">
                  <c:v>-877.13911290322585</c:v>
                </c:pt>
                <c:pt idx="593">
                  <c:v>-877.13911290322585</c:v>
                </c:pt>
                <c:pt idx="594">
                  <c:v>-877.13911290322585</c:v>
                </c:pt>
                <c:pt idx="595">
                  <c:v>-877.13911290322585</c:v>
                </c:pt>
                <c:pt idx="596">
                  <c:v>-877.13911290322585</c:v>
                </c:pt>
                <c:pt idx="597">
                  <c:v>-877.13911290322585</c:v>
                </c:pt>
                <c:pt idx="598">
                  <c:v>-877.13911290322585</c:v>
                </c:pt>
                <c:pt idx="599">
                  <c:v>-877.13911290322585</c:v>
                </c:pt>
                <c:pt idx="600">
                  <c:v>-877.13911290322585</c:v>
                </c:pt>
                <c:pt idx="601">
                  <c:v>-877.13911290322585</c:v>
                </c:pt>
                <c:pt idx="602">
                  <c:v>-877.13911290322585</c:v>
                </c:pt>
                <c:pt idx="603">
                  <c:v>-877.13911290322585</c:v>
                </c:pt>
                <c:pt idx="604">
                  <c:v>-877.13911290322585</c:v>
                </c:pt>
                <c:pt idx="605">
                  <c:v>-877.13911290322585</c:v>
                </c:pt>
                <c:pt idx="606">
                  <c:v>-877.13911290322585</c:v>
                </c:pt>
                <c:pt idx="607">
                  <c:v>-877.13911290322585</c:v>
                </c:pt>
                <c:pt idx="608">
                  <c:v>-877.13911290322585</c:v>
                </c:pt>
                <c:pt idx="609">
                  <c:v>-877.13911290322585</c:v>
                </c:pt>
                <c:pt idx="610">
                  <c:v>-877.13911290322585</c:v>
                </c:pt>
                <c:pt idx="611">
                  <c:v>-877.13911290322585</c:v>
                </c:pt>
                <c:pt idx="612">
                  <c:v>-877.13911290322585</c:v>
                </c:pt>
                <c:pt idx="613">
                  <c:v>-877.13911290322585</c:v>
                </c:pt>
                <c:pt idx="614">
                  <c:v>-877.13911290322585</c:v>
                </c:pt>
                <c:pt idx="615">
                  <c:v>-877.13911290322585</c:v>
                </c:pt>
                <c:pt idx="616">
                  <c:v>-877.13911290322585</c:v>
                </c:pt>
                <c:pt idx="617">
                  <c:v>-877.13911290322585</c:v>
                </c:pt>
                <c:pt idx="618">
                  <c:v>-877.13911290322585</c:v>
                </c:pt>
                <c:pt idx="619">
                  <c:v>-877.13911290322585</c:v>
                </c:pt>
                <c:pt idx="620">
                  <c:v>-877.13911290322585</c:v>
                </c:pt>
                <c:pt idx="621">
                  <c:v>-877.13911290322585</c:v>
                </c:pt>
                <c:pt idx="622">
                  <c:v>-877.13911290322585</c:v>
                </c:pt>
                <c:pt idx="623">
                  <c:v>-877.13911290322585</c:v>
                </c:pt>
                <c:pt idx="624">
                  <c:v>-877.13911290322585</c:v>
                </c:pt>
                <c:pt idx="625">
                  <c:v>-877.13911290322585</c:v>
                </c:pt>
                <c:pt idx="626">
                  <c:v>-877.13911290322585</c:v>
                </c:pt>
                <c:pt idx="627">
                  <c:v>-877.13911290322585</c:v>
                </c:pt>
                <c:pt idx="628">
                  <c:v>-877.13911290322585</c:v>
                </c:pt>
                <c:pt idx="629">
                  <c:v>-877.13911290322585</c:v>
                </c:pt>
                <c:pt idx="630">
                  <c:v>-877.13911290322585</c:v>
                </c:pt>
                <c:pt idx="631">
                  <c:v>-877.13911290322585</c:v>
                </c:pt>
                <c:pt idx="632">
                  <c:v>-877.13911290322585</c:v>
                </c:pt>
                <c:pt idx="633">
                  <c:v>-877.13911290322585</c:v>
                </c:pt>
                <c:pt idx="634">
                  <c:v>-877.13911290322585</c:v>
                </c:pt>
                <c:pt idx="635">
                  <c:v>-877.13911290322585</c:v>
                </c:pt>
                <c:pt idx="636">
                  <c:v>-877.13911290322585</c:v>
                </c:pt>
                <c:pt idx="637">
                  <c:v>-877.13911290322585</c:v>
                </c:pt>
                <c:pt idx="638">
                  <c:v>-877.13911290322585</c:v>
                </c:pt>
                <c:pt idx="639">
                  <c:v>-877.13911290322585</c:v>
                </c:pt>
                <c:pt idx="640">
                  <c:v>-877.13911290322585</c:v>
                </c:pt>
                <c:pt idx="641">
                  <c:v>-877.13911290322585</c:v>
                </c:pt>
                <c:pt idx="642">
                  <c:v>-877.13911290322585</c:v>
                </c:pt>
                <c:pt idx="643">
                  <c:v>-877.13911290322585</c:v>
                </c:pt>
                <c:pt idx="644">
                  <c:v>-877.13911290322585</c:v>
                </c:pt>
                <c:pt idx="645">
                  <c:v>-877.13911290322585</c:v>
                </c:pt>
                <c:pt idx="646">
                  <c:v>-877.13911290322585</c:v>
                </c:pt>
                <c:pt idx="647">
                  <c:v>-877.13911290322585</c:v>
                </c:pt>
                <c:pt idx="648">
                  <c:v>-877.13911290322585</c:v>
                </c:pt>
                <c:pt idx="649">
                  <c:v>-877.13911290322585</c:v>
                </c:pt>
                <c:pt idx="650">
                  <c:v>-877.13911290322585</c:v>
                </c:pt>
                <c:pt idx="651">
                  <c:v>-877.13911290322585</c:v>
                </c:pt>
                <c:pt idx="652">
                  <c:v>-877.13911290322585</c:v>
                </c:pt>
                <c:pt idx="653">
                  <c:v>-877.13911290322585</c:v>
                </c:pt>
                <c:pt idx="654">
                  <c:v>-877.13911290322585</c:v>
                </c:pt>
                <c:pt idx="655">
                  <c:v>-877.13911290322585</c:v>
                </c:pt>
                <c:pt idx="656">
                  <c:v>-877.13911290322585</c:v>
                </c:pt>
                <c:pt idx="657">
                  <c:v>-877.13911290322585</c:v>
                </c:pt>
                <c:pt idx="658">
                  <c:v>-877.13911290322585</c:v>
                </c:pt>
                <c:pt idx="659">
                  <c:v>-877.13911290322585</c:v>
                </c:pt>
                <c:pt idx="660">
                  <c:v>-877.13911290322585</c:v>
                </c:pt>
                <c:pt idx="661">
                  <c:v>-877.13911290322585</c:v>
                </c:pt>
                <c:pt idx="662">
                  <c:v>-877.13911290322585</c:v>
                </c:pt>
                <c:pt idx="663">
                  <c:v>-877.13911290322585</c:v>
                </c:pt>
                <c:pt idx="664">
                  <c:v>-877.13911290322585</c:v>
                </c:pt>
                <c:pt idx="665">
                  <c:v>-877.13911290322585</c:v>
                </c:pt>
                <c:pt idx="666">
                  <c:v>-877.13911290322585</c:v>
                </c:pt>
                <c:pt idx="667">
                  <c:v>-877.13911290322585</c:v>
                </c:pt>
                <c:pt idx="668">
                  <c:v>-877.13911290322585</c:v>
                </c:pt>
                <c:pt idx="669">
                  <c:v>-877.13911290322585</c:v>
                </c:pt>
                <c:pt idx="670">
                  <c:v>-877.13911290322585</c:v>
                </c:pt>
                <c:pt idx="671">
                  <c:v>-877.13911290322585</c:v>
                </c:pt>
                <c:pt idx="672">
                  <c:v>-877.13911290322585</c:v>
                </c:pt>
                <c:pt idx="673">
                  <c:v>-877.13911290322585</c:v>
                </c:pt>
                <c:pt idx="674">
                  <c:v>-877.13911290322585</c:v>
                </c:pt>
                <c:pt idx="675">
                  <c:v>-877.13911290322585</c:v>
                </c:pt>
                <c:pt idx="676">
                  <c:v>-877.13911290322585</c:v>
                </c:pt>
                <c:pt idx="677">
                  <c:v>-877.13911290322585</c:v>
                </c:pt>
                <c:pt idx="678">
                  <c:v>-877.13911290322585</c:v>
                </c:pt>
                <c:pt idx="679">
                  <c:v>-877.13911290322585</c:v>
                </c:pt>
                <c:pt idx="680">
                  <c:v>-877.13911290322585</c:v>
                </c:pt>
                <c:pt idx="681">
                  <c:v>-877.13911290322585</c:v>
                </c:pt>
                <c:pt idx="682">
                  <c:v>-877.13911290322585</c:v>
                </c:pt>
                <c:pt idx="683">
                  <c:v>-877.13911290322585</c:v>
                </c:pt>
                <c:pt idx="684">
                  <c:v>-877.13911290322585</c:v>
                </c:pt>
                <c:pt idx="685">
                  <c:v>-877.13911290322585</c:v>
                </c:pt>
                <c:pt idx="686">
                  <c:v>-877.13911290322585</c:v>
                </c:pt>
                <c:pt idx="687">
                  <c:v>-877.13911290322585</c:v>
                </c:pt>
                <c:pt idx="688">
                  <c:v>-877.13911290322585</c:v>
                </c:pt>
                <c:pt idx="689">
                  <c:v>-877.13911290322585</c:v>
                </c:pt>
                <c:pt idx="690">
                  <c:v>-877.13911290322585</c:v>
                </c:pt>
                <c:pt idx="691">
                  <c:v>-877.13911290322585</c:v>
                </c:pt>
                <c:pt idx="692">
                  <c:v>-877.13911290322585</c:v>
                </c:pt>
                <c:pt idx="693">
                  <c:v>-877.13911290322585</c:v>
                </c:pt>
                <c:pt idx="694">
                  <c:v>-877.13911290322585</c:v>
                </c:pt>
                <c:pt idx="695">
                  <c:v>-877.13911290322585</c:v>
                </c:pt>
                <c:pt idx="696">
                  <c:v>-877.13911290322585</c:v>
                </c:pt>
                <c:pt idx="697">
                  <c:v>-877.13911290322585</c:v>
                </c:pt>
                <c:pt idx="698">
                  <c:v>-877.13911290322585</c:v>
                </c:pt>
                <c:pt idx="699">
                  <c:v>-877.13911290322585</c:v>
                </c:pt>
                <c:pt idx="700">
                  <c:v>-877.13911290322585</c:v>
                </c:pt>
                <c:pt idx="701">
                  <c:v>-877.13911290322585</c:v>
                </c:pt>
                <c:pt idx="702">
                  <c:v>-877.13911290322585</c:v>
                </c:pt>
                <c:pt idx="703">
                  <c:v>-877.13911290322585</c:v>
                </c:pt>
                <c:pt idx="704">
                  <c:v>-877.13911290322585</c:v>
                </c:pt>
                <c:pt idx="705">
                  <c:v>-877.13911290322585</c:v>
                </c:pt>
                <c:pt idx="706">
                  <c:v>-877.13911290322585</c:v>
                </c:pt>
                <c:pt idx="707">
                  <c:v>-877.13911290322585</c:v>
                </c:pt>
                <c:pt idx="708">
                  <c:v>-877.13911290322585</c:v>
                </c:pt>
                <c:pt idx="709">
                  <c:v>-877.13911290322585</c:v>
                </c:pt>
                <c:pt idx="710">
                  <c:v>-877.13911290322585</c:v>
                </c:pt>
                <c:pt idx="711">
                  <c:v>-877.13911290322585</c:v>
                </c:pt>
                <c:pt idx="712">
                  <c:v>-877.13911290322585</c:v>
                </c:pt>
                <c:pt idx="713">
                  <c:v>-877.13911290322585</c:v>
                </c:pt>
                <c:pt idx="714">
                  <c:v>-877.13911290322585</c:v>
                </c:pt>
                <c:pt idx="715">
                  <c:v>-877.13911290322585</c:v>
                </c:pt>
                <c:pt idx="716">
                  <c:v>-877.13911290322585</c:v>
                </c:pt>
                <c:pt idx="717">
                  <c:v>-877.13911290322585</c:v>
                </c:pt>
                <c:pt idx="718">
                  <c:v>-877.13911290322585</c:v>
                </c:pt>
                <c:pt idx="719">
                  <c:v>-877.13911290322585</c:v>
                </c:pt>
                <c:pt idx="720">
                  <c:v>-877.13911290322585</c:v>
                </c:pt>
                <c:pt idx="721">
                  <c:v>-877.13911290322585</c:v>
                </c:pt>
                <c:pt idx="722">
                  <c:v>-877.13911290322585</c:v>
                </c:pt>
                <c:pt idx="723">
                  <c:v>-877.13911290322585</c:v>
                </c:pt>
                <c:pt idx="724">
                  <c:v>-877.13911290322585</c:v>
                </c:pt>
                <c:pt idx="725">
                  <c:v>-877.13911290322585</c:v>
                </c:pt>
                <c:pt idx="726">
                  <c:v>-877.13911290322585</c:v>
                </c:pt>
                <c:pt idx="727">
                  <c:v>-877.13911290322585</c:v>
                </c:pt>
                <c:pt idx="728">
                  <c:v>-877.13911290322585</c:v>
                </c:pt>
                <c:pt idx="729">
                  <c:v>-877.13911290322585</c:v>
                </c:pt>
                <c:pt idx="730">
                  <c:v>-877.13911290322585</c:v>
                </c:pt>
                <c:pt idx="731">
                  <c:v>-877.13911290322585</c:v>
                </c:pt>
                <c:pt idx="732">
                  <c:v>-877.13911290322585</c:v>
                </c:pt>
                <c:pt idx="733">
                  <c:v>-877.13911290322585</c:v>
                </c:pt>
                <c:pt idx="734">
                  <c:v>-877.13911290322585</c:v>
                </c:pt>
                <c:pt idx="735">
                  <c:v>-877.13911290322585</c:v>
                </c:pt>
                <c:pt idx="736">
                  <c:v>-877.13911290322585</c:v>
                </c:pt>
                <c:pt idx="737">
                  <c:v>-877.13911290322585</c:v>
                </c:pt>
                <c:pt idx="738">
                  <c:v>-877.13911290322585</c:v>
                </c:pt>
                <c:pt idx="739">
                  <c:v>-877.13911290322585</c:v>
                </c:pt>
                <c:pt idx="740">
                  <c:v>-877.13911290322585</c:v>
                </c:pt>
                <c:pt idx="741">
                  <c:v>-877.13911290322585</c:v>
                </c:pt>
                <c:pt idx="742">
                  <c:v>-877.13911290322585</c:v>
                </c:pt>
                <c:pt idx="743">
                  <c:v>-877.13911290322585</c:v>
                </c:pt>
              </c:numCache>
            </c:numRef>
          </c:val>
        </c:ser>
        <c:marker val="1"/>
        <c:axId val="86587264"/>
        <c:axId val="86588800"/>
      </c:lineChart>
      <c:catAx>
        <c:axId val="86587264"/>
        <c:scaling>
          <c:orientation val="minMax"/>
        </c:scaling>
        <c:axPos val="b"/>
        <c:numFmt formatCode="General" sourceLinked="1"/>
        <c:tickLblPos val="nextTo"/>
        <c:crossAx val="86588800"/>
        <c:crosses val="autoZero"/>
        <c:auto val="1"/>
        <c:lblAlgn val="ctr"/>
        <c:lblOffset val="100"/>
        <c:tickLblSkip val="24"/>
        <c:tickMarkSkip val="24"/>
      </c:catAx>
      <c:valAx>
        <c:axId val="86588800"/>
        <c:scaling>
          <c:orientation val="minMax"/>
        </c:scaling>
        <c:axPos val="l"/>
        <c:majorGridlines/>
        <c:numFmt formatCode="0" sourceLinked="0"/>
        <c:tickLblPos val="nextTo"/>
        <c:crossAx val="86587264"/>
        <c:crosses val="autoZero"/>
        <c:crossBetween val="between"/>
        <c:majorUnit val="2000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"Autres"</a:t>
            </a:r>
          </a:p>
        </c:rich>
      </c:tx>
    </c:title>
    <c:plotArea>
      <c:layout/>
      <c:lineChart>
        <c:grouping val="standard"/>
        <c:ser>
          <c:idx val="8"/>
          <c:order val="0"/>
          <c:tx>
            <c:v>Autres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Ouput!$R$8:$R$751</c:f>
              <c:numCache>
                <c:formatCode>0.0</c:formatCode>
                <c:ptCount val="744"/>
                <c:pt idx="0">
                  <c:v>727.5</c:v>
                </c:pt>
                <c:pt idx="1">
                  <c:v>723.5</c:v>
                </c:pt>
                <c:pt idx="2">
                  <c:v>728.5</c:v>
                </c:pt>
                <c:pt idx="3">
                  <c:v>728.5</c:v>
                </c:pt>
                <c:pt idx="4">
                  <c:v>731</c:v>
                </c:pt>
                <c:pt idx="5">
                  <c:v>728.5</c:v>
                </c:pt>
                <c:pt idx="6">
                  <c:v>730.5</c:v>
                </c:pt>
                <c:pt idx="7">
                  <c:v>723</c:v>
                </c:pt>
                <c:pt idx="8">
                  <c:v>727</c:v>
                </c:pt>
                <c:pt idx="9">
                  <c:v>719.5</c:v>
                </c:pt>
                <c:pt idx="10">
                  <c:v>716</c:v>
                </c:pt>
                <c:pt idx="11">
                  <c:v>717.5</c:v>
                </c:pt>
                <c:pt idx="12">
                  <c:v>727.5</c:v>
                </c:pt>
                <c:pt idx="13">
                  <c:v>734.5</c:v>
                </c:pt>
                <c:pt idx="14">
                  <c:v>736</c:v>
                </c:pt>
                <c:pt idx="15">
                  <c:v>730.5</c:v>
                </c:pt>
                <c:pt idx="16">
                  <c:v>727</c:v>
                </c:pt>
                <c:pt idx="17">
                  <c:v>721</c:v>
                </c:pt>
                <c:pt idx="18">
                  <c:v>723.5</c:v>
                </c:pt>
                <c:pt idx="19">
                  <c:v>716.5</c:v>
                </c:pt>
                <c:pt idx="20">
                  <c:v>712.5</c:v>
                </c:pt>
                <c:pt idx="21">
                  <c:v>716.5</c:v>
                </c:pt>
                <c:pt idx="22">
                  <c:v>713.5</c:v>
                </c:pt>
                <c:pt idx="23">
                  <c:v>711</c:v>
                </c:pt>
                <c:pt idx="24">
                  <c:v>708</c:v>
                </c:pt>
                <c:pt idx="25">
                  <c:v>710.5</c:v>
                </c:pt>
                <c:pt idx="26">
                  <c:v>713</c:v>
                </c:pt>
                <c:pt idx="27">
                  <c:v>718</c:v>
                </c:pt>
                <c:pt idx="28">
                  <c:v>717</c:v>
                </c:pt>
                <c:pt idx="29">
                  <c:v>709</c:v>
                </c:pt>
                <c:pt idx="30">
                  <c:v>704.5</c:v>
                </c:pt>
                <c:pt idx="31">
                  <c:v>704</c:v>
                </c:pt>
                <c:pt idx="32">
                  <c:v>706</c:v>
                </c:pt>
                <c:pt idx="33">
                  <c:v>710.5</c:v>
                </c:pt>
                <c:pt idx="34">
                  <c:v>707</c:v>
                </c:pt>
                <c:pt idx="35">
                  <c:v>710</c:v>
                </c:pt>
                <c:pt idx="36">
                  <c:v>714</c:v>
                </c:pt>
                <c:pt idx="37">
                  <c:v>717.5</c:v>
                </c:pt>
                <c:pt idx="38">
                  <c:v>723.5</c:v>
                </c:pt>
                <c:pt idx="39">
                  <c:v>719</c:v>
                </c:pt>
                <c:pt idx="40">
                  <c:v>720.5</c:v>
                </c:pt>
                <c:pt idx="41">
                  <c:v>709.5</c:v>
                </c:pt>
                <c:pt idx="42">
                  <c:v>708.5</c:v>
                </c:pt>
                <c:pt idx="43">
                  <c:v>709.5</c:v>
                </c:pt>
                <c:pt idx="44">
                  <c:v>710</c:v>
                </c:pt>
                <c:pt idx="45">
                  <c:v>708.5</c:v>
                </c:pt>
                <c:pt idx="46">
                  <c:v>704</c:v>
                </c:pt>
                <c:pt idx="47">
                  <c:v>697</c:v>
                </c:pt>
                <c:pt idx="48">
                  <c:v>701.5</c:v>
                </c:pt>
                <c:pt idx="49">
                  <c:v>707</c:v>
                </c:pt>
                <c:pt idx="50">
                  <c:v>704</c:v>
                </c:pt>
                <c:pt idx="51">
                  <c:v>706</c:v>
                </c:pt>
                <c:pt idx="52">
                  <c:v>701</c:v>
                </c:pt>
                <c:pt idx="53">
                  <c:v>700.5</c:v>
                </c:pt>
                <c:pt idx="54">
                  <c:v>695.5</c:v>
                </c:pt>
                <c:pt idx="55">
                  <c:v>690.5</c:v>
                </c:pt>
                <c:pt idx="56">
                  <c:v>687.5</c:v>
                </c:pt>
                <c:pt idx="57">
                  <c:v>691.5</c:v>
                </c:pt>
                <c:pt idx="58">
                  <c:v>681.5</c:v>
                </c:pt>
                <c:pt idx="59">
                  <c:v>680</c:v>
                </c:pt>
                <c:pt idx="60">
                  <c:v>684</c:v>
                </c:pt>
                <c:pt idx="61">
                  <c:v>690</c:v>
                </c:pt>
                <c:pt idx="62">
                  <c:v>680.5</c:v>
                </c:pt>
                <c:pt idx="63">
                  <c:v>687</c:v>
                </c:pt>
                <c:pt idx="64">
                  <c:v>682</c:v>
                </c:pt>
                <c:pt idx="65">
                  <c:v>686</c:v>
                </c:pt>
                <c:pt idx="66">
                  <c:v>700</c:v>
                </c:pt>
                <c:pt idx="67">
                  <c:v>698.5</c:v>
                </c:pt>
                <c:pt idx="68">
                  <c:v>707</c:v>
                </c:pt>
                <c:pt idx="69">
                  <c:v>708.5</c:v>
                </c:pt>
                <c:pt idx="70">
                  <c:v>717</c:v>
                </c:pt>
                <c:pt idx="71">
                  <c:v>727</c:v>
                </c:pt>
                <c:pt idx="72">
                  <c:v>719.5</c:v>
                </c:pt>
                <c:pt idx="73">
                  <c:v>716.5</c:v>
                </c:pt>
                <c:pt idx="74">
                  <c:v>712</c:v>
                </c:pt>
                <c:pt idx="75">
                  <c:v>702.5</c:v>
                </c:pt>
                <c:pt idx="76">
                  <c:v>716</c:v>
                </c:pt>
                <c:pt idx="77">
                  <c:v>713.5</c:v>
                </c:pt>
                <c:pt idx="78">
                  <c:v>709.5</c:v>
                </c:pt>
                <c:pt idx="79">
                  <c:v>698</c:v>
                </c:pt>
                <c:pt idx="80">
                  <c:v>692</c:v>
                </c:pt>
                <c:pt idx="81">
                  <c:v>694</c:v>
                </c:pt>
                <c:pt idx="82">
                  <c:v>680</c:v>
                </c:pt>
                <c:pt idx="83">
                  <c:v>678</c:v>
                </c:pt>
                <c:pt idx="84">
                  <c:v>674.5</c:v>
                </c:pt>
                <c:pt idx="85">
                  <c:v>679</c:v>
                </c:pt>
                <c:pt idx="86">
                  <c:v>687</c:v>
                </c:pt>
                <c:pt idx="87">
                  <c:v>694</c:v>
                </c:pt>
                <c:pt idx="88">
                  <c:v>691</c:v>
                </c:pt>
                <c:pt idx="89">
                  <c:v>684</c:v>
                </c:pt>
                <c:pt idx="90">
                  <c:v>694</c:v>
                </c:pt>
                <c:pt idx="91">
                  <c:v>700</c:v>
                </c:pt>
                <c:pt idx="92">
                  <c:v>708</c:v>
                </c:pt>
                <c:pt idx="93">
                  <c:v>706</c:v>
                </c:pt>
                <c:pt idx="94">
                  <c:v>708</c:v>
                </c:pt>
                <c:pt idx="95">
                  <c:v>708.5</c:v>
                </c:pt>
                <c:pt idx="96">
                  <c:v>715</c:v>
                </c:pt>
                <c:pt idx="97">
                  <c:v>713.5</c:v>
                </c:pt>
                <c:pt idx="98">
                  <c:v>711.5</c:v>
                </c:pt>
                <c:pt idx="99">
                  <c:v>709</c:v>
                </c:pt>
                <c:pt idx="100">
                  <c:v>707.5</c:v>
                </c:pt>
                <c:pt idx="101">
                  <c:v>705</c:v>
                </c:pt>
                <c:pt idx="102">
                  <c:v>702</c:v>
                </c:pt>
                <c:pt idx="103">
                  <c:v>699</c:v>
                </c:pt>
                <c:pt idx="104">
                  <c:v>695</c:v>
                </c:pt>
                <c:pt idx="105">
                  <c:v>688</c:v>
                </c:pt>
                <c:pt idx="106">
                  <c:v>683.5</c:v>
                </c:pt>
                <c:pt idx="107">
                  <c:v>690</c:v>
                </c:pt>
                <c:pt idx="108">
                  <c:v>685</c:v>
                </c:pt>
                <c:pt idx="109">
                  <c:v>685.5</c:v>
                </c:pt>
                <c:pt idx="110">
                  <c:v>671.5</c:v>
                </c:pt>
                <c:pt idx="111">
                  <c:v>657</c:v>
                </c:pt>
                <c:pt idx="112">
                  <c:v>658</c:v>
                </c:pt>
                <c:pt idx="113">
                  <c:v>662</c:v>
                </c:pt>
                <c:pt idx="114">
                  <c:v>674.5</c:v>
                </c:pt>
                <c:pt idx="115">
                  <c:v>679.5</c:v>
                </c:pt>
                <c:pt idx="116">
                  <c:v>685.5</c:v>
                </c:pt>
                <c:pt idx="117">
                  <c:v>688.5</c:v>
                </c:pt>
                <c:pt idx="118">
                  <c:v>690</c:v>
                </c:pt>
                <c:pt idx="119">
                  <c:v>694.5</c:v>
                </c:pt>
                <c:pt idx="120">
                  <c:v>683.5</c:v>
                </c:pt>
                <c:pt idx="121">
                  <c:v>694.5</c:v>
                </c:pt>
                <c:pt idx="122">
                  <c:v>696</c:v>
                </c:pt>
                <c:pt idx="123">
                  <c:v>698.5</c:v>
                </c:pt>
                <c:pt idx="124">
                  <c:v>694.5</c:v>
                </c:pt>
                <c:pt idx="125">
                  <c:v>690</c:v>
                </c:pt>
                <c:pt idx="126">
                  <c:v>685.5</c:v>
                </c:pt>
                <c:pt idx="127">
                  <c:v>681.5</c:v>
                </c:pt>
                <c:pt idx="128">
                  <c:v>689</c:v>
                </c:pt>
                <c:pt idx="129">
                  <c:v>684.5</c:v>
                </c:pt>
                <c:pt idx="130">
                  <c:v>685.5</c:v>
                </c:pt>
                <c:pt idx="131">
                  <c:v>683.5</c:v>
                </c:pt>
                <c:pt idx="132">
                  <c:v>688.5</c:v>
                </c:pt>
                <c:pt idx="133">
                  <c:v>686</c:v>
                </c:pt>
                <c:pt idx="134">
                  <c:v>690</c:v>
                </c:pt>
                <c:pt idx="135">
                  <c:v>698.5</c:v>
                </c:pt>
                <c:pt idx="136">
                  <c:v>698.5</c:v>
                </c:pt>
                <c:pt idx="137">
                  <c:v>700.5</c:v>
                </c:pt>
                <c:pt idx="138">
                  <c:v>701.5</c:v>
                </c:pt>
                <c:pt idx="139">
                  <c:v>703</c:v>
                </c:pt>
                <c:pt idx="140">
                  <c:v>701</c:v>
                </c:pt>
                <c:pt idx="141">
                  <c:v>705.5</c:v>
                </c:pt>
                <c:pt idx="142">
                  <c:v>713</c:v>
                </c:pt>
                <c:pt idx="143">
                  <c:v>707</c:v>
                </c:pt>
                <c:pt idx="144">
                  <c:v>704.5</c:v>
                </c:pt>
                <c:pt idx="145">
                  <c:v>700.5</c:v>
                </c:pt>
                <c:pt idx="146">
                  <c:v>709</c:v>
                </c:pt>
                <c:pt idx="147">
                  <c:v>709</c:v>
                </c:pt>
                <c:pt idx="148">
                  <c:v>708.5</c:v>
                </c:pt>
                <c:pt idx="149">
                  <c:v>698</c:v>
                </c:pt>
                <c:pt idx="150">
                  <c:v>692</c:v>
                </c:pt>
                <c:pt idx="151">
                  <c:v>684</c:v>
                </c:pt>
                <c:pt idx="152">
                  <c:v>679.5</c:v>
                </c:pt>
                <c:pt idx="153">
                  <c:v>677</c:v>
                </c:pt>
                <c:pt idx="154">
                  <c:v>680</c:v>
                </c:pt>
                <c:pt idx="155">
                  <c:v>674</c:v>
                </c:pt>
                <c:pt idx="156">
                  <c:v>673.5</c:v>
                </c:pt>
                <c:pt idx="157">
                  <c:v>684</c:v>
                </c:pt>
                <c:pt idx="158">
                  <c:v>671</c:v>
                </c:pt>
                <c:pt idx="159">
                  <c:v>663</c:v>
                </c:pt>
                <c:pt idx="160">
                  <c:v>680.5</c:v>
                </c:pt>
                <c:pt idx="161">
                  <c:v>686.5</c:v>
                </c:pt>
                <c:pt idx="162">
                  <c:v>696.5</c:v>
                </c:pt>
                <c:pt idx="163">
                  <c:v>708</c:v>
                </c:pt>
                <c:pt idx="164">
                  <c:v>703.5</c:v>
                </c:pt>
                <c:pt idx="165">
                  <c:v>703</c:v>
                </c:pt>
                <c:pt idx="166">
                  <c:v>700.5</c:v>
                </c:pt>
                <c:pt idx="167">
                  <c:v>705.5</c:v>
                </c:pt>
                <c:pt idx="168">
                  <c:v>706.5</c:v>
                </c:pt>
                <c:pt idx="169">
                  <c:v>704.5</c:v>
                </c:pt>
                <c:pt idx="170">
                  <c:v>701.5</c:v>
                </c:pt>
                <c:pt idx="171">
                  <c:v>696.5</c:v>
                </c:pt>
                <c:pt idx="172">
                  <c:v>698</c:v>
                </c:pt>
                <c:pt idx="173">
                  <c:v>697</c:v>
                </c:pt>
                <c:pt idx="174">
                  <c:v>687.5</c:v>
                </c:pt>
                <c:pt idx="175">
                  <c:v>683.5</c:v>
                </c:pt>
                <c:pt idx="176">
                  <c:v>681.5</c:v>
                </c:pt>
                <c:pt idx="177">
                  <c:v>686</c:v>
                </c:pt>
                <c:pt idx="178">
                  <c:v>683.5</c:v>
                </c:pt>
                <c:pt idx="179">
                  <c:v>678.5</c:v>
                </c:pt>
                <c:pt idx="180">
                  <c:v>690</c:v>
                </c:pt>
                <c:pt idx="181">
                  <c:v>681.5</c:v>
                </c:pt>
                <c:pt idx="182">
                  <c:v>681</c:v>
                </c:pt>
                <c:pt idx="183">
                  <c:v>683</c:v>
                </c:pt>
                <c:pt idx="184">
                  <c:v>689.5</c:v>
                </c:pt>
                <c:pt idx="185">
                  <c:v>694.5</c:v>
                </c:pt>
                <c:pt idx="186">
                  <c:v>687.5</c:v>
                </c:pt>
                <c:pt idx="187">
                  <c:v>689</c:v>
                </c:pt>
                <c:pt idx="188">
                  <c:v>688.5</c:v>
                </c:pt>
                <c:pt idx="189">
                  <c:v>692</c:v>
                </c:pt>
                <c:pt idx="190">
                  <c:v>694</c:v>
                </c:pt>
                <c:pt idx="191">
                  <c:v>699.5</c:v>
                </c:pt>
                <c:pt idx="192">
                  <c:v>703.5</c:v>
                </c:pt>
                <c:pt idx="193">
                  <c:v>696.5</c:v>
                </c:pt>
                <c:pt idx="194">
                  <c:v>702</c:v>
                </c:pt>
                <c:pt idx="195">
                  <c:v>700.5</c:v>
                </c:pt>
                <c:pt idx="196">
                  <c:v>705</c:v>
                </c:pt>
                <c:pt idx="197">
                  <c:v>698</c:v>
                </c:pt>
                <c:pt idx="198">
                  <c:v>691</c:v>
                </c:pt>
                <c:pt idx="199">
                  <c:v>691</c:v>
                </c:pt>
                <c:pt idx="200">
                  <c:v>686</c:v>
                </c:pt>
                <c:pt idx="201">
                  <c:v>688.5</c:v>
                </c:pt>
                <c:pt idx="202">
                  <c:v>692</c:v>
                </c:pt>
                <c:pt idx="203">
                  <c:v>695</c:v>
                </c:pt>
                <c:pt idx="204">
                  <c:v>703.5</c:v>
                </c:pt>
                <c:pt idx="205">
                  <c:v>699</c:v>
                </c:pt>
                <c:pt idx="206">
                  <c:v>699.5</c:v>
                </c:pt>
                <c:pt idx="207">
                  <c:v>699.5</c:v>
                </c:pt>
                <c:pt idx="208">
                  <c:v>698</c:v>
                </c:pt>
                <c:pt idx="209">
                  <c:v>698</c:v>
                </c:pt>
                <c:pt idx="210">
                  <c:v>698</c:v>
                </c:pt>
                <c:pt idx="211">
                  <c:v>697.5</c:v>
                </c:pt>
                <c:pt idx="212">
                  <c:v>700</c:v>
                </c:pt>
                <c:pt idx="213">
                  <c:v>696</c:v>
                </c:pt>
                <c:pt idx="214">
                  <c:v>694</c:v>
                </c:pt>
                <c:pt idx="215">
                  <c:v>690.5</c:v>
                </c:pt>
                <c:pt idx="216">
                  <c:v>687.5</c:v>
                </c:pt>
                <c:pt idx="217">
                  <c:v>691</c:v>
                </c:pt>
                <c:pt idx="218">
                  <c:v>682.5</c:v>
                </c:pt>
                <c:pt idx="219">
                  <c:v>681.5</c:v>
                </c:pt>
                <c:pt idx="220">
                  <c:v>673</c:v>
                </c:pt>
                <c:pt idx="221">
                  <c:v>673</c:v>
                </c:pt>
                <c:pt idx="222">
                  <c:v>661.5</c:v>
                </c:pt>
                <c:pt idx="223">
                  <c:v>655.5</c:v>
                </c:pt>
                <c:pt idx="224">
                  <c:v>655.5</c:v>
                </c:pt>
                <c:pt idx="225">
                  <c:v>648</c:v>
                </c:pt>
                <c:pt idx="226">
                  <c:v>655</c:v>
                </c:pt>
                <c:pt idx="227">
                  <c:v>655</c:v>
                </c:pt>
                <c:pt idx="228">
                  <c:v>656.5</c:v>
                </c:pt>
                <c:pt idx="229">
                  <c:v>660</c:v>
                </c:pt>
                <c:pt idx="230">
                  <c:v>658.5</c:v>
                </c:pt>
                <c:pt idx="231">
                  <c:v>654</c:v>
                </c:pt>
                <c:pt idx="232">
                  <c:v>662.5</c:v>
                </c:pt>
                <c:pt idx="233">
                  <c:v>670</c:v>
                </c:pt>
                <c:pt idx="234">
                  <c:v>679</c:v>
                </c:pt>
                <c:pt idx="235">
                  <c:v>686.5</c:v>
                </c:pt>
                <c:pt idx="236">
                  <c:v>688</c:v>
                </c:pt>
                <c:pt idx="237">
                  <c:v>686</c:v>
                </c:pt>
                <c:pt idx="238">
                  <c:v>678.5</c:v>
                </c:pt>
                <c:pt idx="239">
                  <c:v>683</c:v>
                </c:pt>
                <c:pt idx="240">
                  <c:v>686</c:v>
                </c:pt>
                <c:pt idx="241">
                  <c:v>687</c:v>
                </c:pt>
                <c:pt idx="242">
                  <c:v>686.5</c:v>
                </c:pt>
                <c:pt idx="243">
                  <c:v>686</c:v>
                </c:pt>
                <c:pt idx="244">
                  <c:v>690.5</c:v>
                </c:pt>
                <c:pt idx="245">
                  <c:v>686.5</c:v>
                </c:pt>
                <c:pt idx="246">
                  <c:v>679.5</c:v>
                </c:pt>
                <c:pt idx="247">
                  <c:v>673.5</c:v>
                </c:pt>
                <c:pt idx="248">
                  <c:v>676.5</c:v>
                </c:pt>
                <c:pt idx="249">
                  <c:v>650</c:v>
                </c:pt>
                <c:pt idx="250">
                  <c:v>642</c:v>
                </c:pt>
                <c:pt idx="251">
                  <c:v>645.5</c:v>
                </c:pt>
                <c:pt idx="252">
                  <c:v>651.5</c:v>
                </c:pt>
                <c:pt idx="253">
                  <c:v>656</c:v>
                </c:pt>
                <c:pt idx="254">
                  <c:v>664.5</c:v>
                </c:pt>
                <c:pt idx="255">
                  <c:v>670</c:v>
                </c:pt>
                <c:pt idx="256">
                  <c:v>665.5</c:v>
                </c:pt>
                <c:pt idx="257">
                  <c:v>677.5</c:v>
                </c:pt>
                <c:pt idx="258">
                  <c:v>689.5</c:v>
                </c:pt>
                <c:pt idx="259">
                  <c:v>695</c:v>
                </c:pt>
                <c:pt idx="260">
                  <c:v>697</c:v>
                </c:pt>
                <c:pt idx="261">
                  <c:v>705.5</c:v>
                </c:pt>
                <c:pt idx="262">
                  <c:v>707</c:v>
                </c:pt>
                <c:pt idx="263">
                  <c:v>702</c:v>
                </c:pt>
                <c:pt idx="264">
                  <c:v>707</c:v>
                </c:pt>
                <c:pt idx="265">
                  <c:v>706.5</c:v>
                </c:pt>
                <c:pt idx="266">
                  <c:v>706</c:v>
                </c:pt>
                <c:pt idx="267">
                  <c:v>705.5</c:v>
                </c:pt>
                <c:pt idx="268">
                  <c:v>708.5</c:v>
                </c:pt>
                <c:pt idx="269">
                  <c:v>701</c:v>
                </c:pt>
                <c:pt idx="270">
                  <c:v>695.5</c:v>
                </c:pt>
                <c:pt idx="271">
                  <c:v>694</c:v>
                </c:pt>
                <c:pt idx="272">
                  <c:v>691.5</c:v>
                </c:pt>
                <c:pt idx="273">
                  <c:v>688.5</c:v>
                </c:pt>
                <c:pt idx="274">
                  <c:v>685</c:v>
                </c:pt>
                <c:pt idx="275">
                  <c:v>687.5</c:v>
                </c:pt>
                <c:pt idx="276">
                  <c:v>688</c:v>
                </c:pt>
                <c:pt idx="277">
                  <c:v>686.5</c:v>
                </c:pt>
                <c:pt idx="278">
                  <c:v>695.5</c:v>
                </c:pt>
                <c:pt idx="279">
                  <c:v>680.5</c:v>
                </c:pt>
                <c:pt idx="280">
                  <c:v>681</c:v>
                </c:pt>
                <c:pt idx="281">
                  <c:v>690</c:v>
                </c:pt>
                <c:pt idx="282">
                  <c:v>699.5</c:v>
                </c:pt>
                <c:pt idx="283">
                  <c:v>703</c:v>
                </c:pt>
                <c:pt idx="284">
                  <c:v>701</c:v>
                </c:pt>
                <c:pt idx="285">
                  <c:v>709</c:v>
                </c:pt>
                <c:pt idx="286">
                  <c:v>708.5</c:v>
                </c:pt>
                <c:pt idx="287">
                  <c:v>703</c:v>
                </c:pt>
                <c:pt idx="288">
                  <c:v>708</c:v>
                </c:pt>
                <c:pt idx="289">
                  <c:v>711.5</c:v>
                </c:pt>
                <c:pt idx="290">
                  <c:v>702.5</c:v>
                </c:pt>
                <c:pt idx="291">
                  <c:v>708</c:v>
                </c:pt>
                <c:pt idx="292">
                  <c:v>713.5</c:v>
                </c:pt>
                <c:pt idx="293">
                  <c:v>704.5</c:v>
                </c:pt>
                <c:pt idx="294">
                  <c:v>698</c:v>
                </c:pt>
                <c:pt idx="295">
                  <c:v>694</c:v>
                </c:pt>
                <c:pt idx="296">
                  <c:v>701</c:v>
                </c:pt>
                <c:pt idx="297">
                  <c:v>693</c:v>
                </c:pt>
                <c:pt idx="298">
                  <c:v>686</c:v>
                </c:pt>
                <c:pt idx="299">
                  <c:v>688</c:v>
                </c:pt>
                <c:pt idx="300">
                  <c:v>698.5</c:v>
                </c:pt>
                <c:pt idx="301">
                  <c:v>700</c:v>
                </c:pt>
                <c:pt idx="302">
                  <c:v>689</c:v>
                </c:pt>
                <c:pt idx="303">
                  <c:v>685.5</c:v>
                </c:pt>
                <c:pt idx="304">
                  <c:v>684.5</c:v>
                </c:pt>
                <c:pt idx="305">
                  <c:v>683</c:v>
                </c:pt>
                <c:pt idx="306">
                  <c:v>688</c:v>
                </c:pt>
                <c:pt idx="307">
                  <c:v>690</c:v>
                </c:pt>
                <c:pt idx="308">
                  <c:v>687</c:v>
                </c:pt>
                <c:pt idx="309">
                  <c:v>692</c:v>
                </c:pt>
                <c:pt idx="310">
                  <c:v>696.5</c:v>
                </c:pt>
                <c:pt idx="311">
                  <c:v>697.5</c:v>
                </c:pt>
                <c:pt idx="312">
                  <c:v>693</c:v>
                </c:pt>
                <c:pt idx="313">
                  <c:v>695.5</c:v>
                </c:pt>
                <c:pt idx="314">
                  <c:v>701</c:v>
                </c:pt>
                <c:pt idx="315">
                  <c:v>698.5</c:v>
                </c:pt>
                <c:pt idx="316">
                  <c:v>700</c:v>
                </c:pt>
                <c:pt idx="317">
                  <c:v>696</c:v>
                </c:pt>
                <c:pt idx="318">
                  <c:v>707.5</c:v>
                </c:pt>
                <c:pt idx="319">
                  <c:v>702</c:v>
                </c:pt>
                <c:pt idx="320">
                  <c:v>696</c:v>
                </c:pt>
                <c:pt idx="321">
                  <c:v>690.5</c:v>
                </c:pt>
                <c:pt idx="322">
                  <c:v>676</c:v>
                </c:pt>
                <c:pt idx="323">
                  <c:v>674</c:v>
                </c:pt>
                <c:pt idx="324">
                  <c:v>682</c:v>
                </c:pt>
                <c:pt idx="325">
                  <c:v>679</c:v>
                </c:pt>
                <c:pt idx="326">
                  <c:v>675</c:v>
                </c:pt>
                <c:pt idx="327">
                  <c:v>688.5</c:v>
                </c:pt>
                <c:pt idx="328">
                  <c:v>681.5</c:v>
                </c:pt>
                <c:pt idx="329">
                  <c:v>690.5</c:v>
                </c:pt>
                <c:pt idx="330">
                  <c:v>697.5</c:v>
                </c:pt>
                <c:pt idx="331">
                  <c:v>695</c:v>
                </c:pt>
                <c:pt idx="332">
                  <c:v>706</c:v>
                </c:pt>
                <c:pt idx="333">
                  <c:v>712.5</c:v>
                </c:pt>
                <c:pt idx="334">
                  <c:v>717</c:v>
                </c:pt>
                <c:pt idx="335">
                  <c:v>721</c:v>
                </c:pt>
                <c:pt idx="336">
                  <c:v>720.5</c:v>
                </c:pt>
                <c:pt idx="337">
                  <c:v>715.5</c:v>
                </c:pt>
                <c:pt idx="338">
                  <c:v>724</c:v>
                </c:pt>
                <c:pt idx="339">
                  <c:v>725</c:v>
                </c:pt>
                <c:pt idx="340">
                  <c:v>723</c:v>
                </c:pt>
                <c:pt idx="341">
                  <c:v>724.5</c:v>
                </c:pt>
                <c:pt idx="342">
                  <c:v>721</c:v>
                </c:pt>
                <c:pt idx="343">
                  <c:v>708.5</c:v>
                </c:pt>
                <c:pt idx="344">
                  <c:v>707</c:v>
                </c:pt>
                <c:pt idx="345">
                  <c:v>706</c:v>
                </c:pt>
                <c:pt idx="346">
                  <c:v>708.5</c:v>
                </c:pt>
                <c:pt idx="347">
                  <c:v>709.5</c:v>
                </c:pt>
                <c:pt idx="348">
                  <c:v>705</c:v>
                </c:pt>
                <c:pt idx="349">
                  <c:v>702.5</c:v>
                </c:pt>
                <c:pt idx="350">
                  <c:v>682</c:v>
                </c:pt>
                <c:pt idx="351">
                  <c:v>687.5</c:v>
                </c:pt>
                <c:pt idx="352">
                  <c:v>687</c:v>
                </c:pt>
                <c:pt idx="353">
                  <c:v>695.5</c:v>
                </c:pt>
                <c:pt idx="354">
                  <c:v>705.5</c:v>
                </c:pt>
                <c:pt idx="355">
                  <c:v>708</c:v>
                </c:pt>
                <c:pt idx="356">
                  <c:v>708.5</c:v>
                </c:pt>
                <c:pt idx="357">
                  <c:v>717.5</c:v>
                </c:pt>
                <c:pt idx="358">
                  <c:v>716.5</c:v>
                </c:pt>
                <c:pt idx="359">
                  <c:v>718</c:v>
                </c:pt>
                <c:pt idx="360">
                  <c:v>706.5</c:v>
                </c:pt>
                <c:pt idx="361">
                  <c:v>710.5</c:v>
                </c:pt>
                <c:pt idx="362">
                  <c:v>708.5</c:v>
                </c:pt>
                <c:pt idx="363">
                  <c:v>705</c:v>
                </c:pt>
                <c:pt idx="364">
                  <c:v>707.5</c:v>
                </c:pt>
                <c:pt idx="365">
                  <c:v>707</c:v>
                </c:pt>
                <c:pt idx="366">
                  <c:v>709</c:v>
                </c:pt>
                <c:pt idx="367">
                  <c:v>710</c:v>
                </c:pt>
                <c:pt idx="368">
                  <c:v>703.5</c:v>
                </c:pt>
                <c:pt idx="369">
                  <c:v>707</c:v>
                </c:pt>
                <c:pt idx="370">
                  <c:v>702.5</c:v>
                </c:pt>
                <c:pt idx="371">
                  <c:v>707</c:v>
                </c:pt>
                <c:pt idx="372">
                  <c:v>713</c:v>
                </c:pt>
                <c:pt idx="373">
                  <c:v>711</c:v>
                </c:pt>
                <c:pt idx="374">
                  <c:v>716.5</c:v>
                </c:pt>
                <c:pt idx="375">
                  <c:v>711.5</c:v>
                </c:pt>
                <c:pt idx="376">
                  <c:v>707.5</c:v>
                </c:pt>
                <c:pt idx="377">
                  <c:v>706</c:v>
                </c:pt>
                <c:pt idx="378">
                  <c:v>693</c:v>
                </c:pt>
                <c:pt idx="379">
                  <c:v>688.5</c:v>
                </c:pt>
                <c:pt idx="380">
                  <c:v>695.5</c:v>
                </c:pt>
                <c:pt idx="381">
                  <c:v>701.5</c:v>
                </c:pt>
                <c:pt idx="382">
                  <c:v>700.5</c:v>
                </c:pt>
                <c:pt idx="383">
                  <c:v>699.5</c:v>
                </c:pt>
                <c:pt idx="384">
                  <c:v>704</c:v>
                </c:pt>
                <c:pt idx="385">
                  <c:v>701</c:v>
                </c:pt>
                <c:pt idx="386">
                  <c:v>707</c:v>
                </c:pt>
                <c:pt idx="387">
                  <c:v>702</c:v>
                </c:pt>
                <c:pt idx="388">
                  <c:v>696</c:v>
                </c:pt>
                <c:pt idx="389">
                  <c:v>695.5</c:v>
                </c:pt>
                <c:pt idx="390">
                  <c:v>691.5</c:v>
                </c:pt>
                <c:pt idx="391">
                  <c:v>687.5</c:v>
                </c:pt>
                <c:pt idx="392">
                  <c:v>680</c:v>
                </c:pt>
                <c:pt idx="393">
                  <c:v>650</c:v>
                </c:pt>
                <c:pt idx="394">
                  <c:v>648</c:v>
                </c:pt>
                <c:pt idx="395">
                  <c:v>651</c:v>
                </c:pt>
                <c:pt idx="396">
                  <c:v>648.5</c:v>
                </c:pt>
                <c:pt idx="397">
                  <c:v>652.5</c:v>
                </c:pt>
                <c:pt idx="398">
                  <c:v>645</c:v>
                </c:pt>
                <c:pt idx="399">
                  <c:v>645.5</c:v>
                </c:pt>
                <c:pt idx="400">
                  <c:v>645</c:v>
                </c:pt>
                <c:pt idx="401">
                  <c:v>657</c:v>
                </c:pt>
                <c:pt idx="402">
                  <c:v>659</c:v>
                </c:pt>
                <c:pt idx="403">
                  <c:v>664</c:v>
                </c:pt>
                <c:pt idx="404">
                  <c:v>677</c:v>
                </c:pt>
                <c:pt idx="405">
                  <c:v>683</c:v>
                </c:pt>
                <c:pt idx="406">
                  <c:v>682.5</c:v>
                </c:pt>
                <c:pt idx="407">
                  <c:v>684.5</c:v>
                </c:pt>
                <c:pt idx="408">
                  <c:v>689.5</c:v>
                </c:pt>
                <c:pt idx="409">
                  <c:v>681.5</c:v>
                </c:pt>
                <c:pt idx="410">
                  <c:v>689</c:v>
                </c:pt>
                <c:pt idx="411">
                  <c:v>688</c:v>
                </c:pt>
                <c:pt idx="412">
                  <c:v>693.5</c:v>
                </c:pt>
                <c:pt idx="413">
                  <c:v>685</c:v>
                </c:pt>
                <c:pt idx="414">
                  <c:v>676.5</c:v>
                </c:pt>
                <c:pt idx="415">
                  <c:v>671</c:v>
                </c:pt>
                <c:pt idx="416">
                  <c:v>669</c:v>
                </c:pt>
                <c:pt idx="417">
                  <c:v>648</c:v>
                </c:pt>
                <c:pt idx="418">
                  <c:v>650.5</c:v>
                </c:pt>
                <c:pt idx="419">
                  <c:v>651.5</c:v>
                </c:pt>
                <c:pt idx="420">
                  <c:v>658.5</c:v>
                </c:pt>
                <c:pt idx="421">
                  <c:v>656.5</c:v>
                </c:pt>
                <c:pt idx="422">
                  <c:v>654.5</c:v>
                </c:pt>
                <c:pt idx="423">
                  <c:v>664</c:v>
                </c:pt>
                <c:pt idx="424">
                  <c:v>670.5</c:v>
                </c:pt>
                <c:pt idx="425">
                  <c:v>672</c:v>
                </c:pt>
                <c:pt idx="426">
                  <c:v>667</c:v>
                </c:pt>
                <c:pt idx="427">
                  <c:v>671.5</c:v>
                </c:pt>
                <c:pt idx="428">
                  <c:v>678.5</c:v>
                </c:pt>
                <c:pt idx="429">
                  <c:v>686.5</c:v>
                </c:pt>
                <c:pt idx="430">
                  <c:v>687.5</c:v>
                </c:pt>
                <c:pt idx="431">
                  <c:v>686.5</c:v>
                </c:pt>
                <c:pt idx="432">
                  <c:v>687</c:v>
                </c:pt>
                <c:pt idx="433">
                  <c:v>692</c:v>
                </c:pt>
                <c:pt idx="434">
                  <c:v>697</c:v>
                </c:pt>
                <c:pt idx="435">
                  <c:v>715.5</c:v>
                </c:pt>
                <c:pt idx="436">
                  <c:v>718</c:v>
                </c:pt>
                <c:pt idx="437">
                  <c:v>723.5</c:v>
                </c:pt>
                <c:pt idx="438">
                  <c:v>717.5</c:v>
                </c:pt>
                <c:pt idx="439">
                  <c:v>710</c:v>
                </c:pt>
                <c:pt idx="440">
                  <c:v>708.5</c:v>
                </c:pt>
                <c:pt idx="441">
                  <c:v>688</c:v>
                </c:pt>
                <c:pt idx="442">
                  <c:v>692</c:v>
                </c:pt>
                <c:pt idx="443">
                  <c:v>697.5</c:v>
                </c:pt>
                <c:pt idx="444">
                  <c:v>697</c:v>
                </c:pt>
                <c:pt idx="445">
                  <c:v>678.5</c:v>
                </c:pt>
                <c:pt idx="446">
                  <c:v>676.5</c:v>
                </c:pt>
                <c:pt idx="447">
                  <c:v>676.5</c:v>
                </c:pt>
                <c:pt idx="448">
                  <c:v>674</c:v>
                </c:pt>
                <c:pt idx="449">
                  <c:v>683</c:v>
                </c:pt>
                <c:pt idx="450">
                  <c:v>678.5</c:v>
                </c:pt>
                <c:pt idx="451">
                  <c:v>689.5</c:v>
                </c:pt>
                <c:pt idx="452">
                  <c:v>698.5</c:v>
                </c:pt>
                <c:pt idx="453">
                  <c:v>701.5</c:v>
                </c:pt>
                <c:pt idx="454">
                  <c:v>717</c:v>
                </c:pt>
                <c:pt idx="455">
                  <c:v>724.5</c:v>
                </c:pt>
                <c:pt idx="456">
                  <c:v>725</c:v>
                </c:pt>
                <c:pt idx="457">
                  <c:v>726.5</c:v>
                </c:pt>
                <c:pt idx="458">
                  <c:v>716</c:v>
                </c:pt>
                <c:pt idx="459">
                  <c:v>713.5</c:v>
                </c:pt>
                <c:pt idx="460">
                  <c:v>709.5</c:v>
                </c:pt>
                <c:pt idx="461">
                  <c:v>710.5</c:v>
                </c:pt>
                <c:pt idx="462">
                  <c:v>698.5</c:v>
                </c:pt>
                <c:pt idx="463">
                  <c:v>693</c:v>
                </c:pt>
                <c:pt idx="464">
                  <c:v>689</c:v>
                </c:pt>
                <c:pt idx="465">
                  <c:v>681</c:v>
                </c:pt>
                <c:pt idx="466">
                  <c:v>679</c:v>
                </c:pt>
                <c:pt idx="467">
                  <c:v>680</c:v>
                </c:pt>
                <c:pt idx="468">
                  <c:v>694.5</c:v>
                </c:pt>
                <c:pt idx="469">
                  <c:v>703.5</c:v>
                </c:pt>
                <c:pt idx="470">
                  <c:v>692</c:v>
                </c:pt>
                <c:pt idx="471">
                  <c:v>695.5</c:v>
                </c:pt>
                <c:pt idx="472">
                  <c:v>696</c:v>
                </c:pt>
                <c:pt idx="473">
                  <c:v>708.5</c:v>
                </c:pt>
                <c:pt idx="474">
                  <c:v>713.5</c:v>
                </c:pt>
                <c:pt idx="475">
                  <c:v>720.5</c:v>
                </c:pt>
                <c:pt idx="476">
                  <c:v>726.5</c:v>
                </c:pt>
                <c:pt idx="477">
                  <c:v>732</c:v>
                </c:pt>
                <c:pt idx="478">
                  <c:v>738</c:v>
                </c:pt>
                <c:pt idx="479">
                  <c:v>740</c:v>
                </c:pt>
                <c:pt idx="480">
                  <c:v>739.5</c:v>
                </c:pt>
                <c:pt idx="481">
                  <c:v>738.5</c:v>
                </c:pt>
                <c:pt idx="482">
                  <c:v>738</c:v>
                </c:pt>
                <c:pt idx="483">
                  <c:v>736</c:v>
                </c:pt>
                <c:pt idx="484">
                  <c:v>735.5</c:v>
                </c:pt>
                <c:pt idx="485">
                  <c:v>735</c:v>
                </c:pt>
                <c:pt idx="486">
                  <c:v>726</c:v>
                </c:pt>
                <c:pt idx="487">
                  <c:v>723.5</c:v>
                </c:pt>
                <c:pt idx="488">
                  <c:v>729</c:v>
                </c:pt>
                <c:pt idx="489">
                  <c:v>723</c:v>
                </c:pt>
                <c:pt idx="490">
                  <c:v>718.5</c:v>
                </c:pt>
                <c:pt idx="491">
                  <c:v>725.5</c:v>
                </c:pt>
                <c:pt idx="492">
                  <c:v>732.5</c:v>
                </c:pt>
                <c:pt idx="493">
                  <c:v>735.5</c:v>
                </c:pt>
                <c:pt idx="494">
                  <c:v>735.5</c:v>
                </c:pt>
                <c:pt idx="495">
                  <c:v>738</c:v>
                </c:pt>
                <c:pt idx="496">
                  <c:v>734</c:v>
                </c:pt>
                <c:pt idx="497">
                  <c:v>735</c:v>
                </c:pt>
                <c:pt idx="498">
                  <c:v>739</c:v>
                </c:pt>
                <c:pt idx="499">
                  <c:v>747.5</c:v>
                </c:pt>
                <c:pt idx="500">
                  <c:v>753</c:v>
                </c:pt>
                <c:pt idx="501">
                  <c:v>758.5</c:v>
                </c:pt>
                <c:pt idx="502">
                  <c:v>760</c:v>
                </c:pt>
                <c:pt idx="503">
                  <c:v>758</c:v>
                </c:pt>
                <c:pt idx="504">
                  <c:v>757</c:v>
                </c:pt>
                <c:pt idx="505">
                  <c:v>757</c:v>
                </c:pt>
                <c:pt idx="506">
                  <c:v>757.5</c:v>
                </c:pt>
                <c:pt idx="507">
                  <c:v>752.5</c:v>
                </c:pt>
                <c:pt idx="508">
                  <c:v>752.5</c:v>
                </c:pt>
                <c:pt idx="509">
                  <c:v>755</c:v>
                </c:pt>
                <c:pt idx="510">
                  <c:v>749.5</c:v>
                </c:pt>
                <c:pt idx="511">
                  <c:v>747</c:v>
                </c:pt>
                <c:pt idx="512">
                  <c:v>757.5</c:v>
                </c:pt>
                <c:pt idx="513">
                  <c:v>754.5</c:v>
                </c:pt>
                <c:pt idx="514">
                  <c:v>756.5</c:v>
                </c:pt>
                <c:pt idx="515">
                  <c:v>758.5</c:v>
                </c:pt>
                <c:pt idx="516">
                  <c:v>753.5</c:v>
                </c:pt>
                <c:pt idx="517">
                  <c:v>760</c:v>
                </c:pt>
                <c:pt idx="518">
                  <c:v>758</c:v>
                </c:pt>
                <c:pt idx="519">
                  <c:v>755</c:v>
                </c:pt>
                <c:pt idx="520">
                  <c:v>751</c:v>
                </c:pt>
                <c:pt idx="521">
                  <c:v>751.5</c:v>
                </c:pt>
                <c:pt idx="522">
                  <c:v>757</c:v>
                </c:pt>
                <c:pt idx="523">
                  <c:v>760</c:v>
                </c:pt>
                <c:pt idx="524">
                  <c:v>694</c:v>
                </c:pt>
                <c:pt idx="525">
                  <c:v>699.5</c:v>
                </c:pt>
                <c:pt idx="526">
                  <c:v>712</c:v>
                </c:pt>
                <c:pt idx="527">
                  <c:v>710.5</c:v>
                </c:pt>
                <c:pt idx="528">
                  <c:v>700.5</c:v>
                </c:pt>
                <c:pt idx="529">
                  <c:v>703</c:v>
                </c:pt>
                <c:pt idx="530">
                  <c:v>707.5</c:v>
                </c:pt>
                <c:pt idx="531">
                  <c:v>715</c:v>
                </c:pt>
                <c:pt idx="532">
                  <c:v>704</c:v>
                </c:pt>
                <c:pt idx="533">
                  <c:v>711</c:v>
                </c:pt>
                <c:pt idx="534">
                  <c:v>722.5</c:v>
                </c:pt>
                <c:pt idx="535">
                  <c:v>718</c:v>
                </c:pt>
                <c:pt idx="536">
                  <c:v>716</c:v>
                </c:pt>
                <c:pt idx="537">
                  <c:v>714.5</c:v>
                </c:pt>
                <c:pt idx="538">
                  <c:v>710</c:v>
                </c:pt>
                <c:pt idx="539">
                  <c:v>707.5</c:v>
                </c:pt>
                <c:pt idx="540">
                  <c:v>704.5</c:v>
                </c:pt>
                <c:pt idx="541">
                  <c:v>714.5</c:v>
                </c:pt>
                <c:pt idx="542">
                  <c:v>714</c:v>
                </c:pt>
                <c:pt idx="543">
                  <c:v>709</c:v>
                </c:pt>
                <c:pt idx="544">
                  <c:v>703</c:v>
                </c:pt>
                <c:pt idx="545">
                  <c:v>695</c:v>
                </c:pt>
                <c:pt idx="546">
                  <c:v>719</c:v>
                </c:pt>
                <c:pt idx="547">
                  <c:v>718</c:v>
                </c:pt>
                <c:pt idx="548">
                  <c:v>718.5</c:v>
                </c:pt>
                <c:pt idx="549">
                  <c:v>726</c:v>
                </c:pt>
                <c:pt idx="550">
                  <c:v>723</c:v>
                </c:pt>
                <c:pt idx="551">
                  <c:v>736.5</c:v>
                </c:pt>
                <c:pt idx="552">
                  <c:v>742</c:v>
                </c:pt>
                <c:pt idx="553">
                  <c:v>740</c:v>
                </c:pt>
                <c:pt idx="554">
                  <c:v>735.5</c:v>
                </c:pt>
                <c:pt idx="555">
                  <c:v>730</c:v>
                </c:pt>
                <c:pt idx="556">
                  <c:v>730.5</c:v>
                </c:pt>
                <c:pt idx="557">
                  <c:v>713</c:v>
                </c:pt>
                <c:pt idx="558">
                  <c:v>708</c:v>
                </c:pt>
                <c:pt idx="559">
                  <c:v>705.5</c:v>
                </c:pt>
                <c:pt idx="560">
                  <c:v>699.5</c:v>
                </c:pt>
                <c:pt idx="561">
                  <c:v>678</c:v>
                </c:pt>
                <c:pt idx="562">
                  <c:v>683.5</c:v>
                </c:pt>
                <c:pt idx="563">
                  <c:v>689</c:v>
                </c:pt>
                <c:pt idx="564">
                  <c:v>684.5</c:v>
                </c:pt>
                <c:pt idx="565">
                  <c:v>677</c:v>
                </c:pt>
                <c:pt idx="566">
                  <c:v>668.5</c:v>
                </c:pt>
                <c:pt idx="567">
                  <c:v>677</c:v>
                </c:pt>
                <c:pt idx="568">
                  <c:v>685</c:v>
                </c:pt>
                <c:pt idx="569">
                  <c:v>687</c:v>
                </c:pt>
                <c:pt idx="570">
                  <c:v>684.5</c:v>
                </c:pt>
                <c:pt idx="571">
                  <c:v>680.5</c:v>
                </c:pt>
                <c:pt idx="572">
                  <c:v>691</c:v>
                </c:pt>
                <c:pt idx="573">
                  <c:v>696.5</c:v>
                </c:pt>
                <c:pt idx="574">
                  <c:v>704</c:v>
                </c:pt>
                <c:pt idx="575">
                  <c:v>700</c:v>
                </c:pt>
                <c:pt idx="576">
                  <c:v>705</c:v>
                </c:pt>
                <c:pt idx="577">
                  <c:v>715.5</c:v>
                </c:pt>
                <c:pt idx="578">
                  <c:v>715.5</c:v>
                </c:pt>
                <c:pt idx="579">
                  <c:v>711</c:v>
                </c:pt>
                <c:pt idx="580">
                  <c:v>707</c:v>
                </c:pt>
                <c:pt idx="581">
                  <c:v>703.5</c:v>
                </c:pt>
                <c:pt idx="582">
                  <c:v>707</c:v>
                </c:pt>
                <c:pt idx="583">
                  <c:v>700.5</c:v>
                </c:pt>
                <c:pt idx="584">
                  <c:v>697.5</c:v>
                </c:pt>
                <c:pt idx="585">
                  <c:v>695.5</c:v>
                </c:pt>
                <c:pt idx="586">
                  <c:v>690</c:v>
                </c:pt>
                <c:pt idx="587">
                  <c:v>700</c:v>
                </c:pt>
                <c:pt idx="588">
                  <c:v>707.5</c:v>
                </c:pt>
                <c:pt idx="589">
                  <c:v>707</c:v>
                </c:pt>
                <c:pt idx="590">
                  <c:v>714.5</c:v>
                </c:pt>
                <c:pt idx="591">
                  <c:v>710.5</c:v>
                </c:pt>
                <c:pt idx="592">
                  <c:v>716</c:v>
                </c:pt>
                <c:pt idx="593">
                  <c:v>715</c:v>
                </c:pt>
                <c:pt idx="594">
                  <c:v>712.5</c:v>
                </c:pt>
                <c:pt idx="595">
                  <c:v>708.5</c:v>
                </c:pt>
                <c:pt idx="596">
                  <c:v>713</c:v>
                </c:pt>
                <c:pt idx="597">
                  <c:v>697.5</c:v>
                </c:pt>
                <c:pt idx="598">
                  <c:v>679</c:v>
                </c:pt>
                <c:pt idx="599">
                  <c:v>687</c:v>
                </c:pt>
                <c:pt idx="600">
                  <c:v>693.5</c:v>
                </c:pt>
                <c:pt idx="601">
                  <c:v>687</c:v>
                </c:pt>
                <c:pt idx="602">
                  <c:v>685</c:v>
                </c:pt>
                <c:pt idx="603">
                  <c:v>681.5</c:v>
                </c:pt>
                <c:pt idx="604">
                  <c:v>681</c:v>
                </c:pt>
                <c:pt idx="605">
                  <c:v>678.5</c:v>
                </c:pt>
                <c:pt idx="606">
                  <c:v>678.5</c:v>
                </c:pt>
                <c:pt idx="607">
                  <c:v>673.5</c:v>
                </c:pt>
                <c:pt idx="608">
                  <c:v>668.5</c:v>
                </c:pt>
                <c:pt idx="609">
                  <c:v>661.5</c:v>
                </c:pt>
                <c:pt idx="610">
                  <c:v>653</c:v>
                </c:pt>
                <c:pt idx="611">
                  <c:v>644</c:v>
                </c:pt>
                <c:pt idx="612">
                  <c:v>649</c:v>
                </c:pt>
                <c:pt idx="613">
                  <c:v>650.5</c:v>
                </c:pt>
                <c:pt idx="614">
                  <c:v>662.5</c:v>
                </c:pt>
                <c:pt idx="615">
                  <c:v>661.5</c:v>
                </c:pt>
                <c:pt idx="616">
                  <c:v>666.5</c:v>
                </c:pt>
                <c:pt idx="617">
                  <c:v>675</c:v>
                </c:pt>
                <c:pt idx="618">
                  <c:v>680</c:v>
                </c:pt>
                <c:pt idx="619">
                  <c:v>684.5</c:v>
                </c:pt>
                <c:pt idx="620">
                  <c:v>687.5</c:v>
                </c:pt>
                <c:pt idx="621">
                  <c:v>684.5</c:v>
                </c:pt>
                <c:pt idx="622">
                  <c:v>687.5</c:v>
                </c:pt>
                <c:pt idx="623">
                  <c:v>686</c:v>
                </c:pt>
                <c:pt idx="624">
                  <c:v>689.5</c:v>
                </c:pt>
                <c:pt idx="625">
                  <c:v>690.5</c:v>
                </c:pt>
                <c:pt idx="626">
                  <c:v>689</c:v>
                </c:pt>
                <c:pt idx="627">
                  <c:v>692</c:v>
                </c:pt>
                <c:pt idx="628">
                  <c:v>691.5</c:v>
                </c:pt>
                <c:pt idx="629">
                  <c:v>689.5</c:v>
                </c:pt>
                <c:pt idx="630">
                  <c:v>686</c:v>
                </c:pt>
                <c:pt idx="631">
                  <c:v>686.5</c:v>
                </c:pt>
                <c:pt idx="632">
                  <c:v>680.5</c:v>
                </c:pt>
                <c:pt idx="633">
                  <c:v>670.5</c:v>
                </c:pt>
                <c:pt idx="634">
                  <c:v>672.5</c:v>
                </c:pt>
                <c:pt idx="635">
                  <c:v>677</c:v>
                </c:pt>
                <c:pt idx="636">
                  <c:v>685.5</c:v>
                </c:pt>
                <c:pt idx="637">
                  <c:v>685.5</c:v>
                </c:pt>
                <c:pt idx="638">
                  <c:v>680.5</c:v>
                </c:pt>
                <c:pt idx="639">
                  <c:v>678</c:v>
                </c:pt>
                <c:pt idx="640">
                  <c:v>675</c:v>
                </c:pt>
                <c:pt idx="641">
                  <c:v>669.5</c:v>
                </c:pt>
                <c:pt idx="642">
                  <c:v>677</c:v>
                </c:pt>
                <c:pt idx="643">
                  <c:v>694</c:v>
                </c:pt>
                <c:pt idx="644">
                  <c:v>687.5</c:v>
                </c:pt>
                <c:pt idx="645">
                  <c:v>687.5</c:v>
                </c:pt>
                <c:pt idx="646">
                  <c:v>692</c:v>
                </c:pt>
                <c:pt idx="647">
                  <c:v>697.5</c:v>
                </c:pt>
                <c:pt idx="648">
                  <c:v>703</c:v>
                </c:pt>
                <c:pt idx="649">
                  <c:v>709</c:v>
                </c:pt>
                <c:pt idx="650">
                  <c:v>705.5</c:v>
                </c:pt>
                <c:pt idx="651">
                  <c:v>708.5</c:v>
                </c:pt>
                <c:pt idx="652">
                  <c:v>707</c:v>
                </c:pt>
                <c:pt idx="653">
                  <c:v>704.5</c:v>
                </c:pt>
                <c:pt idx="654">
                  <c:v>702.5</c:v>
                </c:pt>
                <c:pt idx="655">
                  <c:v>695.5</c:v>
                </c:pt>
                <c:pt idx="656">
                  <c:v>692</c:v>
                </c:pt>
                <c:pt idx="657">
                  <c:v>687.5</c:v>
                </c:pt>
                <c:pt idx="658">
                  <c:v>679</c:v>
                </c:pt>
                <c:pt idx="659">
                  <c:v>682.5</c:v>
                </c:pt>
                <c:pt idx="660">
                  <c:v>690.5</c:v>
                </c:pt>
                <c:pt idx="661">
                  <c:v>696</c:v>
                </c:pt>
                <c:pt idx="662">
                  <c:v>694</c:v>
                </c:pt>
                <c:pt idx="663">
                  <c:v>700</c:v>
                </c:pt>
                <c:pt idx="664">
                  <c:v>703.5</c:v>
                </c:pt>
                <c:pt idx="665">
                  <c:v>704</c:v>
                </c:pt>
                <c:pt idx="666">
                  <c:v>703</c:v>
                </c:pt>
                <c:pt idx="667">
                  <c:v>710.5</c:v>
                </c:pt>
                <c:pt idx="668">
                  <c:v>712</c:v>
                </c:pt>
                <c:pt idx="669">
                  <c:v>717</c:v>
                </c:pt>
                <c:pt idx="670">
                  <c:v>718.5</c:v>
                </c:pt>
                <c:pt idx="671">
                  <c:v>722</c:v>
                </c:pt>
                <c:pt idx="672">
                  <c:v>717</c:v>
                </c:pt>
                <c:pt idx="673">
                  <c:v>719.5</c:v>
                </c:pt>
                <c:pt idx="674">
                  <c:v>716</c:v>
                </c:pt>
                <c:pt idx="675">
                  <c:v>720.5</c:v>
                </c:pt>
                <c:pt idx="676">
                  <c:v>721.5</c:v>
                </c:pt>
                <c:pt idx="677">
                  <c:v>730</c:v>
                </c:pt>
                <c:pt idx="678">
                  <c:v>723.5</c:v>
                </c:pt>
                <c:pt idx="679">
                  <c:v>715.5</c:v>
                </c:pt>
                <c:pt idx="680">
                  <c:v>717.5</c:v>
                </c:pt>
                <c:pt idx="681">
                  <c:v>719.5</c:v>
                </c:pt>
                <c:pt idx="682">
                  <c:v>725.5</c:v>
                </c:pt>
                <c:pt idx="683">
                  <c:v>728.5</c:v>
                </c:pt>
                <c:pt idx="684">
                  <c:v>738.5</c:v>
                </c:pt>
                <c:pt idx="685">
                  <c:v>741.5</c:v>
                </c:pt>
                <c:pt idx="686">
                  <c:v>737</c:v>
                </c:pt>
                <c:pt idx="687">
                  <c:v>730.5</c:v>
                </c:pt>
                <c:pt idx="688">
                  <c:v>727.5</c:v>
                </c:pt>
                <c:pt idx="689">
                  <c:v>725.5</c:v>
                </c:pt>
                <c:pt idx="690">
                  <c:v>721</c:v>
                </c:pt>
                <c:pt idx="691">
                  <c:v>706</c:v>
                </c:pt>
                <c:pt idx="692">
                  <c:v>702</c:v>
                </c:pt>
                <c:pt idx="693">
                  <c:v>700</c:v>
                </c:pt>
                <c:pt idx="694">
                  <c:v>703</c:v>
                </c:pt>
                <c:pt idx="695">
                  <c:v>703</c:v>
                </c:pt>
                <c:pt idx="696">
                  <c:v>701</c:v>
                </c:pt>
                <c:pt idx="697">
                  <c:v>698.5</c:v>
                </c:pt>
                <c:pt idx="698">
                  <c:v>701.5</c:v>
                </c:pt>
                <c:pt idx="699">
                  <c:v>699.5</c:v>
                </c:pt>
                <c:pt idx="700">
                  <c:v>684.5</c:v>
                </c:pt>
                <c:pt idx="701">
                  <c:v>679.5</c:v>
                </c:pt>
                <c:pt idx="702">
                  <c:v>666.5</c:v>
                </c:pt>
                <c:pt idx="703">
                  <c:v>671</c:v>
                </c:pt>
                <c:pt idx="704">
                  <c:v>687</c:v>
                </c:pt>
                <c:pt idx="705">
                  <c:v>691.5</c:v>
                </c:pt>
                <c:pt idx="706">
                  <c:v>694</c:v>
                </c:pt>
                <c:pt idx="707">
                  <c:v>707.5</c:v>
                </c:pt>
                <c:pt idx="708">
                  <c:v>711</c:v>
                </c:pt>
                <c:pt idx="709">
                  <c:v>710.5</c:v>
                </c:pt>
                <c:pt idx="710">
                  <c:v>709</c:v>
                </c:pt>
                <c:pt idx="711">
                  <c:v>713</c:v>
                </c:pt>
                <c:pt idx="712">
                  <c:v>712</c:v>
                </c:pt>
                <c:pt idx="713">
                  <c:v>711.5</c:v>
                </c:pt>
                <c:pt idx="714">
                  <c:v>717.5</c:v>
                </c:pt>
                <c:pt idx="715">
                  <c:v>712.5</c:v>
                </c:pt>
                <c:pt idx="716">
                  <c:v>711.5</c:v>
                </c:pt>
                <c:pt idx="717">
                  <c:v>709.5</c:v>
                </c:pt>
                <c:pt idx="718">
                  <c:v>702</c:v>
                </c:pt>
                <c:pt idx="719">
                  <c:v>711.5</c:v>
                </c:pt>
                <c:pt idx="720">
                  <c:v>715</c:v>
                </c:pt>
                <c:pt idx="721">
                  <c:v>713</c:v>
                </c:pt>
                <c:pt idx="722">
                  <c:v>705</c:v>
                </c:pt>
                <c:pt idx="723">
                  <c:v>708</c:v>
                </c:pt>
                <c:pt idx="724">
                  <c:v>716</c:v>
                </c:pt>
                <c:pt idx="725">
                  <c:v>706</c:v>
                </c:pt>
                <c:pt idx="726">
                  <c:v>699</c:v>
                </c:pt>
                <c:pt idx="727">
                  <c:v>692</c:v>
                </c:pt>
                <c:pt idx="728">
                  <c:v>688</c:v>
                </c:pt>
                <c:pt idx="729">
                  <c:v>685</c:v>
                </c:pt>
                <c:pt idx="730">
                  <c:v>682.5</c:v>
                </c:pt>
                <c:pt idx="731">
                  <c:v>686</c:v>
                </c:pt>
                <c:pt idx="732">
                  <c:v>691.5</c:v>
                </c:pt>
                <c:pt idx="733">
                  <c:v>692.5</c:v>
                </c:pt>
                <c:pt idx="734">
                  <c:v>709</c:v>
                </c:pt>
                <c:pt idx="735">
                  <c:v>712</c:v>
                </c:pt>
                <c:pt idx="736">
                  <c:v>711</c:v>
                </c:pt>
                <c:pt idx="737">
                  <c:v>708.5</c:v>
                </c:pt>
                <c:pt idx="738">
                  <c:v>715.5</c:v>
                </c:pt>
                <c:pt idx="739">
                  <c:v>716</c:v>
                </c:pt>
                <c:pt idx="740">
                  <c:v>713</c:v>
                </c:pt>
                <c:pt idx="741">
                  <c:v>711.5</c:v>
                </c:pt>
                <c:pt idx="742">
                  <c:v>711.5</c:v>
                </c:pt>
                <c:pt idx="743">
                  <c:v>710.5</c:v>
                </c:pt>
              </c:numCache>
            </c:numRef>
          </c:val>
        </c:ser>
        <c:ser>
          <c:idx val="0"/>
          <c:order val="1"/>
          <c:tx>
            <c:v>Autres moyen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Ouput!$BL$8:$BL$751</c:f>
              <c:numCache>
                <c:formatCode>0.0</c:formatCode>
                <c:ptCount val="744"/>
                <c:pt idx="0">
                  <c:v>699.32862903225805</c:v>
                </c:pt>
                <c:pt idx="1">
                  <c:v>699.32862903225805</c:v>
                </c:pt>
                <c:pt idx="2">
                  <c:v>699.32862903225805</c:v>
                </c:pt>
                <c:pt idx="3">
                  <c:v>699.32862903225805</c:v>
                </c:pt>
                <c:pt idx="4">
                  <c:v>699.32862903225805</c:v>
                </c:pt>
                <c:pt idx="5">
                  <c:v>699.32862903225805</c:v>
                </c:pt>
                <c:pt idx="6">
                  <c:v>699.32862903225805</c:v>
                </c:pt>
                <c:pt idx="7">
                  <c:v>699.32862903225805</c:v>
                </c:pt>
                <c:pt idx="8">
                  <c:v>699.32862903225805</c:v>
                </c:pt>
                <c:pt idx="9">
                  <c:v>699.32862903225805</c:v>
                </c:pt>
                <c:pt idx="10">
                  <c:v>699.32862903225805</c:v>
                </c:pt>
                <c:pt idx="11">
                  <c:v>699.32862903225805</c:v>
                </c:pt>
                <c:pt idx="12">
                  <c:v>699.32862903225805</c:v>
                </c:pt>
                <c:pt idx="13">
                  <c:v>699.32862903225805</c:v>
                </c:pt>
                <c:pt idx="14">
                  <c:v>699.32862903225805</c:v>
                </c:pt>
                <c:pt idx="15">
                  <c:v>699.32862903225805</c:v>
                </c:pt>
                <c:pt idx="16">
                  <c:v>699.32862903225805</c:v>
                </c:pt>
                <c:pt idx="17">
                  <c:v>699.32862903225805</c:v>
                </c:pt>
                <c:pt idx="18">
                  <c:v>699.32862903225805</c:v>
                </c:pt>
                <c:pt idx="19">
                  <c:v>699.32862903225805</c:v>
                </c:pt>
                <c:pt idx="20">
                  <c:v>699.32862903225805</c:v>
                </c:pt>
                <c:pt idx="21">
                  <c:v>699.32862903225805</c:v>
                </c:pt>
                <c:pt idx="22">
                  <c:v>699.32862903225805</c:v>
                </c:pt>
                <c:pt idx="23">
                  <c:v>699.32862903225805</c:v>
                </c:pt>
                <c:pt idx="24">
                  <c:v>699.32862903225805</c:v>
                </c:pt>
                <c:pt idx="25">
                  <c:v>699.32862903225805</c:v>
                </c:pt>
                <c:pt idx="26">
                  <c:v>699.32862903225805</c:v>
                </c:pt>
                <c:pt idx="27">
                  <c:v>699.32862903225805</c:v>
                </c:pt>
                <c:pt idx="28">
                  <c:v>699.32862903225805</c:v>
                </c:pt>
                <c:pt idx="29">
                  <c:v>699.32862903225805</c:v>
                </c:pt>
                <c:pt idx="30">
                  <c:v>699.32862903225805</c:v>
                </c:pt>
                <c:pt idx="31">
                  <c:v>699.32862903225805</c:v>
                </c:pt>
                <c:pt idx="32">
                  <c:v>699.32862903225805</c:v>
                </c:pt>
                <c:pt idx="33">
                  <c:v>699.32862903225805</c:v>
                </c:pt>
                <c:pt idx="34">
                  <c:v>699.32862903225805</c:v>
                </c:pt>
                <c:pt idx="35">
                  <c:v>699.32862903225805</c:v>
                </c:pt>
                <c:pt idx="36">
                  <c:v>699.32862903225805</c:v>
                </c:pt>
                <c:pt idx="37">
                  <c:v>699.32862903225805</c:v>
                </c:pt>
                <c:pt idx="38">
                  <c:v>699.32862903225805</c:v>
                </c:pt>
                <c:pt idx="39">
                  <c:v>699.32862903225805</c:v>
                </c:pt>
                <c:pt idx="40">
                  <c:v>699.32862903225805</c:v>
                </c:pt>
                <c:pt idx="41">
                  <c:v>699.32862903225805</c:v>
                </c:pt>
                <c:pt idx="42">
                  <c:v>699.32862903225805</c:v>
                </c:pt>
                <c:pt idx="43">
                  <c:v>699.32862903225805</c:v>
                </c:pt>
                <c:pt idx="44">
                  <c:v>699.32862903225805</c:v>
                </c:pt>
                <c:pt idx="45">
                  <c:v>699.32862903225805</c:v>
                </c:pt>
                <c:pt idx="46">
                  <c:v>699.32862903225805</c:v>
                </c:pt>
                <c:pt idx="47">
                  <c:v>699.32862903225805</c:v>
                </c:pt>
                <c:pt idx="48">
                  <c:v>699.32862903225805</c:v>
                </c:pt>
                <c:pt idx="49">
                  <c:v>699.32862903225805</c:v>
                </c:pt>
                <c:pt idx="50">
                  <c:v>699.32862903225805</c:v>
                </c:pt>
                <c:pt idx="51">
                  <c:v>699.32862903225805</c:v>
                </c:pt>
                <c:pt idx="52">
                  <c:v>699.32862903225805</c:v>
                </c:pt>
                <c:pt idx="53">
                  <c:v>699.32862903225805</c:v>
                </c:pt>
                <c:pt idx="54">
                  <c:v>699.32862903225805</c:v>
                </c:pt>
                <c:pt idx="55">
                  <c:v>699.32862903225805</c:v>
                </c:pt>
                <c:pt idx="56">
                  <c:v>699.32862903225805</c:v>
                </c:pt>
                <c:pt idx="57">
                  <c:v>699.32862903225805</c:v>
                </c:pt>
                <c:pt idx="58">
                  <c:v>699.32862903225805</c:v>
                </c:pt>
                <c:pt idx="59">
                  <c:v>699.32862903225805</c:v>
                </c:pt>
                <c:pt idx="60">
                  <c:v>699.32862903225805</c:v>
                </c:pt>
                <c:pt idx="61">
                  <c:v>699.32862903225805</c:v>
                </c:pt>
                <c:pt idx="62">
                  <c:v>699.32862903225805</c:v>
                </c:pt>
                <c:pt idx="63">
                  <c:v>699.32862903225805</c:v>
                </c:pt>
                <c:pt idx="64">
                  <c:v>699.32862903225805</c:v>
                </c:pt>
                <c:pt idx="65">
                  <c:v>699.32862903225805</c:v>
                </c:pt>
                <c:pt idx="66">
                  <c:v>699.32862903225805</c:v>
                </c:pt>
                <c:pt idx="67">
                  <c:v>699.32862903225805</c:v>
                </c:pt>
                <c:pt idx="68">
                  <c:v>699.32862903225805</c:v>
                </c:pt>
                <c:pt idx="69">
                  <c:v>699.32862903225805</c:v>
                </c:pt>
                <c:pt idx="70">
                  <c:v>699.32862903225805</c:v>
                </c:pt>
                <c:pt idx="71">
                  <c:v>699.32862903225805</c:v>
                </c:pt>
                <c:pt idx="72">
                  <c:v>699.32862903225805</c:v>
                </c:pt>
                <c:pt idx="73">
                  <c:v>699.32862903225805</c:v>
                </c:pt>
                <c:pt idx="74">
                  <c:v>699.32862903225805</c:v>
                </c:pt>
                <c:pt idx="75">
                  <c:v>699.32862903225805</c:v>
                </c:pt>
                <c:pt idx="76">
                  <c:v>699.32862903225805</c:v>
                </c:pt>
                <c:pt idx="77">
                  <c:v>699.32862903225805</c:v>
                </c:pt>
                <c:pt idx="78">
                  <c:v>699.32862903225805</c:v>
                </c:pt>
                <c:pt idx="79">
                  <c:v>699.32862903225805</c:v>
                </c:pt>
                <c:pt idx="80">
                  <c:v>699.32862903225805</c:v>
                </c:pt>
                <c:pt idx="81">
                  <c:v>699.32862903225805</c:v>
                </c:pt>
                <c:pt idx="82">
                  <c:v>699.32862903225805</c:v>
                </c:pt>
                <c:pt idx="83">
                  <c:v>699.32862903225805</c:v>
                </c:pt>
                <c:pt idx="84">
                  <c:v>699.32862903225805</c:v>
                </c:pt>
                <c:pt idx="85">
                  <c:v>699.32862903225805</c:v>
                </c:pt>
                <c:pt idx="86">
                  <c:v>699.32862903225805</c:v>
                </c:pt>
                <c:pt idx="87">
                  <c:v>699.32862903225805</c:v>
                </c:pt>
                <c:pt idx="88">
                  <c:v>699.32862903225805</c:v>
                </c:pt>
                <c:pt idx="89">
                  <c:v>699.32862903225805</c:v>
                </c:pt>
                <c:pt idx="90">
                  <c:v>699.32862903225805</c:v>
                </c:pt>
                <c:pt idx="91">
                  <c:v>699.32862903225805</c:v>
                </c:pt>
                <c:pt idx="92">
                  <c:v>699.32862903225805</c:v>
                </c:pt>
                <c:pt idx="93">
                  <c:v>699.32862903225805</c:v>
                </c:pt>
                <c:pt idx="94">
                  <c:v>699.32862903225805</c:v>
                </c:pt>
                <c:pt idx="95">
                  <c:v>699.32862903225805</c:v>
                </c:pt>
                <c:pt idx="96">
                  <c:v>699.32862903225805</c:v>
                </c:pt>
                <c:pt idx="97">
                  <c:v>699.32862903225805</c:v>
                </c:pt>
                <c:pt idx="98">
                  <c:v>699.32862903225805</c:v>
                </c:pt>
                <c:pt idx="99">
                  <c:v>699.32862903225805</c:v>
                </c:pt>
                <c:pt idx="100">
                  <c:v>699.32862903225805</c:v>
                </c:pt>
                <c:pt idx="101">
                  <c:v>699.32862903225805</c:v>
                </c:pt>
                <c:pt idx="102">
                  <c:v>699.32862903225805</c:v>
                </c:pt>
                <c:pt idx="103">
                  <c:v>699.32862903225805</c:v>
                </c:pt>
                <c:pt idx="104">
                  <c:v>699.32862903225805</c:v>
                </c:pt>
                <c:pt idx="105">
                  <c:v>699.32862903225805</c:v>
                </c:pt>
                <c:pt idx="106">
                  <c:v>699.32862903225805</c:v>
                </c:pt>
                <c:pt idx="107">
                  <c:v>699.32862903225805</c:v>
                </c:pt>
                <c:pt idx="108">
                  <c:v>699.32862903225805</c:v>
                </c:pt>
                <c:pt idx="109">
                  <c:v>699.32862903225805</c:v>
                </c:pt>
                <c:pt idx="110">
                  <c:v>699.32862903225805</c:v>
                </c:pt>
                <c:pt idx="111">
                  <c:v>699.32862903225805</c:v>
                </c:pt>
                <c:pt idx="112">
                  <c:v>699.32862903225805</c:v>
                </c:pt>
                <c:pt idx="113">
                  <c:v>699.32862903225805</c:v>
                </c:pt>
                <c:pt idx="114">
                  <c:v>699.32862903225805</c:v>
                </c:pt>
                <c:pt idx="115">
                  <c:v>699.32862903225805</c:v>
                </c:pt>
                <c:pt idx="116">
                  <c:v>699.32862903225805</c:v>
                </c:pt>
                <c:pt idx="117">
                  <c:v>699.32862903225805</c:v>
                </c:pt>
                <c:pt idx="118">
                  <c:v>699.32862903225805</c:v>
                </c:pt>
                <c:pt idx="119">
                  <c:v>699.32862903225805</c:v>
                </c:pt>
                <c:pt idx="120">
                  <c:v>699.32862903225805</c:v>
                </c:pt>
                <c:pt idx="121">
                  <c:v>699.32862903225805</c:v>
                </c:pt>
                <c:pt idx="122">
                  <c:v>699.32862903225805</c:v>
                </c:pt>
                <c:pt idx="123">
                  <c:v>699.32862903225805</c:v>
                </c:pt>
                <c:pt idx="124">
                  <c:v>699.32862903225805</c:v>
                </c:pt>
                <c:pt idx="125">
                  <c:v>699.32862903225805</c:v>
                </c:pt>
                <c:pt idx="126">
                  <c:v>699.32862903225805</c:v>
                </c:pt>
                <c:pt idx="127">
                  <c:v>699.32862903225805</c:v>
                </c:pt>
                <c:pt idx="128">
                  <c:v>699.32862903225805</c:v>
                </c:pt>
                <c:pt idx="129">
                  <c:v>699.32862903225805</c:v>
                </c:pt>
                <c:pt idx="130">
                  <c:v>699.32862903225805</c:v>
                </c:pt>
                <c:pt idx="131">
                  <c:v>699.32862903225805</c:v>
                </c:pt>
                <c:pt idx="132">
                  <c:v>699.32862903225805</c:v>
                </c:pt>
                <c:pt idx="133">
                  <c:v>699.32862903225805</c:v>
                </c:pt>
                <c:pt idx="134">
                  <c:v>699.32862903225805</c:v>
                </c:pt>
                <c:pt idx="135">
                  <c:v>699.32862903225805</c:v>
                </c:pt>
                <c:pt idx="136">
                  <c:v>699.32862903225805</c:v>
                </c:pt>
                <c:pt idx="137">
                  <c:v>699.32862903225805</c:v>
                </c:pt>
                <c:pt idx="138">
                  <c:v>699.32862903225805</c:v>
                </c:pt>
                <c:pt idx="139">
                  <c:v>699.32862903225805</c:v>
                </c:pt>
                <c:pt idx="140">
                  <c:v>699.32862903225805</c:v>
                </c:pt>
                <c:pt idx="141">
                  <c:v>699.32862903225805</c:v>
                </c:pt>
                <c:pt idx="142">
                  <c:v>699.32862903225805</c:v>
                </c:pt>
                <c:pt idx="143">
                  <c:v>699.32862903225805</c:v>
                </c:pt>
                <c:pt idx="144">
                  <c:v>699.32862903225805</c:v>
                </c:pt>
                <c:pt idx="145">
                  <c:v>699.32862903225805</c:v>
                </c:pt>
                <c:pt idx="146">
                  <c:v>699.32862903225805</c:v>
                </c:pt>
                <c:pt idx="147">
                  <c:v>699.32862903225805</c:v>
                </c:pt>
                <c:pt idx="148">
                  <c:v>699.32862903225805</c:v>
                </c:pt>
                <c:pt idx="149">
                  <c:v>699.32862903225805</c:v>
                </c:pt>
                <c:pt idx="150">
                  <c:v>699.32862903225805</c:v>
                </c:pt>
                <c:pt idx="151">
                  <c:v>699.32862903225805</c:v>
                </c:pt>
                <c:pt idx="152">
                  <c:v>699.32862903225805</c:v>
                </c:pt>
                <c:pt idx="153">
                  <c:v>699.32862903225805</c:v>
                </c:pt>
                <c:pt idx="154">
                  <c:v>699.32862903225805</c:v>
                </c:pt>
                <c:pt idx="155">
                  <c:v>699.32862903225805</c:v>
                </c:pt>
                <c:pt idx="156">
                  <c:v>699.32862903225805</c:v>
                </c:pt>
                <c:pt idx="157">
                  <c:v>699.32862903225805</c:v>
                </c:pt>
                <c:pt idx="158">
                  <c:v>699.32862903225805</c:v>
                </c:pt>
                <c:pt idx="159">
                  <c:v>699.32862903225805</c:v>
                </c:pt>
                <c:pt idx="160">
                  <c:v>699.32862903225805</c:v>
                </c:pt>
                <c:pt idx="161">
                  <c:v>699.32862903225805</c:v>
                </c:pt>
                <c:pt idx="162">
                  <c:v>699.32862903225805</c:v>
                </c:pt>
                <c:pt idx="163">
                  <c:v>699.32862903225805</c:v>
                </c:pt>
                <c:pt idx="164">
                  <c:v>699.32862903225805</c:v>
                </c:pt>
                <c:pt idx="165">
                  <c:v>699.32862903225805</c:v>
                </c:pt>
                <c:pt idx="166">
                  <c:v>699.32862903225805</c:v>
                </c:pt>
                <c:pt idx="167">
                  <c:v>699.32862903225805</c:v>
                </c:pt>
                <c:pt idx="168">
                  <c:v>699.32862903225805</c:v>
                </c:pt>
                <c:pt idx="169">
                  <c:v>699.32862903225805</c:v>
                </c:pt>
                <c:pt idx="170">
                  <c:v>699.32862903225805</c:v>
                </c:pt>
                <c:pt idx="171">
                  <c:v>699.32862903225805</c:v>
                </c:pt>
                <c:pt idx="172">
                  <c:v>699.32862903225805</c:v>
                </c:pt>
                <c:pt idx="173">
                  <c:v>699.32862903225805</c:v>
                </c:pt>
                <c:pt idx="174">
                  <c:v>699.32862903225805</c:v>
                </c:pt>
                <c:pt idx="175">
                  <c:v>699.32862903225805</c:v>
                </c:pt>
                <c:pt idx="176">
                  <c:v>699.32862903225805</c:v>
                </c:pt>
                <c:pt idx="177">
                  <c:v>699.32862903225805</c:v>
                </c:pt>
                <c:pt idx="178">
                  <c:v>699.32862903225805</c:v>
                </c:pt>
                <c:pt idx="179">
                  <c:v>699.32862903225805</c:v>
                </c:pt>
                <c:pt idx="180">
                  <c:v>699.32862903225805</c:v>
                </c:pt>
                <c:pt idx="181">
                  <c:v>699.32862903225805</c:v>
                </c:pt>
                <c:pt idx="182">
                  <c:v>699.32862903225805</c:v>
                </c:pt>
                <c:pt idx="183">
                  <c:v>699.32862903225805</c:v>
                </c:pt>
                <c:pt idx="184">
                  <c:v>699.32862903225805</c:v>
                </c:pt>
                <c:pt idx="185">
                  <c:v>699.32862903225805</c:v>
                </c:pt>
                <c:pt idx="186">
                  <c:v>699.32862903225805</c:v>
                </c:pt>
                <c:pt idx="187">
                  <c:v>699.32862903225805</c:v>
                </c:pt>
                <c:pt idx="188">
                  <c:v>699.32862903225805</c:v>
                </c:pt>
                <c:pt idx="189">
                  <c:v>699.32862903225805</c:v>
                </c:pt>
                <c:pt idx="190">
                  <c:v>699.32862903225805</c:v>
                </c:pt>
                <c:pt idx="191">
                  <c:v>699.32862903225805</c:v>
                </c:pt>
                <c:pt idx="192">
                  <c:v>699.32862903225805</c:v>
                </c:pt>
                <c:pt idx="193">
                  <c:v>699.32862903225805</c:v>
                </c:pt>
                <c:pt idx="194">
                  <c:v>699.32862903225805</c:v>
                </c:pt>
                <c:pt idx="195">
                  <c:v>699.32862903225805</c:v>
                </c:pt>
                <c:pt idx="196">
                  <c:v>699.32862903225805</c:v>
                </c:pt>
                <c:pt idx="197">
                  <c:v>699.32862903225805</c:v>
                </c:pt>
                <c:pt idx="198">
                  <c:v>699.32862903225805</c:v>
                </c:pt>
                <c:pt idx="199">
                  <c:v>699.32862903225805</c:v>
                </c:pt>
                <c:pt idx="200">
                  <c:v>699.32862903225805</c:v>
                </c:pt>
                <c:pt idx="201">
                  <c:v>699.32862903225805</c:v>
                </c:pt>
                <c:pt idx="202">
                  <c:v>699.32862903225805</c:v>
                </c:pt>
                <c:pt idx="203">
                  <c:v>699.32862903225805</c:v>
                </c:pt>
                <c:pt idx="204">
                  <c:v>699.32862903225805</c:v>
                </c:pt>
                <c:pt idx="205">
                  <c:v>699.32862903225805</c:v>
                </c:pt>
                <c:pt idx="206">
                  <c:v>699.32862903225805</c:v>
                </c:pt>
                <c:pt idx="207">
                  <c:v>699.32862903225805</c:v>
                </c:pt>
                <c:pt idx="208">
                  <c:v>699.32862903225805</c:v>
                </c:pt>
                <c:pt idx="209">
                  <c:v>699.32862903225805</c:v>
                </c:pt>
                <c:pt idx="210">
                  <c:v>699.32862903225805</c:v>
                </c:pt>
                <c:pt idx="211">
                  <c:v>699.32862903225805</c:v>
                </c:pt>
                <c:pt idx="212">
                  <c:v>699.32862903225805</c:v>
                </c:pt>
                <c:pt idx="213">
                  <c:v>699.32862903225805</c:v>
                </c:pt>
                <c:pt idx="214">
                  <c:v>699.32862903225805</c:v>
                </c:pt>
                <c:pt idx="215">
                  <c:v>699.32862903225805</c:v>
                </c:pt>
                <c:pt idx="216">
                  <c:v>699.32862903225805</c:v>
                </c:pt>
                <c:pt idx="217">
                  <c:v>699.32862903225805</c:v>
                </c:pt>
                <c:pt idx="218">
                  <c:v>699.32862903225805</c:v>
                </c:pt>
                <c:pt idx="219">
                  <c:v>699.32862903225805</c:v>
                </c:pt>
                <c:pt idx="220">
                  <c:v>699.32862903225805</c:v>
                </c:pt>
                <c:pt idx="221">
                  <c:v>699.32862903225805</c:v>
                </c:pt>
                <c:pt idx="222">
                  <c:v>699.32862903225805</c:v>
                </c:pt>
                <c:pt idx="223">
                  <c:v>699.32862903225805</c:v>
                </c:pt>
                <c:pt idx="224">
                  <c:v>699.32862903225805</c:v>
                </c:pt>
                <c:pt idx="225">
                  <c:v>699.32862903225805</c:v>
                </c:pt>
                <c:pt idx="226">
                  <c:v>699.32862903225805</c:v>
                </c:pt>
                <c:pt idx="227">
                  <c:v>699.32862903225805</c:v>
                </c:pt>
                <c:pt idx="228">
                  <c:v>699.32862903225805</c:v>
                </c:pt>
                <c:pt idx="229">
                  <c:v>699.32862903225805</c:v>
                </c:pt>
                <c:pt idx="230">
                  <c:v>699.32862903225805</c:v>
                </c:pt>
                <c:pt idx="231">
                  <c:v>699.32862903225805</c:v>
                </c:pt>
                <c:pt idx="232">
                  <c:v>699.32862903225805</c:v>
                </c:pt>
                <c:pt idx="233">
                  <c:v>699.32862903225805</c:v>
                </c:pt>
                <c:pt idx="234">
                  <c:v>699.32862903225805</c:v>
                </c:pt>
                <c:pt idx="235">
                  <c:v>699.32862903225805</c:v>
                </c:pt>
                <c:pt idx="236">
                  <c:v>699.32862903225805</c:v>
                </c:pt>
                <c:pt idx="237">
                  <c:v>699.32862903225805</c:v>
                </c:pt>
                <c:pt idx="238">
                  <c:v>699.32862903225805</c:v>
                </c:pt>
                <c:pt idx="239">
                  <c:v>699.32862903225805</c:v>
                </c:pt>
                <c:pt idx="240">
                  <c:v>699.32862903225805</c:v>
                </c:pt>
                <c:pt idx="241">
                  <c:v>699.32862903225805</c:v>
                </c:pt>
                <c:pt idx="242">
                  <c:v>699.32862903225805</c:v>
                </c:pt>
                <c:pt idx="243">
                  <c:v>699.32862903225805</c:v>
                </c:pt>
                <c:pt idx="244">
                  <c:v>699.32862903225805</c:v>
                </c:pt>
                <c:pt idx="245">
                  <c:v>699.32862903225805</c:v>
                </c:pt>
                <c:pt idx="246">
                  <c:v>699.32862903225805</c:v>
                </c:pt>
                <c:pt idx="247">
                  <c:v>699.32862903225805</c:v>
                </c:pt>
                <c:pt idx="248">
                  <c:v>699.32862903225805</c:v>
                </c:pt>
                <c:pt idx="249">
                  <c:v>699.32862903225805</c:v>
                </c:pt>
                <c:pt idx="250">
                  <c:v>699.32862903225805</c:v>
                </c:pt>
                <c:pt idx="251">
                  <c:v>699.32862903225805</c:v>
                </c:pt>
                <c:pt idx="252">
                  <c:v>699.32862903225805</c:v>
                </c:pt>
                <c:pt idx="253">
                  <c:v>699.32862903225805</c:v>
                </c:pt>
                <c:pt idx="254">
                  <c:v>699.32862903225805</c:v>
                </c:pt>
                <c:pt idx="255">
                  <c:v>699.32862903225805</c:v>
                </c:pt>
                <c:pt idx="256">
                  <c:v>699.32862903225805</c:v>
                </c:pt>
                <c:pt idx="257">
                  <c:v>699.32862903225805</c:v>
                </c:pt>
                <c:pt idx="258">
                  <c:v>699.32862903225805</c:v>
                </c:pt>
                <c:pt idx="259">
                  <c:v>699.32862903225805</c:v>
                </c:pt>
                <c:pt idx="260">
                  <c:v>699.32862903225805</c:v>
                </c:pt>
                <c:pt idx="261">
                  <c:v>699.32862903225805</c:v>
                </c:pt>
                <c:pt idx="262">
                  <c:v>699.32862903225805</c:v>
                </c:pt>
                <c:pt idx="263">
                  <c:v>699.32862903225805</c:v>
                </c:pt>
                <c:pt idx="264">
                  <c:v>699.32862903225805</c:v>
                </c:pt>
                <c:pt idx="265">
                  <c:v>699.32862903225805</c:v>
                </c:pt>
                <c:pt idx="266">
                  <c:v>699.32862903225805</c:v>
                </c:pt>
                <c:pt idx="267">
                  <c:v>699.32862903225805</c:v>
                </c:pt>
                <c:pt idx="268">
                  <c:v>699.32862903225805</c:v>
                </c:pt>
                <c:pt idx="269">
                  <c:v>699.32862903225805</c:v>
                </c:pt>
                <c:pt idx="270">
                  <c:v>699.32862903225805</c:v>
                </c:pt>
                <c:pt idx="271">
                  <c:v>699.32862903225805</c:v>
                </c:pt>
                <c:pt idx="272">
                  <c:v>699.32862903225805</c:v>
                </c:pt>
                <c:pt idx="273">
                  <c:v>699.32862903225805</c:v>
                </c:pt>
                <c:pt idx="274">
                  <c:v>699.32862903225805</c:v>
                </c:pt>
                <c:pt idx="275">
                  <c:v>699.32862903225805</c:v>
                </c:pt>
                <c:pt idx="276">
                  <c:v>699.32862903225805</c:v>
                </c:pt>
                <c:pt idx="277">
                  <c:v>699.32862903225805</c:v>
                </c:pt>
                <c:pt idx="278">
                  <c:v>699.32862903225805</c:v>
                </c:pt>
                <c:pt idx="279">
                  <c:v>699.32862903225805</c:v>
                </c:pt>
                <c:pt idx="280">
                  <c:v>699.32862903225805</c:v>
                </c:pt>
                <c:pt idx="281">
                  <c:v>699.32862903225805</c:v>
                </c:pt>
                <c:pt idx="282">
                  <c:v>699.32862903225805</c:v>
                </c:pt>
                <c:pt idx="283">
                  <c:v>699.32862903225805</c:v>
                </c:pt>
                <c:pt idx="284">
                  <c:v>699.32862903225805</c:v>
                </c:pt>
                <c:pt idx="285">
                  <c:v>699.32862903225805</c:v>
                </c:pt>
                <c:pt idx="286">
                  <c:v>699.32862903225805</c:v>
                </c:pt>
                <c:pt idx="287">
                  <c:v>699.32862903225805</c:v>
                </c:pt>
                <c:pt idx="288">
                  <c:v>699.32862903225805</c:v>
                </c:pt>
                <c:pt idx="289">
                  <c:v>699.32862903225805</c:v>
                </c:pt>
                <c:pt idx="290">
                  <c:v>699.32862903225805</c:v>
                </c:pt>
                <c:pt idx="291">
                  <c:v>699.32862903225805</c:v>
                </c:pt>
                <c:pt idx="292">
                  <c:v>699.32862903225805</c:v>
                </c:pt>
                <c:pt idx="293">
                  <c:v>699.32862903225805</c:v>
                </c:pt>
                <c:pt idx="294">
                  <c:v>699.32862903225805</c:v>
                </c:pt>
                <c:pt idx="295">
                  <c:v>699.32862903225805</c:v>
                </c:pt>
                <c:pt idx="296">
                  <c:v>699.32862903225805</c:v>
                </c:pt>
                <c:pt idx="297">
                  <c:v>699.32862903225805</c:v>
                </c:pt>
                <c:pt idx="298">
                  <c:v>699.32862903225805</c:v>
                </c:pt>
                <c:pt idx="299">
                  <c:v>699.32862903225805</c:v>
                </c:pt>
                <c:pt idx="300">
                  <c:v>699.32862903225805</c:v>
                </c:pt>
                <c:pt idx="301">
                  <c:v>699.32862903225805</c:v>
                </c:pt>
                <c:pt idx="302">
                  <c:v>699.32862903225805</c:v>
                </c:pt>
                <c:pt idx="303">
                  <c:v>699.32862903225805</c:v>
                </c:pt>
                <c:pt idx="304">
                  <c:v>699.32862903225805</c:v>
                </c:pt>
                <c:pt idx="305">
                  <c:v>699.32862903225805</c:v>
                </c:pt>
                <c:pt idx="306">
                  <c:v>699.32862903225805</c:v>
                </c:pt>
                <c:pt idx="307">
                  <c:v>699.32862903225805</c:v>
                </c:pt>
                <c:pt idx="308">
                  <c:v>699.32862903225805</c:v>
                </c:pt>
                <c:pt idx="309">
                  <c:v>699.32862903225805</c:v>
                </c:pt>
                <c:pt idx="310">
                  <c:v>699.32862903225805</c:v>
                </c:pt>
                <c:pt idx="311">
                  <c:v>699.32862903225805</c:v>
                </c:pt>
                <c:pt idx="312">
                  <c:v>699.32862903225805</c:v>
                </c:pt>
                <c:pt idx="313">
                  <c:v>699.32862903225805</c:v>
                </c:pt>
                <c:pt idx="314">
                  <c:v>699.32862903225805</c:v>
                </c:pt>
                <c:pt idx="315">
                  <c:v>699.32862903225805</c:v>
                </c:pt>
                <c:pt idx="316">
                  <c:v>699.32862903225805</c:v>
                </c:pt>
                <c:pt idx="317">
                  <c:v>699.32862903225805</c:v>
                </c:pt>
                <c:pt idx="318">
                  <c:v>699.32862903225805</c:v>
                </c:pt>
                <c:pt idx="319">
                  <c:v>699.32862903225805</c:v>
                </c:pt>
                <c:pt idx="320">
                  <c:v>699.32862903225805</c:v>
                </c:pt>
                <c:pt idx="321">
                  <c:v>699.32862903225805</c:v>
                </c:pt>
                <c:pt idx="322">
                  <c:v>699.32862903225805</c:v>
                </c:pt>
                <c:pt idx="323">
                  <c:v>699.32862903225805</c:v>
                </c:pt>
                <c:pt idx="324">
                  <c:v>699.32862903225805</c:v>
                </c:pt>
                <c:pt idx="325">
                  <c:v>699.32862903225805</c:v>
                </c:pt>
                <c:pt idx="326">
                  <c:v>699.32862903225805</c:v>
                </c:pt>
                <c:pt idx="327">
                  <c:v>699.32862903225805</c:v>
                </c:pt>
                <c:pt idx="328">
                  <c:v>699.32862903225805</c:v>
                </c:pt>
                <c:pt idx="329">
                  <c:v>699.32862903225805</c:v>
                </c:pt>
                <c:pt idx="330">
                  <c:v>699.32862903225805</c:v>
                </c:pt>
                <c:pt idx="331">
                  <c:v>699.32862903225805</c:v>
                </c:pt>
                <c:pt idx="332">
                  <c:v>699.32862903225805</c:v>
                </c:pt>
                <c:pt idx="333">
                  <c:v>699.32862903225805</c:v>
                </c:pt>
                <c:pt idx="334">
                  <c:v>699.32862903225805</c:v>
                </c:pt>
                <c:pt idx="335">
                  <c:v>699.32862903225805</c:v>
                </c:pt>
                <c:pt idx="336">
                  <c:v>699.32862903225805</c:v>
                </c:pt>
                <c:pt idx="337">
                  <c:v>699.32862903225805</c:v>
                </c:pt>
                <c:pt idx="338">
                  <c:v>699.32862903225805</c:v>
                </c:pt>
                <c:pt idx="339">
                  <c:v>699.32862903225805</c:v>
                </c:pt>
                <c:pt idx="340">
                  <c:v>699.32862903225805</c:v>
                </c:pt>
                <c:pt idx="341">
                  <c:v>699.32862903225805</c:v>
                </c:pt>
                <c:pt idx="342">
                  <c:v>699.32862903225805</c:v>
                </c:pt>
                <c:pt idx="343">
                  <c:v>699.32862903225805</c:v>
                </c:pt>
                <c:pt idx="344">
                  <c:v>699.32862903225805</c:v>
                </c:pt>
                <c:pt idx="345">
                  <c:v>699.32862903225805</c:v>
                </c:pt>
                <c:pt idx="346">
                  <c:v>699.32862903225805</c:v>
                </c:pt>
                <c:pt idx="347">
                  <c:v>699.32862903225805</c:v>
                </c:pt>
                <c:pt idx="348">
                  <c:v>699.32862903225805</c:v>
                </c:pt>
                <c:pt idx="349">
                  <c:v>699.32862903225805</c:v>
                </c:pt>
                <c:pt idx="350">
                  <c:v>699.32862903225805</c:v>
                </c:pt>
                <c:pt idx="351">
                  <c:v>699.32862903225805</c:v>
                </c:pt>
                <c:pt idx="352">
                  <c:v>699.32862903225805</c:v>
                </c:pt>
                <c:pt idx="353">
                  <c:v>699.32862903225805</c:v>
                </c:pt>
                <c:pt idx="354">
                  <c:v>699.32862903225805</c:v>
                </c:pt>
                <c:pt idx="355">
                  <c:v>699.32862903225805</c:v>
                </c:pt>
                <c:pt idx="356">
                  <c:v>699.32862903225805</c:v>
                </c:pt>
                <c:pt idx="357">
                  <c:v>699.32862903225805</c:v>
                </c:pt>
                <c:pt idx="358">
                  <c:v>699.32862903225805</c:v>
                </c:pt>
                <c:pt idx="359">
                  <c:v>699.32862903225805</c:v>
                </c:pt>
                <c:pt idx="360">
                  <c:v>699.32862903225805</c:v>
                </c:pt>
                <c:pt idx="361">
                  <c:v>699.32862903225805</c:v>
                </c:pt>
                <c:pt idx="362">
                  <c:v>699.32862903225805</c:v>
                </c:pt>
                <c:pt idx="363">
                  <c:v>699.32862903225805</c:v>
                </c:pt>
                <c:pt idx="364">
                  <c:v>699.32862903225805</c:v>
                </c:pt>
                <c:pt idx="365">
                  <c:v>699.32862903225805</c:v>
                </c:pt>
                <c:pt idx="366">
                  <c:v>699.32862903225805</c:v>
                </c:pt>
                <c:pt idx="367">
                  <c:v>699.32862903225805</c:v>
                </c:pt>
                <c:pt idx="368">
                  <c:v>699.32862903225805</c:v>
                </c:pt>
                <c:pt idx="369">
                  <c:v>699.32862903225805</c:v>
                </c:pt>
                <c:pt idx="370">
                  <c:v>699.32862903225805</c:v>
                </c:pt>
                <c:pt idx="371">
                  <c:v>699.32862903225805</c:v>
                </c:pt>
                <c:pt idx="372">
                  <c:v>699.32862903225805</c:v>
                </c:pt>
                <c:pt idx="373">
                  <c:v>699.32862903225805</c:v>
                </c:pt>
                <c:pt idx="374">
                  <c:v>699.32862903225805</c:v>
                </c:pt>
                <c:pt idx="375">
                  <c:v>699.32862903225805</c:v>
                </c:pt>
                <c:pt idx="376">
                  <c:v>699.32862903225805</c:v>
                </c:pt>
                <c:pt idx="377">
                  <c:v>699.32862903225805</c:v>
                </c:pt>
                <c:pt idx="378">
                  <c:v>699.32862903225805</c:v>
                </c:pt>
                <c:pt idx="379">
                  <c:v>699.32862903225805</c:v>
                </c:pt>
                <c:pt idx="380">
                  <c:v>699.32862903225805</c:v>
                </c:pt>
                <c:pt idx="381">
                  <c:v>699.32862903225805</c:v>
                </c:pt>
                <c:pt idx="382">
                  <c:v>699.32862903225805</c:v>
                </c:pt>
                <c:pt idx="383">
                  <c:v>699.32862903225805</c:v>
                </c:pt>
                <c:pt idx="384">
                  <c:v>699.32862903225805</c:v>
                </c:pt>
                <c:pt idx="385">
                  <c:v>699.32862903225805</c:v>
                </c:pt>
                <c:pt idx="386">
                  <c:v>699.32862903225805</c:v>
                </c:pt>
                <c:pt idx="387">
                  <c:v>699.32862903225805</c:v>
                </c:pt>
                <c:pt idx="388">
                  <c:v>699.32862903225805</c:v>
                </c:pt>
                <c:pt idx="389">
                  <c:v>699.32862903225805</c:v>
                </c:pt>
                <c:pt idx="390">
                  <c:v>699.32862903225805</c:v>
                </c:pt>
                <c:pt idx="391">
                  <c:v>699.32862903225805</c:v>
                </c:pt>
                <c:pt idx="392">
                  <c:v>699.32862903225805</c:v>
                </c:pt>
                <c:pt idx="393">
                  <c:v>699.32862903225805</c:v>
                </c:pt>
                <c:pt idx="394">
                  <c:v>699.32862903225805</c:v>
                </c:pt>
                <c:pt idx="395">
                  <c:v>699.32862903225805</c:v>
                </c:pt>
                <c:pt idx="396">
                  <c:v>699.32862903225805</c:v>
                </c:pt>
                <c:pt idx="397">
                  <c:v>699.32862903225805</c:v>
                </c:pt>
                <c:pt idx="398">
                  <c:v>699.32862903225805</c:v>
                </c:pt>
                <c:pt idx="399">
                  <c:v>699.32862903225805</c:v>
                </c:pt>
                <c:pt idx="400">
                  <c:v>699.32862903225805</c:v>
                </c:pt>
                <c:pt idx="401">
                  <c:v>699.32862903225805</c:v>
                </c:pt>
                <c:pt idx="402">
                  <c:v>699.32862903225805</c:v>
                </c:pt>
                <c:pt idx="403">
                  <c:v>699.32862903225805</c:v>
                </c:pt>
                <c:pt idx="404">
                  <c:v>699.32862903225805</c:v>
                </c:pt>
                <c:pt idx="405">
                  <c:v>699.32862903225805</c:v>
                </c:pt>
                <c:pt idx="406">
                  <c:v>699.32862903225805</c:v>
                </c:pt>
                <c:pt idx="407">
                  <c:v>699.32862903225805</c:v>
                </c:pt>
                <c:pt idx="408">
                  <c:v>699.32862903225805</c:v>
                </c:pt>
                <c:pt idx="409">
                  <c:v>699.32862903225805</c:v>
                </c:pt>
                <c:pt idx="410">
                  <c:v>699.32862903225805</c:v>
                </c:pt>
                <c:pt idx="411">
                  <c:v>699.32862903225805</c:v>
                </c:pt>
                <c:pt idx="412">
                  <c:v>699.32862903225805</c:v>
                </c:pt>
                <c:pt idx="413">
                  <c:v>699.32862903225805</c:v>
                </c:pt>
                <c:pt idx="414">
                  <c:v>699.32862903225805</c:v>
                </c:pt>
                <c:pt idx="415">
                  <c:v>699.32862903225805</c:v>
                </c:pt>
                <c:pt idx="416">
                  <c:v>699.32862903225805</c:v>
                </c:pt>
                <c:pt idx="417">
                  <c:v>699.32862903225805</c:v>
                </c:pt>
                <c:pt idx="418">
                  <c:v>699.32862903225805</c:v>
                </c:pt>
                <c:pt idx="419">
                  <c:v>699.32862903225805</c:v>
                </c:pt>
                <c:pt idx="420">
                  <c:v>699.32862903225805</c:v>
                </c:pt>
                <c:pt idx="421">
                  <c:v>699.32862903225805</c:v>
                </c:pt>
                <c:pt idx="422">
                  <c:v>699.32862903225805</c:v>
                </c:pt>
                <c:pt idx="423">
                  <c:v>699.32862903225805</c:v>
                </c:pt>
                <c:pt idx="424">
                  <c:v>699.32862903225805</c:v>
                </c:pt>
                <c:pt idx="425">
                  <c:v>699.32862903225805</c:v>
                </c:pt>
                <c:pt idx="426">
                  <c:v>699.32862903225805</c:v>
                </c:pt>
                <c:pt idx="427">
                  <c:v>699.32862903225805</c:v>
                </c:pt>
                <c:pt idx="428">
                  <c:v>699.32862903225805</c:v>
                </c:pt>
                <c:pt idx="429">
                  <c:v>699.32862903225805</c:v>
                </c:pt>
                <c:pt idx="430">
                  <c:v>699.32862903225805</c:v>
                </c:pt>
                <c:pt idx="431">
                  <c:v>699.32862903225805</c:v>
                </c:pt>
                <c:pt idx="432">
                  <c:v>699.32862903225805</c:v>
                </c:pt>
                <c:pt idx="433">
                  <c:v>699.32862903225805</c:v>
                </c:pt>
                <c:pt idx="434">
                  <c:v>699.32862903225805</c:v>
                </c:pt>
                <c:pt idx="435">
                  <c:v>699.32862903225805</c:v>
                </c:pt>
                <c:pt idx="436">
                  <c:v>699.32862903225805</c:v>
                </c:pt>
                <c:pt idx="437">
                  <c:v>699.32862903225805</c:v>
                </c:pt>
                <c:pt idx="438">
                  <c:v>699.32862903225805</c:v>
                </c:pt>
                <c:pt idx="439">
                  <c:v>699.32862903225805</c:v>
                </c:pt>
                <c:pt idx="440">
                  <c:v>699.32862903225805</c:v>
                </c:pt>
                <c:pt idx="441">
                  <c:v>699.32862903225805</c:v>
                </c:pt>
                <c:pt idx="442">
                  <c:v>699.32862903225805</c:v>
                </c:pt>
                <c:pt idx="443">
                  <c:v>699.32862903225805</c:v>
                </c:pt>
                <c:pt idx="444">
                  <c:v>699.32862903225805</c:v>
                </c:pt>
                <c:pt idx="445">
                  <c:v>699.32862903225805</c:v>
                </c:pt>
                <c:pt idx="446">
                  <c:v>699.32862903225805</c:v>
                </c:pt>
                <c:pt idx="447">
                  <c:v>699.32862903225805</c:v>
                </c:pt>
                <c:pt idx="448">
                  <c:v>699.32862903225805</c:v>
                </c:pt>
                <c:pt idx="449">
                  <c:v>699.32862903225805</c:v>
                </c:pt>
                <c:pt idx="450">
                  <c:v>699.32862903225805</c:v>
                </c:pt>
                <c:pt idx="451">
                  <c:v>699.32862903225805</c:v>
                </c:pt>
                <c:pt idx="452">
                  <c:v>699.32862903225805</c:v>
                </c:pt>
                <c:pt idx="453">
                  <c:v>699.32862903225805</c:v>
                </c:pt>
                <c:pt idx="454">
                  <c:v>699.32862903225805</c:v>
                </c:pt>
                <c:pt idx="455">
                  <c:v>699.32862903225805</c:v>
                </c:pt>
                <c:pt idx="456">
                  <c:v>699.32862903225805</c:v>
                </c:pt>
                <c:pt idx="457">
                  <c:v>699.32862903225805</c:v>
                </c:pt>
                <c:pt idx="458">
                  <c:v>699.32862903225805</c:v>
                </c:pt>
                <c:pt idx="459">
                  <c:v>699.32862903225805</c:v>
                </c:pt>
                <c:pt idx="460">
                  <c:v>699.32862903225805</c:v>
                </c:pt>
                <c:pt idx="461">
                  <c:v>699.32862903225805</c:v>
                </c:pt>
                <c:pt idx="462">
                  <c:v>699.32862903225805</c:v>
                </c:pt>
                <c:pt idx="463">
                  <c:v>699.32862903225805</c:v>
                </c:pt>
                <c:pt idx="464">
                  <c:v>699.32862903225805</c:v>
                </c:pt>
                <c:pt idx="465">
                  <c:v>699.32862903225805</c:v>
                </c:pt>
                <c:pt idx="466">
                  <c:v>699.32862903225805</c:v>
                </c:pt>
                <c:pt idx="467">
                  <c:v>699.32862903225805</c:v>
                </c:pt>
                <c:pt idx="468">
                  <c:v>699.32862903225805</c:v>
                </c:pt>
                <c:pt idx="469">
                  <c:v>699.32862903225805</c:v>
                </c:pt>
                <c:pt idx="470">
                  <c:v>699.32862903225805</c:v>
                </c:pt>
                <c:pt idx="471">
                  <c:v>699.32862903225805</c:v>
                </c:pt>
                <c:pt idx="472">
                  <c:v>699.32862903225805</c:v>
                </c:pt>
                <c:pt idx="473">
                  <c:v>699.32862903225805</c:v>
                </c:pt>
                <c:pt idx="474">
                  <c:v>699.32862903225805</c:v>
                </c:pt>
                <c:pt idx="475">
                  <c:v>699.32862903225805</c:v>
                </c:pt>
                <c:pt idx="476">
                  <c:v>699.32862903225805</c:v>
                </c:pt>
                <c:pt idx="477">
                  <c:v>699.32862903225805</c:v>
                </c:pt>
                <c:pt idx="478">
                  <c:v>699.32862903225805</c:v>
                </c:pt>
                <c:pt idx="479">
                  <c:v>699.32862903225805</c:v>
                </c:pt>
                <c:pt idx="480">
                  <c:v>699.32862903225805</c:v>
                </c:pt>
                <c:pt idx="481">
                  <c:v>699.32862903225805</c:v>
                </c:pt>
                <c:pt idx="482">
                  <c:v>699.32862903225805</c:v>
                </c:pt>
                <c:pt idx="483">
                  <c:v>699.32862903225805</c:v>
                </c:pt>
                <c:pt idx="484">
                  <c:v>699.32862903225805</c:v>
                </c:pt>
                <c:pt idx="485">
                  <c:v>699.32862903225805</c:v>
                </c:pt>
                <c:pt idx="486">
                  <c:v>699.32862903225805</c:v>
                </c:pt>
                <c:pt idx="487">
                  <c:v>699.32862903225805</c:v>
                </c:pt>
                <c:pt idx="488">
                  <c:v>699.32862903225805</c:v>
                </c:pt>
                <c:pt idx="489">
                  <c:v>699.32862903225805</c:v>
                </c:pt>
                <c:pt idx="490">
                  <c:v>699.32862903225805</c:v>
                </c:pt>
                <c:pt idx="491">
                  <c:v>699.32862903225805</c:v>
                </c:pt>
                <c:pt idx="492">
                  <c:v>699.32862903225805</c:v>
                </c:pt>
                <c:pt idx="493">
                  <c:v>699.32862903225805</c:v>
                </c:pt>
                <c:pt idx="494">
                  <c:v>699.32862903225805</c:v>
                </c:pt>
                <c:pt idx="495">
                  <c:v>699.32862903225805</c:v>
                </c:pt>
                <c:pt idx="496">
                  <c:v>699.32862903225805</c:v>
                </c:pt>
                <c:pt idx="497">
                  <c:v>699.32862903225805</c:v>
                </c:pt>
                <c:pt idx="498">
                  <c:v>699.32862903225805</c:v>
                </c:pt>
                <c:pt idx="499">
                  <c:v>699.32862903225805</c:v>
                </c:pt>
                <c:pt idx="500">
                  <c:v>699.32862903225805</c:v>
                </c:pt>
                <c:pt idx="501">
                  <c:v>699.32862903225805</c:v>
                </c:pt>
                <c:pt idx="502">
                  <c:v>699.32862903225805</c:v>
                </c:pt>
                <c:pt idx="503">
                  <c:v>699.32862903225805</c:v>
                </c:pt>
                <c:pt idx="504">
                  <c:v>699.32862903225805</c:v>
                </c:pt>
                <c:pt idx="505">
                  <c:v>699.32862903225805</c:v>
                </c:pt>
                <c:pt idx="506">
                  <c:v>699.32862903225805</c:v>
                </c:pt>
                <c:pt idx="507">
                  <c:v>699.32862903225805</c:v>
                </c:pt>
                <c:pt idx="508">
                  <c:v>699.32862903225805</c:v>
                </c:pt>
                <c:pt idx="509">
                  <c:v>699.32862903225805</c:v>
                </c:pt>
                <c:pt idx="510">
                  <c:v>699.32862903225805</c:v>
                </c:pt>
                <c:pt idx="511">
                  <c:v>699.32862903225805</c:v>
                </c:pt>
                <c:pt idx="512">
                  <c:v>699.32862903225805</c:v>
                </c:pt>
                <c:pt idx="513">
                  <c:v>699.32862903225805</c:v>
                </c:pt>
                <c:pt idx="514">
                  <c:v>699.32862903225805</c:v>
                </c:pt>
                <c:pt idx="515">
                  <c:v>699.32862903225805</c:v>
                </c:pt>
                <c:pt idx="516">
                  <c:v>699.32862903225805</c:v>
                </c:pt>
                <c:pt idx="517">
                  <c:v>699.32862903225805</c:v>
                </c:pt>
                <c:pt idx="518">
                  <c:v>699.32862903225805</c:v>
                </c:pt>
                <c:pt idx="519">
                  <c:v>699.32862903225805</c:v>
                </c:pt>
                <c:pt idx="520">
                  <c:v>699.32862903225805</c:v>
                </c:pt>
                <c:pt idx="521">
                  <c:v>699.32862903225805</c:v>
                </c:pt>
                <c:pt idx="522">
                  <c:v>699.32862903225805</c:v>
                </c:pt>
                <c:pt idx="523">
                  <c:v>699.32862903225805</c:v>
                </c:pt>
                <c:pt idx="524">
                  <c:v>699.32862903225805</c:v>
                </c:pt>
                <c:pt idx="525">
                  <c:v>699.32862903225805</c:v>
                </c:pt>
                <c:pt idx="526">
                  <c:v>699.32862903225805</c:v>
                </c:pt>
                <c:pt idx="527">
                  <c:v>699.32862903225805</c:v>
                </c:pt>
                <c:pt idx="528">
                  <c:v>699.32862903225805</c:v>
                </c:pt>
                <c:pt idx="529">
                  <c:v>699.32862903225805</c:v>
                </c:pt>
                <c:pt idx="530">
                  <c:v>699.32862903225805</c:v>
                </c:pt>
                <c:pt idx="531">
                  <c:v>699.32862903225805</c:v>
                </c:pt>
                <c:pt idx="532">
                  <c:v>699.32862903225805</c:v>
                </c:pt>
                <c:pt idx="533">
                  <c:v>699.32862903225805</c:v>
                </c:pt>
                <c:pt idx="534">
                  <c:v>699.32862903225805</c:v>
                </c:pt>
                <c:pt idx="535">
                  <c:v>699.32862903225805</c:v>
                </c:pt>
                <c:pt idx="536">
                  <c:v>699.32862903225805</c:v>
                </c:pt>
                <c:pt idx="537">
                  <c:v>699.32862903225805</c:v>
                </c:pt>
                <c:pt idx="538">
                  <c:v>699.32862903225805</c:v>
                </c:pt>
                <c:pt idx="539">
                  <c:v>699.32862903225805</c:v>
                </c:pt>
                <c:pt idx="540">
                  <c:v>699.32862903225805</c:v>
                </c:pt>
                <c:pt idx="541">
                  <c:v>699.32862903225805</c:v>
                </c:pt>
                <c:pt idx="542">
                  <c:v>699.32862903225805</c:v>
                </c:pt>
                <c:pt idx="543">
                  <c:v>699.32862903225805</c:v>
                </c:pt>
                <c:pt idx="544">
                  <c:v>699.32862903225805</c:v>
                </c:pt>
                <c:pt idx="545">
                  <c:v>699.32862903225805</c:v>
                </c:pt>
                <c:pt idx="546">
                  <c:v>699.32862903225805</c:v>
                </c:pt>
                <c:pt idx="547">
                  <c:v>699.32862903225805</c:v>
                </c:pt>
                <c:pt idx="548">
                  <c:v>699.32862903225805</c:v>
                </c:pt>
                <c:pt idx="549">
                  <c:v>699.32862903225805</c:v>
                </c:pt>
                <c:pt idx="550">
                  <c:v>699.32862903225805</c:v>
                </c:pt>
                <c:pt idx="551">
                  <c:v>699.32862903225805</c:v>
                </c:pt>
                <c:pt idx="552">
                  <c:v>699.32862903225805</c:v>
                </c:pt>
                <c:pt idx="553">
                  <c:v>699.32862903225805</c:v>
                </c:pt>
                <c:pt idx="554">
                  <c:v>699.32862903225805</c:v>
                </c:pt>
                <c:pt idx="555">
                  <c:v>699.32862903225805</c:v>
                </c:pt>
                <c:pt idx="556">
                  <c:v>699.32862903225805</c:v>
                </c:pt>
                <c:pt idx="557">
                  <c:v>699.32862903225805</c:v>
                </c:pt>
                <c:pt idx="558">
                  <c:v>699.32862903225805</c:v>
                </c:pt>
                <c:pt idx="559">
                  <c:v>699.32862903225805</c:v>
                </c:pt>
                <c:pt idx="560">
                  <c:v>699.32862903225805</c:v>
                </c:pt>
                <c:pt idx="561">
                  <c:v>699.32862903225805</c:v>
                </c:pt>
                <c:pt idx="562">
                  <c:v>699.32862903225805</c:v>
                </c:pt>
                <c:pt idx="563">
                  <c:v>699.32862903225805</c:v>
                </c:pt>
                <c:pt idx="564">
                  <c:v>699.32862903225805</c:v>
                </c:pt>
                <c:pt idx="565">
                  <c:v>699.32862903225805</c:v>
                </c:pt>
                <c:pt idx="566">
                  <c:v>699.32862903225805</c:v>
                </c:pt>
                <c:pt idx="567">
                  <c:v>699.32862903225805</c:v>
                </c:pt>
                <c:pt idx="568">
                  <c:v>699.32862903225805</c:v>
                </c:pt>
                <c:pt idx="569">
                  <c:v>699.32862903225805</c:v>
                </c:pt>
                <c:pt idx="570">
                  <c:v>699.32862903225805</c:v>
                </c:pt>
                <c:pt idx="571">
                  <c:v>699.32862903225805</c:v>
                </c:pt>
                <c:pt idx="572">
                  <c:v>699.32862903225805</c:v>
                </c:pt>
                <c:pt idx="573">
                  <c:v>699.32862903225805</c:v>
                </c:pt>
                <c:pt idx="574">
                  <c:v>699.32862903225805</c:v>
                </c:pt>
                <c:pt idx="575">
                  <c:v>699.32862903225805</c:v>
                </c:pt>
                <c:pt idx="576">
                  <c:v>699.32862903225805</c:v>
                </c:pt>
                <c:pt idx="577">
                  <c:v>699.32862903225805</c:v>
                </c:pt>
                <c:pt idx="578">
                  <c:v>699.32862903225805</c:v>
                </c:pt>
                <c:pt idx="579">
                  <c:v>699.32862903225805</c:v>
                </c:pt>
                <c:pt idx="580">
                  <c:v>699.32862903225805</c:v>
                </c:pt>
                <c:pt idx="581">
                  <c:v>699.32862903225805</c:v>
                </c:pt>
                <c:pt idx="582">
                  <c:v>699.32862903225805</c:v>
                </c:pt>
                <c:pt idx="583">
                  <c:v>699.32862903225805</c:v>
                </c:pt>
                <c:pt idx="584">
                  <c:v>699.32862903225805</c:v>
                </c:pt>
                <c:pt idx="585">
                  <c:v>699.32862903225805</c:v>
                </c:pt>
                <c:pt idx="586">
                  <c:v>699.32862903225805</c:v>
                </c:pt>
                <c:pt idx="587">
                  <c:v>699.32862903225805</c:v>
                </c:pt>
                <c:pt idx="588">
                  <c:v>699.32862903225805</c:v>
                </c:pt>
                <c:pt idx="589">
                  <c:v>699.32862903225805</c:v>
                </c:pt>
                <c:pt idx="590">
                  <c:v>699.32862903225805</c:v>
                </c:pt>
                <c:pt idx="591">
                  <c:v>699.32862903225805</c:v>
                </c:pt>
                <c:pt idx="592">
                  <c:v>699.32862903225805</c:v>
                </c:pt>
                <c:pt idx="593">
                  <c:v>699.32862903225805</c:v>
                </c:pt>
                <c:pt idx="594">
                  <c:v>699.32862903225805</c:v>
                </c:pt>
                <c:pt idx="595">
                  <c:v>699.32862903225805</c:v>
                </c:pt>
                <c:pt idx="596">
                  <c:v>699.32862903225805</c:v>
                </c:pt>
                <c:pt idx="597">
                  <c:v>699.32862903225805</c:v>
                </c:pt>
                <c:pt idx="598">
                  <c:v>699.32862903225805</c:v>
                </c:pt>
                <c:pt idx="599">
                  <c:v>699.32862903225805</c:v>
                </c:pt>
                <c:pt idx="600">
                  <c:v>699.32862903225805</c:v>
                </c:pt>
                <c:pt idx="601">
                  <c:v>699.32862903225805</c:v>
                </c:pt>
                <c:pt idx="602">
                  <c:v>699.32862903225805</c:v>
                </c:pt>
                <c:pt idx="603">
                  <c:v>699.32862903225805</c:v>
                </c:pt>
                <c:pt idx="604">
                  <c:v>699.32862903225805</c:v>
                </c:pt>
                <c:pt idx="605">
                  <c:v>699.32862903225805</c:v>
                </c:pt>
                <c:pt idx="606">
                  <c:v>699.32862903225805</c:v>
                </c:pt>
                <c:pt idx="607">
                  <c:v>699.32862903225805</c:v>
                </c:pt>
                <c:pt idx="608">
                  <c:v>699.32862903225805</c:v>
                </c:pt>
                <c:pt idx="609">
                  <c:v>699.32862903225805</c:v>
                </c:pt>
                <c:pt idx="610">
                  <c:v>699.32862903225805</c:v>
                </c:pt>
                <c:pt idx="611">
                  <c:v>699.32862903225805</c:v>
                </c:pt>
                <c:pt idx="612">
                  <c:v>699.32862903225805</c:v>
                </c:pt>
                <c:pt idx="613">
                  <c:v>699.32862903225805</c:v>
                </c:pt>
                <c:pt idx="614">
                  <c:v>699.32862903225805</c:v>
                </c:pt>
                <c:pt idx="615">
                  <c:v>699.32862903225805</c:v>
                </c:pt>
                <c:pt idx="616">
                  <c:v>699.32862903225805</c:v>
                </c:pt>
                <c:pt idx="617">
                  <c:v>699.32862903225805</c:v>
                </c:pt>
                <c:pt idx="618">
                  <c:v>699.32862903225805</c:v>
                </c:pt>
                <c:pt idx="619">
                  <c:v>699.32862903225805</c:v>
                </c:pt>
                <c:pt idx="620">
                  <c:v>699.32862903225805</c:v>
                </c:pt>
                <c:pt idx="621">
                  <c:v>699.32862903225805</c:v>
                </c:pt>
                <c:pt idx="622">
                  <c:v>699.32862903225805</c:v>
                </c:pt>
                <c:pt idx="623">
                  <c:v>699.32862903225805</c:v>
                </c:pt>
                <c:pt idx="624">
                  <c:v>699.32862903225805</c:v>
                </c:pt>
                <c:pt idx="625">
                  <c:v>699.32862903225805</c:v>
                </c:pt>
                <c:pt idx="626">
                  <c:v>699.32862903225805</c:v>
                </c:pt>
                <c:pt idx="627">
                  <c:v>699.32862903225805</c:v>
                </c:pt>
                <c:pt idx="628">
                  <c:v>699.32862903225805</c:v>
                </c:pt>
                <c:pt idx="629">
                  <c:v>699.32862903225805</c:v>
                </c:pt>
                <c:pt idx="630">
                  <c:v>699.32862903225805</c:v>
                </c:pt>
                <c:pt idx="631">
                  <c:v>699.32862903225805</c:v>
                </c:pt>
                <c:pt idx="632">
                  <c:v>699.32862903225805</c:v>
                </c:pt>
                <c:pt idx="633">
                  <c:v>699.32862903225805</c:v>
                </c:pt>
                <c:pt idx="634">
                  <c:v>699.32862903225805</c:v>
                </c:pt>
                <c:pt idx="635">
                  <c:v>699.32862903225805</c:v>
                </c:pt>
                <c:pt idx="636">
                  <c:v>699.32862903225805</c:v>
                </c:pt>
                <c:pt idx="637">
                  <c:v>699.32862903225805</c:v>
                </c:pt>
                <c:pt idx="638">
                  <c:v>699.32862903225805</c:v>
                </c:pt>
                <c:pt idx="639">
                  <c:v>699.32862903225805</c:v>
                </c:pt>
                <c:pt idx="640">
                  <c:v>699.32862903225805</c:v>
                </c:pt>
                <c:pt idx="641">
                  <c:v>699.32862903225805</c:v>
                </c:pt>
                <c:pt idx="642">
                  <c:v>699.32862903225805</c:v>
                </c:pt>
                <c:pt idx="643">
                  <c:v>699.32862903225805</c:v>
                </c:pt>
                <c:pt idx="644">
                  <c:v>699.32862903225805</c:v>
                </c:pt>
                <c:pt idx="645">
                  <c:v>699.32862903225805</c:v>
                </c:pt>
                <c:pt idx="646">
                  <c:v>699.32862903225805</c:v>
                </c:pt>
                <c:pt idx="647">
                  <c:v>699.32862903225805</c:v>
                </c:pt>
                <c:pt idx="648">
                  <c:v>699.32862903225805</c:v>
                </c:pt>
                <c:pt idx="649">
                  <c:v>699.32862903225805</c:v>
                </c:pt>
                <c:pt idx="650">
                  <c:v>699.32862903225805</c:v>
                </c:pt>
                <c:pt idx="651">
                  <c:v>699.32862903225805</c:v>
                </c:pt>
                <c:pt idx="652">
                  <c:v>699.32862903225805</c:v>
                </c:pt>
                <c:pt idx="653">
                  <c:v>699.32862903225805</c:v>
                </c:pt>
                <c:pt idx="654">
                  <c:v>699.32862903225805</c:v>
                </c:pt>
                <c:pt idx="655">
                  <c:v>699.32862903225805</c:v>
                </c:pt>
                <c:pt idx="656">
                  <c:v>699.32862903225805</c:v>
                </c:pt>
                <c:pt idx="657">
                  <c:v>699.32862903225805</c:v>
                </c:pt>
                <c:pt idx="658">
                  <c:v>699.32862903225805</c:v>
                </c:pt>
                <c:pt idx="659">
                  <c:v>699.32862903225805</c:v>
                </c:pt>
                <c:pt idx="660">
                  <c:v>699.32862903225805</c:v>
                </c:pt>
                <c:pt idx="661">
                  <c:v>699.32862903225805</c:v>
                </c:pt>
                <c:pt idx="662">
                  <c:v>699.32862903225805</c:v>
                </c:pt>
                <c:pt idx="663">
                  <c:v>699.32862903225805</c:v>
                </c:pt>
                <c:pt idx="664">
                  <c:v>699.32862903225805</c:v>
                </c:pt>
                <c:pt idx="665">
                  <c:v>699.32862903225805</c:v>
                </c:pt>
                <c:pt idx="666">
                  <c:v>699.32862903225805</c:v>
                </c:pt>
                <c:pt idx="667">
                  <c:v>699.32862903225805</c:v>
                </c:pt>
                <c:pt idx="668">
                  <c:v>699.32862903225805</c:v>
                </c:pt>
                <c:pt idx="669">
                  <c:v>699.32862903225805</c:v>
                </c:pt>
                <c:pt idx="670">
                  <c:v>699.32862903225805</c:v>
                </c:pt>
                <c:pt idx="671">
                  <c:v>699.32862903225805</c:v>
                </c:pt>
                <c:pt idx="672">
                  <c:v>699.32862903225805</c:v>
                </c:pt>
                <c:pt idx="673">
                  <c:v>699.32862903225805</c:v>
                </c:pt>
                <c:pt idx="674">
                  <c:v>699.32862903225805</c:v>
                </c:pt>
                <c:pt idx="675">
                  <c:v>699.32862903225805</c:v>
                </c:pt>
                <c:pt idx="676">
                  <c:v>699.32862903225805</c:v>
                </c:pt>
                <c:pt idx="677">
                  <c:v>699.32862903225805</c:v>
                </c:pt>
                <c:pt idx="678">
                  <c:v>699.32862903225805</c:v>
                </c:pt>
                <c:pt idx="679">
                  <c:v>699.32862903225805</c:v>
                </c:pt>
                <c:pt idx="680">
                  <c:v>699.32862903225805</c:v>
                </c:pt>
                <c:pt idx="681">
                  <c:v>699.32862903225805</c:v>
                </c:pt>
                <c:pt idx="682">
                  <c:v>699.32862903225805</c:v>
                </c:pt>
                <c:pt idx="683">
                  <c:v>699.32862903225805</c:v>
                </c:pt>
                <c:pt idx="684">
                  <c:v>699.32862903225805</c:v>
                </c:pt>
                <c:pt idx="685">
                  <c:v>699.32862903225805</c:v>
                </c:pt>
                <c:pt idx="686">
                  <c:v>699.32862903225805</c:v>
                </c:pt>
                <c:pt idx="687">
                  <c:v>699.32862903225805</c:v>
                </c:pt>
                <c:pt idx="688">
                  <c:v>699.32862903225805</c:v>
                </c:pt>
                <c:pt idx="689">
                  <c:v>699.32862903225805</c:v>
                </c:pt>
                <c:pt idx="690">
                  <c:v>699.32862903225805</c:v>
                </c:pt>
                <c:pt idx="691">
                  <c:v>699.32862903225805</c:v>
                </c:pt>
                <c:pt idx="692">
                  <c:v>699.32862903225805</c:v>
                </c:pt>
                <c:pt idx="693">
                  <c:v>699.32862903225805</c:v>
                </c:pt>
                <c:pt idx="694">
                  <c:v>699.32862903225805</c:v>
                </c:pt>
                <c:pt idx="695">
                  <c:v>699.32862903225805</c:v>
                </c:pt>
                <c:pt idx="696">
                  <c:v>699.32862903225805</c:v>
                </c:pt>
                <c:pt idx="697">
                  <c:v>699.32862903225805</c:v>
                </c:pt>
                <c:pt idx="698">
                  <c:v>699.32862903225805</c:v>
                </c:pt>
                <c:pt idx="699">
                  <c:v>699.32862903225805</c:v>
                </c:pt>
                <c:pt idx="700">
                  <c:v>699.32862903225805</c:v>
                </c:pt>
                <c:pt idx="701">
                  <c:v>699.32862903225805</c:v>
                </c:pt>
                <c:pt idx="702">
                  <c:v>699.32862903225805</c:v>
                </c:pt>
                <c:pt idx="703">
                  <c:v>699.32862903225805</c:v>
                </c:pt>
                <c:pt idx="704">
                  <c:v>699.32862903225805</c:v>
                </c:pt>
                <c:pt idx="705">
                  <c:v>699.32862903225805</c:v>
                </c:pt>
                <c:pt idx="706">
                  <c:v>699.32862903225805</c:v>
                </c:pt>
                <c:pt idx="707">
                  <c:v>699.32862903225805</c:v>
                </c:pt>
                <c:pt idx="708">
                  <c:v>699.32862903225805</c:v>
                </c:pt>
                <c:pt idx="709">
                  <c:v>699.32862903225805</c:v>
                </c:pt>
                <c:pt idx="710">
                  <c:v>699.32862903225805</c:v>
                </c:pt>
                <c:pt idx="711">
                  <c:v>699.32862903225805</c:v>
                </c:pt>
                <c:pt idx="712">
                  <c:v>699.32862903225805</c:v>
                </c:pt>
                <c:pt idx="713">
                  <c:v>699.32862903225805</c:v>
                </c:pt>
                <c:pt idx="714">
                  <c:v>699.32862903225805</c:v>
                </c:pt>
                <c:pt idx="715">
                  <c:v>699.32862903225805</c:v>
                </c:pt>
                <c:pt idx="716">
                  <c:v>699.32862903225805</c:v>
                </c:pt>
                <c:pt idx="717">
                  <c:v>699.32862903225805</c:v>
                </c:pt>
                <c:pt idx="718">
                  <c:v>699.32862903225805</c:v>
                </c:pt>
                <c:pt idx="719">
                  <c:v>699.32862903225805</c:v>
                </c:pt>
                <c:pt idx="720">
                  <c:v>699.32862903225805</c:v>
                </c:pt>
                <c:pt idx="721">
                  <c:v>699.32862903225805</c:v>
                </c:pt>
                <c:pt idx="722">
                  <c:v>699.32862903225805</c:v>
                </c:pt>
                <c:pt idx="723">
                  <c:v>699.32862903225805</c:v>
                </c:pt>
                <c:pt idx="724">
                  <c:v>699.32862903225805</c:v>
                </c:pt>
                <c:pt idx="725">
                  <c:v>699.32862903225805</c:v>
                </c:pt>
                <c:pt idx="726">
                  <c:v>699.32862903225805</c:v>
                </c:pt>
                <c:pt idx="727">
                  <c:v>699.32862903225805</c:v>
                </c:pt>
                <c:pt idx="728">
                  <c:v>699.32862903225805</c:v>
                </c:pt>
                <c:pt idx="729">
                  <c:v>699.32862903225805</c:v>
                </c:pt>
                <c:pt idx="730">
                  <c:v>699.32862903225805</c:v>
                </c:pt>
                <c:pt idx="731">
                  <c:v>699.32862903225805</c:v>
                </c:pt>
                <c:pt idx="732">
                  <c:v>699.32862903225805</c:v>
                </c:pt>
                <c:pt idx="733">
                  <c:v>699.32862903225805</c:v>
                </c:pt>
                <c:pt idx="734">
                  <c:v>699.32862903225805</c:v>
                </c:pt>
                <c:pt idx="735">
                  <c:v>699.32862903225805</c:v>
                </c:pt>
                <c:pt idx="736">
                  <c:v>699.32862903225805</c:v>
                </c:pt>
                <c:pt idx="737">
                  <c:v>699.32862903225805</c:v>
                </c:pt>
                <c:pt idx="738">
                  <c:v>699.32862903225805</c:v>
                </c:pt>
                <c:pt idx="739">
                  <c:v>699.32862903225805</c:v>
                </c:pt>
                <c:pt idx="740">
                  <c:v>699.32862903225805</c:v>
                </c:pt>
                <c:pt idx="741">
                  <c:v>699.32862903225805</c:v>
                </c:pt>
                <c:pt idx="742">
                  <c:v>699.32862903225805</c:v>
                </c:pt>
                <c:pt idx="743">
                  <c:v>699.32862903225805</c:v>
                </c:pt>
              </c:numCache>
            </c:numRef>
          </c:val>
        </c:ser>
        <c:marker val="1"/>
        <c:axId val="86629760"/>
        <c:axId val="86443136"/>
      </c:lineChart>
      <c:catAx>
        <c:axId val="86629760"/>
        <c:scaling>
          <c:orientation val="minMax"/>
        </c:scaling>
        <c:axPos val="b"/>
        <c:numFmt formatCode="General" sourceLinked="1"/>
        <c:tickLblPos val="nextTo"/>
        <c:crossAx val="86443136"/>
        <c:crosses val="autoZero"/>
        <c:auto val="1"/>
        <c:lblAlgn val="ctr"/>
        <c:lblOffset val="100"/>
        <c:tickLblSkip val="24"/>
        <c:tickMarkSkip val="24"/>
      </c:catAx>
      <c:valAx>
        <c:axId val="86443136"/>
        <c:scaling>
          <c:orientation val="minMax"/>
        </c:scaling>
        <c:axPos val="l"/>
        <c:majorGridlines/>
        <c:numFmt formatCode="0" sourceLinked="0"/>
        <c:tickLblPos val="nextTo"/>
        <c:crossAx val="86629760"/>
        <c:crosses val="autoZero"/>
        <c:crossBetween val="between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Charbon</a:t>
            </a:r>
          </a:p>
        </c:rich>
      </c:tx>
    </c:title>
    <c:plotArea>
      <c:layout/>
      <c:lineChart>
        <c:grouping val="standard"/>
        <c:ser>
          <c:idx val="1"/>
          <c:order val="0"/>
          <c:tx>
            <c:v>Charbon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Ouput!$K$8:$K$751</c:f>
              <c:numCache>
                <c:formatCode>0.0</c:formatCode>
                <c:ptCount val="744"/>
                <c:pt idx="0">
                  <c:v>4319.5</c:v>
                </c:pt>
                <c:pt idx="1">
                  <c:v>3419.5</c:v>
                </c:pt>
                <c:pt idx="2">
                  <c:v>3514</c:v>
                </c:pt>
                <c:pt idx="3">
                  <c:v>3293.5</c:v>
                </c:pt>
                <c:pt idx="4">
                  <c:v>3046</c:v>
                </c:pt>
                <c:pt idx="5">
                  <c:v>2857</c:v>
                </c:pt>
                <c:pt idx="6">
                  <c:v>3155.5</c:v>
                </c:pt>
                <c:pt idx="7">
                  <c:v>3742.5</c:v>
                </c:pt>
                <c:pt idx="8">
                  <c:v>3838.5</c:v>
                </c:pt>
                <c:pt idx="9">
                  <c:v>4002.5</c:v>
                </c:pt>
                <c:pt idx="10">
                  <c:v>3944</c:v>
                </c:pt>
                <c:pt idx="11">
                  <c:v>3537.5</c:v>
                </c:pt>
                <c:pt idx="12">
                  <c:v>3480</c:v>
                </c:pt>
                <c:pt idx="13">
                  <c:v>3379.5</c:v>
                </c:pt>
                <c:pt idx="14">
                  <c:v>3363.5</c:v>
                </c:pt>
                <c:pt idx="15">
                  <c:v>2974.5</c:v>
                </c:pt>
                <c:pt idx="16">
                  <c:v>3037</c:v>
                </c:pt>
                <c:pt idx="17">
                  <c:v>3442</c:v>
                </c:pt>
                <c:pt idx="18">
                  <c:v>3700.5</c:v>
                </c:pt>
                <c:pt idx="19">
                  <c:v>3660.5</c:v>
                </c:pt>
                <c:pt idx="20">
                  <c:v>3465.5</c:v>
                </c:pt>
                <c:pt idx="21">
                  <c:v>3183.5</c:v>
                </c:pt>
                <c:pt idx="22">
                  <c:v>3236</c:v>
                </c:pt>
                <c:pt idx="23">
                  <c:v>3311.5</c:v>
                </c:pt>
                <c:pt idx="24">
                  <c:v>3108.5</c:v>
                </c:pt>
                <c:pt idx="25">
                  <c:v>2505.5</c:v>
                </c:pt>
                <c:pt idx="26">
                  <c:v>2258.5</c:v>
                </c:pt>
                <c:pt idx="27">
                  <c:v>1785</c:v>
                </c:pt>
                <c:pt idx="28">
                  <c:v>1702</c:v>
                </c:pt>
                <c:pt idx="29">
                  <c:v>1754.5</c:v>
                </c:pt>
                <c:pt idx="30">
                  <c:v>1741</c:v>
                </c:pt>
                <c:pt idx="31">
                  <c:v>1790.5</c:v>
                </c:pt>
                <c:pt idx="32">
                  <c:v>1965</c:v>
                </c:pt>
                <c:pt idx="33">
                  <c:v>2980</c:v>
                </c:pt>
                <c:pt idx="34">
                  <c:v>3565</c:v>
                </c:pt>
                <c:pt idx="35">
                  <c:v>3520.5</c:v>
                </c:pt>
                <c:pt idx="36">
                  <c:v>3461</c:v>
                </c:pt>
                <c:pt idx="37">
                  <c:v>3334.5</c:v>
                </c:pt>
                <c:pt idx="38">
                  <c:v>2597</c:v>
                </c:pt>
                <c:pt idx="39">
                  <c:v>2884</c:v>
                </c:pt>
                <c:pt idx="40">
                  <c:v>3030.5</c:v>
                </c:pt>
                <c:pt idx="41">
                  <c:v>3785.5</c:v>
                </c:pt>
                <c:pt idx="42">
                  <c:v>4370</c:v>
                </c:pt>
                <c:pt idx="43">
                  <c:v>4426.5</c:v>
                </c:pt>
                <c:pt idx="44">
                  <c:v>4303.5</c:v>
                </c:pt>
                <c:pt idx="45">
                  <c:v>4037</c:v>
                </c:pt>
                <c:pt idx="46">
                  <c:v>3663</c:v>
                </c:pt>
                <c:pt idx="47">
                  <c:v>3710.5</c:v>
                </c:pt>
                <c:pt idx="48">
                  <c:v>3753</c:v>
                </c:pt>
                <c:pt idx="49">
                  <c:v>3191</c:v>
                </c:pt>
                <c:pt idx="50">
                  <c:v>2986</c:v>
                </c:pt>
                <c:pt idx="51">
                  <c:v>2474</c:v>
                </c:pt>
                <c:pt idx="52">
                  <c:v>2198.5</c:v>
                </c:pt>
                <c:pt idx="53">
                  <c:v>2507</c:v>
                </c:pt>
                <c:pt idx="54">
                  <c:v>3332</c:v>
                </c:pt>
                <c:pt idx="55">
                  <c:v>4359.5</c:v>
                </c:pt>
                <c:pt idx="56">
                  <c:v>4325</c:v>
                </c:pt>
                <c:pt idx="57">
                  <c:v>4109</c:v>
                </c:pt>
                <c:pt idx="58">
                  <c:v>4222.5</c:v>
                </c:pt>
                <c:pt idx="59">
                  <c:v>4234.5</c:v>
                </c:pt>
                <c:pt idx="60">
                  <c:v>4428.5</c:v>
                </c:pt>
                <c:pt idx="61">
                  <c:v>4270</c:v>
                </c:pt>
                <c:pt idx="62">
                  <c:v>4175.5</c:v>
                </c:pt>
                <c:pt idx="63">
                  <c:v>3892</c:v>
                </c:pt>
                <c:pt idx="64">
                  <c:v>4168</c:v>
                </c:pt>
                <c:pt idx="65">
                  <c:v>4170</c:v>
                </c:pt>
                <c:pt idx="66">
                  <c:v>4204.5</c:v>
                </c:pt>
                <c:pt idx="67">
                  <c:v>4100</c:v>
                </c:pt>
                <c:pt idx="68">
                  <c:v>3716</c:v>
                </c:pt>
                <c:pt idx="69">
                  <c:v>3157</c:v>
                </c:pt>
                <c:pt idx="70">
                  <c:v>2660</c:v>
                </c:pt>
                <c:pt idx="71">
                  <c:v>2839</c:v>
                </c:pt>
                <c:pt idx="72">
                  <c:v>2725</c:v>
                </c:pt>
                <c:pt idx="73">
                  <c:v>1891.5</c:v>
                </c:pt>
                <c:pt idx="74">
                  <c:v>1337</c:v>
                </c:pt>
                <c:pt idx="75">
                  <c:v>1328.5</c:v>
                </c:pt>
                <c:pt idx="76">
                  <c:v>1446</c:v>
                </c:pt>
                <c:pt idx="77">
                  <c:v>1511.5</c:v>
                </c:pt>
                <c:pt idx="78">
                  <c:v>2080</c:v>
                </c:pt>
                <c:pt idx="79">
                  <c:v>2887.5</c:v>
                </c:pt>
                <c:pt idx="80">
                  <c:v>3195</c:v>
                </c:pt>
                <c:pt idx="81">
                  <c:v>3325</c:v>
                </c:pt>
                <c:pt idx="82">
                  <c:v>3493.5</c:v>
                </c:pt>
                <c:pt idx="83">
                  <c:v>3724</c:v>
                </c:pt>
                <c:pt idx="84">
                  <c:v>3452</c:v>
                </c:pt>
                <c:pt idx="85">
                  <c:v>3449.5</c:v>
                </c:pt>
                <c:pt idx="86">
                  <c:v>3807</c:v>
                </c:pt>
                <c:pt idx="87">
                  <c:v>3810.5</c:v>
                </c:pt>
                <c:pt idx="88">
                  <c:v>4011.5</c:v>
                </c:pt>
                <c:pt idx="89">
                  <c:v>4079.5</c:v>
                </c:pt>
                <c:pt idx="90">
                  <c:v>4077</c:v>
                </c:pt>
                <c:pt idx="91">
                  <c:v>4385.5</c:v>
                </c:pt>
                <c:pt idx="92">
                  <c:v>4303</c:v>
                </c:pt>
                <c:pt idx="93">
                  <c:v>4019.5</c:v>
                </c:pt>
                <c:pt idx="94">
                  <c:v>3913</c:v>
                </c:pt>
                <c:pt idx="95">
                  <c:v>4072</c:v>
                </c:pt>
                <c:pt idx="96">
                  <c:v>3893.5</c:v>
                </c:pt>
                <c:pt idx="97">
                  <c:v>3344.5</c:v>
                </c:pt>
                <c:pt idx="98">
                  <c:v>2967</c:v>
                </c:pt>
                <c:pt idx="99">
                  <c:v>2558.5</c:v>
                </c:pt>
                <c:pt idx="100">
                  <c:v>2660.5</c:v>
                </c:pt>
                <c:pt idx="101">
                  <c:v>3074.5</c:v>
                </c:pt>
                <c:pt idx="102">
                  <c:v>3884.5</c:v>
                </c:pt>
                <c:pt idx="103">
                  <c:v>4560</c:v>
                </c:pt>
                <c:pt idx="104">
                  <c:v>4911</c:v>
                </c:pt>
                <c:pt idx="105">
                  <c:v>4880.5</c:v>
                </c:pt>
                <c:pt idx="106">
                  <c:v>4805.5</c:v>
                </c:pt>
                <c:pt idx="107">
                  <c:v>4842</c:v>
                </c:pt>
                <c:pt idx="108">
                  <c:v>4812</c:v>
                </c:pt>
                <c:pt idx="109">
                  <c:v>4704</c:v>
                </c:pt>
                <c:pt idx="110">
                  <c:v>4836</c:v>
                </c:pt>
                <c:pt idx="111">
                  <c:v>4817.5</c:v>
                </c:pt>
                <c:pt idx="112">
                  <c:v>5006</c:v>
                </c:pt>
                <c:pt idx="113">
                  <c:v>5152.5</c:v>
                </c:pt>
                <c:pt idx="114">
                  <c:v>5090</c:v>
                </c:pt>
                <c:pt idx="115">
                  <c:v>5118</c:v>
                </c:pt>
                <c:pt idx="116">
                  <c:v>4794.5</c:v>
                </c:pt>
                <c:pt idx="117">
                  <c:v>4521</c:v>
                </c:pt>
                <c:pt idx="118">
                  <c:v>4182.5</c:v>
                </c:pt>
                <c:pt idx="119">
                  <c:v>4295.5</c:v>
                </c:pt>
                <c:pt idx="120">
                  <c:v>4187</c:v>
                </c:pt>
                <c:pt idx="121">
                  <c:v>3957.5</c:v>
                </c:pt>
                <c:pt idx="122">
                  <c:v>3971</c:v>
                </c:pt>
                <c:pt idx="123">
                  <c:v>3315.5</c:v>
                </c:pt>
                <c:pt idx="124">
                  <c:v>2900</c:v>
                </c:pt>
                <c:pt idx="125">
                  <c:v>3501.5</c:v>
                </c:pt>
                <c:pt idx="126">
                  <c:v>4449.5</c:v>
                </c:pt>
                <c:pt idx="127">
                  <c:v>4992</c:v>
                </c:pt>
                <c:pt idx="128">
                  <c:v>5002</c:v>
                </c:pt>
                <c:pt idx="129">
                  <c:v>4927.5</c:v>
                </c:pt>
                <c:pt idx="130">
                  <c:v>4813</c:v>
                </c:pt>
                <c:pt idx="131">
                  <c:v>4649</c:v>
                </c:pt>
                <c:pt idx="132">
                  <c:v>4497</c:v>
                </c:pt>
                <c:pt idx="133">
                  <c:v>4406.5</c:v>
                </c:pt>
                <c:pt idx="134">
                  <c:v>4462.5</c:v>
                </c:pt>
                <c:pt idx="135">
                  <c:v>4411</c:v>
                </c:pt>
                <c:pt idx="136">
                  <c:v>4744.5</c:v>
                </c:pt>
                <c:pt idx="137">
                  <c:v>5117.5</c:v>
                </c:pt>
                <c:pt idx="138">
                  <c:v>4964</c:v>
                </c:pt>
                <c:pt idx="139">
                  <c:v>5343</c:v>
                </c:pt>
                <c:pt idx="140">
                  <c:v>5033.5</c:v>
                </c:pt>
                <c:pt idx="141">
                  <c:v>5091</c:v>
                </c:pt>
                <c:pt idx="142">
                  <c:v>4977</c:v>
                </c:pt>
                <c:pt idx="143">
                  <c:v>5090.5</c:v>
                </c:pt>
                <c:pt idx="144">
                  <c:v>4460.5</c:v>
                </c:pt>
                <c:pt idx="145">
                  <c:v>4206.5</c:v>
                </c:pt>
                <c:pt idx="146">
                  <c:v>4321.5</c:v>
                </c:pt>
                <c:pt idx="147">
                  <c:v>4089</c:v>
                </c:pt>
                <c:pt idx="148">
                  <c:v>3970</c:v>
                </c:pt>
                <c:pt idx="149">
                  <c:v>4140.5</c:v>
                </c:pt>
                <c:pt idx="150">
                  <c:v>4495</c:v>
                </c:pt>
                <c:pt idx="151">
                  <c:v>5071</c:v>
                </c:pt>
                <c:pt idx="152">
                  <c:v>5196</c:v>
                </c:pt>
                <c:pt idx="153">
                  <c:v>5428.5</c:v>
                </c:pt>
                <c:pt idx="154">
                  <c:v>5639</c:v>
                </c:pt>
                <c:pt idx="155">
                  <c:v>5654</c:v>
                </c:pt>
                <c:pt idx="156">
                  <c:v>5353</c:v>
                </c:pt>
                <c:pt idx="157">
                  <c:v>5344</c:v>
                </c:pt>
                <c:pt idx="158">
                  <c:v>5448.5</c:v>
                </c:pt>
                <c:pt idx="159">
                  <c:v>5320.5</c:v>
                </c:pt>
                <c:pt idx="160">
                  <c:v>5346</c:v>
                </c:pt>
                <c:pt idx="161">
                  <c:v>5669</c:v>
                </c:pt>
                <c:pt idx="162">
                  <c:v>5366.5</c:v>
                </c:pt>
                <c:pt idx="163">
                  <c:v>5305</c:v>
                </c:pt>
                <c:pt idx="164">
                  <c:v>5289.5</c:v>
                </c:pt>
                <c:pt idx="165">
                  <c:v>5423.5</c:v>
                </c:pt>
                <c:pt idx="166">
                  <c:v>5075</c:v>
                </c:pt>
                <c:pt idx="167">
                  <c:v>4944</c:v>
                </c:pt>
                <c:pt idx="168">
                  <c:v>4612</c:v>
                </c:pt>
                <c:pt idx="169">
                  <c:v>4254</c:v>
                </c:pt>
                <c:pt idx="170">
                  <c:v>4234.5</c:v>
                </c:pt>
                <c:pt idx="171">
                  <c:v>3730</c:v>
                </c:pt>
                <c:pt idx="172">
                  <c:v>3378.5</c:v>
                </c:pt>
                <c:pt idx="173">
                  <c:v>3131</c:v>
                </c:pt>
                <c:pt idx="174">
                  <c:v>3138.5</c:v>
                </c:pt>
                <c:pt idx="175">
                  <c:v>4095.5</c:v>
                </c:pt>
                <c:pt idx="176">
                  <c:v>4463</c:v>
                </c:pt>
                <c:pt idx="177">
                  <c:v>4650</c:v>
                </c:pt>
                <c:pt idx="178">
                  <c:v>4714</c:v>
                </c:pt>
                <c:pt idx="179">
                  <c:v>4678</c:v>
                </c:pt>
                <c:pt idx="180">
                  <c:v>4645.5</c:v>
                </c:pt>
                <c:pt idx="181">
                  <c:v>4560</c:v>
                </c:pt>
                <c:pt idx="182">
                  <c:v>4828</c:v>
                </c:pt>
                <c:pt idx="183">
                  <c:v>4469</c:v>
                </c:pt>
                <c:pt idx="184">
                  <c:v>4602</c:v>
                </c:pt>
                <c:pt idx="185">
                  <c:v>4892.5</c:v>
                </c:pt>
                <c:pt idx="186">
                  <c:v>4984</c:v>
                </c:pt>
                <c:pt idx="187">
                  <c:v>5160</c:v>
                </c:pt>
                <c:pt idx="188">
                  <c:v>4818</c:v>
                </c:pt>
                <c:pt idx="189">
                  <c:v>4592</c:v>
                </c:pt>
                <c:pt idx="190">
                  <c:v>4426.5</c:v>
                </c:pt>
                <c:pt idx="191">
                  <c:v>4432</c:v>
                </c:pt>
                <c:pt idx="192">
                  <c:v>4248</c:v>
                </c:pt>
                <c:pt idx="193">
                  <c:v>3731</c:v>
                </c:pt>
                <c:pt idx="194">
                  <c:v>3335</c:v>
                </c:pt>
                <c:pt idx="195">
                  <c:v>2478</c:v>
                </c:pt>
                <c:pt idx="196">
                  <c:v>2118.5</c:v>
                </c:pt>
                <c:pt idx="197">
                  <c:v>1962</c:v>
                </c:pt>
                <c:pt idx="198">
                  <c:v>2219</c:v>
                </c:pt>
                <c:pt idx="199">
                  <c:v>2805</c:v>
                </c:pt>
                <c:pt idx="200">
                  <c:v>3219</c:v>
                </c:pt>
                <c:pt idx="201">
                  <c:v>3312.5</c:v>
                </c:pt>
                <c:pt idx="202">
                  <c:v>3492.5</c:v>
                </c:pt>
                <c:pt idx="203">
                  <c:v>3534</c:v>
                </c:pt>
                <c:pt idx="204">
                  <c:v>3435</c:v>
                </c:pt>
                <c:pt idx="205">
                  <c:v>3248.5</c:v>
                </c:pt>
                <c:pt idx="206">
                  <c:v>3002</c:v>
                </c:pt>
                <c:pt idx="207">
                  <c:v>2752</c:v>
                </c:pt>
                <c:pt idx="208">
                  <c:v>2676.5</c:v>
                </c:pt>
                <c:pt idx="209">
                  <c:v>2973</c:v>
                </c:pt>
                <c:pt idx="210">
                  <c:v>3716.5</c:v>
                </c:pt>
                <c:pt idx="211">
                  <c:v>3775.5</c:v>
                </c:pt>
                <c:pt idx="212">
                  <c:v>3490</c:v>
                </c:pt>
                <c:pt idx="213">
                  <c:v>2582.5</c:v>
                </c:pt>
                <c:pt idx="214">
                  <c:v>2369.5</c:v>
                </c:pt>
                <c:pt idx="215">
                  <c:v>2350</c:v>
                </c:pt>
                <c:pt idx="216">
                  <c:v>2487</c:v>
                </c:pt>
                <c:pt idx="217">
                  <c:v>2786.5</c:v>
                </c:pt>
                <c:pt idx="218">
                  <c:v>2478</c:v>
                </c:pt>
                <c:pt idx="219">
                  <c:v>1872.5</c:v>
                </c:pt>
                <c:pt idx="220">
                  <c:v>1650</c:v>
                </c:pt>
                <c:pt idx="221">
                  <c:v>2103.5</c:v>
                </c:pt>
                <c:pt idx="222">
                  <c:v>3602.5</c:v>
                </c:pt>
                <c:pt idx="223">
                  <c:v>4829.5</c:v>
                </c:pt>
                <c:pt idx="224">
                  <c:v>5344</c:v>
                </c:pt>
                <c:pt idx="225">
                  <c:v>5535.5</c:v>
                </c:pt>
                <c:pt idx="226">
                  <c:v>5579.5</c:v>
                </c:pt>
                <c:pt idx="227">
                  <c:v>5534</c:v>
                </c:pt>
                <c:pt idx="228">
                  <c:v>5446.5</c:v>
                </c:pt>
                <c:pt idx="229">
                  <c:v>5506</c:v>
                </c:pt>
                <c:pt idx="230">
                  <c:v>5510.5</c:v>
                </c:pt>
                <c:pt idx="231">
                  <c:v>5402.5</c:v>
                </c:pt>
                <c:pt idx="232">
                  <c:v>5668</c:v>
                </c:pt>
                <c:pt idx="233">
                  <c:v>5686.5</c:v>
                </c:pt>
                <c:pt idx="234">
                  <c:v>5688</c:v>
                </c:pt>
                <c:pt idx="235">
                  <c:v>5663</c:v>
                </c:pt>
                <c:pt idx="236">
                  <c:v>5155.5</c:v>
                </c:pt>
                <c:pt idx="237">
                  <c:v>4746.5</c:v>
                </c:pt>
                <c:pt idx="238">
                  <c:v>4450</c:v>
                </c:pt>
                <c:pt idx="239">
                  <c:v>4191.5</c:v>
                </c:pt>
                <c:pt idx="240">
                  <c:v>3994.5</c:v>
                </c:pt>
                <c:pt idx="241">
                  <c:v>3777.5</c:v>
                </c:pt>
                <c:pt idx="242">
                  <c:v>3892</c:v>
                </c:pt>
                <c:pt idx="243">
                  <c:v>3562.5</c:v>
                </c:pt>
                <c:pt idx="244">
                  <c:v>3220.5</c:v>
                </c:pt>
                <c:pt idx="245">
                  <c:v>3328.5</c:v>
                </c:pt>
                <c:pt idx="246">
                  <c:v>4016</c:v>
                </c:pt>
                <c:pt idx="247">
                  <c:v>4549</c:v>
                </c:pt>
                <c:pt idx="248">
                  <c:v>4524</c:v>
                </c:pt>
                <c:pt idx="249">
                  <c:v>4759.5</c:v>
                </c:pt>
                <c:pt idx="250">
                  <c:v>5101.5</c:v>
                </c:pt>
                <c:pt idx="251">
                  <c:v>4655.5</c:v>
                </c:pt>
                <c:pt idx="252">
                  <c:v>4565.5</c:v>
                </c:pt>
                <c:pt idx="253">
                  <c:v>4743.5</c:v>
                </c:pt>
                <c:pt idx="254">
                  <c:v>4892</c:v>
                </c:pt>
                <c:pt idx="255">
                  <c:v>4733.5</c:v>
                </c:pt>
                <c:pt idx="256">
                  <c:v>5021</c:v>
                </c:pt>
                <c:pt idx="257">
                  <c:v>5301.5</c:v>
                </c:pt>
                <c:pt idx="258">
                  <c:v>4989.5</c:v>
                </c:pt>
                <c:pt idx="259">
                  <c:v>5274</c:v>
                </c:pt>
                <c:pt idx="260">
                  <c:v>5121</c:v>
                </c:pt>
                <c:pt idx="261">
                  <c:v>4978</c:v>
                </c:pt>
                <c:pt idx="262">
                  <c:v>4822</c:v>
                </c:pt>
                <c:pt idx="263">
                  <c:v>4609.5</c:v>
                </c:pt>
                <c:pt idx="264">
                  <c:v>4473.5</c:v>
                </c:pt>
                <c:pt idx="265">
                  <c:v>4575.5</c:v>
                </c:pt>
                <c:pt idx="266">
                  <c:v>4664.5</c:v>
                </c:pt>
                <c:pt idx="267">
                  <c:v>4014</c:v>
                </c:pt>
                <c:pt idx="268">
                  <c:v>3763</c:v>
                </c:pt>
                <c:pt idx="269">
                  <c:v>3954</c:v>
                </c:pt>
                <c:pt idx="270">
                  <c:v>4674</c:v>
                </c:pt>
                <c:pt idx="271">
                  <c:v>4949.5</c:v>
                </c:pt>
                <c:pt idx="272">
                  <c:v>5172.5</c:v>
                </c:pt>
                <c:pt idx="273">
                  <c:v>5316</c:v>
                </c:pt>
                <c:pt idx="274">
                  <c:v>5069.5</c:v>
                </c:pt>
                <c:pt idx="275">
                  <c:v>4746.5</c:v>
                </c:pt>
                <c:pt idx="276">
                  <c:v>4931</c:v>
                </c:pt>
                <c:pt idx="277">
                  <c:v>4989</c:v>
                </c:pt>
                <c:pt idx="278">
                  <c:v>4858.5</c:v>
                </c:pt>
                <c:pt idx="279">
                  <c:v>4871.5</c:v>
                </c:pt>
                <c:pt idx="280">
                  <c:v>5102.5</c:v>
                </c:pt>
                <c:pt idx="281">
                  <c:v>5224.5</c:v>
                </c:pt>
                <c:pt idx="282">
                  <c:v>5203.5</c:v>
                </c:pt>
                <c:pt idx="283">
                  <c:v>5251</c:v>
                </c:pt>
                <c:pt idx="284">
                  <c:v>4992.5</c:v>
                </c:pt>
                <c:pt idx="285">
                  <c:v>4512.5</c:v>
                </c:pt>
                <c:pt idx="286">
                  <c:v>4251.5</c:v>
                </c:pt>
                <c:pt idx="287">
                  <c:v>4279</c:v>
                </c:pt>
                <c:pt idx="288">
                  <c:v>4408.5</c:v>
                </c:pt>
                <c:pt idx="289">
                  <c:v>3839</c:v>
                </c:pt>
                <c:pt idx="290">
                  <c:v>4116.5</c:v>
                </c:pt>
                <c:pt idx="291">
                  <c:v>4088</c:v>
                </c:pt>
                <c:pt idx="292">
                  <c:v>3945.5</c:v>
                </c:pt>
                <c:pt idx="293">
                  <c:v>3974.5</c:v>
                </c:pt>
                <c:pt idx="294">
                  <c:v>4414</c:v>
                </c:pt>
                <c:pt idx="295">
                  <c:v>4901</c:v>
                </c:pt>
                <c:pt idx="296">
                  <c:v>4989.5</c:v>
                </c:pt>
                <c:pt idx="297">
                  <c:v>5051</c:v>
                </c:pt>
                <c:pt idx="298">
                  <c:v>5037</c:v>
                </c:pt>
                <c:pt idx="299">
                  <c:v>4993.5</c:v>
                </c:pt>
                <c:pt idx="300">
                  <c:v>4951.5</c:v>
                </c:pt>
                <c:pt idx="301">
                  <c:v>4951.5</c:v>
                </c:pt>
                <c:pt idx="302">
                  <c:v>4965.5</c:v>
                </c:pt>
                <c:pt idx="303">
                  <c:v>4792</c:v>
                </c:pt>
                <c:pt idx="304">
                  <c:v>4735</c:v>
                </c:pt>
                <c:pt idx="305">
                  <c:v>4878.5</c:v>
                </c:pt>
                <c:pt idx="306">
                  <c:v>4835.5</c:v>
                </c:pt>
                <c:pt idx="307">
                  <c:v>4928</c:v>
                </c:pt>
                <c:pt idx="308">
                  <c:v>4694</c:v>
                </c:pt>
                <c:pt idx="309">
                  <c:v>4611</c:v>
                </c:pt>
                <c:pt idx="310">
                  <c:v>4054</c:v>
                </c:pt>
                <c:pt idx="311">
                  <c:v>3971.5</c:v>
                </c:pt>
                <c:pt idx="312">
                  <c:v>3941</c:v>
                </c:pt>
                <c:pt idx="313">
                  <c:v>3872</c:v>
                </c:pt>
                <c:pt idx="314">
                  <c:v>4001</c:v>
                </c:pt>
                <c:pt idx="315">
                  <c:v>3765</c:v>
                </c:pt>
                <c:pt idx="316">
                  <c:v>3192</c:v>
                </c:pt>
                <c:pt idx="317">
                  <c:v>3141</c:v>
                </c:pt>
                <c:pt idx="318">
                  <c:v>3561.5</c:v>
                </c:pt>
                <c:pt idx="319">
                  <c:v>4610</c:v>
                </c:pt>
                <c:pt idx="320">
                  <c:v>4720.5</c:v>
                </c:pt>
                <c:pt idx="321">
                  <c:v>4566</c:v>
                </c:pt>
                <c:pt idx="322">
                  <c:v>4804.5</c:v>
                </c:pt>
                <c:pt idx="323">
                  <c:v>4804.5</c:v>
                </c:pt>
                <c:pt idx="324">
                  <c:v>4800</c:v>
                </c:pt>
                <c:pt idx="325">
                  <c:v>4825</c:v>
                </c:pt>
                <c:pt idx="326">
                  <c:v>4545</c:v>
                </c:pt>
                <c:pt idx="327">
                  <c:v>4073.5</c:v>
                </c:pt>
                <c:pt idx="328">
                  <c:v>4050.5</c:v>
                </c:pt>
                <c:pt idx="329">
                  <c:v>3920</c:v>
                </c:pt>
                <c:pt idx="330">
                  <c:v>4229</c:v>
                </c:pt>
                <c:pt idx="331">
                  <c:v>4313</c:v>
                </c:pt>
                <c:pt idx="332">
                  <c:v>3858.5</c:v>
                </c:pt>
                <c:pt idx="333">
                  <c:v>3674.5</c:v>
                </c:pt>
                <c:pt idx="334">
                  <c:v>3097</c:v>
                </c:pt>
                <c:pt idx="335">
                  <c:v>2855.5</c:v>
                </c:pt>
                <c:pt idx="336">
                  <c:v>2327</c:v>
                </c:pt>
                <c:pt idx="337">
                  <c:v>1276</c:v>
                </c:pt>
                <c:pt idx="338">
                  <c:v>511.5</c:v>
                </c:pt>
                <c:pt idx="339">
                  <c:v>358</c:v>
                </c:pt>
                <c:pt idx="340">
                  <c:v>366.5</c:v>
                </c:pt>
                <c:pt idx="341">
                  <c:v>370.5</c:v>
                </c:pt>
                <c:pt idx="342">
                  <c:v>354.5</c:v>
                </c:pt>
                <c:pt idx="343">
                  <c:v>416.5</c:v>
                </c:pt>
                <c:pt idx="344">
                  <c:v>556</c:v>
                </c:pt>
                <c:pt idx="345">
                  <c:v>547</c:v>
                </c:pt>
                <c:pt idx="346">
                  <c:v>524</c:v>
                </c:pt>
                <c:pt idx="347">
                  <c:v>557.5</c:v>
                </c:pt>
                <c:pt idx="348">
                  <c:v>757.5</c:v>
                </c:pt>
                <c:pt idx="349">
                  <c:v>895</c:v>
                </c:pt>
                <c:pt idx="350">
                  <c:v>850.5</c:v>
                </c:pt>
                <c:pt idx="351">
                  <c:v>792</c:v>
                </c:pt>
                <c:pt idx="352">
                  <c:v>826.5</c:v>
                </c:pt>
                <c:pt idx="353">
                  <c:v>909</c:v>
                </c:pt>
                <c:pt idx="354">
                  <c:v>1096</c:v>
                </c:pt>
                <c:pt idx="355">
                  <c:v>1058</c:v>
                </c:pt>
                <c:pt idx="356">
                  <c:v>1023</c:v>
                </c:pt>
                <c:pt idx="357">
                  <c:v>988</c:v>
                </c:pt>
                <c:pt idx="358">
                  <c:v>506.5</c:v>
                </c:pt>
                <c:pt idx="359">
                  <c:v>526</c:v>
                </c:pt>
                <c:pt idx="360">
                  <c:v>452</c:v>
                </c:pt>
                <c:pt idx="361">
                  <c:v>372.5</c:v>
                </c:pt>
                <c:pt idx="362">
                  <c:v>356</c:v>
                </c:pt>
                <c:pt idx="363">
                  <c:v>313.5</c:v>
                </c:pt>
                <c:pt idx="364">
                  <c:v>329.5</c:v>
                </c:pt>
                <c:pt idx="365">
                  <c:v>330.5</c:v>
                </c:pt>
                <c:pt idx="366">
                  <c:v>346.5</c:v>
                </c:pt>
                <c:pt idx="367">
                  <c:v>346</c:v>
                </c:pt>
                <c:pt idx="368">
                  <c:v>360.5</c:v>
                </c:pt>
                <c:pt idx="369">
                  <c:v>445</c:v>
                </c:pt>
                <c:pt idx="370">
                  <c:v>588</c:v>
                </c:pt>
                <c:pt idx="371">
                  <c:v>530.5</c:v>
                </c:pt>
                <c:pt idx="372">
                  <c:v>470</c:v>
                </c:pt>
                <c:pt idx="373">
                  <c:v>379</c:v>
                </c:pt>
                <c:pt idx="374">
                  <c:v>387</c:v>
                </c:pt>
                <c:pt idx="375">
                  <c:v>407.5</c:v>
                </c:pt>
                <c:pt idx="376">
                  <c:v>402.5</c:v>
                </c:pt>
                <c:pt idx="377">
                  <c:v>456</c:v>
                </c:pt>
                <c:pt idx="378">
                  <c:v>523.5</c:v>
                </c:pt>
                <c:pt idx="379">
                  <c:v>551</c:v>
                </c:pt>
                <c:pt idx="380">
                  <c:v>543.5</c:v>
                </c:pt>
                <c:pt idx="381">
                  <c:v>378.5</c:v>
                </c:pt>
                <c:pt idx="382">
                  <c:v>335.5</c:v>
                </c:pt>
                <c:pt idx="383">
                  <c:v>340</c:v>
                </c:pt>
                <c:pt idx="384">
                  <c:v>312</c:v>
                </c:pt>
                <c:pt idx="385">
                  <c:v>319</c:v>
                </c:pt>
                <c:pt idx="386">
                  <c:v>312.5</c:v>
                </c:pt>
                <c:pt idx="387">
                  <c:v>338</c:v>
                </c:pt>
                <c:pt idx="388">
                  <c:v>415</c:v>
                </c:pt>
                <c:pt idx="389">
                  <c:v>896</c:v>
                </c:pt>
                <c:pt idx="390">
                  <c:v>1892</c:v>
                </c:pt>
                <c:pt idx="391">
                  <c:v>3160</c:v>
                </c:pt>
                <c:pt idx="392">
                  <c:v>3969.5</c:v>
                </c:pt>
                <c:pt idx="393">
                  <c:v>4100</c:v>
                </c:pt>
                <c:pt idx="394">
                  <c:v>4392.5</c:v>
                </c:pt>
                <c:pt idx="395">
                  <c:v>4564.5</c:v>
                </c:pt>
                <c:pt idx="396">
                  <c:v>4499.5</c:v>
                </c:pt>
                <c:pt idx="397">
                  <c:v>4543</c:v>
                </c:pt>
                <c:pt idx="398">
                  <c:v>4453</c:v>
                </c:pt>
                <c:pt idx="399">
                  <c:v>4152.5</c:v>
                </c:pt>
                <c:pt idx="400">
                  <c:v>4297</c:v>
                </c:pt>
                <c:pt idx="401">
                  <c:v>4640</c:v>
                </c:pt>
                <c:pt idx="402">
                  <c:v>4961</c:v>
                </c:pt>
                <c:pt idx="403">
                  <c:v>5122</c:v>
                </c:pt>
                <c:pt idx="404">
                  <c:v>4919</c:v>
                </c:pt>
                <c:pt idx="405">
                  <c:v>4526</c:v>
                </c:pt>
                <c:pt idx="406">
                  <c:v>4262.5</c:v>
                </c:pt>
                <c:pt idx="407">
                  <c:v>4242.5</c:v>
                </c:pt>
                <c:pt idx="408">
                  <c:v>3713</c:v>
                </c:pt>
                <c:pt idx="409">
                  <c:v>2731</c:v>
                </c:pt>
                <c:pt idx="410">
                  <c:v>2662.5</c:v>
                </c:pt>
                <c:pt idx="411">
                  <c:v>2685</c:v>
                </c:pt>
                <c:pt idx="412">
                  <c:v>2682</c:v>
                </c:pt>
                <c:pt idx="413">
                  <c:v>3002</c:v>
                </c:pt>
                <c:pt idx="414">
                  <c:v>3989.5</c:v>
                </c:pt>
                <c:pt idx="415">
                  <c:v>4821</c:v>
                </c:pt>
                <c:pt idx="416">
                  <c:v>5272</c:v>
                </c:pt>
                <c:pt idx="417">
                  <c:v>5302.5</c:v>
                </c:pt>
                <c:pt idx="418">
                  <c:v>5155</c:v>
                </c:pt>
                <c:pt idx="419">
                  <c:v>4997.5</c:v>
                </c:pt>
                <c:pt idx="420">
                  <c:v>4898</c:v>
                </c:pt>
                <c:pt idx="421">
                  <c:v>4627.5</c:v>
                </c:pt>
                <c:pt idx="422">
                  <c:v>4901</c:v>
                </c:pt>
                <c:pt idx="423">
                  <c:v>4562.5</c:v>
                </c:pt>
                <c:pt idx="424">
                  <c:v>4716.5</c:v>
                </c:pt>
                <c:pt idx="425">
                  <c:v>5068.5</c:v>
                </c:pt>
                <c:pt idx="426">
                  <c:v>5168</c:v>
                </c:pt>
                <c:pt idx="427">
                  <c:v>5115.5</c:v>
                </c:pt>
                <c:pt idx="428">
                  <c:v>4916</c:v>
                </c:pt>
                <c:pt idx="429">
                  <c:v>4552.5</c:v>
                </c:pt>
                <c:pt idx="430">
                  <c:v>3759.5</c:v>
                </c:pt>
                <c:pt idx="431">
                  <c:v>3687</c:v>
                </c:pt>
                <c:pt idx="432">
                  <c:v>3285</c:v>
                </c:pt>
                <c:pt idx="433">
                  <c:v>2358</c:v>
                </c:pt>
                <c:pt idx="434">
                  <c:v>2135</c:v>
                </c:pt>
                <c:pt idx="435">
                  <c:v>2126.5</c:v>
                </c:pt>
                <c:pt idx="436">
                  <c:v>2046.5</c:v>
                </c:pt>
                <c:pt idx="437">
                  <c:v>2036.5</c:v>
                </c:pt>
                <c:pt idx="438">
                  <c:v>2276</c:v>
                </c:pt>
                <c:pt idx="439">
                  <c:v>2882</c:v>
                </c:pt>
                <c:pt idx="440">
                  <c:v>3806</c:v>
                </c:pt>
                <c:pt idx="441">
                  <c:v>4179</c:v>
                </c:pt>
                <c:pt idx="442">
                  <c:v>4181.5</c:v>
                </c:pt>
                <c:pt idx="443">
                  <c:v>4056.5</c:v>
                </c:pt>
                <c:pt idx="444">
                  <c:v>3954</c:v>
                </c:pt>
                <c:pt idx="445">
                  <c:v>3731.5</c:v>
                </c:pt>
                <c:pt idx="446">
                  <c:v>3818</c:v>
                </c:pt>
                <c:pt idx="447">
                  <c:v>3756.5</c:v>
                </c:pt>
                <c:pt idx="448">
                  <c:v>3838.5</c:v>
                </c:pt>
                <c:pt idx="449">
                  <c:v>3745.5</c:v>
                </c:pt>
                <c:pt idx="450">
                  <c:v>3829.5</c:v>
                </c:pt>
                <c:pt idx="451">
                  <c:v>4128</c:v>
                </c:pt>
                <c:pt idx="452">
                  <c:v>4008.5</c:v>
                </c:pt>
                <c:pt idx="453">
                  <c:v>3592</c:v>
                </c:pt>
                <c:pt idx="454">
                  <c:v>2939</c:v>
                </c:pt>
                <c:pt idx="455">
                  <c:v>2751.5</c:v>
                </c:pt>
                <c:pt idx="456">
                  <c:v>2500</c:v>
                </c:pt>
                <c:pt idx="457">
                  <c:v>1953.5</c:v>
                </c:pt>
                <c:pt idx="458">
                  <c:v>1632</c:v>
                </c:pt>
                <c:pt idx="459">
                  <c:v>1572.5</c:v>
                </c:pt>
                <c:pt idx="460">
                  <c:v>1484</c:v>
                </c:pt>
                <c:pt idx="461">
                  <c:v>1574</c:v>
                </c:pt>
                <c:pt idx="462">
                  <c:v>2228.5</c:v>
                </c:pt>
                <c:pt idx="463">
                  <c:v>3640</c:v>
                </c:pt>
                <c:pt idx="464">
                  <c:v>4333.5</c:v>
                </c:pt>
                <c:pt idx="465">
                  <c:v>4270</c:v>
                </c:pt>
                <c:pt idx="466">
                  <c:v>4313</c:v>
                </c:pt>
                <c:pt idx="467">
                  <c:v>4306</c:v>
                </c:pt>
                <c:pt idx="468">
                  <c:v>4376.5</c:v>
                </c:pt>
                <c:pt idx="469">
                  <c:v>4236</c:v>
                </c:pt>
                <c:pt idx="470">
                  <c:v>4394</c:v>
                </c:pt>
                <c:pt idx="471">
                  <c:v>4128.5</c:v>
                </c:pt>
                <c:pt idx="472">
                  <c:v>3989</c:v>
                </c:pt>
                <c:pt idx="473">
                  <c:v>4056.5</c:v>
                </c:pt>
                <c:pt idx="474">
                  <c:v>3930.5</c:v>
                </c:pt>
                <c:pt idx="475">
                  <c:v>3905.5</c:v>
                </c:pt>
                <c:pt idx="476">
                  <c:v>3228</c:v>
                </c:pt>
                <c:pt idx="477">
                  <c:v>2738.5</c:v>
                </c:pt>
                <c:pt idx="478">
                  <c:v>1858.5</c:v>
                </c:pt>
                <c:pt idx="479">
                  <c:v>1616.5</c:v>
                </c:pt>
                <c:pt idx="480">
                  <c:v>1316.5</c:v>
                </c:pt>
                <c:pt idx="481">
                  <c:v>1130</c:v>
                </c:pt>
                <c:pt idx="482">
                  <c:v>1014</c:v>
                </c:pt>
                <c:pt idx="483">
                  <c:v>733.5</c:v>
                </c:pt>
                <c:pt idx="484">
                  <c:v>761.5</c:v>
                </c:pt>
                <c:pt idx="485">
                  <c:v>774.5</c:v>
                </c:pt>
                <c:pt idx="486">
                  <c:v>817.5</c:v>
                </c:pt>
                <c:pt idx="487">
                  <c:v>1468</c:v>
                </c:pt>
                <c:pt idx="488">
                  <c:v>1667.5</c:v>
                </c:pt>
                <c:pt idx="489">
                  <c:v>1549.5</c:v>
                </c:pt>
                <c:pt idx="490">
                  <c:v>1530</c:v>
                </c:pt>
                <c:pt idx="491">
                  <c:v>1670.5</c:v>
                </c:pt>
                <c:pt idx="492">
                  <c:v>1929.5</c:v>
                </c:pt>
                <c:pt idx="493">
                  <c:v>2045.5</c:v>
                </c:pt>
                <c:pt idx="494">
                  <c:v>2012</c:v>
                </c:pt>
                <c:pt idx="495">
                  <c:v>1815.5</c:v>
                </c:pt>
                <c:pt idx="496">
                  <c:v>1568.5</c:v>
                </c:pt>
                <c:pt idx="497">
                  <c:v>1666</c:v>
                </c:pt>
                <c:pt idx="498">
                  <c:v>2017</c:v>
                </c:pt>
                <c:pt idx="499">
                  <c:v>1514.5</c:v>
                </c:pt>
                <c:pt idx="500">
                  <c:v>1461.5</c:v>
                </c:pt>
                <c:pt idx="501">
                  <c:v>986</c:v>
                </c:pt>
                <c:pt idx="502">
                  <c:v>787.5</c:v>
                </c:pt>
                <c:pt idx="503">
                  <c:v>819.5</c:v>
                </c:pt>
                <c:pt idx="504">
                  <c:v>703.5</c:v>
                </c:pt>
                <c:pt idx="505">
                  <c:v>574</c:v>
                </c:pt>
                <c:pt idx="506">
                  <c:v>484</c:v>
                </c:pt>
                <c:pt idx="507">
                  <c:v>463.5</c:v>
                </c:pt>
                <c:pt idx="508">
                  <c:v>490</c:v>
                </c:pt>
                <c:pt idx="509">
                  <c:v>485.5</c:v>
                </c:pt>
                <c:pt idx="510">
                  <c:v>431.5</c:v>
                </c:pt>
                <c:pt idx="511">
                  <c:v>244.5</c:v>
                </c:pt>
                <c:pt idx="512">
                  <c:v>259.5</c:v>
                </c:pt>
                <c:pt idx="513">
                  <c:v>258.5</c:v>
                </c:pt>
                <c:pt idx="514">
                  <c:v>266</c:v>
                </c:pt>
                <c:pt idx="515">
                  <c:v>262.5</c:v>
                </c:pt>
                <c:pt idx="516">
                  <c:v>267</c:v>
                </c:pt>
                <c:pt idx="517">
                  <c:v>268</c:v>
                </c:pt>
                <c:pt idx="518">
                  <c:v>220</c:v>
                </c:pt>
                <c:pt idx="519">
                  <c:v>220</c:v>
                </c:pt>
                <c:pt idx="520">
                  <c:v>221</c:v>
                </c:pt>
                <c:pt idx="521">
                  <c:v>225</c:v>
                </c:pt>
                <c:pt idx="522">
                  <c:v>202.5</c:v>
                </c:pt>
                <c:pt idx="523">
                  <c:v>137.5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Charbon Moyenne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Ouput!$BE$8:$BE$751</c:f>
              <c:numCache>
                <c:formatCode>0.0</c:formatCode>
                <c:ptCount val="744"/>
                <c:pt idx="0">
                  <c:v>2383.0349462365593</c:v>
                </c:pt>
                <c:pt idx="1">
                  <c:v>2383.0349462365593</c:v>
                </c:pt>
                <c:pt idx="2">
                  <c:v>2383.0349462365593</c:v>
                </c:pt>
                <c:pt idx="3">
                  <c:v>2383.0349462365593</c:v>
                </c:pt>
                <c:pt idx="4">
                  <c:v>2383.0349462365593</c:v>
                </c:pt>
                <c:pt idx="5">
                  <c:v>2383.0349462365593</c:v>
                </c:pt>
                <c:pt idx="6">
                  <c:v>2383.0349462365593</c:v>
                </c:pt>
                <c:pt idx="7">
                  <c:v>2383.0349462365593</c:v>
                </c:pt>
                <c:pt idx="8">
                  <c:v>2383.0349462365593</c:v>
                </c:pt>
                <c:pt idx="9">
                  <c:v>2383.0349462365593</c:v>
                </c:pt>
                <c:pt idx="10">
                  <c:v>2383.0349462365593</c:v>
                </c:pt>
                <c:pt idx="11">
                  <c:v>2383.0349462365593</c:v>
                </c:pt>
                <c:pt idx="12">
                  <c:v>2383.0349462365593</c:v>
                </c:pt>
                <c:pt idx="13">
                  <c:v>2383.0349462365593</c:v>
                </c:pt>
                <c:pt idx="14">
                  <c:v>2383.0349462365593</c:v>
                </c:pt>
                <c:pt idx="15">
                  <c:v>2383.0349462365593</c:v>
                </c:pt>
                <c:pt idx="16">
                  <c:v>2383.0349462365593</c:v>
                </c:pt>
                <c:pt idx="17">
                  <c:v>2383.0349462365593</c:v>
                </c:pt>
                <c:pt idx="18">
                  <c:v>2383.0349462365593</c:v>
                </c:pt>
                <c:pt idx="19">
                  <c:v>2383.0349462365593</c:v>
                </c:pt>
                <c:pt idx="20">
                  <c:v>2383.0349462365593</c:v>
                </c:pt>
                <c:pt idx="21">
                  <c:v>2383.0349462365593</c:v>
                </c:pt>
                <c:pt idx="22">
                  <c:v>2383.0349462365593</c:v>
                </c:pt>
                <c:pt idx="23">
                  <c:v>2383.0349462365593</c:v>
                </c:pt>
                <c:pt idx="24">
                  <c:v>2383.0349462365593</c:v>
                </c:pt>
                <c:pt idx="25">
                  <c:v>2383.0349462365593</c:v>
                </c:pt>
                <c:pt idx="26">
                  <c:v>2383.0349462365593</c:v>
                </c:pt>
                <c:pt idx="27">
                  <c:v>2383.0349462365593</c:v>
                </c:pt>
                <c:pt idx="28">
                  <c:v>2383.0349462365593</c:v>
                </c:pt>
                <c:pt idx="29">
                  <c:v>2383.0349462365593</c:v>
                </c:pt>
                <c:pt idx="30">
                  <c:v>2383.0349462365593</c:v>
                </c:pt>
                <c:pt idx="31">
                  <c:v>2383.0349462365593</c:v>
                </c:pt>
                <c:pt idx="32">
                  <c:v>2383.0349462365593</c:v>
                </c:pt>
                <c:pt idx="33">
                  <c:v>2383.0349462365593</c:v>
                </c:pt>
                <c:pt idx="34">
                  <c:v>2383.0349462365593</c:v>
                </c:pt>
                <c:pt idx="35">
                  <c:v>2383.0349462365593</c:v>
                </c:pt>
                <c:pt idx="36">
                  <c:v>2383.0349462365593</c:v>
                </c:pt>
                <c:pt idx="37">
                  <c:v>2383.0349462365593</c:v>
                </c:pt>
                <c:pt idx="38">
                  <c:v>2383.0349462365593</c:v>
                </c:pt>
                <c:pt idx="39">
                  <c:v>2383.0349462365593</c:v>
                </c:pt>
                <c:pt idx="40">
                  <c:v>2383.0349462365593</c:v>
                </c:pt>
                <c:pt idx="41">
                  <c:v>2383.0349462365593</c:v>
                </c:pt>
                <c:pt idx="42">
                  <c:v>2383.0349462365593</c:v>
                </c:pt>
                <c:pt idx="43">
                  <c:v>2383.0349462365593</c:v>
                </c:pt>
                <c:pt idx="44">
                  <c:v>2383.0349462365593</c:v>
                </c:pt>
                <c:pt idx="45">
                  <c:v>2383.0349462365593</c:v>
                </c:pt>
                <c:pt idx="46">
                  <c:v>2383.0349462365593</c:v>
                </c:pt>
                <c:pt idx="47">
                  <c:v>2383.0349462365593</c:v>
                </c:pt>
                <c:pt idx="48">
                  <c:v>2383.0349462365593</c:v>
                </c:pt>
                <c:pt idx="49">
                  <c:v>2383.0349462365593</c:v>
                </c:pt>
                <c:pt idx="50">
                  <c:v>2383.0349462365593</c:v>
                </c:pt>
                <c:pt idx="51">
                  <c:v>2383.0349462365593</c:v>
                </c:pt>
                <c:pt idx="52">
                  <c:v>2383.0349462365593</c:v>
                </c:pt>
                <c:pt idx="53">
                  <c:v>2383.0349462365593</c:v>
                </c:pt>
                <c:pt idx="54">
                  <c:v>2383.0349462365593</c:v>
                </c:pt>
                <c:pt idx="55">
                  <c:v>2383.0349462365593</c:v>
                </c:pt>
                <c:pt idx="56">
                  <c:v>2383.0349462365593</c:v>
                </c:pt>
                <c:pt idx="57">
                  <c:v>2383.0349462365593</c:v>
                </c:pt>
                <c:pt idx="58">
                  <c:v>2383.0349462365593</c:v>
                </c:pt>
                <c:pt idx="59">
                  <c:v>2383.0349462365593</c:v>
                </c:pt>
                <c:pt idx="60">
                  <c:v>2383.0349462365593</c:v>
                </c:pt>
                <c:pt idx="61">
                  <c:v>2383.0349462365593</c:v>
                </c:pt>
                <c:pt idx="62">
                  <c:v>2383.0349462365593</c:v>
                </c:pt>
                <c:pt idx="63">
                  <c:v>2383.0349462365593</c:v>
                </c:pt>
                <c:pt idx="64">
                  <c:v>2383.0349462365593</c:v>
                </c:pt>
                <c:pt idx="65">
                  <c:v>2383.0349462365593</c:v>
                </c:pt>
                <c:pt idx="66">
                  <c:v>2383.0349462365593</c:v>
                </c:pt>
                <c:pt idx="67">
                  <c:v>2383.0349462365593</c:v>
                </c:pt>
                <c:pt idx="68">
                  <c:v>2383.0349462365593</c:v>
                </c:pt>
                <c:pt idx="69">
                  <c:v>2383.0349462365593</c:v>
                </c:pt>
                <c:pt idx="70">
                  <c:v>2383.0349462365593</c:v>
                </c:pt>
                <c:pt idx="71">
                  <c:v>2383.0349462365593</c:v>
                </c:pt>
                <c:pt idx="72">
                  <c:v>2383.0349462365593</c:v>
                </c:pt>
                <c:pt idx="73">
                  <c:v>2383.0349462365593</c:v>
                </c:pt>
                <c:pt idx="74">
                  <c:v>2383.0349462365593</c:v>
                </c:pt>
                <c:pt idx="75">
                  <c:v>2383.0349462365593</c:v>
                </c:pt>
                <c:pt idx="76">
                  <c:v>2383.0349462365593</c:v>
                </c:pt>
                <c:pt idx="77">
                  <c:v>2383.0349462365593</c:v>
                </c:pt>
                <c:pt idx="78">
                  <c:v>2383.0349462365593</c:v>
                </c:pt>
                <c:pt idx="79">
                  <c:v>2383.0349462365593</c:v>
                </c:pt>
                <c:pt idx="80">
                  <c:v>2383.0349462365593</c:v>
                </c:pt>
                <c:pt idx="81">
                  <c:v>2383.0349462365593</c:v>
                </c:pt>
                <c:pt idx="82">
                  <c:v>2383.0349462365593</c:v>
                </c:pt>
                <c:pt idx="83">
                  <c:v>2383.0349462365593</c:v>
                </c:pt>
                <c:pt idx="84">
                  <c:v>2383.0349462365593</c:v>
                </c:pt>
                <c:pt idx="85">
                  <c:v>2383.0349462365593</c:v>
                </c:pt>
                <c:pt idx="86">
                  <c:v>2383.0349462365593</c:v>
                </c:pt>
                <c:pt idx="87">
                  <c:v>2383.0349462365593</c:v>
                </c:pt>
                <c:pt idx="88">
                  <c:v>2383.0349462365593</c:v>
                </c:pt>
                <c:pt idx="89">
                  <c:v>2383.0349462365593</c:v>
                </c:pt>
                <c:pt idx="90">
                  <c:v>2383.0349462365593</c:v>
                </c:pt>
                <c:pt idx="91">
                  <c:v>2383.0349462365593</c:v>
                </c:pt>
                <c:pt idx="92">
                  <c:v>2383.0349462365593</c:v>
                </c:pt>
                <c:pt idx="93">
                  <c:v>2383.0349462365593</c:v>
                </c:pt>
                <c:pt idx="94">
                  <c:v>2383.0349462365593</c:v>
                </c:pt>
                <c:pt idx="95">
                  <c:v>2383.0349462365593</c:v>
                </c:pt>
                <c:pt idx="96">
                  <c:v>2383.0349462365593</c:v>
                </c:pt>
                <c:pt idx="97">
                  <c:v>2383.0349462365593</c:v>
                </c:pt>
                <c:pt idx="98">
                  <c:v>2383.0349462365593</c:v>
                </c:pt>
                <c:pt idx="99">
                  <c:v>2383.0349462365593</c:v>
                </c:pt>
                <c:pt idx="100">
                  <c:v>2383.0349462365593</c:v>
                </c:pt>
                <c:pt idx="101">
                  <c:v>2383.0349462365593</c:v>
                </c:pt>
                <c:pt idx="102">
                  <c:v>2383.0349462365593</c:v>
                </c:pt>
                <c:pt idx="103">
                  <c:v>2383.0349462365593</c:v>
                </c:pt>
                <c:pt idx="104">
                  <c:v>2383.0349462365593</c:v>
                </c:pt>
                <c:pt idx="105">
                  <c:v>2383.0349462365593</c:v>
                </c:pt>
                <c:pt idx="106">
                  <c:v>2383.0349462365593</c:v>
                </c:pt>
                <c:pt idx="107">
                  <c:v>2383.0349462365593</c:v>
                </c:pt>
                <c:pt idx="108">
                  <c:v>2383.0349462365593</c:v>
                </c:pt>
                <c:pt idx="109">
                  <c:v>2383.0349462365593</c:v>
                </c:pt>
                <c:pt idx="110">
                  <c:v>2383.0349462365593</c:v>
                </c:pt>
                <c:pt idx="111">
                  <c:v>2383.0349462365593</c:v>
                </c:pt>
                <c:pt idx="112">
                  <c:v>2383.0349462365593</c:v>
                </c:pt>
                <c:pt idx="113">
                  <c:v>2383.0349462365593</c:v>
                </c:pt>
                <c:pt idx="114">
                  <c:v>2383.0349462365593</c:v>
                </c:pt>
                <c:pt idx="115">
                  <c:v>2383.0349462365593</c:v>
                </c:pt>
                <c:pt idx="116">
                  <c:v>2383.0349462365593</c:v>
                </c:pt>
                <c:pt idx="117">
                  <c:v>2383.0349462365593</c:v>
                </c:pt>
                <c:pt idx="118">
                  <c:v>2383.0349462365593</c:v>
                </c:pt>
                <c:pt idx="119">
                  <c:v>2383.0349462365593</c:v>
                </c:pt>
                <c:pt idx="120">
                  <c:v>2383.0349462365593</c:v>
                </c:pt>
                <c:pt idx="121">
                  <c:v>2383.0349462365593</c:v>
                </c:pt>
                <c:pt idx="122">
                  <c:v>2383.0349462365593</c:v>
                </c:pt>
                <c:pt idx="123">
                  <c:v>2383.0349462365593</c:v>
                </c:pt>
                <c:pt idx="124">
                  <c:v>2383.0349462365593</c:v>
                </c:pt>
                <c:pt idx="125">
                  <c:v>2383.0349462365593</c:v>
                </c:pt>
                <c:pt idx="126">
                  <c:v>2383.0349462365593</c:v>
                </c:pt>
                <c:pt idx="127">
                  <c:v>2383.0349462365593</c:v>
                </c:pt>
                <c:pt idx="128">
                  <c:v>2383.0349462365593</c:v>
                </c:pt>
                <c:pt idx="129">
                  <c:v>2383.0349462365593</c:v>
                </c:pt>
                <c:pt idx="130">
                  <c:v>2383.0349462365593</c:v>
                </c:pt>
                <c:pt idx="131">
                  <c:v>2383.0349462365593</c:v>
                </c:pt>
                <c:pt idx="132">
                  <c:v>2383.0349462365593</c:v>
                </c:pt>
                <c:pt idx="133">
                  <c:v>2383.0349462365593</c:v>
                </c:pt>
                <c:pt idx="134">
                  <c:v>2383.0349462365593</c:v>
                </c:pt>
                <c:pt idx="135">
                  <c:v>2383.0349462365593</c:v>
                </c:pt>
                <c:pt idx="136">
                  <c:v>2383.0349462365593</c:v>
                </c:pt>
                <c:pt idx="137">
                  <c:v>2383.0349462365593</c:v>
                </c:pt>
                <c:pt idx="138">
                  <c:v>2383.0349462365593</c:v>
                </c:pt>
                <c:pt idx="139">
                  <c:v>2383.0349462365593</c:v>
                </c:pt>
                <c:pt idx="140">
                  <c:v>2383.0349462365593</c:v>
                </c:pt>
                <c:pt idx="141">
                  <c:v>2383.0349462365593</c:v>
                </c:pt>
                <c:pt idx="142">
                  <c:v>2383.0349462365593</c:v>
                </c:pt>
                <c:pt idx="143">
                  <c:v>2383.0349462365593</c:v>
                </c:pt>
                <c:pt idx="144">
                  <c:v>2383.0349462365593</c:v>
                </c:pt>
                <c:pt idx="145">
                  <c:v>2383.0349462365593</c:v>
                </c:pt>
                <c:pt idx="146">
                  <c:v>2383.0349462365593</c:v>
                </c:pt>
                <c:pt idx="147">
                  <c:v>2383.0349462365593</c:v>
                </c:pt>
                <c:pt idx="148">
                  <c:v>2383.0349462365593</c:v>
                </c:pt>
                <c:pt idx="149">
                  <c:v>2383.0349462365593</c:v>
                </c:pt>
                <c:pt idx="150">
                  <c:v>2383.0349462365593</c:v>
                </c:pt>
                <c:pt idx="151">
                  <c:v>2383.0349462365593</c:v>
                </c:pt>
                <c:pt idx="152">
                  <c:v>2383.0349462365593</c:v>
                </c:pt>
                <c:pt idx="153">
                  <c:v>2383.0349462365593</c:v>
                </c:pt>
                <c:pt idx="154">
                  <c:v>2383.0349462365593</c:v>
                </c:pt>
                <c:pt idx="155">
                  <c:v>2383.0349462365593</c:v>
                </c:pt>
                <c:pt idx="156">
                  <c:v>2383.0349462365593</c:v>
                </c:pt>
                <c:pt idx="157">
                  <c:v>2383.0349462365593</c:v>
                </c:pt>
                <c:pt idx="158">
                  <c:v>2383.0349462365593</c:v>
                </c:pt>
                <c:pt idx="159">
                  <c:v>2383.0349462365593</c:v>
                </c:pt>
                <c:pt idx="160">
                  <c:v>2383.0349462365593</c:v>
                </c:pt>
                <c:pt idx="161">
                  <c:v>2383.0349462365593</c:v>
                </c:pt>
                <c:pt idx="162">
                  <c:v>2383.0349462365593</c:v>
                </c:pt>
                <c:pt idx="163">
                  <c:v>2383.0349462365593</c:v>
                </c:pt>
                <c:pt idx="164">
                  <c:v>2383.0349462365593</c:v>
                </c:pt>
                <c:pt idx="165">
                  <c:v>2383.0349462365593</c:v>
                </c:pt>
                <c:pt idx="166">
                  <c:v>2383.0349462365593</c:v>
                </c:pt>
                <c:pt idx="167">
                  <c:v>2383.0349462365593</c:v>
                </c:pt>
                <c:pt idx="168">
                  <c:v>2383.0349462365593</c:v>
                </c:pt>
                <c:pt idx="169">
                  <c:v>2383.0349462365593</c:v>
                </c:pt>
                <c:pt idx="170">
                  <c:v>2383.0349462365593</c:v>
                </c:pt>
                <c:pt idx="171">
                  <c:v>2383.0349462365593</c:v>
                </c:pt>
                <c:pt idx="172">
                  <c:v>2383.0349462365593</c:v>
                </c:pt>
                <c:pt idx="173">
                  <c:v>2383.0349462365593</c:v>
                </c:pt>
                <c:pt idx="174">
                  <c:v>2383.0349462365593</c:v>
                </c:pt>
                <c:pt idx="175">
                  <c:v>2383.0349462365593</c:v>
                </c:pt>
                <c:pt idx="176">
                  <c:v>2383.0349462365593</c:v>
                </c:pt>
                <c:pt idx="177">
                  <c:v>2383.0349462365593</c:v>
                </c:pt>
                <c:pt idx="178">
                  <c:v>2383.0349462365593</c:v>
                </c:pt>
                <c:pt idx="179">
                  <c:v>2383.0349462365593</c:v>
                </c:pt>
                <c:pt idx="180">
                  <c:v>2383.0349462365593</c:v>
                </c:pt>
                <c:pt idx="181">
                  <c:v>2383.0349462365593</c:v>
                </c:pt>
                <c:pt idx="182">
                  <c:v>2383.0349462365593</c:v>
                </c:pt>
                <c:pt idx="183">
                  <c:v>2383.0349462365593</c:v>
                </c:pt>
                <c:pt idx="184">
                  <c:v>2383.0349462365593</c:v>
                </c:pt>
                <c:pt idx="185">
                  <c:v>2383.0349462365593</c:v>
                </c:pt>
                <c:pt idx="186">
                  <c:v>2383.0349462365593</c:v>
                </c:pt>
                <c:pt idx="187">
                  <c:v>2383.0349462365593</c:v>
                </c:pt>
                <c:pt idx="188">
                  <c:v>2383.0349462365593</c:v>
                </c:pt>
                <c:pt idx="189">
                  <c:v>2383.0349462365593</c:v>
                </c:pt>
                <c:pt idx="190">
                  <c:v>2383.0349462365593</c:v>
                </c:pt>
                <c:pt idx="191">
                  <c:v>2383.0349462365593</c:v>
                </c:pt>
                <c:pt idx="192">
                  <c:v>2383.0349462365593</c:v>
                </c:pt>
                <c:pt idx="193">
                  <c:v>2383.0349462365593</c:v>
                </c:pt>
                <c:pt idx="194">
                  <c:v>2383.0349462365593</c:v>
                </c:pt>
                <c:pt idx="195">
                  <c:v>2383.0349462365593</c:v>
                </c:pt>
                <c:pt idx="196">
                  <c:v>2383.0349462365593</c:v>
                </c:pt>
                <c:pt idx="197">
                  <c:v>2383.0349462365593</c:v>
                </c:pt>
                <c:pt idx="198">
                  <c:v>2383.0349462365593</c:v>
                </c:pt>
                <c:pt idx="199">
                  <c:v>2383.0349462365593</c:v>
                </c:pt>
                <c:pt idx="200">
                  <c:v>2383.0349462365593</c:v>
                </c:pt>
                <c:pt idx="201">
                  <c:v>2383.0349462365593</c:v>
                </c:pt>
                <c:pt idx="202">
                  <c:v>2383.0349462365593</c:v>
                </c:pt>
                <c:pt idx="203">
                  <c:v>2383.0349462365593</c:v>
                </c:pt>
                <c:pt idx="204">
                  <c:v>2383.0349462365593</c:v>
                </c:pt>
                <c:pt idx="205">
                  <c:v>2383.0349462365593</c:v>
                </c:pt>
                <c:pt idx="206">
                  <c:v>2383.0349462365593</c:v>
                </c:pt>
                <c:pt idx="207">
                  <c:v>2383.0349462365593</c:v>
                </c:pt>
                <c:pt idx="208">
                  <c:v>2383.0349462365593</c:v>
                </c:pt>
                <c:pt idx="209">
                  <c:v>2383.0349462365593</c:v>
                </c:pt>
                <c:pt idx="210">
                  <c:v>2383.0349462365593</c:v>
                </c:pt>
                <c:pt idx="211">
                  <c:v>2383.0349462365593</c:v>
                </c:pt>
                <c:pt idx="212">
                  <c:v>2383.0349462365593</c:v>
                </c:pt>
                <c:pt idx="213">
                  <c:v>2383.0349462365593</c:v>
                </c:pt>
                <c:pt idx="214">
                  <c:v>2383.0349462365593</c:v>
                </c:pt>
                <c:pt idx="215">
                  <c:v>2383.0349462365593</c:v>
                </c:pt>
                <c:pt idx="216">
                  <c:v>2383.0349462365593</c:v>
                </c:pt>
                <c:pt idx="217">
                  <c:v>2383.0349462365593</c:v>
                </c:pt>
                <c:pt idx="218">
                  <c:v>2383.0349462365593</c:v>
                </c:pt>
                <c:pt idx="219">
                  <c:v>2383.0349462365593</c:v>
                </c:pt>
                <c:pt idx="220">
                  <c:v>2383.0349462365593</c:v>
                </c:pt>
                <c:pt idx="221">
                  <c:v>2383.0349462365593</c:v>
                </c:pt>
                <c:pt idx="222">
                  <c:v>2383.0349462365593</c:v>
                </c:pt>
                <c:pt idx="223">
                  <c:v>2383.0349462365593</c:v>
                </c:pt>
                <c:pt idx="224">
                  <c:v>2383.0349462365593</c:v>
                </c:pt>
                <c:pt idx="225">
                  <c:v>2383.0349462365593</c:v>
                </c:pt>
                <c:pt idx="226">
                  <c:v>2383.0349462365593</c:v>
                </c:pt>
                <c:pt idx="227">
                  <c:v>2383.0349462365593</c:v>
                </c:pt>
                <c:pt idx="228">
                  <c:v>2383.0349462365593</c:v>
                </c:pt>
                <c:pt idx="229">
                  <c:v>2383.0349462365593</c:v>
                </c:pt>
                <c:pt idx="230">
                  <c:v>2383.0349462365593</c:v>
                </c:pt>
                <c:pt idx="231">
                  <c:v>2383.0349462365593</c:v>
                </c:pt>
                <c:pt idx="232">
                  <c:v>2383.0349462365593</c:v>
                </c:pt>
                <c:pt idx="233">
                  <c:v>2383.0349462365593</c:v>
                </c:pt>
                <c:pt idx="234">
                  <c:v>2383.0349462365593</c:v>
                </c:pt>
                <c:pt idx="235">
                  <c:v>2383.0349462365593</c:v>
                </c:pt>
                <c:pt idx="236">
                  <c:v>2383.0349462365593</c:v>
                </c:pt>
                <c:pt idx="237">
                  <c:v>2383.0349462365593</c:v>
                </c:pt>
                <c:pt idx="238">
                  <c:v>2383.0349462365593</c:v>
                </c:pt>
                <c:pt idx="239">
                  <c:v>2383.0349462365593</c:v>
                </c:pt>
                <c:pt idx="240">
                  <c:v>2383.0349462365593</c:v>
                </c:pt>
                <c:pt idx="241">
                  <c:v>2383.0349462365593</c:v>
                </c:pt>
                <c:pt idx="242">
                  <c:v>2383.0349462365593</c:v>
                </c:pt>
                <c:pt idx="243">
                  <c:v>2383.0349462365593</c:v>
                </c:pt>
                <c:pt idx="244">
                  <c:v>2383.0349462365593</c:v>
                </c:pt>
                <c:pt idx="245">
                  <c:v>2383.0349462365593</c:v>
                </c:pt>
                <c:pt idx="246">
                  <c:v>2383.0349462365593</c:v>
                </c:pt>
                <c:pt idx="247">
                  <c:v>2383.0349462365593</c:v>
                </c:pt>
                <c:pt idx="248">
                  <c:v>2383.0349462365593</c:v>
                </c:pt>
                <c:pt idx="249">
                  <c:v>2383.0349462365593</c:v>
                </c:pt>
                <c:pt idx="250">
                  <c:v>2383.0349462365593</c:v>
                </c:pt>
                <c:pt idx="251">
                  <c:v>2383.0349462365593</c:v>
                </c:pt>
                <c:pt idx="252">
                  <c:v>2383.0349462365593</c:v>
                </c:pt>
                <c:pt idx="253">
                  <c:v>2383.0349462365593</c:v>
                </c:pt>
                <c:pt idx="254">
                  <c:v>2383.0349462365593</c:v>
                </c:pt>
                <c:pt idx="255">
                  <c:v>2383.0349462365593</c:v>
                </c:pt>
                <c:pt idx="256">
                  <c:v>2383.0349462365593</c:v>
                </c:pt>
                <c:pt idx="257">
                  <c:v>2383.0349462365593</c:v>
                </c:pt>
                <c:pt idx="258">
                  <c:v>2383.0349462365593</c:v>
                </c:pt>
                <c:pt idx="259">
                  <c:v>2383.0349462365593</c:v>
                </c:pt>
                <c:pt idx="260">
                  <c:v>2383.0349462365593</c:v>
                </c:pt>
                <c:pt idx="261">
                  <c:v>2383.0349462365593</c:v>
                </c:pt>
                <c:pt idx="262">
                  <c:v>2383.0349462365593</c:v>
                </c:pt>
                <c:pt idx="263">
                  <c:v>2383.0349462365593</c:v>
                </c:pt>
                <c:pt idx="264">
                  <c:v>2383.0349462365593</c:v>
                </c:pt>
                <c:pt idx="265">
                  <c:v>2383.0349462365593</c:v>
                </c:pt>
                <c:pt idx="266">
                  <c:v>2383.0349462365593</c:v>
                </c:pt>
                <c:pt idx="267">
                  <c:v>2383.0349462365593</c:v>
                </c:pt>
                <c:pt idx="268">
                  <c:v>2383.0349462365593</c:v>
                </c:pt>
                <c:pt idx="269">
                  <c:v>2383.0349462365593</c:v>
                </c:pt>
                <c:pt idx="270">
                  <c:v>2383.0349462365593</c:v>
                </c:pt>
                <c:pt idx="271">
                  <c:v>2383.0349462365593</c:v>
                </c:pt>
                <c:pt idx="272">
                  <c:v>2383.0349462365593</c:v>
                </c:pt>
                <c:pt idx="273">
                  <c:v>2383.0349462365593</c:v>
                </c:pt>
                <c:pt idx="274">
                  <c:v>2383.0349462365593</c:v>
                </c:pt>
                <c:pt idx="275">
                  <c:v>2383.0349462365593</c:v>
                </c:pt>
                <c:pt idx="276">
                  <c:v>2383.0349462365593</c:v>
                </c:pt>
                <c:pt idx="277">
                  <c:v>2383.0349462365593</c:v>
                </c:pt>
                <c:pt idx="278">
                  <c:v>2383.0349462365593</c:v>
                </c:pt>
                <c:pt idx="279">
                  <c:v>2383.0349462365593</c:v>
                </c:pt>
                <c:pt idx="280">
                  <c:v>2383.0349462365593</c:v>
                </c:pt>
                <c:pt idx="281">
                  <c:v>2383.0349462365593</c:v>
                </c:pt>
                <c:pt idx="282">
                  <c:v>2383.0349462365593</c:v>
                </c:pt>
                <c:pt idx="283">
                  <c:v>2383.0349462365593</c:v>
                </c:pt>
                <c:pt idx="284">
                  <c:v>2383.0349462365593</c:v>
                </c:pt>
                <c:pt idx="285">
                  <c:v>2383.0349462365593</c:v>
                </c:pt>
                <c:pt idx="286">
                  <c:v>2383.0349462365593</c:v>
                </c:pt>
                <c:pt idx="287">
                  <c:v>2383.0349462365593</c:v>
                </c:pt>
                <c:pt idx="288">
                  <c:v>2383.0349462365593</c:v>
                </c:pt>
                <c:pt idx="289">
                  <c:v>2383.0349462365593</c:v>
                </c:pt>
                <c:pt idx="290">
                  <c:v>2383.0349462365593</c:v>
                </c:pt>
                <c:pt idx="291">
                  <c:v>2383.0349462365593</c:v>
                </c:pt>
                <c:pt idx="292">
                  <c:v>2383.0349462365593</c:v>
                </c:pt>
                <c:pt idx="293">
                  <c:v>2383.0349462365593</c:v>
                </c:pt>
                <c:pt idx="294">
                  <c:v>2383.0349462365593</c:v>
                </c:pt>
                <c:pt idx="295">
                  <c:v>2383.0349462365593</c:v>
                </c:pt>
                <c:pt idx="296">
                  <c:v>2383.0349462365593</c:v>
                </c:pt>
                <c:pt idx="297">
                  <c:v>2383.0349462365593</c:v>
                </c:pt>
                <c:pt idx="298">
                  <c:v>2383.0349462365593</c:v>
                </c:pt>
                <c:pt idx="299">
                  <c:v>2383.0349462365593</c:v>
                </c:pt>
                <c:pt idx="300">
                  <c:v>2383.0349462365593</c:v>
                </c:pt>
                <c:pt idx="301">
                  <c:v>2383.0349462365593</c:v>
                </c:pt>
                <c:pt idx="302">
                  <c:v>2383.0349462365593</c:v>
                </c:pt>
                <c:pt idx="303">
                  <c:v>2383.0349462365593</c:v>
                </c:pt>
                <c:pt idx="304">
                  <c:v>2383.0349462365593</c:v>
                </c:pt>
                <c:pt idx="305">
                  <c:v>2383.0349462365593</c:v>
                </c:pt>
                <c:pt idx="306">
                  <c:v>2383.0349462365593</c:v>
                </c:pt>
                <c:pt idx="307">
                  <c:v>2383.0349462365593</c:v>
                </c:pt>
                <c:pt idx="308">
                  <c:v>2383.0349462365593</c:v>
                </c:pt>
                <c:pt idx="309">
                  <c:v>2383.0349462365593</c:v>
                </c:pt>
                <c:pt idx="310">
                  <c:v>2383.0349462365593</c:v>
                </c:pt>
                <c:pt idx="311">
                  <c:v>2383.0349462365593</c:v>
                </c:pt>
                <c:pt idx="312">
                  <c:v>2383.0349462365593</c:v>
                </c:pt>
                <c:pt idx="313">
                  <c:v>2383.0349462365593</c:v>
                </c:pt>
                <c:pt idx="314">
                  <c:v>2383.0349462365593</c:v>
                </c:pt>
                <c:pt idx="315">
                  <c:v>2383.0349462365593</c:v>
                </c:pt>
                <c:pt idx="316">
                  <c:v>2383.0349462365593</c:v>
                </c:pt>
                <c:pt idx="317">
                  <c:v>2383.0349462365593</c:v>
                </c:pt>
                <c:pt idx="318">
                  <c:v>2383.0349462365593</c:v>
                </c:pt>
                <c:pt idx="319">
                  <c:v>2383.0349462365593</c:v>
                </c:pt>
                <c:pt idx="320">
                  <c:v>2383.0349462365593</c:v>
                </c:pt>
                <c:pt idx="321">
                  <c:v>2383.0349462365593</c:v>
                </c:pt>
                <c:pt idx="322">
                  <c:v>2383.0349462365593</c:v>
                </c:pt>
                <c:pt idx="323">
                  <c:v>2383.0349462365593</c:v>
                </c:pt>
                <c:pt idx="324">
                  <c:v>2383.0349462365593</c:v>
                </c:pt>
                <c:pt idx="325">
                  <c:v>2383.0349462365593</c:v>
                </c:pt>
                <c:pt idx="326">
                  <c:v>2383.0349462365593</c:v>
                </c:pt>
                <c:pt idx="327">
                  <c:v>2383.0349462365593</c:v>
                </c:pt>
                <c:pt idx="328">
                  <c:v>2383.0349462365593</c:v>
                </c:pt>
                <c:pt idx="329">
                  <c:v>2383.0349462365593</c:v>
                </c:pt>
                <c:pt idx="330">
                  <c:v>2383.0349462365593</c:v>
                </c:pt>
                <c:pt idx="331">
                  <c:v>2383.0349462365593</c:v>
                </c:pt>
                <c:pt idx="332">
                  <c:v>2383.0349462365593</c:v>
                </c:pt>
                <c:pt idx="333">
                  <c:v>2383.0349462365593</c:v>
                </c:pt>
                <c:pt idx="334">
                  <c:v>2383.0349462365593</c:v>
                </c:pt>
                <c:pt idx="335">
                  <c:v>2383.0349462365593</c:v>
                </c:pt>
                <c:pt idx="336">
                  <c:v>2383.0349462365593</c:v>
                </c:pt>
                <c:pt idx="337">
                  <c:v>2383.0349462365593</c:v>
                </c:pt>
                <c:pt idx="338">
                  <c:v>2383.0349462365593</c:v>
                </c:pt>
                <c:pt idx="339">
                  <c:v>2383.0349462365593</c:v>
                </c:pt>
                <c:pt idx="340">
                  <c:v>2383.0349462365593</c:v>
                </c:pt>
                <c:pt idx="341">
                  <c:v>2383.0349462365593</c:v>
                </c:pt>
                <c:pt idx="342">
                  <c:v>2383.0349462365593</c:v>
                </c:pt>
                <c:pt idx="343">
                  <c:v>2383.0349462365593</c:v>
                </c:pt>
                <c:pt idx="344">
                  <c:v>2383.0349462365593</c:v>
                </c:pt>
                <c:pt idx="345">
                  <c:v>2383.0349462365593</c:v>
                </c:pt>
                <c:pt idx="346">
                  <c:v>2383.0349462365593</c:v>
                </c:pt>
                <c:pt idx="347">
                  <c:v>2383.0349462365593</c:v>
                </c:pt>
                <c:pt idx="348">
                  <c:v>2383.0349462365593</c:v>
                </c:pt>
                <c:pt idx="349">
                  <c:v>2383.0349462365593</c:v>
                </c:pt>
                <c:pt idx="350">
                  <c:v>2383.0349462365593</c:v>
                </c:pt>
                <c:pt idx="351">
                  <c:v>2383.0349462365593</c:v>
                </c:pt>
                <c:pt idx="352">
                  <c:v>2383.0349462365593</c:v>
                </c:pt>
                <c:pt idx="353">
                  <c:v>2383.0349462365593</c:v>
                </c:pt>
                <c:pt idx="354">
                  <c:v>2383.0349462365593</c:v>
                </c:pt>
                <c:pt idx="355">
                  <c:v>2383.0349462365593</c:v>
                </c:pt>
                <c:pt idx="356">
                  <c:v>2383.0349462365593</c:v>
                </c:pt>
                <c:pt idx="357">
                  <c:v>2383.0349462365593</c:v>
                </c:pt>
                <c:pt idx="358">
                  <c:v>2383.0349462365593</c:v>
                </c:pt>
                <c:pt idx="359">
                  <c:v>2383.0349462365593</c:v>
                </c:pt>
                <c:pt idx="360">
                  <c:v>2383.0349462365593</c:v>
                </c:pt>
                <c:pt idx="361">
                  <c:v>2383.0349462365593</c:v>
                </c:pt>
                <c:pt idx="362">
                  <c:v>2383.0349462365593</c:v>
                </c:pt>
                <c:pt idx="363">
                  <c:v>2383.0349462365593</c:v>
                </c:pt>
                <c:pt idx="364">
                  <c:v>2383.0349462365593</c:v>
                </c:pt>
                <c:pt idx="365">
                  <c:v>2383.0349462365593</c:v>
                </c:pt>
                <c:pt idx="366">
                  <c:v>2383.0349462365593</c:v>
                </c:pt>
                <c:pt idx="367">
                  <c:v>2383.0349462365593</c:v>
                </c:pt>
                <c:pt idx="368">
                  <c:v>2383.0349462365593</c:v>
                </c:pt>
                <c:pt idx="369">
                  <c:v>2383.0349462365593</c:v>
                </c:pt>
                <c:pt idx="370">
                  <c:v>2383.0349462365593</c:v>
                </c:pt>
                <c:pt idx="371">
                  <c:v>2383.0349462365593</c:v>
                </c:pt>
                <c:pt idx="372">
                  <c:v>2383.0349462365593</c:v>
                </c:pt>
                <c:pt idx="373">
                  <c:v>2383.0349462365593</c:v>
                </c:pt>
                <c:pt idx="374">
                  <c:v>2383.0349462365593</c:v>
                </c:pt>
                <c:pt idx="375">
                  <c:v>2383.0349462365593</c:v>
                </c:pt>
                <c:pt idx="376">
                  <c:v>2383.0349462365593</c:v>
                </c:pt>
                <c:pt idx="377">
                  <c:v>2383.0349462365593</c:v>
                </c:pt>
                <c:pt idx="378">
                  <c:v>2383.0349462365593</c:v>
                </c:pt>
                <c:pt idx="379">
                  <c:v>2383.0349462365593</c:v>
                </c:pt>
                <c:pt idx="380">
                  <c:v>2383.0349462365593</c:v>
                </c:pt>
                <c:pt idx="381">
                  <c:v>2383.0349462365593</c:v>
                </c:pt>
                <c:pt idx="382">
                  <c:v>2383.0349462365593</c:v>
                </c:pt>
                <c:pt idx="383">
                  <c:v>2383.0349462365593</c:v>
                </c:pt>
                <c:pt idx="384">
                  <c:v>2383.0349462365593</c:v>
                </c:pt>
                <c:pt idx="385">
                  <c:v>2383.0349462365593</c:v>
                </c:pt>
                <c:pt idx="386">
                  <c:v>2383.0349462365593</c:v>
                </c:pt>
                <c:pt idx="387">
                  <c:v>2383.0349462365593</c:v>
                </c:pt>
                <c:pt idx="388">
                  <c:v>2383.0349462365593</c:v>
                </c:pt>
                <c:pt idx="389">
                  <c:v>2383.0349462365593</c:v>
                </c:pt>
                <c:pt idx="390">
                  <c:v>2383.0349462365593</c:v>
                </c:pt>
                <c:pt idx="391">
                  <c:v>2383.0349462365593</c:v>
                </c:pt>
                <c:pt idx="392">
                  <c:v>2383.0349462365593</c:v>
                </c:pt>
                <c:pt idx="393">
                  <c:v>2383.0349462365593</c:v>
                </c:pt>
                <c:pt idx="394">
                  <c:v>2383.0349462365593</c:v>
                </c:pt>
                <c:pt idx="395">
                  <c:v>2383.0349462365593</c:v>
                </c:pt>
                <c:pt idx="396">
                  <c:v>2383.0349462365593</c:v>
                </c:pt>
                <c:pt idx="397">
                  <c:v>2383.0349462365593</c:v>
                </c:pt>
                <c:pt idx="398">
                  <c:v>2383.0349462365593</c:v>
                </c:pt>
                <c:pt idx="399">
                  <c:v>2383.0349462365593</c:v>
                </c:pt>
                <c:pt idx="400">
                  <c:v>2383.0349462365593</c:v>
                </c:pt>
                <c:pt idx="401">
                  <c:v>2383.0349462365593</c:v>
                </c:pt>
                <c:pt idx="402">
                  <c:v>2383.0349462365593</c:v>
                </c:pt>
                <c:pt idx="403">
                  <c:v>2383.0349462365593</c:v>
                </c:pt>
                <c:pt idx="404">
                  <c:v>2383.0349462365593</c:v>
                </c:pt>
                <c:pt idx="405">
                  <c:v>2383.0349462365593</c:v>
                </c:pt>
                <c:pt idx="406">
                  <c:v>2383.0349462365593</c:v>
                </c:pt>
                <c:pt idx="407">
                  <c:v>2383.0349462365593</c:v>
                </c:pt>
                <c:pt idx="408">
                  <c:v>2383.0349462365593</c:v>
                </c:pt>
                <c:pt idx="409">
                  <c:v>2383.0349462365593</c:v>
                </c:pt>
                <c:pt idx="410">
                  <c:v>2383.0349462365593</c:v>
                </c:pt>
                <c:pt idx="411">
                  <c:v>2383.0349462365593</c:v>
                </c:pt>
                <c:pt idx="412">
                  <c:v>2383.0349462365593</c:v>
                </c:pt>
                <c:pt idx="413">
                  <c:v>2383.0349462365593</c:v>
                </c:pt>
                <c:pt idx="414">
                  <c:v>2383.0349462365593</c:v>
                </c:pt>
                <c:pt idx="415">
                  <c:v>2383.0349462365593</c:v>
                </c:pt>
                <c:pt idx="416">
                  <c:v>2383.0349462365593</c:v>
                </c:pt>
                <c:pt idx="417">
                  <c:v>2383.0349462365593</c:v>
                </c:pt>
                <c:pt idx="418">
                  <c:v>2383.0349462365593</c:v>
                </c:pt>
                <c:pt idx="419">
                  <c:v>2383.0349462365593</c:v>
                </c:pt>
                <c:pt idx="420">
                  <c:v>2383.0349462365593</c:v>
                </c:pt>
                <c:pt idx="421">
                  <c:v>2383.0349462365593</c:v>
                </c:pt>
                <c:pt idx="422">
                  <c:v>2383.0349462365593</c:v>
                </c:pt>
                <c:pt idx="423">
                  <c:v>2383.0349462365593</c:v>
                </c:pt>
                <c:pt idx="424">
                  <c:v>2383.0349462365593</c:v>
                </c:pt>
                <c:pt idx="425">
                  <c:v>2383.0349462365593</c:v>
                </c:pt>
                <c:pt idx="426">
                  <c:v>2383.0349462365593</c:v>
                </c:pt>
                <c:pt idx="427">
                  <c:v>2383.0349462365593</c:v>
                </c:pt>
                <c:pt idx="428">
                  <c:v>2383.0349462365593</c:v>
                </c:pt>
                <c:pt idx="429">
                  <c:v>2383.0349462365593</c:v>
                </c:pt>
                <c:pt idx="430">
                  <c:v>2383.0349462365593</c:v>
                </c:pt>
                <c:pt idx="431">
                  <c:v>2383.0349462365593</c:v>
                </c:pt>
                <c:pt idx="432">
                  <c:v>2383.0349462365593</c:v>
                </c:pt>
                <c:pt idx="433">
                  <c:v>2383.0349462365593</c:v>
                </c:pt>
                <c:pt idx="434">
                  <c:v>2383.0349462365593</c:v>
                </c:pt>
                <c:pt idx="435">
                  <c:v>2383.0349462365593</c:v>
                </c:pt>
                <c:pt idx="436">
                  <c:v>2383.0349462365593</c:v>
                </c:pt>
                <c:pt idx="437">
                  <c:v>2383.0349462365593</c:v>
                </c:pt>
                <c:pt idx="438">
                  <c:v>2383.0349462365593</c:v>
                </c:pt>
                <c:pt idx="439">
                  <c:v>2383.0349462365593</c:v>
                </c:pt>
                <c:pt idx="440">
                  <c:v>2383.0349462365593</c:v>
                </c:pt>
                <c:pt idx="441">
                  <c:v>2383.0349462365593</c:v>
                </c:pt>
                <c:pt idx="442">
                  <c:v>2383.0349462365593</c:v>
                </c:pt>
                <c:pt idx="443">
                  <c:v>2383.0349462365593</c:v>
                </c:pt>
                <c:pt idx="444">
                  <c:v>2383.0349462365593</c:v>
                </c:pt>
                <c:pt idx="445">
                  <c:v>2383.0349462365593</c:v>
                </c:pt>
                <c:pt idx="446">
                  <c:v>2383.0349462365593</c:v>
                </c:pt>
                <c:pt idx="447">
                  <c:v>2383.0349462365593</c:v>
                </c:pt>
                <c:pt idx="448">
                  <c:v>2383.0349462365593</c:v>
                </c:pt>
                <c:pt idx="449">
                  <c:v>2383.0349462365593</c:v>
                </c:pt>
                <c:pt idx="450">
                  <c:v>2383.0349462365593</c:v>
                </c:pt>
                <c:pt idx="451">
                  <c:v>2383.0349462365593</c:v>
                </c:pt>
                <c:pt idx="452">
                  <c:v>2383.0349462365593</c:v>
                </c:pt>
                <c:pt idx="453">
                  <c:v>2383.0349462365593</c:v>
                </c:pt>
                <c:pt idx="454">
                  <c:v>2383.0349462365593</c:v>
                </c:pt>
                <c:pt idx="455">
                  <c:v>2383.0349462365593</c:v>
                </c:pt>
                <c:pt idx="456">
                  <c:v>2383.0349462365593</c:v>
                </c:pt>
                <c:pt idx="457">
                  <c:v>2383.0349462365593</c:v>
                </c:pt>
                <c:pt idx="458">
                  <c:v>2383.0349462365593</c:v>
                </c:pt>
                <c:pt idx="459">
                  <c:v>2383.0349462365593</c:v>
                </c:pt>
                <c:pt idx="460">
                  <c:v>2383.0349462365593</c:v>
                </c:pt>
                <c:pt idx="461">
                  <c:v>2383.0349462365593</c:v>
                </c:pt>
                <c:pt idx="462">
                  <c:v>2383.0349462365593</c:v>
                </c:pt>
                <c:pt idx="463">
                  <c:v>2383.0349462365593</c:v>
                </c:pt>
                <c:pt idx="464">
                  <c:v>2383.0349462365593</c:v>
                </c:pt>
                <c:pt idx="465">
                  <c:v>2383.0349462365593</c:v>
                </c:pt>
                <c:pt idx="466">
                  <c:v>2383.0349462365593</c:v>
                </c:pt>
                <c:pt idx="467">
                  <c:v>2383.0349462365593</c:v>
                </c:pt>
                <c:pt idx="468">
                  <c:v>2383.0349462365593</c:v>
                </c:pt>
                <c:pt idx="469">
                  <c:v>2383.0349462365593</c:v>
                </c:pt>
                <c:pt idx="470">
                  <c:v>2383.0349462365593</c:v>
                </c:pt>
                <c:pt idx="471">
                  <c:v>2383.0349462365593</c:v>
                </c:pt>
                <c:pt idx="472">
                  <c:v>2383.0349462365593</c:v>
                </c:pt>
                <c:pt idx="473">
                  <c:v>2383.0349462365593</c:v>
                </c:pt>
                <c:pt idx="474">
                  <c:v>2383.0349462365593</c:v>
                </c:pt>
                <c:pt idx="475">
                  <c:v>2383.0349462365593</c:v>
                </c:pt>
                <c:pt idx="476">
                  <c:v>2383.0349462365593</c:v>
                </c:pt>
                <c:pt idx="477">
                  <c:v>2383.0349462365593</c:v>
                </c:pt>
                <c:pt idx="478">
                  <c:v>2383.0349462365593</c:v>
                </c:pt>
                <c:pt idx="479">
                  <c:v>2383.0349462365593</c:v>
                </c:pt>
                <c:pt idx="480">
                  <c:v>2383.0349462365593</c:v>
                </c:pt>
                <c:pt idx="481">
                  <c:v>2383.0349462365593</c:v>
                </c:pt>
                <c:pt idx="482">
                  <c:v>2383.0349462365593</c:v>
                </c:pt>
                <c:pt idx="483">
                  <c:v>2383.0349462365593</c:v>
                </c:pt>
                <c:pt idx="484">
                  <c:v>2383.0349462365593</c:v>
                </c:pt>
                <c:pt idx="485">
                  <c:v>2383.0349462365593</c:v>
                </c:pt>
                <c:pt idx="486">
                  <c:v>2383.0349462365593</c:v>
                </c:pt>
                <c:pt idx="487">
                  <c:v>2383.0349462365593</c:v>
                </c:pt>
                <c:pt idx="488">
                  <c:v>2383.0349462365593</c:v>
                </c:pt>
                <c:pt idx="489">
                  <c:v>2383.0349462365593</c:v>
                </c:pt>
                <c:pt idx="490">
                  <c:v>2383.0349462365593</c:v>
                </c:pt>
                <c:pt idx="491">
                  <c:v>2383.0349462365593</c:v>
                </c:pt>
                <c:pt idx="492">
                  <c:v>2383.0349462365593</c:v>
                </c:pt>
                <c:pt idx="493">
                  <c:v>2383.0349462365593</c:v>
                </c:pt>
                <c:pt idx="494">
                  <c:v>2383.0349462365593</c:v>
                </c:pt>
                <c:pt idx="495">
                  <c:v>2383.0349462365593</c:v>
                </c:pt>
                <c:pt idx="496">
                  <c:v>2383.0349462365593</c:v>
                </c:pt>
                <c:pt idx="497">
                  <c:v>2383.0349462365593</c:v>
                </c:pt>
                <c:pt idx="498">
                  <c:v>2383.0349462365593</c:v>
                </c:pt>
                <c:pt idx="499">
                  <c:v>2383.0349462365593</c:v>
                </c:pt>
                <c:pt idx="500">
                  <c:v>2383.0349462365593</c:v>
                </c:pt>
                <c:pt idx="501">
                  <c:v>2383.0349462365593</c:v>
                </c:pt>
                <c:pt idx="502">
                  <c:v>2383.0349462365593</c:v>
                </c:pt>
                <c:pt idx="503">
                  <c:v>2383.0349462365593</c:v>
                </c:pt>
                <c:pt idx="504">
                  <c:v>2383.0349462365593</c:v>
                </c:pt>
                <c:pt idx="505">
                  <c:v>2383.0349462365593</c:v>
                </c:pt>
                <c:pt idx="506">
                  <c:v>2383.0349462365593</c:v>
                </c:pt>
                <c:pt idx="507">
                  <c:v>2383.0349462365593</c:v>
                </c:pt>
                <c:pt idx="508">
                  <c:v>2383.0349462365593</c:v>
                </c:pt>
                <c:pt idx="509">
                  <c:v>2383.0349462365593</c:v>
                </c:pt>
                <c:pt idx="510">
                  <c:v>2383.0349462365593</c:v>
                </c:pt>
                <c:pt idx="511">
                  <c:v>2383.0349462365593</c:v>
                </c:pt>
                <c:pt idx="512">
                  <c:v>2383.0349462365593</c:v>
                </c:pt>
                <c:pt idx="513">
                  <c:v>2383.0349462365593</c:v>
                </c:pt>
                <c:pt idx="514">
                  <c:v>2383.0349462365593</c:v>
                </c:pt>
                <c:pt idx="515">
                  <c:v>2383.0349462365593</c:v>
                </c:pt>
                <c:pt idx="516">
                  <c:v>2383.0349462365593</c:v>
                </c:pt>
                <c:pt idx="517">
                  <c:v>2383.0349462365593</c:v>
                </c:pt>
                <c:pt idx="518">
                  <c:v>2383.0349462365593</c:v>
                </c:pt>
                <c:pt idx="519">
                  <c:v>2383.0349462365593</c:v>
                </c:pt>
                <c:pt idx="520">
                  <c:v>2383.0349462365593</c:v>
                </c:pt>
                <c:pt idx="521">
                  <c:v>2383.0349462365593</c:v>
                </c:pt>
                <c:pt idx="522">
                  <c:v>2383.0349462365593</c:v>
                </c:pt>
                <c:pt idx="523">
                  <c:v>2383.0349462365593</c:v>
                </c:pt>
                <c:pt idx="524">
                  <c:v>2383.0349462365593</c:v>
                </c:pt>
                <c:pt idx="525">
                  <c:v>2383.0349462365593</c:v>
                </c:pt>
                <c:pt idx="526">
                  <c:v>2383.0349462365593</c:v>
                </c:pt>
                <c:pt idx="527">
                  <c:v>2383.0349462365593</c:v>
                </c:pt>
                <c:pt idx="528">
                  <c:v>2383.0349462365593</c:v>
                </c:pt>
                <c:pt idx="529">
                  <c:v>2383.0349462365593</c:v>
                </c:pt>
                <c:pt idx="530">
                  <c:v>2383.0349462365593</c:v>
                </c:pt>
                <c:pt idx="531">
                  <c:v>2383.0349462365593</c:v>
                </c:pt>
                <c:pt idx="532">
                  <c:v>2383.0349462365593</c:v>
                </c:pt>
                <c:pt idx="533">
                  <c:v>2383.0349462365593</c:v>
                </c:pt>
                <c:pt idx="534">
                  <c:v>2383.0349462365593</c:v>
                </c:pt>
                <c:pt idx="535">
                  <c:v>2383.0349462365593</c:v>
                </c:pt>
                <c:pt idx="536">
                  <c:v>2383.0349462365593</c:v>
                </c:pt>
                <c:pt idx="537">
                  <c:v>2383.0349462365593</c:v>
                </c:pt>
                <c:pt idx="538">
                  <c:v>2383.0349462365593</c:v>
                </c:pt>
                <c:pt idx="539">
                  <c:v>2383.0349462365593</c:v>
                </c:pt>
                <c:pt idx="540">
                  <c:v>2383.0349462365593</c:v>
                </c:pt>
                <c:pt idx="541">
                  <c:v>2383.0349462365593</c:v>
                </c:pt>
                <c:pt idx="542">
                  <c:v>2383.0349462365593</c:v>
                </c:pt>
                <c:pt idx="543">
                  <c:v>2383.0349462365593</c:v>
                </c:pt>
                <c:pt idx="544">
                  <c:v>2383.0349462365593</c:v>
                </c:pt>
                <c:pt idx="545">
                  <c:v>2383.0349462365593</c:v>
                </c:pt>
                <c:pt idx="546">
                  <c:v>2383.0349462365593</c:v>
                </c:pt>
                <c:pt idx="547">
                  <c:v>2383.0349462365593</c:v>
                </c:pt>
                <c:pt idx="548">
                  <c:v>2383.0349462365593</c:v>
                </c:pt>
                <c:pt idx="549">
                  <c:v>2383.0349462365593</c:v>
                </c:pt>
                <c:pt idx="550">
                  <c:v>2383.0349462365593</c:v>
                </c:pt>
                <c:pt idx="551">
                  <c:v>2383.0349462365593</c:v>
                </c:pt>
                <c:pt idx="552">
                  <c:v>2383.0349462365593</c:v>
                </c:pt>
                <c:pt idx="553">
                  <c:v>2383.0349462365593</c:v>
                </c:pt>
                <c:pt idx="554">
                  <c:v>2383.0349462365593</c:v>
                </c:pt>
                <c:pt idx="555">
                  <c:v>2383.0349462365593</c:v>
                </c:pt>
                <c:pt idx="556">
                  <c:v>2383.0349462365593</c:v>
                </c:pt>
                <c:pt idx="557">
                  <c:v>2383.0349462365593</c:v>
                </c:pt>
                <c:pt idx="558">
                  <c:v>2383.0349462365593</c:v>
                </c:pt>
                <c:pt idx="559">
                  <c:v>2383.0349462365593</c:v>
                </c:pt>
                <c:pt idx="560">
                  <c:v>2383.0349462365593</c:v>
                </c:pt>
                <c:pt idx="561">
                  <c:v>2383.0349462365593</c:v>
                </c:pt>
                <c:pt idx="562">
                  <c:v>2383.0349462365593</c:v>
                </c:pt>
                <c:pt idx="563">
                  <c:v>2383.0349462365593</c:v>
                </c:pt>
                <c:pt idx="564">
                  <c:v>2383.0349462365593</c:v>
                </c:pt>
                <c:pt idx="565">
                  <c:v>2383.0349462365593</c:v>
                </c:pt>
                <c:pt idx="566">
                  <c:v>2383.0349462365593</c:v>
                </c:pt>
                <c:pt idx="567">
                  <c:v>2383.0349462365593</c:v>
                </c:pt>
                <c:pt idx="568">
                  <c:v>2383.0349462365593</c:v>
                </c:pt>
                <c:pt idx="569">
                  <c:v>2383.0349462365593</c:v>
                </c:pt>
                <c:pt idx="570">
                  <c:v>2383.0349462365593</c:v>
                </c:pt>
                <c:pt idx="571">
                  <c:v>2383.0349462365593</c:v>
                </c:pt>
                <c:pt idx="572">
                  <c:v>2383.0349462365593</c:v>
                </c:pt>
                <c:pt idx="573">
                  <c:v>2383.0349462365593</c:v>
                </c:pt>
                <c:pt idx="574">
                  <c:v>2383.0349462365593</c:v>
                </c:pt>
                <c:pt idx="575">
                  <c:v>2383.0349462365593</c:v>
                </c:pt>
                <c:pt idx="576">
                  <c:v>2383.0349462365593</c:v>
                </c:pt>
                <c:pt idx="577">
                  <c:v>2383.0349462365593</c:v>
                </c:pt>
                <c:pt idx="578">
                  <c:v>2383.0349462365593</c:v>
                </c:pt>
                <c:pt idx="579">
                  <c:v>2383.0349462365593</c:v>
                </c:pt>
                <c:pt idx="580">
                  <c:v>2383.0349462365593</c:v>
                </c:pt>
                <c:pt idx="581">
                  <c:v>2383.0349462365593</c:v>
                </c:pt>
                <c:pt idx="582">
                  <c:v>2383.0349462365593</c:v>
                </c:pt>
                <c:pt idx="583">
                  <c:v>2383.0349462365593</c:v>
                </c:pt>
                <c:pt idx="584">
                  <c:v>2383.0349462365593</c:v>
                </c:pt>
                <c:pt idx="585">
                  <c:v>2383.0349462365593</c:v>
                </c:pt>
                <c:pt idx="586">
                  <c:v>2383.0349462365593</c:v>
                </c:pt>
                <c:pt idx="587">
                  <c:v>2383.0349462365593</c:v>
                </c:pt>
                <c:pt idx="588">
                  <c:v>2383.0349462365593</c:v>
                </c:pt>
                <c:pt idx="589">
                  <c:v>2383.0349462365593</c:v>
                </c:pt>
                <c:pt idx="590">
                  <c:v>2383.0349462365593</c:v>
                </c:pt>
                <c:pt idx="591">
                  <c:v>2383.0349462365593</c:v>
                </c:pt>
                <c:pt idx="592">
                  <c:v>2383.0349462365593</c:v>
                </c:pt>
                <c:pt idx="593">
                  <c:v>2383.0349462365593</c:v>
                </c:pt>
                <c:pt idx="594">
                  <c:v>2383.0349462365593</c:v>
                </c:pt>
                <c:pt idx="595">
                  <c:v>2383.0349462365593</c:v>
                </c:pt>
                <c:pt idx="596">
                  <c:v>2383.0349462365593</c:v>
                </c:pt>
                <c:pt idx="597">
                  <c:v>2383.0349462365593</c:v>
                </c:pt>
                <c:pt idx="598">
                  <c:v>2383.0349462365593</c:v>
                </c:pt>
                <c:pt idx="599">
                  <c:v>2383.0349462365593</c:v>
                </c:pt>
                <c:pt idx="600">
                  <c:v>2383.0349462365593</c:v>
                </c:pt>
                <c:pt idx="601">
                  <c:v>2383.0349462365593</c:v>
                </c:pt>
                <c:pt idx="602">
                  <c:v>2383.0349462365593</c:v>
                </c:pt>
                <c:pt idx="603">
                  <c:v>2383.0349462365593</c:v>
                </c:pt>
                <c:pt idx="604">
                  <c:v>2383.0349462365593</c:v>
                </c:pt>
                <c:pt idx="605">
                  <c:v>2383.0349462365593</c:v>
                </c:pt>
                <c:pt idx="606">
                  <c:v>2383.0349462365593</c:v>
                </c:pt>
                <c:pt idx="607">
                  <c:v>2383.0349462365593</c:v>
                </c:pt>
                <c:pt idx="608">
                  <c:v>2383.0349462365593</c:v>
                </c:pt>
                <c:pt idx="609">
                  <c:v>2383.0349462365593</c:v>
                </c:pt>
                <c:pt idx="610">
                  <c:v>2383.0349462365593</c:v>
                </c:pt>
                <c:pt idx="611">
                  <c:v>2383.0349462365593</c:v>
                </c:pt>
                <c:pt idx="612">
                  <c:v>2383.0349462365593</c:v>
                </c:pt>
                <c:pt idx="613">
                  <c:v>2383.0349462365593</c:v>
                </c:pt>
                <c:pt idx="614">
                  <c:v>2383.0349462365593</c:v>
                </c:pt>
                <c:pt idx="615">
                  <c:v>2383.0349462365593</c:v>
                </c:pt>
                <c:pt idx="616">
                  <c:v>2383.0349462365593</c:v>
                </c:pt>
                <c:pt idx="617">
                  <c:v>2383.0349462365593</c:v>
                </c:pt>
                <c:pt idx="618">
                  <c:v>2383.0349462365593</c:v>
                </c:pt>
                <c:pt idx="619">
                  <c:v>2383.0349462365593</c:v>
                </c:pt>
                <c:pt idx="620">
                  <c:v>2383.0349462365593</c:v>
                </c:pt>
                <c:pt idx="621">
                  <c:v>2383.0349462365593</c:v>
                </c:pt>
                <c:pt idx="622">
                  <c:v>2383.0349462365593</c:v>
                </c:pt>
                <c:pt idx="623">
                  <c:v>2383.0349462365593</c:v>
                </c:pt>
                <c:pt idx="624">
                  <c:v>2383.0349462365593</c:v>
                </c:pt>
                <c:pt idx="625">
                  <c:v>2383.0349462365593</c:v>
                </c:pt>
                <c:pt idx="626">
                  <c:v>2383.0349462365593</c:v>
                </c:pt>
                <c:pt idx="627">
                  <c:v>2383.0349462365593</c:v>
                </c:pt>
                <c:pt idx="628">
                  <c:v>2383.0349462365593</c:v>
                </c:pt>
                <c:pt idx="629">
                  <c:v>2383.0349462365593</c:v>
                </c:pt>
                <c:pt idx="630">
                  <c:v>2383.0349462365593</c:v>
                </c:pt>
                <c:pt idx="631">
                  <c:v>2383.0349462365593</c:v>
                </c:pt>
                <c:pt idx="632">
                  <c:v>2383.0349462365593</c:v>
                </c:pt>
                <c:pt idx="633">
                  <c:v>2383.0349462365593</c:v>
                </c:pt>
                <c:pt idx="634">
                  <c:v>2383.0349462365593</c:v>
                </c:pt>
                <c:pt idx="635">
                  <c:v>2383.0349462365593</c:v>
                </c:pt>
                <c:pt idx="636">
                  <c:v>2383.0349462365593</c:v>
                </c:pt>
                <c:pt idx="637">
                  <c:v>2383.0349462365593</c:v>
                </c:pt>
                <c:pt idx="638">
                  <c:v>2383.0349462365593</c:v>
                </c:pt>
                <c:pt idx="639">
                  <c:v>2383.0349462365593</c:v>
                </c:pt>
                <c:pt idx="640">
                  <c:v>2383.0349462365593</c:v>
                </c:pt>
                <c:pt idx="641">
                  <c:v>2383.0349462365593</c:v>
                </c:pt>
                <c:pt idx="642">
                  <c:v>2383.0349462365593</c:v>
                </c:pt>
                <c:pt idx="643">
                  <c:v>2383.0349462365593</c:v>
                </c:pt>
                <c:pt idx="644">
                  <c:v>2383.0349462365593</c:v>
                </c:pt>
                <c:pt idx="645">
                  <c:v>2383.0349462365593</c:v>
                </c:pt>
                <c:pt idx="646">
                  <c:v>2383.0349462365593</c:v>
                </c:pt>
                <c:pt idx="647">
                  <c:v>2383.0349462365593</c:v>
                </c:pt>
                <c:pt idx="648">
                  <c:v>2383.0349462365593</c:v>
                </c:pt>
                <c:pt idx="649">
                  <c:v>2383.0349462365593</c:v>
                </c:pt>
                <c:pt idx="650">
                  <c:v>2383.0349462365593</c:v>
                </c:pt>
                <c:pt idx="651">
                  <c:v>2383.0349462365593</c:v>
                </c:pt>
                <c:pt idx="652">
                  <c:v>2383.0349462365593</c:v>
                </c:pt>
                <c:pt idx="653">
                  <c:v>2383.0349462365593</c:v>
                </c:pt>
                <c:pt idx="654">
                  <c:v>2383.0349462365593</c:v>
                </c:pt>
                <c:pt idx="655">
                  <c:v>2383.0349462365593</c:v>
                </c:pt>
                <c:pt idx="656">
                  <c:v>2383.0349462365593</c:v>
                </c:pt>
                <c:pt idx="657">
                  <c:v>2383.0349462365593</c:v>
                </c:pt>
                <c:pt idx="658">
                  <c:v>2383.0349462365593</c:v>
                </c:pt>
                <c:pt idx="659">
                  <c:v>2383.0349462365593</c:v>
                </c:pt>
                <c:pt idx="660">
                  <c:v>2383.0349462365593</c:v>
                </c:pt>
                <c:pt idx="661">
                  <c:v>2383.0349462365593</c:v>
                </c:pt>
                <c:pt idx="662">
                  <c:v>2383.0349462365593</c:v>
                </c:pt>
                <c:pt idx="663">
                  <c:v>2383.0349462365593</c:v>
                </c:pt>
                <c:pt idx="664">
                  <c:v>2383.0349462365593</c:v>
                </c:pt>
                <c:pt idx="665">
                  <c:v>2383.0349462365593</c:v>
                </c:pt>
                <c:pt idx="666">
                  <c:v>2383.0349462365593</c:v>
                </c:pt>
                <c:pt idx="667">
                  <c:v>2383.0349462365593</c:v>
                </c:pt>
                <c:pt idx="668">
                  <c:v>2383.0349462365593</c:v>
                </c:pt>
                <c:pt idx="669">
                  <c:v>2383.0349462365593</c:v>
                </c:pt>
                <c:pt idx="670">
                  <c:v>2383.0349462365593</c:v>
                </c:pt>
                <c:pt idx="671">
                  <c:v>2383.0349462365593</c:v>
                </c:pt>
                <c:pt idx="672">
                  <c:v>2383.0349462365593</c:v>
                </c:pt>
                <c:pt idx="673">
                  <c:v>2383.0349462365593</c:v>
                </c:pt>
                <c:pt idx="674">
                  <c:v>2383.0349462365593</c:v>
                </c:pt>
                <c:pt idx="675">
                  <c:v>2383.0349462365593</c:v>
                </c:pt>
                <c:pt idx="676">
                  <c:v>2383.0349462365593</c:v>
                </c:pt>
                <c:pt idx="677">
                  <c:v>2383.0349462365593</c:v>
                </c:pt>
                <c:pt idx="678">
                  <c:v>2383.0349462365593</c:v>
                </c:pt>
                <c:pt idx="679">
                  <c:v>2383.0349462365593</c:v>
                </c:pt>
                <c:pt idx="680">
                  <c:v>2383.0349462365593</c:v>
                </c:pt>
                <c:pt idx="681">
                  <c:v>2383.0349462365593</c:v>
                </c:pt>
                <c:pt idx="682">
                  <c:v>2383.0349462365593</c:v>
                </c:pt>
                <c:pt idx="683">
                  <c:v>2383.0349462365593</c:v>
                </c:pt>
                <c:pt idx="684">
                  <c:v>2383.0349462365593</c:v>
                </c:pt>
                <c:pt idx="685">
                  <c:v>2383.0349462365593</c:v>
                </c:pt>
                <c:pt idx="686">
                  <c:v>2383.0349462365593</c:v>
                </c:pt>
                <c:pt idx="687">
                  <c:v>2383.0349462365593</c:v>
                </c:pt>
                <c:pt idx="688">
                  <c:v>2383.0349462365593</c:v>
                </c:pt>
                <c:pt idx="689">
                  <c:v>2383.0349462365593</c:v>
                </c:pt>
                <c:pt idx="690">
                  <c:v>2383.0349462365593</c:v>
                </c:pt>
                <c:pt idx="691">
                  <c:v>2383.0349462365593</c:v>
                </c:pt>
                <c:pt idx="692">
                  <c:v>2383.0349462365593</c:v>
                </c:pt>
                <c:pt idx="693">
                  <c:v>2383.0349462365593</c:v>
                </c:pt>
                <c:pt idx="694">
                  <c:v>2383.0349462365593</c:v>
                </c:pt>
                <c:pt idx="695">
                  <c:v>2383.0349462365593</c:v>
                </c:pt>
                <c:pt idx="696">
                  <c:v>2383.0349462365593</c:v>
                </c:pt>
                <c:pt idx="697">
                  <c:v>2383.0349462365593</c:v>
                </c:pt>
                <c:pt idx="698">
                  <c:v>2383.0349462365593</c:v>
                </c:pt>
                <c:pt idx="699">
                  <c:v>2383.0349462365593</c:v>
                </c:pt>
                <c:pt idx="700">
                  <c:v>2383.0349462365593</c:v>
                </c:pt>
                <c:pt idx="701">
                  <c:v>2383.0349462365593</c:v>
                </c:pt>
                <c:pt idx="702">
                  <c:v>2383.0349462365593</c:v>
                </c:pt>
                <c:pt idx="703">
                  <c:v>2383.0349462365593</c:v>
                </c:pt>
                <c:pt idx="704">
                  <c:v>2383.0349462365593</c:v>
                </c:pt>
                <c:pt idx="705">
                  <c:v>2383.0349462365593</c:v>
                </c:pt>
                <c:pt idx="706">
                  <c:v>2383.0349462365593</c:v>
                </c:pt>
                <c:pt idx="707">
                  <c:v>2383.0349462365593</c:v>
                </c:pt>
                <c:pt idx="708">
                  <c:v>2383.0349462365593</c:v>
                </c:pt>
                <c:pt idx="709">
                  <c:v>2383.0349462365593</c:v>
                </c:pt>
                <c:pt idx="710">
                  <c:v>2383.0349462365593</c:v>
                </c:pt>
                <c:pt idx="711">
                  <c:v>2383.0349462365593</c:v>
                </c:pt>
                <c:pt idx="712">
                  <c:v>2383.0349462365593</c:v>
                </c:pt>
                <c:pt idx="713">
                  <c:v>2383.0349462365593</c:v>
                </c:pt>
                <c:pt idx="714">
                  <c:v>2383.0349462365593</c:v>
                </c:pt>
                <c:pt idx="715">
                  <c:v>2383.0349462365593</c:v>
                </c:pt>
                <c:pt idx="716">
                  <c:v>2383.0349462365593</c:v>
                </c:pt>
                <c:pt idx="717">
                  <c:v>2383.0349462365593</c:v>
                </c:pt>
                <c:pt idx="718">
                  <c:v>2383.0349462365593</c:v>
                </c:pt>
                <c:pt idx="719">
                  <c:v>2383.0349462365593</c:v>
                </c:pt>
                <c:pt idx="720">
                  <c:v>2383.0349462365593</c:v>
                </c:pt>
                <c:pt idx="721">
                  <c:v>2383.0349462365593</c:v>
                </c:pt>
                <c:pt idx="722">
                  <c:v>2383.0349462365593</c:v>
                </c:pt>
                <c:pt idx="723">
                  <c:v>2383.0349462365593</c:v>
                </c:pt>
                <c:pt idx="724">
                  <c:v>2383.0349462365593</c:v>
                </c:pt>
                <c:pt idx="725">
                  <c:v>2383.0349462365593</c:v>
                </c:pt>
                <c:pt idx="726">
                  <c:v>2383.0349462365593</c:v>
                </c:pt>
                <c:pt idx="727">
                  <c:v>2383.0349462365593</c:v>
                </c:pt>
                <c:pt idx="728">
                  <c:v>2383.0349462365593</c:v>
                </c:pt>
                <c:pt idx="729">
                  <c:v>2383.0349462365593</c:v>
                </c:pt>
                <c:pt idx="730">
                  <c:v>2383.0349462365593</c:v>
                </c:pt>
                <c:pt idx="731">
                  <c:v>2383.0349462365593</c:v>
                </c:pt>
                <c:pt idx="732">
                  <c:v>2383.0349462365593</c:v>
                </c:pt>
                <c:pt idx="733">
                  <c:v>2383.0349462365593</c:v>
                </c:pt>
                <c:pt idx="734">
                  <c:v>2383.0349462365593</c:v>
                </c:pt>
                <c:pt idx="735">
                  <c:v>2383.0349462365593</c:v>
                </c:pt>
                <c:pt idx="736">
                  <c:v>2383.0349462365593</c:v>
                </c:pt>
                <c:pt idx="737">
                  <c:v>2383.0349462365593</c:v>
                </c:pt>
                <c:pt idx="738">
                  <c:v>2383.0349462365593</c:v>
                </c:pt>
                <c:pt idx="739">
                  <c:v>2383.0349462365593</c:v>
                </c:pt>
                <c:pt idx="740">
                  <c:v>2383.0349462365593</c:v>
                </c:pt>
                <c:pt idx="741">
                  <c:v>2383.0349462365593</c:v>
                </c:pt>
                <c:pt idx="742">
                  <c:v>2383.0349462365593</c:v>
                </c:pt>
                <c:pt idx="743">
                  <c:v>2383.0349462365593</c:v>
                </c:pt>
              </c:numCache>
            </c:numRef>
          </c:val>
        </c:ser>
        <c:marker val="1"/>
        <c:axId val="86471808"/>
        <c:axId val="86473344"/>
      </c:lineChart>
      <c:catAx>
        <c:axId val="86471808"/>
        <c:scaling>
          <c:orientation val="minMax"/>
        </c:scaling>
        <c:axPos val="b"/>
        <c:numFmt formatCode="General" sourceLinked="1"/>
        <c:tickLblPos val="nextTo"/>
        <c:crossAx val="86473344"/>
        <c:crosses val="autoZero"/>
        <c:auto val="1"/>
        <c:lblAlgn val="ctr"/>
        <c:lblOffset val="100"/>
        <c:tickLblSkip val="24"/>
        <c:tickMarkSkip val="24"/>
      </c:catAx>
      <c:valAx>
        <c:axId val="86473344"/>
        <c:scaling>
          <c:orientation val="minMax"/>
        </c:scaling>
        <c:axPos val="l"/>
        <c:majorGridlines/>
        <c:numFmt formatCode="0" sourceLinked="0"/>
        <c:tickLblPos val="nextTo"/>
        <c:crossAx val="86471808"/>
        <c:crosses val="autoZero"/>
        <c:crossBetween val="between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Gaz</a:t>
            </a:r>
          </a:p>
        </c:rich>
      </c:tx>
    </c:title>
    <c:plotArea>
      <c:layout/>
      <c:lineChart>
        <c:grouping val="standard"/>
        <c:ser>
          <c:idx val="2"/>
          <c:order val="0"/>
          <c:tx>
            <c:v>Gaz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Ouput!$L$8:$L$751</c:f>
              <c:numCache>
                <c:formatCode>0.0</c:formatCode>
                <c:ptCount val="744"/>
                <c:pt idx="0">
                  <c:v>3494</c:v>
                </c:pt>
                <c:pt idx="1">
                  <c:v>3139</c:v>
                </c:pt>
                <c:pt idx="2">
                  <c:v>3104.5</c:v>
                </c:pt>
                <c:pt idx="3">
                  <c:v>3078.5</c:v>
                </c:pt>
                <c:pt idx="4">
                  <c:v>3055</c:v>
                </c:pt>
                <c:pt idx="5">
                  <c:v>3067</c:v>
                </c:pt>
                <c:pt idx="6">
                  <c:v>3068</c:v>
                </c:pt>
                <c:pt idx="7">
                  <c:v>3466</c:v>
                </c:pt>
                <c:pt idx="8">
                  <c:v>3722.5</c:v>
                </c:pt>
                <c:pt idx="9">
                  <c:v>3773</c:v>
                </c:pt>
                <c:pt idx="10">
                  <c:v>3775</c:v>
                </c:pt>
                <c:pt idx="11">
                  <c:v>3773.5</c:v>
                </c:pt>
                <c:pt idx="12">
                  <c:v>3723.5</c:v>
                </c:pt>
                <c:pt idx="13">
                  <c:v>3715.5</c:v>
                </c:pt>
                <c:pt idx="14">
                  <c:v>3697.5</c:v>
                </c:pt>
                <c:pt idx="15">
                  <c:v>3761.5</c:v>
                </c:pt>
                <c:pt idx="16">
                  <c:v>3894</c:v>
                </c:pt>
                <c:pt idx="17">
                  <c:v>3971.5</c:v>
                </c:pt>
                <c:pt idx="18">
                  <c:v>4130</c:v>
                </c:pt>
                <c:pt idx="19">
                  <c:v>4153</c:v>
                </c:pt>
                <c:pt idx="20">
                  <c:v>4151</c:v>
                </c:pt>
                <c:pt idx="21">
                  <c:v>4126</c:v>
                </c:pt>
                <c:pt idx="22">
                  <c:v>4131</c:v>
                </c:pt>
                <c:pt idx="23">
                  <c:v>4146</c:v>
                </c:pt>
                <c:pt idx="24">
                  <c:v>3798</c:v>
                </c:pt>
                <c:pt idx="25">
                  <c:v>3440.5</c:v>
                </c:pt>
                <c:pt idx="26">
                  <c:v>3276.5</c:v>
                </c:pt>
                <c:pt idx="27">
                  <c:v>3077.5</c:v>
                </c:pt>
                <c:pt idx="28">
                  <c:v>3053</c:v>
                </c:pt>
                <c:pt idx="29">
                  <c:v>3049.5</c:v>
                </c:pt>
                <c:pt idx="30">
                  <c:v>3078.5</c:v>
                </c:pt>
                <c:pt idx="31">
                  <c:v>3054.5</c:v>
                </c:pt>
                <c:pt idx="32">
                  <c:v>3023</c:v>
                </c:pt>
                <c:pt idx="33">
                  <c:v>3048.5</c:v>
                </c:pt>
                <c:pt idx="34">
                  <c:v>3071.5</c:v>
                </c:pt>
                <c:pt idx="35">
                  <c:v>3088.5</c:v>
                </c:pt>
                <c:pt idx="36">
                  <c:v>3071.5</c:v>
                </c:pt>
                <c:pt idx="37">
                  <c:v>3076.5</c:v>
                </c:pt>
                <c:pt idx="38">
                  <c:v>3071.5</c:v>
                </c:pt>
                <c:pt idx="39">
                  <c:v>3093.5</c:v>
                </c:pt>
                <c:pt idx="40">
                  <c:v>3155.5</c:v>
                </c:pt>
                <c:pt idx="41">
                  <c:v>3217</c:v>
                </c:pt>
                <c:pt idx="42">
                  <c:v>3387.5</c:v>
                </c:pt>
                <c:pt idx="43">
                  <c:v>3376.5</c:v>
                </c:pt>
                <c:pt idx="44">
                  <c:v>3335</c:v>
                </c:pt>
                <c:pt idx="45">
                  <c:v>3268.5</c:v>
                </c:pt>
                <c:pt idx="46">
                  <c:v>3251</c:v>
                </c:pt>
                <c:pt idx="47">
                  <c:v>3246.5</c:v>
                </c:pt>
                <c:pt idx="48">
                  <c:v>3033.5</c:v>
                </c:pt>
                <c:pt idx="49">
                  <c:v>3028.5</c:v>
                </c:pt>
                <c:pt idx="50">
                  <c:v>3094</c:v>
                </c:pt>
                <c:pt idx="51">
                  <c:v>3221</c:v>
                </c:pt>
                <c:pt idx="52">
                  <c:v>3264</c:v>
                </c:pt>
                <c:pt idx="53">
                  <c:v>3462.5</c:v>
                </c:pt>
                <c:pt idx="54">
                  <c:v>4207</c:v>
                </c:pt>
                <c:pt idx="55">
                  <c:v>5264.5</c:v>
                </c:pt>
                <c:pt idx="56">
                  <c:v>5755.5</c:v>
                </c:pt>
                <c:pt idx="57">
                  <c:v>5818.5</c:v>
                </c:pt>
                <c:pt idx="58">
                  <c:v>6002</c:v>
                </c:pt>
                <c:pt idx="59">
                  <c:v>5964</c:v>
                </c:pt>
                <c:pt idx="60">
                  <c:v>5953.5</c:v>
                </c:pt>
                <c:pt idx="61">
                  <c:v>5937</c:v>
                </c:pt>
                <c:pt idx="62">
                  <c:v>5950</c:v>
                </c:pt>
                <c:pt idx="63">
                  <c:v>5894.5</c:v>
                </c:pt>
                <c:pt idx="64">
                  <c:v>5894.5</c:v>
                </c:pt>
                <c:pt idx="65">
                  <c:v>5973.5</c:v>
                </c:pt>
                <c:pt idx="66">
                  <c:v>6001.5</c:v>
                </c:pt>
                <c:pt idx="67">
                  <c:v>6003</c:v>
                </c:pt>
                <c:pt idx="68">
                  <c:v>5958.5</c:v>
                </c:pt>
                <c:pt idx="69">
                  <c:v>5697.5</c:v>
                </c:pt>
                <c:pt idx="70">
                  <c:v>5119</c:v>
                </c:pt>
                <c:pt idx="71">
                  <c:v>4028.5</c:v>
                </c:pt>
                <c:pt idx="72">
                  <c:v>3225</c:v>
                </c:pt>
                <c:pt idx="73">
                  <c:v>3229.5</c:v>
                </c:pt>
                <c:pt idx="74">
                  <c:v>3229.5</c:v>
                </c:pt>
                <c:pt idx="75">
                  <c:v>3013.5</c:v>
                </c:pt>
                <c:pt idx="76">
                  <c:v>3039.5</c:v>
                </c:pt>
                <c:pt idx="77">
                  <c:v>3208.5</c:v>
                </c:pt>
                <c:pt idx="78">
                  <c:v>3620</c:v>
                </c:pt>
                <c:pt idx="79">
                  <c:v>4344.5</c:v>
                </c:pt>
                <c:pt idx="80">
                  <c:v>4768.5</c:v>
                </c:pt>
                <c:pt idx="81">
                  <c:v>4957.5</c:v>
                </c:pt>
                <c:pt idx="82">
                  <c:v>4961</c:v>
                </c:pt>
                <c:pt idx="83">
                  <c:v>4988</c:v>
                </c:pt>
                <c:pt idx="84">
                  <c:v>5029</c:v>
                </c:pt>
                <c:pt idx="85">
                  <c:v>5053.5</c:v>
                </c:pt>
                <c:pt idx="86">
                  <c:v>5116</c:v>
                </c:pt>
                <c:pt idx="87">
                  <c:v>5149.5</c:v>
                </c:pt>
                <c:pt idx="88">
                  <c:v>5309</c:v>
                </c:pt>
                <c:pt idx="89">
                  <c:v>5386</c:v>
                </c:pt>
                <c:pt idx="90">
                  <c:v>5313.5</c:v>
                </c:pt>
                <c:pt idx="91">
                  <c:v>5200.5</c:v>
                </c:pt>
                <c:pt idx="92">
                  <c:v>5025</c:v>
                </c:pt>
                <c:pt idx="93">
                  <c:v>4591.5</c:v>
                </c:pt>
                <c:pt idx="94">
                  <c:v>4328</c:v>
                </c:pt>
                <c:pt idx="95">
                  <c:v>3912</c:v>
                </c:pt>
                <c:pt idx="96">
                  <c:v>3421.5</c:v>
                </c:pt>
                <c:pt idx="97">
                  <c:v>3119</c:v>
                </c:pt>
                <c:pt idx="98">
                  <c:v>3064.5</c:v>
                </c:pt>
                <c:pt idx="99">
                  <c:v>3066</c:v>
                </c:pt>
                <c:pt idx="100">
                  <c:v>3096</c:v>
                </c:pt>
                <c:pt idx="101">
                  <c:v>3190.5</c:v>
                </c:pt>
                <c:pt idx="102">
                  <c:v>4117.5</c:v>
                </c:pt>
                <c:pt idx="103">
                  <c:v>5558.5</c:v>
                </c:pt>
                <c:pt idx="104">
                  <c:v>6398</c:v>
                </c:pt>
                <c:pt idx="105">
                  <c:v>6534</c:v>
                </c:pt>
                <c:pt idx="106">
                  <c:v>6564.5</c:v>
                </c:pt>
                <c:pt idx="107">
                  <c:v>6601</c:v>
                </c:pt>
                <c:pt idx="108">
                  <c:v>6345</c:v>
                </c:pt>
                <c:pt idx="109">
                  <c:v>6359</c:v>
                </c:pt>
                <c:pt idx="110">
                  <c:v>6532</c:v>
                </c:pt>
                <c:pt idx="111">
                  <c:v>6559</c:v>
                </c:pt>
                <c:pt idx="112">
                  <c:v>6652.5</c:v>
                </c:pt>
                <c:pt idx="113">
                  <c:v>6784.5</c:v>
                </c:pt>
                <c:pt idx="114">
                  <c:v>6870.5</c:v>
                </c:pt>
                <c:pt idx="115">
                  <c:v>6647</c:v>
                </c:pt>
                <c:pt idx="116">
                  <c:v>6615</c:v>
                </c:pt>
                <c:pt idx="117">
                  <c:v>5924</c:v>
                </c:pt>
                <c:pt idx="118">
                  <c:v>4667.5</c:v>
                </c:pt>
                <c:pt idx="119">
                  <c:v>3597.5</c:v>
                </c:pt>
                <c:pt idx="120">
                  <c:v>3480.5</c:v>
                </c:pt>
                <c:pt idx="121">
                  <c:v>3149.5</c:v>
                </c:pt>
                <c:pt idx="122">
                  <c:v>3190</c:v>
                </c:pt>
                <c:pt idx="123">
                  <c:v>3148.5</c:v>
                </c:pt>
                <c:pt idx="124">
                  <c:v>3109</c:v>
                </c:pt>
                <c:pt idx="125">
                  <c:v>3167.5</c:v>
                </c:pt>
                <c:pt idx="126">
                  <c:v>4170</c:v>
                </c:pt>
                <c:pt idx="127">
                  <c:v>6244.5</c:v>
                </c:pt>
                <c:pt idx="128">
                  <c:v>6650</c:v>
                </c:pt>
                <c:pt idx="129">
                  <c:v>6923</c:v>
                </c:pt>
                <c:pt idx="130">
                  <c:v>6805.5</c:v>
                </c:pt>
                <c:pt idx="131">
                  <c:v>6736</c:v>
                </c:pt>
                <c:pt idx="132">
                  <c:v>6666</c:v>
                </c:pt>
                <c:pt idx="133">
                  <c:v>6605.5</c:v>
                </c:pt>
                <c:pt idx="134">
                  <c:v>6502.5</c:v>
                </c:pt>
                <c:pt idx="135">
                  <c:v>6463</c:v>
                </c:pt>
                <c:pt idx="136">
                  <c:v>6587</c:v>
                </c:pt>
                <c:pt idx="137">
                  <c:v>6820.5</c:v>
                </c:pt>
                <c:pt idx="138">
                  <c:v>6866.5</c:v>
                </c:pt>
                <c:pt idx="139">
                  <c:v>6839</c:v>
                </c:pt>
                <c:pt idx="140">
                  <c:v>6557</c:v>
                </c:pt>
                <c:pt idx="141">
                  <c:v>6053.5</c:v>
                </c:pt>
                <c:pt idx="142">
                  <c:v>5445</c:v>
                </c:pt>
                <c:pt idx="143">
                  <c:v>5193</c:v>
                </c:pt>
                <c:pt idx="144">
                  <c:v>4806</c:v>
                </c:pt>
                <c:pt idx="145">
                  <c:v>3887</c:v>
                </c:pt>
                <c:pt idx="146">
                  <c:v>3767</c:v>
                </c:pt>
                <c:pt idx="147">
                  <c:v>3784</c:v>
                </c:pt>
                <c:pt idx="148">
                  <c:v>3774</c:v>
                </c:pt>
                <c:pt idx="149">
                  <c:v>3990.5</c:v>
                </c:pt>
                <c:pt idx="150">
                  <c:v>4461</c:v>
                </c:pt>
                <c:pt idx="151">
                  <c:v>5349.5</c:v>
                </c:pt>
                <c:pt idx="152">
                  <c:v>6348</c:v>
                </c:pt>
                <c:pt idx="153">
                  <c:v>6879.5</c:v>
                </c:pt>
                <c:pt idx="154">
                  <c:v>6988.5</c:v>
                </c:pt>
                <c:pt idx="155">
                  <c:v>6908.5</c:v>
                </c:pt>
                <c:pt idx="156">
                  <c:v>6649</c:v>
                </c:pt>
                <c:pt idx="157">
                  <c:v>6486.5</c:v>
                </c:pt>
                <c:pt idx="158">
                  <c:v>6643</c:v>
                </c:pt>
                <c:pt idx="159">
                  <c:v>6759</c:v>
                </c:pt>
                <c:pt idx="160">
                  <c:v>6832</c:v>
                </c:pt>
                <c:pt idx="161">
                  <c:v>6876.5</c:v>
                </c:pt>
                <c:pt idx="162">
                  <c:v>6924</c:v>
                </c:pt>
                <c:pt idx="163">
                  <c:v>7015</c:v>
                </c:pt>
                <c:pt idx="164">
                  <c:v>6938</c:v>
                </c:pt>
                <c:pt idx="165">
                  <c:v>6056</c:v>
                </c:pt>
                <c:pt idx="166">
                  <c:v>5230.5</c:v>
                </c:pt>
                <c:pt idx="167">
                  <c:v>4450.5</c:v>
                </c:pt>
                <c:pt idx="168">
                  <c:v>3791</c:v>
                </c:pt>
                <c:pt idx="169">
                  <c:v>3632</c:v>
                </c:pt>
                <c:pt idx="170">
                  <c:v>3343.5</c:v>
                </c:pt>
                <c:pt idx="171">
                  <c:v>3339</c:v>
                </c:pt>
                <c:pt idx="172">
                  <c:v>3340</c:v>
                </c:pt>
                <c:pt idx="173">
                  <c:v>3349</c:v>
                </c:pt>
                <c:pt idx="174">
                  <c:v>3349.5</c:v>
                </c:pt>
                <c:pt idx="175">
                  <c:v>3346</c:v>
                </c:pt>
                <c:pt idx="176">
                  <c:v>3351.5</c:v>
                </c:pt>
                <c:pt idx="177">
                  <c:v>3374.5</c:v>
                </c:pt>
                <c:pt idx="178">
                  <c:v>3396</c:v>
                </c:pt>
                <c:pt idx="179">
                  <c:v>3392.5</c:v>
                </c:pt>
                <c:pt idx="180">
                  <c:v>3388</c:v>
                </c:pt>
                <c:pt idx="181">
                  <c:v>3369.5</c:v>
                </c:pt>
                <c:pt idx="182">
                  <c:v>3357</c:v>
                </c:pt>
                <c:pt idx="183">
                  <c:v>3356</c:v>
                </c:pt>
                <c:pt idx="184">
                  <c:v>3393.5</c:v>
                </c:pt>
                <c:pt idx="185">
                  <c:v>3403.5</c:v>
                </c:pt>
                <c:pt idx="186">
                  <c:v>3429</c:v>
                </c:pt>
                <c:pt idx="187">
                  <c:v>3395</c:v>
                </c:pt>
                <c:pt idx="188">
                  <c:v>3430.5</c:v>
                </c:pt>
                <c:pt idx="189">
                  <c:v>3450</c:v>
                </c:pt>
                <c:pt idx="190">
                  <c:v>3441</c:v>
                </c:pt>
                <c:pt idx="191">
                  <c:v>3581</c:v>
                </c:pt>
                <c:pt idx="192">
                  <c:v>3554.5</c:v>
                </c:pt>
                <c:pt idx="193">
                  <c:v>3554</c:v>
                </c:pt>
                <c:pt idx="194">
                  <c:v>3369</c:v>
                </c:pt>
                <c:pt idx="195">
                  <c:v>3358.5</c:v>
                </c:pt>
                <c:pt idx="196">
                  <c:v>3329.5</c:v>
                </c:pt>
                <c:pt idx="197">
                  <c:v>3317.5</c:v>
                </c:pt>
                <c:pt idx="198">
                  <c:v>3344.5</c:v>
                </c:pt>
                <c:pt idx="199">
                  <c:v>3355.5</c:v>
                </c:pt>
                <c:pt idx="200">
                  <c:v>3361.5</c:v>
                </c:pt>
                <c:pt idx="201">
                  <c:v>3395.5</c:v>
                </c:pt>
                <c:pt idx="202">
                  <c:v>3401.5</c:v>
                </c:pt>
                <c:pt idx="203">
                  <c:v>3394</c:v>
                </c:pt>
                <c:pt idx="204">
                  <c:v>3390.5</c:v>
                </c:pt>
                <c:pt idx="205">
                  <c:v>3420</c:v>
                </c:pt>
                <c:pt idx="206">
                  <c:v>3400</c:v>
                </c:pt>
                <c:pt idx="207">
                  <c:v>3398</c:v>
                </c:pt>
                <c:pt idx="208">
                  <c:v>3380</c:v>
                </c:pt>
                <c:pt idx="209">
                  <c:v>3599.5</c:v>
                </c:pt>
                <c:pt idx="210">
                  <c:v>3640.5</c:v>
                </c:pt>
                <c:pt idx="211">
                  <c:v>3617.5</c:v>
                </c:pt>
                <c:pt idx="212">
                  <c:v>3625.5</c:v>
                </c:pt>
                <c:pt idx="213">
                  <c:v>3603</c:v>
                </c:pt>
                <c:pt idx="214">
                  <c:v>3587.5</c:v>
                </c:pt>
                <c:pt idx="215">
                  <c:v>3585.5</c:v>
                </c:pt>
                <c:pt idx="216">
                  <c:v>3630</c:v>
                </c:pt>
                <c:pt idx="217">
                  <c:v>3533</c:v>
                </c:pt>
                <c:pt idx="218">
                  <c:v>3421.5</c:v>
                </c:pt>
                <c:pt idx="219">
                  <c:v>3463.5</c:v>
                </c:pt>
                <c:pt idx="220">
                  <c:v>3573</c:v>
                </c:pt>
                <c:pt idx="221">
                  <c:v>3659</c:v>
                </c:pt>
                <c:pt idx="222">
                  <c:v>3966.5</c:v>
                </c:pt>
                <c:pt idx="223">
                  <c:v>4630.5</c:v>
                </c:pt>
                <c:pt idx="224">
                  <c:v>5263.5</c:v>
                </c:pt>
                <c:pt idx="225">
                  <c:v>5546</c:v>
                </c:pt>
                <c:pt idx="226">
                  <c:v>5642.5</c:v>
                </c:pt>
                <c:pt idx="227">
                  <c:v>5835.5</c:v>
                </c:pt>
                <c:pt idx="228">
                  <c:v>5865.5</c:v>
                </c:pt>
                <c:pt idx="229">
                  <c:v>6084.5</c:v>
                </c:pt>
                <c:pt idx="230">
                  <c:v>6244</c:v>
                </c:pt>
                <c:pt idx="231">
                  <c:v>6203.5</c:v>
                </c:pt>
                <c:pt idx="232">
                  <c:v>6338.5</c:v>
                </c:pt>
                <c:pt idx="233">
                  <c:v>6512.5</c:v>
                </c:pt>
                <c:pt idx="234">
                  <c:v>6737.5</c:v>
                </c:pt>
                <c:pt idx="235">
                  <c:v>6567.5</c:v>
                </c:pt>
                <c:pt idx="236">
                  <c:v>6137</c:v>
                </c:pt>
                <c:pt idx="237">
                  <c:v>5466</c:v>
                </c:pt>
                <c:pt idx="238">
                  <c:v>5381</c:v>
                </c:pt>
                <c:pt idx="239">
                  <c:v>5345</c:v>
                </c:pt>
                <c:pt idx="240">
                  <c:v>4926.5</c:v>
                </c:pt>
                <c:pt idx="241">
                  <c:v>4395.5</c:v>
                </c:pt>
                <c:pt idx="242">
                  <c:v>4308</c:v>
                </c:pt>
                <c:pt idx="243">
                  <c:v>4213.5</c:v>
                </c:pt>
                <c:pt idx="244">
                  <c:v>4235.5</c:v>
                </c:pt>
                <c:pt idx="245">
                  <c:v>4368.5</c:v>
                </c:pt>
                <c:pt idx="246">
                  <c:v>4979</c:v>
                </c:pt>
                <c:pt idx="247">
                  <c:v>6157.5</c:v>
                </c:pt>
                <c:pt idx="248">
                  <c:v>6905</c:v>
                </c:pt>
                <c:pt idx="249">
                  <c:v>6908</c:v>
                </c:pt>
                <c:pt idx="250">
                  <c:v>7149</c:v>
                </c:pt>
                <c:pt idx="251">
                  <c:v>6930.5</c:v>
                </c:pt>
                <c:pt idx="252">
                  <c:v>6721</c:v>
                </c:pt>
                <c:pt idx="253">
                  <c:v>6780.5</c:v>
                </c:pt>
                <c:pt idx="254">
                  <c:v>6865.5</c:v>
                </c:pt>
                <c:pt idx="255">
                  <c:v>6827</c:v>
                </c:pt>
                <c:pt idx="256">
                  <c:v>6929</c:v>
                </c:pt>
                <c:pt idx="257">
                  <c:v>7272.5</c:v>
                </c:pt>
                <c:pt idx="258">
                  <c:v>7483</c:v>
                </c:pt>
                <c:pt idx="259">
                  <c:v>7285.5</c:v>
                </c:pt>
                <c:pt idx="260">
                  <c:v>7113.5</c:v>
                </c:pt>
                <c:pt idx="261">
                  <c:v>7046.5</c:v>
                </c:pt>
                <c:pt idx="262">
                  <c:v>6612.5</c:v>
                </c:pt>
                <c:pt idx="263">
                  <c:v>6394.5</c:v>
                </c:pt>
                <c:pt idx="264">
                  <c:v>6087.5</c:v>
                </c:pt>
                <c:pt idx="265">
                  <c:v>6131</c:v>
                </c:pt>
                <c:pt idx="266">
                  <c:v>5892.5</c:v>
                </c:pt>
                <c:pt idx="267">
                  <c:v>5409</c:v>
                </c:pt>
                <c:pt idx="268">
                  <c:v>5259.5</c:v>
                </c:pt>
                <c:pt idx="269">
                  <c:v>5696.5</c:v>
                </c:pt>
                <c:pt idx="270">
                  <c:v>6087</c:v>
                </c:pt>
                <c:pt idx="271">
                  <c:v>6810</c:v>
                </c:pt>
                <c:pt idx="272">
                  <c:v>7174</c:v>
                </c:pt>
                <c:pt idx="273">
                  <c:v>7166</c:v>
                </c:pt>
                <c:pt idx="274">
                  <c:v>7076</c:v>
                </c:pt>
                <c:pt idx="275">
                  <c:v>6849.5</c:v>
                </c:pt>
                <c:pt idx="276">
                  <c:v>6664</c:v>
                </c:pt>
                <c:pt idx="277">
                  <c:v>6667</c:v>
                </c:pt>
                <c:pt idx="278">
                  <c:v>6673.5</c:v>
                </c:pt>
                <c:pt idx="279">
                  <c:v>6643.5</c:v>
                </c:pt>
                <c:pt idx="280">
                  <c:v>6738</c:v>
                </c:pt>
                <c:pt idx="281">
                  <c:v>7172</c:v>
                </c:pt>
                <c:pt idx="282">
                  <c:v>7222</c:v>
                </c:pt>
                <c:pt idx="283">
                  <c:v>7058</c:v>
                </c:pt>
                <c:pt idx="284">
                  <c:v>6796.5</c:v>
                </c:pt>
                <c:pt idx="285">
                  <c:v>6691.5</c:v>
                </c:pt>
                <c:pt idx="286">
                  <c:v>6574</c:v>
                </c:pt>
                <c:pt idx="287">
                  <c:v>6553</c:v>
                </c:pt>
                <c:pt idx="288">
                  <c:v>6219</c:v>
                </c:pt>
                <c:pt idx="289">
                  <c:v>5578.5</c:v>
                </c:pt>
                <c:pt idx="290">
                  <c:v>4900</c:v>
                </c:pt>
                <c:pt idx="291">
                  <c:v>4645.5</c:v>
                </c:pt>
                <c:pt idx="292">
                  <c:v>4443.5</c:v>
                </c:pt>
                <c:pt idx="293">
                  <c:v>4563</c:v>
                </c:pt>
                <c:pt idx="294">
                  <c:v>5193</c:v>
                </c:pt>
                <c:pt idx="295">
                  <c:v>6318.5</c:v>
                </c:pt>
                <c:pt idx="296">
                  <c:v>6831</c:v>
                </c:pt>
                <c:pt idx="297">
                  <c:v>6889</c:v>
                </c:pt>
                <c:pt idx="298">
                  <c:v>7104.5</c:v>
                </c:pt>
                <c:pt idx="299">
                  <c:v>7078.5</c:v>
                </c:pt>
                <c:pt idx="300">
                  <c:v>7021.5</c:v>
                </c:pt>
                <c:pt idx="301">
                  <c:v>7014</c:v>
                </c:pt>
                <c:pt idx="302">
                  <c:v>6990</c:v>
                </c:pt>
                <c:pt idx="303">
                  <c:v>6918.5</c:v>
                </c:pt>
                <c:pt idx="304">
                  <c:v>7009</c:v>
                </c:pt>
                <c:pt idx="305">
                  <c:v>7114.5</c:v>
                </c:pt>
                <c:pt idx="306">
                  <c:v>7121.5</c:v>
                </c:pt>
                <c:pt idx="307">
                  <c:v>7013.5</c:v>
                </c:pt>
                <c:pt idx="308">
                  <c:v>6751.5</c:v>
                </c:pt>
                <c:pt idx="309">
                  <c:v>6108.5</c:v>
                </c:pt>
                <c:pt idx="310">
                  <c:v>5363</c:v>
                </c:pt>
                <c:pt idx="311">
                  <c:v>4952.5</c:v>
                </c:pt>
                <c:pt idx="312">
                  <c:v>3911.5</c:v>
                </c:pt>
                <c:pt idx="313">
                  <c:v>3221</c:v>
                </c:pt>
                <c:pt idx="314">
                  <c:v>3090</c:v>
                </c:pt>
                <c:pt idx="315">
                  <c:v>3091.5</c:v>
                </c:pt>
                <c:pt idx="316">
                  <c:v>3093</c:v>
                </c:pt>
                <c:pt idx="317">
                  <c:v>3088</c:v>
                </c:pt>
                <c:pt idx="318">
                  <c:v>3426.5</c:v>
                </c:pt>
                <c:pt idx="319">
                  <c:v>4102</c:v>
                </c:pt>
                <c:pt idx="320">
                  <c:v>4591.5</c:v>
                </c:pt>
                <c:pt idx="321">
                  <c:v>4688.5</c:v>
                </c:pt>
                <c:pt idx="322">
                  <c:v>4704.5</c:v>
                </c:pt>
                <c:pt idx="323">
                  <c:v>4839.5</c:v>
                </c:pt>
                <c:pt idx="324">
                  <c:v>5014</c:v>
                </c:pt>
                <c:pt idx="325">
                  <c:v>5107.5</c:v>
                </c:pt>
                <c:pt idx="326">
                  <c:v>5082.5</c:v>
                </c:pt>
                <c:pt idx="327">
                  <c:v>5018</c:v>
                </c:pt>
                <c:pt idx="328">
                  <c:v>5084</c:v>
                </c:pt>
                <c:pt idx="329">
                  <c:v>5118.5</c:v>
                </c:pt>
                <c:pt idx="330">
                  <c:v>5187.5</c:v>
                </c:pt>
                <c:pt idx="331">
                  <c:v>5179</c:v>
                </c:pt>
                <c:pt idx="332">
                  <c:v>4613</c:v>
                </c:pt>
                <c:pt idx="333">
                  <c:v>4097.5</c:v>
                </c:pt>
                <c:pt idx="334">
                  <c:v>4031.5</c:v>
                </c:pt>
                <c:pt idx="335">
                  <c:v>3919.5</c:v>
                </c:pt>
                <c:pt idx="336">
                  <c:v>3596.5</c:v>
                </c:pt>
                <c:pt idx="337">
                  <c:v>3289.5</c:v>
                </c:pt>
                <c:pt idx="338">
                  <c:v>3066</c:v>
                </c:pt>
                <c:pt idx="339">
                  <c:v>3084.5</c:v>
                </c:pt>
                <c:pt idx="340">
                  <c:v>3073.5</c:v>
                </c:pt>
                <c:pt idx="341">
                  <c:v>3059.5</c:v>
                </c:pt>
                <c:pt idx="342">
                  <c:v>3071</c:v>
                </c:pt>
                <c:pt idx="343">
                  <c:v>3103</c:v>
                </c:pt>
                <c:pt idx="344">
                  <c:v>3076</c:v>
                </c:pt>
                <c:pt idx="345">
                  <c:v>3132</c:v>
                </c:pt>
                <c:pt idx="346">
                  <c:v>3144.5</c:v>
                </c:pt>
                <c:pt idx="347">
                  <c:v>3092</c:v>
                </c:pt>
                <c:pt idx="348">
                  <c:v>3100</c:v>
                </c:pt>
                <c:pt idx="349">
                  <c:v>3063</c:v>
                </c:pt>
                <c:pt idx="350">
                  <c:v>3066.5</c:v>
                </c:pt>
                <c:pt idx="351">
                  <c:v>3160.5</c:v>
                </c:pt>
                <c:pt idx="352">
                  <c:v>3235.5</c:v>
                </c:pt>
                <c:pt idx="353">
                  <c:v>3413</c:v>
                </c:pt>
                <c:pt idx="354">
                  <c:v>3418.5</c:v>
                </c:pt>
                <c:pt idx="355">
                  <c:v>3430.5</c:v>
                </c:pt>
                <c:pt idx="356">
                  <c:v>3419</c:v>
                </c:pt>
                <c:pt idx="357">
                  <c:v>3407.5</c:v>
                </c:pt>
                <c:pt idx="358">
                  <c:v>3411.5</c:v>
                </c:pt>
                <c:pt idx="359">
                  <c:v>3429.5</c:v>
                </c:pt>
                <c:pt idx="360">
                  <c:v>3422</c:v>
                </c:pt>
                <c:pt idx="361">
                  <c:v>3299.5</c:v>
                </c:pt>
                <c:pt idx="362">
                  <c:v>3180.5</c:v>
                </c:pt>
                <c:pt idx="363">
                  <c:v>3184.5</c:v>
                </c:pt>
                <c:pt idx="364">
                  <c:v>3161</c:v>
                </c:pt>
                <c:pt idx="365">
                  <c:v>3173</c:v>
                </c:pt>
                <c:pt idx="366">
                  <c:v>3174</c:v>
                </c:pt>
                <c:pt idx="367">
                  <c:v>3172</c:v>
                </c:pt>
                <c:pt idx="368">
                  <c:v>3178</c:v>
                </c:pt>
                <c:pt idx="369">
                  <c:v>3190</c:v>
                </c:pt>
                <c:pt idx="370">
                  <c:v>3186</c:v>
                </c:pt>
                <c:pt idx="371">
                  <c:v>3172</c:v>
                </c:pt>
                <c:pt idx="372">
                  <c:v>3128.5</c:v>
                </c:pt>
                <c:pt idx="373">
                  <c:v>3164.5</c:v>
                </c:pt>
                <c:pt idx="374">
                  <c:v>3128</c:v>
                </c:pt>
                <c:pt idx="375">
                  <c:v>3143.5</c:v>
                </c:pt>
                <c:pt idx="376">
                  <c:v>3176.5</c:v>
                </c:pt>
                <c:pt idx="377">
                  <c:v>3272</c:v>
                </c:pt>
                <c:pt idx="378">
                  <c:v>3478</c:v>
                </c:pt>
                <c:pt idx="379">
                  <c:v>3446</c:v>
                </c:pt>
                <c:pt idx="380">
                  <c:v>3431</c:v>
                </c:pt>
                <c:pt idx="381">
                  <c:v>3433</c:v>
                </c:pt>
                <c:pt idx="382">
                  <c:v>3398.5</c:v>
                </c:pt>
                <c:pt idx="383">
                  <c:v>3323</c:v>
                </c:pt>
                <c:pt idx="384">
                  <c:v>3181</c:v>
                </c:pt>
                <c:pt idx="385">
                  <c:v>3061.5</c:v>
                </c:pt>
                <c:pt idx="386">
                  <c:v>3061.5</c:v>
                </c:pt>
                <c:pt idx="387">
                  <c:v>3062</c:v>
                </c:pt>
                <c:pt idx="388">
                  <c:v>3078.5</c:v>
                </c:pt>
                <c:pt idx="389">
                  <c:v>3177.5</c:v>
                </c:pt>
                <c:pt idx="390">
                  <c:v>3202</c:v>
                </c:pt>
                <c:pt idx="391">
                  <c:v>3345.5</c:v>
                </c:pt>
                <c:pt idx="392">
                  <c:v>3579.5</c:v>
                </c:pt>
                <c:pt idx="393">
                  <c:v>3817.5</c:v>
                </c:pt>
                <c:pt idx="394">
                  <c:v>4009.5</c:v>
                </c:pt>
                <c:pt idx="395">
                  <c:v>3960.5</c:v>
                </c:pt>
                <c:pt idx="396">
                  <c:v>3974.5</c:v>
                </c:pt>
                <c:pt idx="397">
                  <c:v>4020.5</c:v>
                </c:pt>
                <c:pt idx="398">
                  <c:v>4101</c:v>
                </c:pt>
                <c:pt idx="399">
                  <c:v>4096</c:v>
                </c:pt>
                <c:pt idx="400">
                  <c:v>4246.5</c:v>
                </c:pt>
                <c:pt idx="401">
                  <c:v>4243.5</c:v>
                </c:pt>
                <c:pt idx="402">
                  <c:v>4204</c:v>
                </c:pt>
                <c:pt idx="403">
                  <c:v>4404</c:v>
                </c:pt>
                <c:pt idx="404">
                  <c:v>4298</c:v>
                </c:pt>
                <c:pt idx="405">
                  <c:v>3931.5</c:v>
                </c:pt>
                <c:pt idx="406">
                  <c:v>3690</c:v>
                </c:pt>
                <c:pt idx="407">
                  <c:v>3551.5</c:v>
                </c:pt>
                <c:pt idx="408">
                  <c:v>3323</c:v>
                </c:pt>
                <c:pt idx="409">
                  <c:v>3304</c:v>
                </c:pt>
                <c:pt idx="410">
                  <c:v>3300.5</c:v>
                </c:pt>
                <c:pt idx="411">
                  <c:v>3314.5</c:v>
                </c:pt>
                <c:pt idx="412">
                  <c:v>3366.5</c:v>
                </c:pt>
                <c:pt idx="413">
                  <c:v>3415</c:v>
                </c:pt>
                <c:pt idx="414">
                  <c:v>3626</c:v>
                </c:pt>
                <c:pt idx="415">
                  <c:v>4701.5</c:v>
                </c:pt>
                <c:pt idx="416">
                  <c:v>5066</c:v>
                </c:pt>
                <c:pt idx="417">
                  <c:v>5130.5</c:v>
                </c:pt>
                <c:pt idx="418">
                  <c:v>5047</c:v>
                </c:pt>
                <c:pt idx="419">
                  <c:v>5258.5</c:v>
                </c:pt>
                <c:pt idx="420">
                  <c:v>5366.5</c:v>
                </c:pt>
                <c:pt idx="421">
                  <c:v>5371</c:v>
                </c:pt>
                <c:pt idx="422">
                  <c:v>5333</c:v>
                </c:pt>
                <c:pt idx="423">
                  <c:v>5154</c:v>
                </c:pt>
                <c:pt idx="424">
                  <c:v>5140</c:v>
                </c:pt>
                <c:pt idx="425">
                  <c:v>5414.5</c:v>
                </c:pt>
                <c:pt idx="426">
                  <c:v>5438</c:v>
                </c:pt>
                <c:pt idx="427">
                  <c:v>5567.5</c:v>
                </c:pt>
                <c:pt idx="428">
                  <c:v>5238.5</c:v>
                </c:pt>
                <c:pt idx="429">
                  <c:v>4593</c:v>
                </c:pt>
                <c:pt idx="430">
                  <c:v>4000.5</c:v>
                </c:pt>
                <c:pt idx="431">
                  <c:v>3987.5</c:v>
                </c:pt>
                <c:pt idx="432">
                  <c:v>3690.5</c:v>
                </c:pt>
                <c:pt idx="433">
                  <c:v>3449</c:v>
                </c:pt>
                <c:pt idx="434">
                  <c:v>3287.5</c:v>
                </c:pt>
                <c:pt idx="435">
                  <c:v>3285</c:v>
                </c:pt>
                <c:pt idx="436">
                  <c:v>3326.5</c:v>
                </c:pt>
                <c:pt idx="437">
                  <c:v>3327.5</c:v>
                </c:pt>
                <c:pt idx="438">
                  <c:v>3577.5</c:v>
                </c:pt>
                <c:pt idx="439">
                  <c:v>5078</c:v>
                </c:pt>
                <c:pt idx="440">
                  <c:v>5702</c:v>
                </c:pt>
                <c:pt idx="441">
                  <c:v>5741.5</c:v>
                </c:pt>
                <c:pt idx="442">
                  <c:v>5729</c:v>
                </c:pt>
                <c:pt idx="443">
                  <c:v>5727.5</c:v>
                </c:pt>
                <c:pt idx="444">
                  <c:v>5775.5</c:v>
                </c:pt>
                <c:pt idx="445">
                  <c:v>5888.5</c:v>
                </c:pt>
                <c:pt idx="446">
                  <c:v>5695</c:v>
                </c:pt>
                <c:pt idx="447">
                  <c:v>5717</c:v>
                </c:pt>
                <c:pt idx="448">
                  <c:v>5714</c:v>
                </c:pt>
                <c:pt idx="449">
                  <c:v>5710.5</c:v>
                </c:pt>
                <c:pt idx="450">
                  <c:v>5757.5</c:v>
                </c:pt>
                <c:pt idx="451">
                  <c:v>5696.5</c:v>
                </c:pt>
                <c:pt idx="452">
                  <c:v>5708.5</c:v>
                </c:pt>
                <c:pt idx="453">
                  <c:v>5278</c:v>
                </c:pt>
                <c:pt idx="454">
                  <c:v>4248</c:v>
                </c:pt>
                <c:pt idx="455">
                  <c:v>3660.5</c:v>
                </c:pt>
                <c:pt idx="456">
                  <c:v>3372</c:v>
                </c:pt>
                <c:pt idx="457">
                  <c:v>3273.5</c:v>
                </c:pt>
                <c:pt idx="458">
                  <c:v>3251.5</c:v>
                </c:pt>
                <c:pt idx="459">
                  <c:v>3226</c:v>
                </c:pt>
                <c:pt idx="460">
                  <c:v>3254.5</c:v>
                </c:pt>
                <c:pt idx="461">
                  <c:v>3251.5</c:v>
                </c:pt>
                <c:pt idx="462">
                  <c:v>3248.5</c:v>
                </c:pt>
                <c:pt idx="463">
                  <c:v>3266</c:v>
                </c:pt>
                <c:pt idx="464">
                  <c:v>3265.5</c:v>
                </c:pt>
                <c:pt idx="465">
                  <c:v>3308.5</c:v>
                </c:pt>
                <c:pt idx="466">
                  <c:v>3311.5</c:v>
                </c:pt>
                <c:pt idx="467">
                  <c:v>3548.5</c:v>
                </c:pt>
                <c:pt idx="468">
                  <c:v>3655.5</c:v>
                </c:pt>
                <c:pt idx="469">
                  <c:v>3686.5</c:v>
                </c:pt>
                <c:pt idx="470">
                  <c:v>3646</c:v>
                </c:pt>
                <c:pt idx="471">
                  <c:v>3685.5</c:v>
                </c:pt>
                <c:pt idx="472">
                  <c:v>3851</c:v>
                </c:pt>
                <c:pt idx="473">
                  <c:v>3959</c:v>
                </c:pt>
                <c:pt idx="474">
                  <c:v>3913</c:v>
                </c:pt>
                <c:pt idx="475">
                  <c:v>3938.5</c:v>
                </c:pt>
                <c:pt idx="476">
                  <c:v>3812.5</c:v>
                </c:pt>
                <c:pt idx="477">
                  <c:v>3458.5</c:v>
                </c:pt>
                <c:pt idx="478">
                  <c:v>3216</c:v>
                </c:pt>
                <c:pt idx="479">
                  <c:v>3211</c:v>
                </c:pt>
                <c:pt idx="480">
                  <c:v>3198</c:v>
                </c:pt>
                <c:pt idx="481">
                  <c:v>3196.5</c:v>
                </c:pt>
                <c:pt idx="482">
                  <c:v>3207</c:v>
                </c:pt>
                <c:pt idx="483">
                  <c:v>3202.5</c:v>
                </c:pt>
                <c:pt idx="484">
                  <c:v>3205.5</c:v>
                </c:pt>
                <c:pt idx="485">
                  <c:v>3189</c:v>
                </c:pt>
                <c:pt idx="486">
                  <c:v>3191</c:v>
                </c:pt>
                <c:pt idx="487">
                  <c:v>3223</c:v>
                </c:pt>
                <c:pt idx="488">
                  <c:v>3242.5</c:v>
                </c:pt>
                <c:pt idx="489">
                  <c:v>3205.5</c:v>
                </c:pt>
                <c:pt idx="490">
                  <c:v>3226</c:v>
                </c:pt>
                <c:pt idx="491">
                  <c:v>3353.5</c:v>
                </c:pt>
                <c:pt idx="492">
                  <c:v>3356.5</c:v>
                </c:pt>
                <c:pt idx="493">
                  <c:v>3359</c:v>
                </c:pt>
                <c:pt idx="494">
                  <c:v>3566.5</c:v>
                </c:pt>
                <c:pt idx="495">
                  <c:v>3627.5</c:v>
                </c:pt>
                <c:pt idx="496">
                  <c:v>3627</c:v>
                </c:pt>
                <c:pt idx="497">
                  <c:v>3638</c:v>
                </c:pt>
                <c:pt idx="498">
                  <c:v>3790</c:v>
                </c:pt>
                <c:pt idx="499">
                  <c:v>3533.5</c:v>
                </c:pt>
                <c:pt idx="500">
                  <c:v>3254.5</c:v>
                </c:pt>
                <c:pt idx="501">
                  <c:v>3216.5</c:v>
                </c:pt>
                <c:pt idx="502">
                  <c:v>3186</c:v>
                </c:pt>
                <c:pt idx="503">
                  <c:v>3188</c:v>
                </c:pt>
                <c:pt idx="504">
                  <c:v>3185</c:v>
                </c:pt>
                <c:pt idx="505">
                  <c:v>3177.5</c:v>
                </c:pt>
                <c:pt idx="506">
                  <c:v>3119.5</c:v>
                </c:pt>
                <c:pt idx="507">
                  <c:v>3140</c:v>
                </c:pt>
                <c:pt idx="508">
                  <c:v>3133</c:v>
                </c:pt>
                <c:pt idx="509">
                  <c:v>3151.5</c:v>
                </c:pt>
                <c:pt idx="510">
                  <c:v>3164</c:v>
                </c:pt>
                <c:pt idx="511">
                  <c:v>3169.5</c:v>
                </c:pt>
                <c:pt idx="512">
                  <c:v>3146.5</c:v>
                </c:pt>
                <c:pt idx="513">
                  <c:v>3146</c:v>
                </c:pt>
                <c:pt idx="514">
                  <c:v>3165</c:v>
                </c:pt>
                <c:pt idx="515">
                  <c:v>3152</c:v>
                </c:pt>
                <c:pt idx="516">
                  <c:v>3154</c:v>
                </c:pt>
                <c:pt idx="517">
                  <c:v>3155.5</c:v>
                </c:pt>
                <c:pt idx="518">
                  <c:v>3134.5</c:v>
                </c:pt>
                <c:pt idx="519">
                  <c:v>3117</c:v>
                </c:pt>
                <c:pt idx="520">
                  <c:v>3100.5</c:v>
                </c:pt>
                <c:pt idx="521">
                  <c:v>3119</c:v>
                </c:pt>
                <c:pt idx="522">
                  <c:v>3147</c:v>
                </c:pt>
                <c:pt idx="523">
                  <c:v>3144.5</c:v>
                </c:pt>
                <c:pt idx="524">
                  <c:v>3119</c:v>
                </c:pt>
                <c:pt idx="525">
                  <c:v>3084</c:v>
                </c:pt>
                <c:pt idx="526">
                  <c:v>3050</c:v>
                </c:pt>
                <c:pt idx="527">
                  <c:v>3056</c:v>
                </c:pt>
                <c:pt idx="528">
                  <c:v>3048</c:v>
                </c:pt>
                <c:pt idx="529">
                  <c:v>3047.5</c:v>
                </c:pt>
                <c:pt idx="530">
                  <c:v>3044.5</c:v>
                </c:pt>
                <c:pt idx="531">
                  <c:v>3073.5</c:v>
                </c:pt>
                <c:pt idx="532">
                  <c:v>3089.5</c:v>
                </c:pt>
                <c:pt idx="533">
                  <c:v>3084.5</c:v>
                </c:pt>
                <c:pt idx="534">
                  <c:v>3082</c:v>
                </c:pt>
                <c:pt idx="535">
                  <c:v>3073.5</c:v>
                </c:pt>
                <c:pt idx="536">
                  <c:v>3076</c:v>
                </c:pt>
                <c:pt idx="537">
                  <c:v>3074.5</c:v>
                </c:pt>
                <c:pt idx="538">
                  <c:v>3062.5</c:v>
                </c:pt>
                <c:pt idx="539">
                  <c:v>3075</c:v>
                </c:pt>
                <c:pt idx="540">
                  <c:v>3068</c:v>
                </c:pt>
                <c:pt idx="541">
                  <c:v>3069.5</c:v>
                </c:pt>
                <c:pt idx="542">
                  <c:v>3060</c:v>
                </c:pt>
                <c:pt idx="543">
                  <c:v>3057</c:v>
                </c:pt>
                <c:pt idx="544">
                  <c:v>3059</c:v>
                </c:pt>
                <c:pt idx="545">
                  <c:v>3051</c:v>
                </c:pt>
                <c:pt idx="546">
                  <c:v>3078.5</c:v>
                </c:pt>
                <c:pt idx="547">
                  <c:v>3082</c:v>
                </c:pt>
                <c:pt idx="548">
                  <c:v>3101</c:v>
                </c:pt>
                <c:pt idx="549">
                  <c:v>3106.5</c:v>
                </c:pt>
                <c:pt idx="550">
                  <c:v>3100.5</c:v>
                </c:pt>
                <c:pt idx="551">
                  <c:v>3101.5</c:v>
                </c:pt>
                <c:pt idx="552">
                  <c:v>3089</c:v>
                </c:pt>
                <c:pt idx="553">
                  <c:v>3095</c:v>
                </c:pt>
                <c:pt idx="554">
                  <c:v>3088</c:v>
                </c:pt>
                <c:pt idx="555">
                  <c:v>3094.5</c:v>
                </c:pt>
                <c:pt idx="556">
                  <c:v>3091.5</c:v>
                </c:pt>
                <c:pt idx="557">
                  <c:v>3092.5</c:v>
                </c:pt>
                <c:pt idx="558">
                  <c:v>3094.5</c:v>
                </c:pt>
                <c:pt idx="559">
                  <c:v>3097</c:v>
                </c:pt>
                <c:pt idx="560">
                  <c:v>3101.5</c:v>
                </c:pt>
                <c:pt idx="561">
                  <c:v>3104.5</c:v>
                </c:pt>
                <c:pt idx="562">
                  <c:v>3083</c:v>
                </c:pt>
                <c:pt idx="563">
                  <c:v>3096</c:v>
                </c:pt>
                <c:pt idx="564">
                  <c:v>3067</c:v>
                </c:pt>
                <c:pt idx="565">
                  <c:v>3043</c:v>
                </c:pt>
                <c:pt idx="566">
                  <c:v>3044</c:v>
                </c:pt>
                <c:pt idx="567">
                  <c:v>3037</c:v>
                </c:pt>
                <c:pt idx="568">
                  <c:v>3051</c:v>
                </c:pt>
                <c:pt idx="569">
                  <c:v>3067</c:v>
                </c:pt>
                <c:pt idx="570">
                  <c:v>3073.5</c:v>
                </c:pt>
                <c:pt idx="571">
                  <c:v>3079.5</c:v>
                </c:pt>
                <c:pt idx="572">
                  <c:v>3083.5</c:v>
                </c:pt>
                <c:pt idx="573">
                  <c:v>3077.5</c:v>
                </c:pt>
                <c:pt idx="574">
                  <c:v>3079</c:v>
                </c:pt>
                <c:pt idx="575">
                  <c:v>3076</c:v>
                </c:pt>
                <c:pt idx="576">
                  <c:v>3081</c:v>
                </c:pt>
                <c:pt idx="577">
                  <c:v>3076</c:v>
                </c:pt>
                <c:pt idx="578">
                  <c:v>3080</c:v>
                </c:pt>
                <c:pt idx="579">
                  <c:v>3078.5</c:v>
                </c:pt>
                <c:pt idx="580">
                  <c:v>3079</c:v>
                </c:pt>
                <c:pt idx="581">
                  <c:v>3088.5</c:v>
                </c:pt>
                <c:pt idx="582">
                  <c:v>3085</c:v>
                </c:pt>
                <c:pt idx="583">
                  <c:v>3079.5</c:v>
                </c:pt>
                <c:pt idx="584">
                  <c:v>3079</c:v>
                </c:pt>
                <c:pt idx="585">
                  <c:v>3091.5</c:v>
                </c:pt>
                <c:pt idx="586">
                  <c:v>3086</c:v>
                </c:pt>
                <c:pt idx="587">
                  <c:v>3081</c:v>
                </c:pt>
                <c:pt idx="588">
                  <c:v>3081.5</c:v>
                </c:pt>
                <c:pt idx="589">
                  <c:v>3078.5</c:v>
                </c:pt>
                <c:pt idx="590">
                  <c:v>3059</c:v>
                </c:pt>
                <c:pt idx="591">
                  <c:v>3062</c:v>
                </c:pt>
                <c:pt idx="592">
                  <c:v>3067.5</c:v>
                </c:pt>
                <c:pt idx="593">
                  <c:v>3073.5</c:v>
                </c:pt>
                <c:pt idx="594">
                  <c:v>3086.5</c:v>
                </c:pt>
                <c:pt idx="595">
                  <c:v>3086</c:v>
                </c:pt>
                <c:pt idx="596">
                  <c:v>3090.5</c:v>
                </c:pt>
                <c:pt idx="597">
                  <c:v>3102.5</c:v>
                </c:pt>
                <c:pt idx="598">
                  <c:v>3096</c:v>
                </c:pt>
                <c:pt idx="599">
                  <c:v>3064</c:v>
                </c:pt>
                <c:pt idx="600">
                  <c:v>3090.5</c:v>
                </c:pt>
                <c:pt idx="601">
                  <c:v>3064</c:v>
                </c:pt>
                <c:pt idx="602">
                  <c:v>3084</c:v>
                </c:pt>
                <c:pt idx="603">
                  <c:v>3116.5</c:v>
                </c:pt>
                <c:pt idx="604">
                  <c:v>3088.5</c:v>
                </c:pt>
                <c:pt idx="605">
                  <c:v>3094.5</c:v>
                </c:pt>
                <c:pt idx="606">
                  <c:v>3071.5</c:v>
                </c:pt>
                <c:pt idx="607">
                  <c:v>3075.5</c:v>
                </c:pt>
                <c:pt idx="608">
                  <c:v>3108</c:v>
                </c:pt>
                <c:pt idx="609">
                  <c:v>3085</c:v>
                </c:pt>
                <c:pt idx="610">
                  <c:v>3093.5</c:v>
                </c:pt>
                <c:pt idx="611">
                  <c:v>3124.5</c:v>
                </c:pt>
                <c:pt idx="612">
                  <c:v>3173.5</c:v>
                </c:pt>
                <c:pt idx="613">
                  <c:v>3202.5</c:v>
                </c:pt>
                <c:pt idx="614">
                  <c:v>3202</c:v>
                </c:pt>
                <c:pt idx="615">
                  <c:v>3275</c:v>
                </c:pt>
                <c:pt idx="616">
                  <c:v>3124.5</c:v>
                </c:pt>
                <c:pt idx="617">
                  <c:v>3031</c:v>
                </c:pt>
                <c:pt idx="618">
                  <c:v>3159.5</c:v>
                </c:pt>
                <c:pt idx="619">
                  <c:v>3126</c:v>
                </c:pt>
                <c:pt idx="620">
                  <c:v>3095</c:v>
                </c:pt>
                <c:pt idx="621">
                  <c:v>3082.5</c:v>
                </c:pt>
                <c:pt idx="622">
                  <c:v>3077.5</c:v>
                </c:pt>
                <c:pt idx="623">
                  <c:v>3143.5</c:v>
                </c:pt>
                <c:pt idx="624">
                  <c:v>3149</c:v>
                </c:pt>
                <c:pt idx="625">
                  <c:v>3126</c:v>
                </c:pt>
                <c:pt idx="626">
                  <c:v>3136.5</c:v>
                </c:pt>
                <c:pt idx="627">
                  <c:v>3140</c:v>
                </c:pt>
                <c:pt idx="628">
                  <c:v>3145</c:v>
                </c:pt>
                <c:pt idx="629">
                  <c:v>3140.5</c:v>
                </c:pt>
                <c:pt idx="630">
                  <c:v>3141.5</c:v>
                </c:pt>
                <c:pt idx="631">
                  <c:v>3123.5</c:v>
                </c:pt>
                <c:pt idx="632">
                  <c:v>3097</c:v>
                </c:pt>
                <c:pt idx="633">
                  <c:v>3165</c:v>
                </c:pt>
                <c:pt idx="634">
                  <c:v>3056</c:v>
                </c:pt>
                <c:pt idx="635">
                  <c:v>3036</c:v>
                </c:pt>
                <c:pt idx="636">
                  <c:v>3041.5</c:v>
                </c:pt>
                <c:pt idx="637">
                  <c:v>3105.5</c:v>
                </c:pt>
                <c:pt idx="638">
                  <c:v>3100.5</c:v>
                </c:pt>
                <c:pt idx="639">
                  <c:v>3123</c:v>
                </c:pt>
                <c:pt idx="640">
                  <c:v>3163.5</c:v>
                </c:pt>
                <c:pt idx="641">
                  <c:v>3161.5</c:v>
                </c:pt>
                <c:pt idx="642">
                  <c:v>3205.5</c:v>
                </c:pt>
                <c:pt idx="643">
                  <c:v>3170.5</c:v>
                </c:pt>
                <c:pt idx="644">
                  <c:v>3110</c:v>
                </c:pt>
                <c:pt idx="645">
                  <c:v>3121</c:v>
                </c:pt>
                <c:pt idx="646">
                  <c:v>3143</c:v>
                </c:pt>
                <c:pt idx="647">
                  <c:v>3152.5</c:v>
                </c:pt>
                <c:pt idx="648">
                  <c:v>3166</c:v>
                </c:pt>
                <c:pt idx="649">
                  <c:v>3130</c:v>
                </c:pt>
                <c:pt idx="650">
                  <c:v>3111.5</c:v>
                </c:pt>
                <c:pt idx="651">
                  <c:v>3116</c:v>
                </c:pt>
                <c:pt idx="652">
                  <c:v>3134.5</c:v>
                </c:pt>
                <c:pt idx="653">
                  <c:v>3146.5</c:v>
                </c:pt>
                <c:pt idx="654">
                  <c:v>3147</c:v>
                </c:pt>
                <c:pt idx="655">
                  <c:v>3105.5</c:v>
                </c:pt>
                <c:pt idx="656">
                  <c:v>3081</c:v>
                </c:pt>
                <c:pt idx="657">
                  <c:v>3195.5</c:v>
                </c:pt>
                <c:pt idx="658">
                  <c:v>3283</c:v>
                </c:pt>
                <c:pt idx="659">
                  <c:v>3306.5</c:v>
                </c:pt>
                <c:pt idx="660">
                  <c:v>3320</c:v>
                </c:pt>
                <c:pt idx="661">
                  <c:v>3302</c:v>
                </c:pt>
                <c:pt idx="662">
                  <c:v>3317</c:v>
                </c:pt>
                <c:pt idx="663">
                  <c:v>3326</c:v>
                </c:pt>
                <c:pt idx="664">
                  <c:v>3347.5</c:v>
                </c:pt>
                <c:pt idx="665">
                  <c:v>3383</c:v>
                </c:pt>
                <c:pt idx="666">
                  <c:v>3387</c:v>
                </c:pt>
                <c:pt idx="667">
                  <c:v>3146.5</c:v>
                </c:pt>
                <c:pt idx="668">
                  <c:v>3144</c:v>
                </c:pt>
                <c:pt idx="669">
                  <c:v>3160</c:v>
                </c:pt>
                <c:pt idx="670">
                  <c:v>3155.5</c:v>
                </c:pt>
                <c:pt idx="671">
                  <c:v>3151</c:v>
                </c:pt>
                <c:pt idx="672">
                  <c:v>3142.5</c:v>
                </c:pt>
                <c:pt idx="673">
                  <c:v>3141.5</c:v>
                </c:pt>
                <c:pt idx="674">
                  <c:v>3147.5</c:v>
                </c:pt>
                <c:pt idx="675">
                  <c:v>3152</c:v>
                </c:pt>
                <c:pt idx="676">
                  <c:v>3134.5</c:v>
                </c:pt>
                <c:pt idx="677">
                  <c:v>3103</c:v>
                </c:pt>
                <c:pt idx="678">
                  <c:v>3130</c:v>
                </c:pt>
                <c:pt idx="679">
                  <c:v>3150.5</c:v>
                </c:pt>
                <c:pt idx="680">
                  <c:v>3102.5</c:v>
                </c:pt>
                <c:pt idx="681">
                  <c:v>3118.5</c:v>
                </c:pt>
                <c:pt idx="682">
                  <c:v>3106</c:v>
                </c:pt>
                <c:pt idx="683">
                  <c:v>3123</c:v>
                </c:pt>
                <c:pt idx="684">
                  <c:v>3099.5</c:v>
                </c:pt>
                <c:pt idx="685">
                  <c:v>3107</c:v>
                </c:pt>
                <c:pt idx="686">
                  <c:v>3089</c:v>
                </c:pt>
                <c:pt idx="687">
                  <c:v>3063.5</c:v>
                </c:pt>
                <c:pt idx="688">
                  <c:v>3059</c:v>
                </c:pt>
                <c:pt idx="689">
                  <c:v>3065.5</c:v>
                </c:pt>
                <c:pt idx="690">
                  <c:v>3079.5</c:v>
                </c:pt>
                <c:pt idx="691">
                  <c:v>3095</c:v>
                </c:pt>
                <c:pt idx="692">
                  <c:v>3102.5</c:v>
                </c:pt>
                <c:pt idx="693">
                  <c:v>3107.5</c:v>
                </c:pt>
                <c:pt idx="694">
                  <c:v>3103</c:v>
                </c:pt>
                <c:pt idx="695">
                  <c:v>3108</c:v>
                </c:pt>
                <c:pt idx="696">
                  <c:v>3110</c:v>
                </c:pt>
                <c:pt idx="697">
                  <c:v>3115.5</c:v>
                </c:pt>
                <c:pt idx="698">
                  <c:v>3110</c:v>
                </c:pt>
                <c:pt idx="699">
                  <c:v>3115.5</c:v>
                </c:pt>
                <c:pt idx="700">
                  <c:v>3107.5</c:v>
                </c:pt>
                <c:pt idx="701">
                  <c:v>3109</c:v>
                </c:pt>
                <c:pt idx="702">
                  <c:v>3108</c:v>
                </c:pt>
                <c:pt idx="703">
                  <c:v>3089.5</c:v>
                </c:pt>
                <c:pt idx="704">
                  <c:v>3110</c:v>
                </c:pt>
                <c:pt idx="705">
                  <c:v>2986.5</c:v>
                </c:pt>
                <c:pt idx="706">
                  <c:v>2973</c:v>
                </c:pt>
                <c:pt idx="707">
                  <c:v>2973.5</c:v>
                </c:pt>
                <c:pt idx="708">
                  <c:v>2976.5</c:v>
                </c:pt>
                <c:pt idx="709">
                  <c:v>2985</c:v>
                </c:pt>
                <c:pt idx="710">
                  <c:v>2982</c:v>
                </c:pt>
                <c:pt idx="711">
                  <c:v>2969</c:v>
                </c:pt>
                <c:pt idx="712">
                  <c:v>2966</c:v>
                </c:pt>
                <c:pt idx="713">
                  <c:v>2966.5</c:v>
                </c:pt>
                <c:pt idx="714">
                  <c:v>2979.5</c:v>
                </c:pt>
                <c:pt idx="715">
                  <c:v>2984</c:v>
                </c:pt>
                <c:pt idx="716">
                  <c:v>2989.5</c:v>
                </c:pt>
                <c:pt idx="717">
                  <c:v>2991.5</c:v>
                </c:pt>
                <c:pt idx="718">
                  <c:v>2989</c:v>
                </c:pt>
                <c:pt idx="719">
                  <c:v>2996.5</c:v>
                </c:pt>
                <c:pt idx="720">
                  <c:v>3002</c:v>
                </c:pt>
                <c:pt idx="721">
                  <c:v>2998.5</c:v>
                </c:pt>
                <c:pt idx="722">
                  <c:v>2996.5</c:v>
                </c:pt>
                <c:pt idx="723">
                  <c:v>2995</c:v>
                </c:pt>
                <c:pt idx="724">
                  <c:v>3035.5</c:v>
                </c:pt>
                <c:pt idx="725">
                  <c:v>3066.5</c:v>
                </c:pt>
                <c:pt idx="726">
                  <c:v>3089.5</c:v>
                </c:pt>
                <c:pt idx="727">
                  <c:v>3105</c:v>
                </c:pt>
                <c:pt idx="728">
                  <c:v>3100</c:v>
                </c:pt>
                <c:pt idx="729">
                  <c:v>3086.5</c:v>
                </c:pt>
                <c:pt idx="730">
                  <c:v>3109</c:v>
                </c:pt>
                <c:pt idx="731">
                  <c:v>3096.5</c:v>
                </c:pt>
                <c:pt idx="732">
                  <c:v>3107</c:v>
                </c:pt>
                <c:pt idx="733">
                  <c:v>3118.5</c:v>
                </c:pt>
                <c:pt idx="734">
                  <c:v>3093</c:v>
                </c:pt>
                <c:pt idx="735">
                  <c:v>3109.5</c:v>
                </c:pt>
                <c:pt idx="736">
                  <c:v>3320.5</c:v>
                </c:pt>
                <c:pt idx="737">
                  <c:v>3343.5</c:v>
                </c:pt>
                <c:pt idx="738">
                  <c:v>3355.5</c:v>
                </c:pt>
                <c:pt idx="739">
                  <c:v>3347</c:v>
                </c:pt>
                <c:pt idx="740">
                  <c:v>3363.5</c:v>
                </c:pt>
                <c:pt idx="741">
                  <c:v>3366.5</c:v>
                </c:pt>
                <c:pt idx="742">
                  <c:v>3381</c:v>
                </c:pt>
                <c:pt idx="743">
                  <c:v>3376.5</c:v>
                </c:pt>
              </c:numCache>
            </c:numRef>
          </c:val>
        </c:ser>
        <c:ser>
          <c:idx val="0"/>
          <c:order val="1"/>
          <c:tx>
            <c:v>Gaz Moyenne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Ouput!$BF$8:$BF$751</c:f>
              <c:numCache>
                <c:formatCode>0.0</c:formatCode>
                <c:ptCount val="744"/>
                <c:pt idx="0">
                  <c:v>4059.9092741935483</c:v>
                </c:pt>
                <c:pt idx="1">
                  <c:v>4059.9092741935483</c:v>
                </c:pt>
                <c:pt idx="2">
                  <c:v>4059.9092741935483</c:v>
                </c:pt>
                <c:pt idx="3">
                  <c:v>4059.9092741935483</c:v>
                </c:pt>
                <c:pt idx="4">
                  <c:v>4059.9092741935483</c:v>
                </c:pt>
                <c:pt idx="5">
                  <c:v>4059.9092741935483</c:v>
                </c:pt>
                <c:pt idx="6">
                  <c:v>4059.9092741935483</c:v>
                </c:pt>
                <c:pt idx="7">
                  <c:v>4059.9092741935483</c:v>
                </c:pt>
                <c:pt idx="8">
                  <c:v>4059.9092741935483</c:v>
                </c:pt>
                <c:pt idx="9">
                  <c:v>4059.9092741935483</c:v>
                </c:pt>
                <c:pt idx="10">
                  <c:v>4059.9092741935483</c:v>
                </c:pt>
                <c:pt idx="11">
                  <c:v>4059.9092741935483</c:v>
                </c:pt>
                <c:pt idx="12">
                  <c:v>4059.9092741935483</c:v>
                </c:pt>
                <c:pt idx="13">
                  <c:v>4059.9092741935483</c:v>
                </c:pt>
                <c:pt idx="14">
                  <c:v>4059.9092741935483</c:v>
                </c:pt>
                <c:pt idx="15">
                  <c:v>4059.9092741935483</c:v>
                </c:pt>
                <c:pt idx="16">
                  <c:v>4059.9092741935483</c:v>
                </c:pt>
                <c:pt idx="17">
                  <c:v>4059.9092741935483</c:v>
                </c:pt>
                <c:pt idx="18">
                  <c:v>4059.9092741935483</c:v>
                </c:pt>
                <c:pt idx="19">
                  <c:v>4059.9092741935483</c:v>
                </c:pt>
                <c:pt idx="20">
                  <c:v>4059.9092741935483</c:v>
                </c:pt>
                <c:pt idx="21">
                  <c:v>4059.9092741935483</c:v>
                </c:pt>
                <c:pt idx="22">
                  <c:v>4059.9092741935483</c:v>
                </c:pt>
                <c:pt idx="23">
                  <c:v>4059.9092741935483</c:v>
                </c:pt>
                <c:pt idx="24">
                  <c:v>4059.9092741935483</c:v>
                </c:pt>
                <c:pt idx="25">
                  <c:v>4059.9092741935483</c:v>
                </c:pt>
                <c:pt idx="26">
                  <c:v>4059.9092741935483</c:v>
                </c:pt>
                <c:pt idx="27">
                  <c:v>4059.9092741935483</c:v>
                </c:pt>
                <c:pt idx="28">
                  <c:v>4059.9092741935483</c:v>
                </c:pt>
                <c:pt idx="29">
                  <c:v>4059.9092741935483</c:v>
                </c:pt>
                <c:pt idx="30">
                  <c:v>4059.9092741935483</c:v>
                </c:pt>
                <c:pt idx="31">
                  <c:v>4059.9092741935483</c:v>
                </c:pt>
                <c:pt idx="32">
                  <c:v>4059.9092741935483</c:v>
                </c:pt>
                <c:pt idx="33">
                  <c:v>4059.9092741935483</c:v>
                </c:pt>
                <c:pt idx="34">
                  <c:v>4059.9092741935483</c:v>
                </c:pt>
                <c:pt idx="35">
                  <c:v>4059.9092741935483</c:v>
                </c:pt>
                <c:pt idx="36">
                  <c:v>4059.9092741935483</c:v>
                </c:pt>
                <c:pt idx="37">
                  <c:v>4059.9092741935483</c:v>
                </c:pt>
                <c:pt idx="38">
                  <c:v>4059.9092741935483</c:v>
                </c:pt>
                <c:pt idx="39">
                  <c:v>4059.9092741935483</c:v>
                </c:pt>
                <c:pt idx="40">
                  <c:v>4059.9092741935483</c:v>
                </c:pt>
                <c:pt idx="41">
                  <c:v>4059.9092741935483</c:v>
                </c:pt>
                <c:pt idx="42">
                  <c:v>4059.9092741935483</c:v>
                </c:pt>
                <c:pt idx="43">
                  <c:v>4059.9092741935483</c:v>
                </c:pt>
                <c:pt idx="44">
                  <c:v>4059.9092741935483</c:v>
                </c:pt>
                <c:pt idx="45">
                  <c:v>4059.9092741935483</c:v>
                </c:pt>
                <c:pt idx="46">
                  <c:v>4059.9092741935483</c:v>
                </c:pt>
                <c:pt idx="47">
                  <c:v>4059.9092741935483</c:v>
                </c:pt>
                <c:pt idx="48">
                  <c:v>4059.9092741935483</c:v>
                </c:pt>
                <c:pt idx="49">
                  <c:v>4059.9092741935483</c:v>
                </c:pt>
                <c:pt idx="50">
                  <c:v>4059.9092741935483</c:v>
                </c:pt>
                <c:pt idx="51">
                  <c:v>4059.9092741935483</c:v>
                </c:pt>
                <c:pt idx="52">
                  <c:v>4059.9092741935483</c:v>
                </c:pt>
                <c:pt idx="53">
                  <c:v>4059.9092741935483</c:v>
                </c:pt>
                <c:pt idx="54">
                  <c:v>4059.9092741935483</c:v>
                </c:pt>
                <c:pt idx="55">
                  <c:v>4059.9092741935483</c:v>
                </c:pt>
                <c:pt idx="56">
                  <c:v>4059.9092741935483</c:v>
                </c:pt>
                <c:pt idx="57">
                  <c:v>4059.9092741935483</c:v>
                </c:pt>
                <c:pt idx="58">
                  <c:v>4059.9092741935483</c:v>
                </c:pt>
                <c:pt idx="59">
                  <c:v>4059.9092741935483</c:v>
                </c:pt>
                <c:pt idx="60">
                  <c:v>4059.9092741935483</c:v>
                </c:pt>
                <c:pt idx="61">
                  <c:v>4059.9092741935483</c:v>
                </c:pt>
                <c:pt idx="62">
                  <c:v>4059.9092741935483</c:v>
                </c:pt>
                <c:pt idx="63">
                  <c:v>4059.9092741935483</c:v>
                </c:pt>
                <c:pt idx="64">
                  <c:v>4059.9092741935483</c:v>
                </c:pt>
                <c:pt idx="65">
                  <c:v>4059.9092741935483</c:v>
                </c:pt>
                <c:pt idx="66">
                  <c:v>4059.9092741935483</c:v>
                </c:pt>
                <c:pt idx="67">
                  <c:v>4059.9092741935483</c:v>
                </c:pt>
                <c:pt idx="68">
                  <c:v>4059.9092741935483</c:v>
                </c:pt>
                <c:pt idx="69">
                  <c:v>4059.9092741935483</c:v>
                </c:pt>
                <c:pt idx="70">
                  <c:v>4059.9092741935483</c:v>
                </c:pt>
                <c:pt idx="71">
                  <c:v>4059.9092741935483</c:v>
                </c:pt>
                <c:pt idx="72">
                  <c:v>4059.9092741935483</c:v>
                </c:pt>
                <c:pt idx="73">
                  <c:v>4059.9092741935483</c:v>
                </c:pt>
                <c:pt idx="74">
                  <c:v>4059.9092741935483</c:v>
                </c:pt>
                <c:pt idx="75">
                  <c:v>4059.9092741935483</c:v>
                </c:pt>
                <c:pt idx="76">
                  <c:v>4059.9092741935483</c:v>
                </c:pt>
                <c:pt idx="77">
                  <c:v>4059.9092741935483</c:v>
                </c:pt>
                <c:pt idx="78">
                  <c:v>4059.9092741935483</c:v>
                </c:pt>
                <c:pt idx="79">
                  <c:v>4059.9092741935483</c:v>
                </c:pt>
                <c:pt idx="80">
                  <c:v>4059.9092741935483</c:v>
                </c:pt>
                <c:pt idx="81">
                  <c:v>4059.9092741935483</c:v>
                </c:pt>
                <c:pt idx="82">
                  <c:v>4059.9092741935483</c:v>
                </c:pt>
                <c:pt idx="83">
                  <c:v>4059.9092741935483</c:v>
                </c:pt>
                <c:pt idx="84">
                  <c:v>4059.9092741935483</c:v>
                </c:pt>
                <c:pt idx="85">
                  <c:v>4059.9092741935483</c:v>
                </c:pt>
                <c:pt idx="86">
                  <c:v>4059.9092741935483</c:v>
                </c:pt>
                <c:pt idx="87">
                  <c:v>4059.9092741935483</c:v>
                </c:pt>
                <c:pt idx="88">
                  <c:v>4059.9092741935483</c:v>
                </c:pt>
                <c:pt idx="89">
                  <c:v>4059.9092741935483</c:v>
                </c:pt>
                <c:pt idx="90">
                  <c:v>4059.9092741935483</c:v>
                </c:pt>
                <c:pt idx="91">
                  <c:v>4059.9092741935483</c:v>
                </c:pt>
                <c:pt idx="92">
                  <c:v>4059.9092741935483</c:v>
                </c:pt>
                <c:pt idx="93">
                  <c:v>4059.9092741935483</c:v>
                </c:pt>
                <c:pt idx="94">
                  <c:v>4059.9092741935483</c:v>
                </c:pt>
                <c:pt idx="95">
                  <c:v>4059.9092741935483</c:v>
                </c:pt>
                <c:pt idx="96">
                  <c:v>4059.9092741935483</c:v>
                </c:pt>
                <c:pt idx="97">
                  <c:v>4059.9092741935483</c:v>
                </c:pt>
                <c:pt idx="98">
                  <c:v>4059.9092741935483</c:v>
                </c:pt>
                <c:pt idx="99">
                  <c:v>4059.9092741935483</c:v>
                </c:pt>
                <c:pt idx="100">
                  <c:v>4059.9092741935483</c:v>
                </c:pt>
                <c:pt idx="101">
                  <c:v>4059.9092741935483</c:v>
                </c:pt>
                <c:pt idx="102">
                  <c:v>4059.9092741935483</c:v>
                </c:pt>
                <c:pt idx="103">
                  <c:v>4059.9092741935483</c:v>
                </c:pt>
                <c:pt idx="104">
                  <c:v>4059.9092741935483</c:v>
                </c:pt>
                <c:pt idx="105">
                  <c:v>4059.9092741935483</c:v>
                </c:pt>
                <c:pt idx="106">
                  <c:v>4059.9092741935483</c:v>
                </c:pt>
                <c:pt idx="107">
                  <c:v>4059.9092741935483</c:v>
                </c:pt>
                <c:pt idx="108">
                  <c:v>4059.9092741935483</c:v>
                </c:pt>
                <c:pt idx="109">
                  <c:v>4059.9092741935483</c:v>
                </c:pt>
                <c:pt idx="110">
                  <c:v>4059.9092741935483</c:v>
                </c:pt>
                <c:pt idx="111">
                  <c:v>4059.9092741935483</c:v>
                </c:pt>
                <c:pt idx="112">
                  <c:v>4059.9092741935483</c:v>
                </c:pt>
                <c:pt idx="113">
                  <c:v>4059.9092741935483</c:v>
                </c:pt>
                <c:pt idx="114">
                  <c:v>4059.9092741935483</c:v>
                </c:pt>
                <c:pt idx="115">
                  <c:v>4059.9092741935483</c:v>
                </c:pt>
                <c:pt idx="116">
                  <c:v>4059.9092741935483</c:v>
                </c:pt>
                <c:pt idx="117">
                  <c:v>4059.9092741935483</c:v>
                </c:pt>
                <c:pt idx="118">
                  <c:v>4059.9092741935483</c:v>
                </c:pt>
                <c:pt idx="119">
                  <c:v>4059.9092741935483</c:v>
                </c:pt>
                <c:pt idx="120">
                  <c:v>4059.9092741935483</c:v>
                </c:pt>
                <c:pt idx="121">
                  <c:v>4059.9092741935483</c:v>
                </c:pt>
                <c:pt idx="122">
                  <c:v>4059.9092741935483</c:v>
                </c:pt>
                <c:pt idx="123">
                  <c:v>4059.9092741935483</c:v>
                </c:pt>
                <c:pt idx="124">
                  <c:v>4059.9092741935483</c:v>
                </c:pt>
                <c:pt idx="125">
                  <c:v>4059.9092741935483</c:v>
                </c:pt>
                <c:pt idx="126">
                  <c:v>4059.9092741935483</c:v>
                </c:pt>
                <c:pt idx="127">
                  <c:v>4059.9092741935483</c:v>
                </c:pt>
                <c:pt idx="128">
                  <c:v>4059.9092741935483</c:v>
                </c:pt>
                <c:pt idx="129">
                  <c:v>4059.9092741935483</c:v>
                </c:pt>
                <c:pt idx="130">
                  <c:v>4059.9092741935483</c:v>
                </c:pt>
                <c:pt idx="131">
                  <c:v>4059.9092741935483</c:v>
                </c:pt>
                <c:pt idx="132">
                  <c:v>4059.9092741935483</c:v>
                </c:pt>
                <c:pt idx="133">
                  <c:v>4059.9092741935483</c:v>
                </c:pt>
                <c:pt idx="134">
                  <c:v>4059.9092741935483</c:v>
                </c:pt>
                <c:pt idx="135">
                  <c:v>4059.9092741935483</c:v>
                </c:pt>
                <c:pt idx="136">
                  <c:v>4059.9092741935483</c:v>
                </c:pt>
                <c:pt idx="137">
                  <c:v>4059.9092741935483</c:v>
                </c:pt>
                <c:pt idx="138">
                  <c:v>4059.9092741935483</c:v>
                </c:pt>
                <c:pt idx="139">
                  <c:v>4059.9092741935483</c:v>
                </c:pt>
                <c:pt idx="140">
                  <c:v>4059.9092741935483</c:v>
                </c:pt>
                <c:pt idx="141">
                  <c:v>4059.9092741935483</c:v>
                </c:pt>
                <c:pt idx="142">
                  <c:v>4059.9092741935483</c:v>
                </c:pt>
                <c:pt idx="143">
                  <c:v>4059.9092741935483</c:v>
                </c:pt>
                <c:pt idx="144">
                  <c:v>4059.9092741935483</c:v>
                </c:pt>
                <c:pt idx="145">
                  <c:v>4059.9092741935483</c:v>
                </c:pt>
                <c:pt idx="146">
                  <c:v>4059.9092741935483</c:v>
                </c:pt>
                <c:pt idx="147">
                  <c:v>4059.9092741935483</c:v>
                </c:pt>
                <c:pt idx="148">
                  <c:v>4059.9092741935483</c:v>
                </c:pt>
                <c:pt idx="149">
                  <c:v>4059.9092741935483</c:v>
                </c:pt>
                <c:pt idx="150">
                  <c:v>4059.9092741935483</c:v>
                </c:pt>
                <c:pt idx="151">
                  <c:v>4059.9092741935483</c:v>
                </c:pt>
                <c:pt idx="152">
                  <c:v>4059.9092741935483</c:v>
                </c:pt>
                <c:pt idx="153">
                  <c:v>4059.9092741935483</c:v>
                </c:pt>
                <c:pt idx="154">
                  <c:v>4059.9092741935483</c:v>
                </c:pt>
                <c:pt idx="155">
                  <c:v>4059.9092741935483</c:v>
                </c:pt>
                <c:pt idx="156">
                  <c:v>4059.9092741935483</c:v>
                </c:pt>
                <c:pt idx="157">
                  <c:v>4059.9092741935483</c:v>
                </c:pt>
                <c:pt idx="158">
                  <c:v>4059.9092741935483</c:v>
                </c:pt>
                <c:pt idx="159">
                  <c:v>4059.9092741935483</c:v>
                </c:pt>
                <c:pt idx="160">
                  <c:v>4059.9092741935483</c:v>
                </c:pt>
                <c:pt idx="161">
                  <c:v>4059.9092741935483</c:v>
                </c:pt>
                <c:pt idx="162">
                  <c:v>4059.9092741935483</c:v>
                </c:pt>
                <c:pt idx="163">
                  <c:v>4059.9092741935483</c:v>
                </c:pt>
                <c:pt idx="164">
                  <c:v>4059.9092741935483</c:v>
                </c:pt>
                <c:pt idx="165">
                  <c:v>4059.9092741935483</c:v>
                </c:pt>
                <c:pt idx="166">
                  <c:v>4059.9092741935483</c:v>
                </c:pt>
                <c:pt idx="167">
                  <c:v>4059.9092741935483</c:v>
                </c:pt>
                <c:pt idx="168">
                  <c:v>4059.9092741935483</c:v>
                </c:pt>
                <c:pt idx="169">
                  <c:v>4059.9092741935483</c:v>
                </c:pt>
                <c:pt idx="170">
                  <c:v>4059.9092741935483</c:v>
                </c:pt>
                <c:pt idx="171">
                  <c:v>4059.9092741935483</c:v>
                </c:pt>
                <c:pt idx="172">
                  <c:v>4059.9092741935483</c:v>
                </c:pt>
                <c:pt idx="173">
                  <c:v>4059.9092741935483</c:v>
                </c:pt>
                <c:pt idx="174">
                  <c:v>4059.9092741935483</c:v>
                </c:pt>
                <c:pt idx="175">
                  <c:v>4059.9092741935483</c:v>
                </c:pt>
                <c:pt idx="176">
                  <c:v>4059.9092741935483</c:v>
                </c:pt>
                <c:pt idx="177">
                  <c:v>4059.9092741935483</c:v>
                </c:pt>
                <c:pt idx="178">
                  <c:v>4059.9092741935483</c:v>
                </c:pt>
                <c:pt idx="179">
                  <c:v>4059.9092741935483</c:v>
                </c:pt>
                <c:pt idx="180">
                  <c:v>4059.9092741935483</c:v>
                </c:pt>
                <c:pt idx="181">
                  <c:v>4059.9092741935483</c:v>
                </c:pt>
                <c:pt idx="182">
                  <c:v>4059.9092741935483</c:v>
                </c:pt>
                <c:pt idx="183">
                  <c:v>4059.9092741935483</c:v>
                </c:pt>
                <c:pt idx="184">
                  <c:v>4059.9092741935483</c:v>
                </c:pt>
                <c:pt idx="185">
                  <c:v>4059.9092741935483</c:v>
                </c:pt>
                <c:pt idx="186">
                  <c:v>4059.9092741935483</c:v>
                </c:pt>
                <c:pt idx="187">
                  <c:v>4059.9092741935483</c:v>
                </c:pt>
                <c:pt idx="188">
                  <c:v>4059.9092741935483</c:v>
                </c:pt>
                <c:pt idx="189">
                  <c:v>4059.9092741935483</c:v>
                </c:pt>
                <c:pt idx="190">
                  <c:v>4059.9092741935483</c:v>
                </c:pt>
                <c:pt idx="191">
                  <c:v>4059.9092741935483</c:v>
                </c:pt>
                <c:pt idx="192">
                  <c:v>4059.9092741935483</c:v>
                </c:pt>
                <c:pt idx="193">
                  <c:v>4059.9092741935483</c:v>
                </c:pt>
                <c:pt idx="194">
                  <c:v>4059.9092741935483</c:v>
                </c:pt>
                <c:pt idx="195">
                  <c:v>4059.9092741935483</c:v>
                </c:pt>
                <c:pt idx="196">
                  <c:v>4059.9092741935483</c:v>
                </c:pt>
                <c:pt idx="197">
                  <c:v>4059.9092741935483</c:v>
                </c:pt>
                <c:pt idx="198">
                  <c:v>4059.9092741935483</c:v>
                </c:pt>
                <c:pt idx="199">
                  <c:v>4059.9092741935483</c:v>
                </c:pt>
                <c:pt idx="200">
                  <c:v>4059.9092741935483</c:v>
                </c:pt>
                <c:pt idx="201">
                  <c:v>4059.9092741935483</c:v>
                </c:pt>
                <c:pt idx="202">
                  <c:v>4059.9092741935483</c:v>
                </c:pt>
                <c:pt idx="203">
                  <c:v>4059.9092741935483</c:v>
                </c:pt>
                <c:pt idx="204">
                  <c:v>4059.9092741935483</c:v>
                </c:pt>
                <c:pt idx="205">
                  <c:v>4059.9092741935483</c:v>
                </c:pt>
                <c:pt idx="206">
                  <c:v>4059.9092741935483</c:v>
                </c:pt>
                <c:pt idx="207">
                  <c:v>4059.9092741935483</c:v>
                </c:pt>
                <c:pt idx="208">
                  <c:v>4059.9092741935483</c:v>
                </c:pt>
                <c:pt idx="209">
                  <c:v>4059.9092741935483</c:v>
                </c:pt>
                <c:pt idx="210">
                  <c:v>4059.9092741935483</c:v>
                </c:pt>
                <c:pt idx="211">
                  <c:v>4059.9092741935483</c:v>
                </c:pt>
                <c:pt idx="212">
                  <c:v>4059.9092741935483</c:v>
                </c:pt>
                <c:pt idx="213">
                  <c:v>4059.9092741935483</c:v>
                </c:pt>
                <c:pt idx="214">
                  <c:v>4059.9092741935483</c:v>
                </c:pt>
                <c:pt idx="215">
                  <c:v>4059.9092741935483</c:v>
                </c:pt>
                <c:pt idx="216">
                  <c:v>4059.9092741935483</c:v>
                </c:pt>
                <c:pt idx="217">
                  <c:v>4059.9092741935483</c:v>
                </c:pt>
                <c:pt idx="218">
                  <c:v>4059.9092741935483</c:v>
                </c:pt>
                <c:pt idx="219">
                  <c:v>4059.9092741935483</c:v>
                </c:pt>
                <c:pt idx="220">
                  <c:v>4059.9092741935483</c:v>
                </c:pt>
                <c:pt idx="221">
                  <c:v>4059.9092741935483</c:v>
                </c:pt>
                <c:pt idx="222">
                  <c:v>4059.9092741935483</c:v>
                </c:pt>
                <c:pt idx="223">
                  <c:v>4059.9092741935483</c:v>
                </c:pt>
                <c:pt idx="224">
                  <c:v>4059.9092741935483</c:v>
                </c:pt>
                <c:pt idx="225">
                  <c:v>4059.9092741935483</c:v>
                </c:pt>
                <c:pt idx="226">
                  <c:v>4059.9092741935483</c:v>
                </c:pt>
                <c:pt idx="227">
                  <c:v>4059.9092741935483</c:v>
                </c:pt>
                <c:pt idx="228">
                  <c:v>4059.9092741935483</c:v>
                </c:pt>
                <c:pt idx="229">
                  <c:v>4059.9092741935483</c:v>
                </c:pt>
                <c:pt idx="230">
                  <c:v>4059.9092741935483</c:v>
                </c:pt>
                <c:pt idx="231">
                  <c:v>4059.9092741935483</c:v>
                </c:pt>
                <c:pt idx="232">
                  <c:v>4059.9092741935483</c:v>
                </c:pt>
                <c:pt idx="233">
                  <c:v>4059.9092741935483</c:v>
                </c:pt>
                <c:pt idx="234">
                  <c:v>4059.9092741935483</c:v>
                </c:pt>
                <c:pt idx="235">
                  <c:v>4059.9092741935483</c:v>
                </c:pt>
                <c:pt idx="236">
                  <c:v>4059.9092741935483</c:v>
                </c:pt>
                <c:pt idx="237">
                  <c:v>4059.9092741935483</c:v>
                </c:pt>
                <c:pt idx="238">
                  <c:v>4059.9092741935483</c:v>
                </c:pt>
                <c:pt idx="239">
                  <c:v>4059.9092741935483</c:v>
                </c:pt>
                <c:pt idx="240">
                  <c:v>4059.9092741935483</c:v>
                </c:pt>
                <c:pt idx="241">
                  <c:v>4059.9092741935483</c:v>
                </c:pt>
                <c:pt idx="242">
                  <c:v>4059.9092741935483</c:v>
                </c:pt>
                <c:pt idx="243">
                  <c:v>4059.9092741935483</c:v>
                </c:pt>
                <c:pt idx="244">
                  <c:v>4059.9092741935483</c:v>
                </c:pt>
                <c:pt idx="245">
                  <c:v>4059.9092741935483</c:v>
                </c:pt>
                <c:pt idx="246">
                  <c:v>4059.9092741935483</c:v>
                </c:pt>
                <c:pt idx="247">
                  <c:v>4059.9092741935483</c:v>
                </c:pt>
                <c:pt idx="248">
                  <c:v>4059.9092741935483</c:v>
                </c:pt>
                <c:pt idx="249">
                  <c:v>4059.9092741935483</c:v>
                </c:pt>
                <c:pt idx="250">
                  <c:v>4059.9092741935483</c:v>
                </c:pt>
                <c:pt idx="251">
                  <c:v>4059.9092741935483</c:v>
                </c:pt>
                <c:pt idx="252">
                  <c:v>4059.9092741935483</c:v>
                </c:pt>
                <c:pt idx="253">
                  <c:v>4059.9092741935483</c:v>
                </c:pt>
                <c:pt idx="254">
                  <c:v>4059.9092741935483</c:v>
                </c:pt>
                <c:pt idx="255">
                  <c:v>4059.9092741935483</c:v>
                </c:pt>
                <c:pt idx="256">
                  <c:v>4059.9092741935483</c:v>
                </c:pt>
                <c:pt idx="257">
                  <c:v>4059.9092741935483</c:v>
                </c:pt>
                <c:pt idx="258">
                  <c:v>4059.9092741935483</c:v>
                </c:pt>
                <c:pt idx="259">
                  <c:v>4059.9092741935483</c:v>
                </c:pt>
                <c:pt idx="260">
                  <c:v>4059.9092741935483</c:v>
                </c:pt>
                <c:pt idx="261">
                  <c:v>4059.9092741935483</c:v>
                </c:pt>
                <c:pt idx="262">
                  <c:v>4059.9092741935483</c:v>
                </c:pt>
                <c:pt idx="263">
                  <c:v>4059.9092741935483</c:v>
                </c:pt>
                <c:pt idx="264">
                  <c:v>4059.9092741935483</c:v>
                </c:pt>
                <c:pt idx="265">
                  <c:v>4059.9092741935483</c:v>
                </c:pt>
                <c:pt idx="266">
                  <c:v>4059.9092741935483</c:v>
                </c:pt>
                <c:pt idx="267">
                  <c:v>4059.9092741935483</c:v>
                </c:pt>
                <c:pt idx="268">
                  <c:v>4059.9092741935483</c:v>
                </c:pt>
                <c:pt idx="269">
                  <c:v>4059.9092741935483</c:v>
                </c:pt>
                <c:pt idx="270">
                  <c:v>4059.9092741935483</c:v>
                </c:pt>
                <c:pt idx="271">
                  <c:v>4059.9092741935483</c:v>
                </c:pt>
                <c:pt idx="272">
                  <c:v>4059.9092741935483</c:v>
                </c:pt>
                <c:pt idx="273">
                  <c:v>4059.9092741935483</c:v>
                </c:pt>
                <c:pt idx="274">
                  <c:v>4059.9092741935483</c:v>
                </c:pt>
                <c:pt idx="275">
                  <c:v>4059.9092741935483</c:v>
                </c:pt>
                <c:pt idx="276">
                  <c:v>4059.9092741935483</c:v>
                </c:pt>
                <c:pt idx="277">
                  <c:v>4059.9092741935483</c:v>
                </c:pt>
                <c:pt idx="278">
                  <c:v>4059.9092741935483</c:v>
                </c:pt>
                <c:pt idx="279">
                  <c:v>4059.9092741935483</c:v>
                </c:pt>
                <c:pt idx="280">
                  <c:v>4059.9092741935483</c:v>
                </c:pt>
                <c:pt idx="281">
                  <c:v>4059.9092741935483</c:v>
                </c:pt>
                <c:pt idx="282">
                  <c:v>4059.9092741935483</c:v>
                </c:pt>
                <c:pt idx="283">
                  <c:v>4059.9092741935483</c:v>
                </c:pt>
                <c:pt idx="284">
                  <c:v>4059.9092741935483</c:v>
                </c:pt>
                <c:pt idx="285">
                  <c:v>4059.9092741935483</c:v>
                </c:pt>
                <c:pt idx="286">
                  <c:v>4059.9092741935483</c:v>
                </c:pt>
                <c:pt idx="287">
                  <c:v>4059.9092741935483</c:v>
                </c:pt>
                <c:pt idx="288">
                  <c:v>4059.9092741935483</c:v>
                </c:pt>
                <c:pt idx="289">
                  <c:v>4059.9092741935483</c:v>
                </c:pt>
                <c:pt idx="290">
                  <c:v>4059.9092741935483</c:v>
                </c:pt>
                <c:pt idx="291">
                  <c:v>4059.9092741935483</c:v>
                </c:pt>
                <c:pt idx="292">
                  <c:v>4059.9092741935483</c:v>
                </c:pt>
                <c:pt idx="293">
                  <c:v>4059.9092741935483</c:v>
                </c:pt>
                <c:pt idx="294">
                  <c:v>4059.9092741935483</c:v>
                </c:pt>
                <c:pt idx="295">
                  <c:v>4059.9092741935483</c:v>
                </c:pt>
                <c:pt idx="296">
                  <c:v>4059.9092741935483</c:v>
                </c:pt>
                <c:pt idx="297">
                  <c:v>4059.9092741935483</c:v>
                </c:pt>
                <c:pt idx="298">
                  <c:v>4059.9092741935483</c:v>
                </c:pt>
                <c:pt idx="299">
                  <c:v>4059.9092741935483</c:v>
                </c:pt>
                <c:pt idx="300">
                  <c:v>4059.9092741935483</c:v>
                </c:pt>
                <c:pt idx="301">
                  <c:v>4059.9092741935483</c:v>
                </c:pt>
                <c:pt idx="302">
                  <c:v>4059.9092741935483</c:v>
                </c:pt>
                <c:pt idx="303">
                  <c:v>4059.9092741935483</c:v>
                </c:pt>
                <c:pt idx="304">
                  <c:v>4059.9092741935483</c:v>
                </c:pt>
                <c:pt idx="305">
                  <c:v>4059.9092741935483</c:v>
                </c:pt>
                <c:pt idx="306">
                  <c:v>4059.9092741935483</c:v>
                </c:pt>
                <c:pt idx="307">
                  <c:v>4059.9092741935483</c:v>
                </c:pt>
                <c:pt idx="308">
                  <c:v>4059.9092741935483</c:v>
                </c:pt>
                <c:pt idx="309">
                  <c:v>4059.9092741935483</c:v>
                </c:pt>
                <c:pt idx="310">
                  <c:v>4059.9092741935483</c:v>
                </c:pt>
                <c:pt idx="311">
                  <c:v>4059.9092741935483</c:v>
                </c:pt>
                <c:pt idx="312">
                  <c:v>4059.9092741935483</c:v>
                </c:pt>
                <c:pt idx="313">
                  <c:v>4059.9092741935483</c:v>
                </c:pt>
                <c:pt idx="314">
                  <c:v>4059.9092741935483</c:v>
                </c:pt>
                <c:pt idx="315">
                  <c:v>4059.9092741935483</c:v>
                </c:pt>
                <c:pt idx="316">
                  <c:v>4059.9092741935483</c:v>
                </c:pt>
                <c:pt idx="317">
                  <c:v>4059.9092741935483</c:v>
                </c:pt>
                <c:pt idx="318">
                  <c:v>4059.9092741935483</c:v>
                </c:pt>
                <c:pt idx="319">
                  <c:v>4059.9092741935483</c:v>
                </c:pt>
                <c:pt idx="320">
                  <c:v>4059.9092741935483</c:v>
                </c:pt>
                <c:pt idx="321">
                  <c:v>4059.9092741935483</c:v>
                </c:pt>
                <c:pt idx="322">
                  <c:v>4059.9092741935483</c:v>
                </c:pt>
                <c:pt idx="323">
                  <c:v>4059.9092741935483</c:v>
                </c:pt>
                <c:pt idx="324">
                  <c:v>4059.9092741935483</c:v>
                </c:pt>
                <c:pt idx="325">
                  <c:v>4059.9092741935483</c:v>
                </c:pt>
                <c:pt idx="326">
                  <c:v>4059.9092741935483</c:v>
                </c:pt>
                <c:pt idx="327">
                  <c:v>4059.9092741935483</c:v>
                </c:pt>
                <c:pt idx="328">
                  <c:v>4059.9092741935483</c:v>
                </c:pt>
                <c:pt idx="329">
                  <c:v>4059.9092741935483</c:v>
                </c:pt>
                <c:pt idx="330">
                  <c:v>4059.9092741935483</c:v>
                </c:pt>
                <c:pt idx="331">
                  <c:v>4059.9092741935483</c:v>
                </c:pt>
                <c:pt idx="332">
                  <c:v>4059.9092741935483</c:v>
                </c:pt>
                <c:pt idx="333">
                  <c:v>4059.9092741935483</c:v>
                </c:pt>
                <c:pt idx="334">
                  <c:v>4059.9092741935483</c:v>
                </c:pt>
                <c:pt idx="335">
                  <c:v>4059.9092741935483</c:v>
                </c:pt>
                <c:pt idx="336">
                  <c:v>4059.9092741935483</c:v>
                </c:pt>
                <c:pt idx="337">
                  <c:v>4059.9092741935483</c:v>
                </c:pt>
                <c:pt idx="338">
                  <c:v>4059.9092741935483</c:v>
                </c:pt>
                <c:pt idx="339">
                  <c:v>4059.9092741935483</c:v>
                </c:pt>
                <c:pt idx="340">
                  <c:v>4059.9092741935483</c:v>
                </c:pt>
                <c:pt idx="341">
                  <c:v>4059.9092741935483</c:v>
                </c:pt>
                <c:pt idx="342">
                  <c:v>4059.9092741935483</c:v>
                </c:pt>
                <c:pt idx="343">
                  <c:v>4059.9092741935483</c:v>
                </c:pt>
                <c:pt idx="344">
                  <c:v>4059.9092741935483</c:v>
                </c:pt>
                <c:pt idx="345">
                  <c:v>4059.9092741935483</c:v>
                </c:pt>
                <c:pt idx="346">
                  <c:v>4059.9092741935483</c:v>
                </c:pt>
                <c:pt idx="347">
                  <c:v>4059.9092741935483</c:v>
                </c:pt>
                <c:pt idx="348">
                  <c:v>4059.9092741935483</c:v>
                </c:pt>
                <c:pt idx="349">
                  <c:v>4059.9092741935483</c:v>
                </c:pt>
                <c:pt idx="350">
                  <c:v>4059.9092741935483</c:v>
                </c:pt>
                <c:pt idx="351">
                  <c:v>4059.9092741935483</c:v>
                </c:pt>
                <c:pt idx="352">
                  <c:v>4059.9092741935483</c:v>
                </c:pt>
                <c:pt idx="353">
                  <c:v>4059.9092741935483</c:v>
                </c:pt>
                <c:pt idx="354">
                  <c:v>4059.9092741935483</c:v>
                </c:pt>
                <c:pt idx="355">
                  <c:v>4059.9092741935483</c:v>
                </c:pt>
                <c:pt idx="356">
                  <c:v>4059.9092741935483</c:v>
                </c:pt>
                <c:pt idx="357">
                  <c:v>4059.9092741935483</c:v>
                </c:pt>
                <c:pt idx="358">
                  <c:v>4059.9092741935483</c:v>
                </c:pt>
                <c:pt idx="359">
                  <c:v>4059.9092741935483</c:v>
                </c:pt>
                <c:pt idx="360">
                  <c:v>4059.9092741935483</c:v>
                </c:pt>
                <c:pt idx="361">
                  <c:v>4059.9092741935483</c:v>
                </c:pt>
                <c:pt idx="362">
                  <c:v>4059.9092741935483</c:v>
                </c:pt>
                <c:pt idx="363">
                  <c:v>4059.9092741935483</c:v>
                </c:pt>
                <c:pt idx="364">
                  <c:v>4059.9092741935483</c:v>
                </c:pt>
                <c:pt idx="365">
                  <c:v>4059.9092741935483</c:v>
                </c:pt>
                <c:pt idx="366">
                  <c:v>4059.9092741935483</c:v>
                </c:pt>
                <c:pt idx="367">
                  <c:v>4059.9092741935483</c:v>
                </c:pt>
                <c:pt idx="368">
                  <c:v>4059.9092741935483</c:v>
                </c:pt>
                <c:pt idx="369">
                  <c:v>4059.9092741935483</c:v>
                </c:pt>
                <c:pt idx="370">
                  <c:v>4059.9092741935483</c:v>
                </c:pt>
                <c:pt idx="371">
                  <c:v>4059.9092741935483</c:v>
                </c:pt>
                <c:pt idx="372">
                  <c:v>4059.9092741935483</c:v>
                </c:pt>
                <c:pt idx="373">
                  <c:v>4059.9092741935483</c:v>
                </c:pt>
                <c:pt idx="374">
                  <c:v>4059.9092741935483</c:v>
                </c:pt>
                <c:pt idx="375">
                  <c:v>4059.9092741935483</c:v>
                </c:pt>
                <c:pt idx="376">
                  <c:v>4059.9092741935483</c:v>
                </c:pt>
                <c:pt idx="377">
                  <c:v>4059.9092741935483</c:v>
                </c:pt>
                <c:pt idx="378">
                  <c:v>4059.9092741935483</c:v>
                </c:pt>
                <c:pt idx="379">
                  <c:v>4059.9092741935483</c:v>
                </c:pt>
                <c:pt idx="380">
                  <c:v>4059.9092741935483</c:v>
                </c:pt>
                <c:pt idx="381">
                  <c:v>4059.9092741935483</c:v>
                </c:pt>
                <c:pt idx="382">
                  <c:v>4059.9092741935483</c:v>
                </c:pt>
                <c:pt idx="383">
                  <c:v>4059.9092741935483</c:v>
                </c:pt>
                <c:pt idx="384">
                  <c:v>4059.9092741935483</c:v>
                </c:pt>
                <c:pt idx="385">
                  <c:v>4059.9092741935483</c:v>
                </c:pt>
                <c:pt idx="386">
                  <c:v>4059.9092741935483</c:v>
                </c:pt>
                <c:pt idx="387">
                  <c:v>4059.9092741935483</c:v>
                </c:pt>
                <c:pt idx="388">
                  <c:v>4059.9092741935483</c:v>
                </c:pt>
                <c:pt idx="389">
                  <c:v>4059.9092741935483</c:v>
                </c:pt>
                <c:pt idx="390">
                  <c:v>4059.9092741935483</c:v>
                </c:pt>
                <c:pt idx="391">
                  <c:v>4059.9092741935483</c:v>
                </c:pt>
                <c:pt idx="392">
                  <c:v>4059.9092741935483</c:v>
                </c:pt>
                <c:pt idx="393">
                  <c:v>4059.9092741935483</c:v>
                </c:pt>
                <c:pt idx="394">
                  <c:v>4059.9092741935483</c:v>
                </c:pt>
                <c:pt idx="395">
                  <c:v>4059.9092741935483</c:v>
                </c:pt>
                <c:pt idx="396">
                  <c:v>4059.9092741935483</c:v>
                </c:pt>
                <c:pt idx="397">
                  <c:v>4059.9092741935483</c:v>
                </c:pt>
                <c:pt idx="398">
                  <c:v>4059.9092741935483</c:v>
                </c:pt>
                <c:pt idx="399">
                  <c:v>4059.9092741935483</c:v>
                </c:pt>
                <c:pt idx="400">
                  <c:v>4059.9092741935483</c:v>
                </c:pt>
                <c:pt idx="401">
                  <c:v>4059.9092741935483</c:v>
                </c:pt>
                <c:pt idx="402">
                  <c:v>4059.9092741935483</c:v>
                </c:pt>
                <c:pt idx="403">
                  <c:v>4059.9092741935483</c:v>
                </c:pt>
                <c:pt idx="404">
                  <c:v>4059.9092741935483</c:v>
                </c:pt>
                <c:pt idx="405">
                  <c:v>4059.9092741935483</c:v>
                </c:pt>
                <c:pt idx="406">
                  <c:v>4059.9092741935483</c:v>
                </c:pt>
                <c:pt idx="407">
                  <c:v>4059.9092741935483</c:v>
                </c:pt>
                <c:pt idx="408">
                  <c:v>4059.9092741935483</c:v>
                </c:pt>
                <c:pt idx="409">
                  <c:v>4059.9092741935483</c:v>
                </c:pt>
                <c:pt idx="410">
                  <c:v>4059.9092741935483</c:v>
                </c:pt>
                <c:pt idx="411">
                  <c:v>4059.9092741935483</c:v>
                </c:pt>
                <c:pt idx="412">
                  <c:v>4059.9092741935483</c:v>
                </c:pt>
                <c:pt idx="413">
                  <c:v>4059.9092741935483</c:v>
                </c:pt>
                <c:pt idx="414">
                  <c:v>4059.9092741935483</c:v>
                </c:pt>
                <c:pt idx="415">
                  <c:v>4059.9092741935483</c:v>
                </c:pt>
                <c:pt idx="416">
                  <c:v>4059.9092741935483</c:v>
                </c:pt>
                <c:pt idx="417">
                  <c:v>4059.9092741935483</c:v>
                </c:pt>
                <c:pt idx="418">
                  <c:v>4059.9092741935483</c:v>
                </c:pt>
                <c:pt idx="419">
                  <c:v>4059.9092741935483</c:v>
                </c:pt>
                <c:pt idx="420">
                  <c:v>4059.9092741935483</c:v>
                </c:pt>
                <c:pt idx="421">
                  <c:v>4059.9092741935483</c:v>
                </c:pt>
                <c:pt idx="422">
                  <c:v>4059.9092741935483</c:v>
                </c:pt>
                <c:pt idx="423">
                  <c:v>4059.9092741935483</c:v>
                </c:pt>
                <c:pt idx="424">
                  <c:v>4059.9092741935483</c:v>
                </c:pt>
                <c:pt idx="425">
                  <c:v>4059.9092741935483</c:v>
                </c:pt>
                <c:pt idx="426">
                  <c:v>4059.9092741935483</c:v>
                </c:pt>
                <c:pt idx="427">
                  <c:v>4059.9092741935483</c:v>
                </c:pt>
                <c:pt idx="428">
                  <c:v>4059.9092741935483</c:v>
                </c:pt>
                <c:pt idx="429">
                  <c:v>4059.9092741935483</c:v>
                </c:pt>
                <c:pt idx="430">
                  <c:v>4059.9092741935483</c:v>
                </c:pt>
                <c:pt idx="431">
                  <c:v>4059.9092741935483</c:v>
                </c:pt>
                <c:pt idx="432">
                  <c:v>4059.9092741935483</c:v>
                </c:pt>
                <c:pt idx="433">
                  <c:v>4059.9092741935483</c:v>
                </c:pt>
                <c:pt idx="434">
                  <c:v>4059.9092741935483</c:v>
                </c:pt>
                <c:pt idx="435">
                  <c:v>4059.9092741935483</c:v>
                </c:pt>
                <c:pt idx="436">
                  <c:v>4059.9092741935483</c:v>
                </c:pt>
                <c:pt idx="437">
                  <c:v>4059.9092741935483</c:v>
                </c:pt>
                <c:pt idx="438">
                  <c:v>4059.9092741935483</c:v>
                </c:pt>
                <c:pt idx="439">
                  <c:v>4059.9092741935483</c:v>
                </c:pt>
                <c:pt idx="440">
                  <c:v>4059.9092741935483</c:v>
                </c:pt>
                <c:pt idx="441">
                  <c:v>4059.9092741935483</c:v>
                </c:pt>
                <c:pt idx="442">
                  <c:v>4059.9092741935483</c:v>
                </c:pt>
                <c:pt idx="443">
                  <c:v>4059.9092741935483</c:v>
                </c:pt>
                <c:pt idx="444">
                  <c:v>4059.9092741935483</c:v>
                </c:pt>
                <c:pt idx="445">
                  <c:v>4059.9092741935483</c:v>
                </c:pt>
                <c:pt idx="446">
                  <c:v>4059.9092741935483</c:v>
                </c:pt>
                <c:pt idx="447">
                  <c:v>4059.9092741935483</c:v>
                </c:pt>
                <c:pt idx="448">
                  <c:v>4059.9092741935483</c:v>
                </c:pt>
                <c:pt idx="449">
                  <c:v>4059.9092741935483</c:v>
                </c:pt>
                <c:pt idx="450">
                  <c:v>4059.9092741935483</c:v>
                </c:pt>
                <c:pt idx="451">
                  <c:v>4059.9092741935483</c:v>
                </c:pt>
                <c:pt idx="452">
                  <c:v>4059.9092741935483</c:v>
                </c:pt>
                <c:pt idx="453">
                  <c:v>4059.9092741935483</c:v>
                </c:pt>
                <c:pt idx="454">
                  <c:v>4059.9092741935483</c:v>
                </c:pt>
                <c:pt idx="455">
                  <c:v>4059.9092741935483</c:v>
                </c:pt>
                <c:pt idx="456">
                  <c:v>4059.9092741935483</c:v>
                </c:pt>
                <c:pt idx="457">
                  <c:v>4059.9092741935483</c:v>
                </c:pt>
                <c:pt idx="458">
                  <c:v>4059.9092741935483</c:v>
                </c:pt>
                <c:pt idx="459">
                  <c:v>4059.9092741935483</c:v>
                </c:pt>
                <c:pt idx="460">
                  <c:v>4059.9092741935483</c:v>
                </c:pt>
                <c:pt idx="461">
                  <c:v>4059.9092741935483</c:v>
                </c:pt>
                <c:pt idx="462">
                  <c:v>4059.9092741935483</c:v>
                </c:pt>
                <c:pt idx="463">
                  <c:v>4059.9092741935483</c:v>
                </c:pt>
                <c:pt idx="464">
                  <c:v>4059.9092741935483</c:v>
                </c:pt>
                <c:pt idx="465">
                  <c:v>4059.9092741935483</c:v>
                </c:pt>
                <c:pt idx="466">
                  <c:v>4059.9092741935483</c:v>
                </c:pt>
                <c:pt idx="467">
                  <c:v>4059.9092741935483</c:v>
                </c:pt>
                <c:pt idx="468">
                  <c:v>4059.9092741935483</c:v>
                </c:pt>
                <c:pt idx="469">
                  <c:v>4059.9092741935483</c:v>
                </c:pt>
                <c:pt idx="470">
                  <c:v>4059.9092741935483</c:v>
                </c:pt>
                <c:pt idx="471">
                  <c:v>4059.9092741935483</c:v>
                </c:pt>
                <c:pt idx="472">
                  <c:v>4059.9092741935483</c:v>
                </c:pt>
                <c:pt idx="473">
                  <c:v>4059.9092741935483</c:v>
                </c:pt>
                <c:pt idx="474">
                  <c:v>4059.9092741935483</c:v>
                </c:pt>
                <c:pt idx="475">
                  <c:v>4059.9092741935483</c:v>
                </c:pt>
                <c:pt idx="476">
                  <c:v>4059.9092741935483</c:v>
                </c:pt>
                <c:pt idx="477">
                  <c:v>4059.9092741935483</c:v>
                </c:pt>
                <c:pt idx="478">
                  <c:v>4059.9092741935483</c:v>
                </c:pt>
                <c:pt idx="479">
                  <c:v>4059.9092741935483</c:v>
                </c:pt>
                <c:pt idx="480">
                  <c:v>4059.9092741935483</c:v>
                </c:pt>
                <c:pt idx="481">
                  <c:v>4059.9092741935483</c:v>
                </c:pt>
                <c:pt idx="482">
                  <c:v>4059.9092741935483</c:v>
                </c:pt>
                <c:pt idx="483">
                  <c:v>4059.9092741935483</c:v>
                </c:pt>
                <c:pt idx="484">
                  <c:v>4059.9092741935483</c:v>
                </c:pt>
                <c:pt idx="485">
                  <c:v>4059.9092741935483</c:v>
                </c:pt>
                <c:pt idx="486">
                  <c:v>4059.9092741935483</c:v>
                </c:pt>
                <c:pt idx="487">
                  <c:v>4059.9092741935483</c:v>
                </c:pt>
                <c:pt idx="488">
                  <c:v>4059.9092741935483</c:v>
                </c:pt>
                <c:pt idx="489">
                  <c:v>4059.9092741935483</c:v>
                </c:pt>
                <c:pt idx="490">
                  <c:v>4059.9092741935483</c:v>
                </c:pt>
                <c:pt idx="491">
                  <c:v>4059.9092741935483</c:v>
                </c:pt>
                <c:pt idx="492">
                  <c:v>4059.9092741935483</c:v>
                </c:pt>
                <c:pt idx="493">
                  <c:v>4059.9092741935483</c:v>
                </c:pt>
                <c:pt idx="494">
                  <c:v>4059.9092741935483</c:v>
                </c:pt>
                <c:pt idx="495">
                  <c:v>4059.9092741935483</c:v>
                </c:pt>
                <c:pt idx="496">
                  <c:v>4059.9092741935483</c:v>
                </c:pt>
                <c:pt idx="497">
                  <c:v>4059.9092741935483</c:v>
                </c:pt>
                <c:pt idx="498">
                  <c:v>4059.9092741935483</c:v>
                </c:pt>
                <c:pt idx="499">
                  <c:v>4059.9092741935483</c:v>
                </c:pt>
                <c:pt idx="500">
                  <c:v>4059.9092741935483</c:v>
                </c:pt>
                <c:pt idx="501">
                  <c:v>4059.9092741935483</c:v>
                </c:pt>
                <c:pt idx="502">
                  <c:v>4059.9092741935483</c:v>
                </c:pt>
                <c:pt idx="503">
                  <c:v>4059.9092741935483</c:v>
                </c:pt>
                <c:pt idx="504">
                  <c:v>4059.9092741935483</c:v>
                </c:pt>
                <c:pt idx="505">
                  <c:v>4059.9092741935483</c:v>
                </c:pt>
                <c:pt idx="506">
                  <c:v>4059.9092741935483</c:v>
                </c:pt>
                <c:pt idx="507">
                  <c:v>4059.9092741935483</c:v>
                </c:pt>
                <c:pt idx="508">
                  <c:v>4059.9092741935483</c:v>
                </c:pt>
                <c:pt idx="509">
                  <c:v>4059.9092741935483</c:v>
                </c:pt>
                <c:pt idx="510">
                  <c:v>4059.9092741935483</c:v>
                </c:pt>
                <c:pt idx="511">
                  <c:v>4059.9092741935483</c:v>
                </c:pt>
                <c:pt idx="512">
                  <c:v>4059.9092741935483</c:v>
                </c:pt>
                <c:pt idx="513">
                  <c:v>4059.9092741935483</c:v>
                </c:pt>
                <c:pt idx="514">
                  <c:v>4059.9092741935483</c:v>
                </c:pt>
                <c:pt idx="515">
                  <c:v>4059.9092741935483</c:v>
                </c:pt>
                <c:pt idx="516">
                  <c:v>4059.9092741935483</c:v>
                </c:pt>
                <c:pt idx="517">
                  <c:v>4059.9092741935483</c:v>
                </c:pt>
                <c:pt idx="518">
                  <c:v>4059.9092741935483</c:v>
                </c:pt>
                <c:pt idx="519">
                  <c:v>4059.9092741935483</c:v>
                </c:pt>
                <c:pt idx="520">
                  <c:v>4059.9092741935483</c:v>
                </c:pt>
                <c:pt idx="521">
                  <c:v>4059.9092741935483</c:v>
                </c:pt>
                <c:pt idx="522">
                  <c:v>4059.9092741935483</c:v>
                </c:pt>
                <c:pt idx="523">
                  <c:v>4059.9092741935483</c:v>
                </c:pt>
                <c:pt idx="524">
                  <c:v>4059.9092741935483</c:v>
                </c:pt>
                <c:pt idx="525">
                  <c:v>4059.9092741935483</c:v>
                </c:pt>
                <c:pt idx="526">
                  <c:v>4059.9092741935483</c:v>
                </c:pt>
                <c:pt idx="527">
                  <c:v>4059.9092741935483</c:v>
                </c:pt>
                <c:pt idx="528">
                  <c:v>4059.9092741935483</c:v>
                </c:pt>
                <c:pt idx="529">
                  <c:v>4059.9092741935483</c:v>
                </c:pt>
                <c:pt idx="530">
                  <c:v>4059.9092741935483</c:v>
                </c:pt>
                <c:pt idx="531">
                  <c:v>4059.9092741935483</c:v>
                </c:pt>
                <c:pt idx="532">
                  <c:v>4059.9092741935483</c:v>
                </c:pt>
                <c:pt idx="533">
                  <c:v>4059.9092741935483</c:v>
                </c:pt>
                <c:pt idx="534">
                  <c:v>4059.9092741935483</c:v>
                </c:pt>
                <c:pt idx="535">
                  <c:v>4059.9092741935483</c:v>
                </c:pt>
                <c:pt idx="536">
                  <c:v>4059.9092741935483</c:v>
                </c:pt>
                <c:pt idx="537">
                  <c:v>4059.9092741935483</c:v>
                </c:pt>
                <c:pt idx="538">
                  <c:v>4059.9092741935483</c:v>
                </c:pt>
                <c:pt idx="539">
                  <c:v>4059.9092741935483</c:v>
                </c:pt>
                <c:pt idx="540">
                  <c:v>4059.9092741935483</c:v>
                </c:pt>
                <c:pt idx="541">
                  <c:v>4059.9092741935483</c:v>
                </c:pt>
                <c:pt idx="542">
                  <c:v>4059.9092741935483</c:v>
                </c:pt>
                <c:pt idx="543">
                  <c:v>4059.9092741935483</c:v>
                </c:pt>
                <c:pt idx="544">
                  <c:v>4059.9092741935483</c:v>
                </c:pt>
                <c:pt idx="545">
                  <c:v>4059.9092741935483</c:v>
                </c:pt>
                <c:pt idx="546">
                  <c:v>4059.9092741935483</c:v>
                </c:pt>
                <c:pt idx="547">
                  <c:v>4059.9092741935483</c:v>
                </c:pt>
                <c:pt idx="548">
                  <c:v>4059.9092741935483</c:v>
                </c:pt>
                <c:pt idx="549">
                  <c:v>4059.9092741935483</c:v>
                </c:pt>
                <c:pt idx="550">
                  <c:v>4059.9092741935483</c:v>
                </c:pt>
                <c:pt idx="551">
                  <c:v>4059.9092741935483</c:v>
                </c:pt>
                <c:pt idx="552">
                  <c:v>4059.9092741935483</c:v>
                </c:pt>
                <c:pt idx="553">
                  <c:v>4059.9092741935483</c:v>
                </c:pt>
                <c:pt idx="554">
                  <c:v>4059.9092741935483</c:v>
                </c:pt>
                <c:pt idx="555">
                  <c:v>4059.9092741935483</c:v>
                </c:pt>
                <c:pt idx="556">
                  <c:v>4059.9092741935483</c:v>
                </c:pt>
                <c:pt idx="557">
                  <c:v>4059.9092741935483</c:v>
                </c:pt>
                <c:pt idx="558">
                  <c:v>4059.9092741935483</c:v>
                </c:pt>
                <c:pt idx="559">
                  <c:v>4059.9092741935483</c:v>
                </c:pt>
                <c:pt idx="560">
                  <c:v>4059.9092741935483</c:v>
                </c:pt>
                <c:pt idx="561">
                  <c:v>4059.9092741935483</c:v>
                </c:pt>
                <c:pt idx="562">
                  <c:v>4059.9092741935483</c:v>
                </c:pt>
                <c:pt idx="563">
                  <c:v>4059.9092741935483</c:v>
                </c:pt>
                <c:pt idx="564">
                  <c:v>4059.9092741935483</c:v>
                </c:pt>
                <c:pt idx="565">
                  <c:v>4059.9092741935483</c:v>
                </c:pt>
                <c:pt idx="566">
                  <c:v>4059.9092741935483</c:v>
                </c:pt>
                <c:pt idx="567">
                  <c:v>4059.9092741935483</c:v>
                </c:pt>
                <c:pt idx="568">
                  <c:v>4059.9092741935483</c:v>
                </c:pt>
                <c:pt idx="569">
                  <c:v>4059.9092741935483</c:v>
                </c:pt>
                <c:pt idx="570">
                  <c:v>4059.9092741935483</c:v>
                </c:pt>
                <c:pt idx="571">
                  <c:v>4059.9092741935483</c:v>
                </c:pt>
                <c:pt idx="572">
                  <c:v>4059.9092741935483</c:v>
                </c:pt>
                <c:pt idx="573">
                  <c:v>4059.9092741935483</c:v>
                </c:pt>
                <c:pt idx="574">
                  <c:v>4059.9092741935483</c:v>
                </c:pt>
                <c:pt idx="575">
                  <c:v>4059.9092741935483</c:v>
                </c:pt>
                <c:pt idx="576">
                  <c:v>4059.9092741935483</c:v>
                </c:pt>
                <c:pt idx="577">
                  <c:v>4059.9092741935483</c:v>
                </c:pt>
                <c:pt idx="578">
                  <c:v>4059.9092741935483</c:v>
                </c:pt>
                <c:pt idx="579">
                  <c:v>4059.9092741935483</c:v>
                </c:pt>
                <c:pt idx="580">
                  <c:v>4059.9092741935483</c:v>
                </c:pt>
                <c:pt idx="581">
                  <c:v>4059.9092741935483</c:v>
                </c:pt>
                <c:pt idx="582">
                  <c:v>4059.9092741935483</c:v>
                </c:pt>
                <c:pt idx="583">
                  <c:v>4059.9092741935483</c:v>
                </c:pt>
                <c:pt idx="584">
                  <c:v>4059.9092741935483</c:v>
                </c:pt>
                <c:pt idx="585">
                  <c:v>4059.9092741935483</c:v>
                </c:pt>
                <c:pt idx="586">
                  <c:v>4059.9092741935483</c:v>
                </c:pt>
                <c:pt idx="587">
                  <c:v>4059.9092741935483</c:v>
                </c:pt>
                <c:pt idx="588">
                  <c:v>4059.9092741935483</c:v>
                </c:pt>
                <c:pt idx="589">
                  <c:v>4059.9092741935483</c:v>
                </c:pt>
                <c:pt idx="590">
                  <c:v>4059.9092741935483</c:v>
                </c:pt>
                <c:pt idx="591">
                  <c:v>4059.9092741935483</c:v>
                </c:pt>
                <c:pt idx="592">
                  <c:v>4059.9092741935483</c:v>
                </c:pt>
                <c:pt idx="593">
                  <c:v>4059.9092741935483</c:v>
                </c:pt>
                <c:pt idx="594">
                  <c:v>4059.9092741935483</c:v>
                </c:pt>
                <c:pt idx="595">
                  <c:v>4059.9092741935483</c:v>
                </c:pt>
                <c:pt idx="596">
                  <c:v>4059.9092741935483</c:v>
                </c:pt>
                <c:pt idx="597">
                  <c:v>4059.9092741935483</c:v>
                </c:pt>
                <c:pt idx="598">
                  <c:v>4059.9092741935483</c:v>
                </c:pt>
                <c:pt idx="599">
                  <c:v>4059.9092741935483</c:v>
                </c:pt>
                <c:pt idx="600">
                  <c:v>4059.9092741935483</c:v>
                </c:pt>
                <c:pt idx="601">
                  <c:v>4059.9092741935483</c:v>
                </c:pt>
                <c:pt idx="602">
                  <c:v>4059.9092741935483</c:v>
                </c:pt>
                <c:pt idx="603">
                  <c:v>4059.9092741935483</c:v>
                </c:pt>
                <c:pt idx="604">
                  <c:v>4059.9092741935483</c:v>
                </c:pt>
                <c:pt idx="605">
                  <c:v>4059.9092741935483</c:v>
                </c:pt>
                <c:pt idx="606">
                  <c:v>4059.9092741935483</c:v>
                </c:pt>
                <c:pt idx="607">
                  <c:v>4059.9092741935483</c:v>
                </c:pt>
                <c:pt idx="608">
                  <c:v>4059.9092741935483</c:v>
                </c:pt>
                <c:pt idx="609">
                  <c:v>4059.9092741935483</c:v>
                </c:pt>
                <c:pt idx="610">
                  <c:v>4059.9092741935483</c:v>
                </c:pt>
                <c:pt idx="611">
                  <c:v>4059.9092741935483</c:v>
                </c:pt>
                <c:pt idx="612">
                  <c:v>4059.9092741935483</c:v>
                </c:pt>
                <c:pt idx="613">
                  <c:v>4059.9092741935483</c:v>
                </c:pt>
                <c:pt idx="614">
                  <c:v>4059.9092741935483</c:v>
                </c:pt>
                <c:pt idx="615">
                  <c:v>4059.9092741935483</c:v>
                </c:pt>
                <c:pt idx="616">
                  <c:v>4059.9092741935483</c:v>
                </c:pt>
                <c:pt idx="617">
                  <c:v>4059.9092741935483</c:v>
                </c:pt>
                <c:pt idx="618">
                  <c:v>4059.9092741935483</c:v>
                </c:pt>
                <c:pt idx="619">
                  <c:v>4059.9092741935483</c:v>
                </c:pt>
                <c:pt idx="620">
                  <c:v>4059.9092741935483</c:v>
                </c:pt>
                <c:pt idx="621">
                  <c:v>4059.9092741935483</c:v>
                </c:pt>
                <c:pt idx="622">
                  <c:v>4059.9092741935483</c:v>
                </c:pt>
                <c:pt idx="623">
                  <c:v>4059.9092741935483</c:v>
                </c:pt>
                <c:pt idx="624">
                  <c:v>4059.9092741935483</c:v>
                </c:pt>
                <c:pt idx="625">
                  <c:v>4059.9092741935483</c:v>
                </c:pt>
                <c:pt idx="626">
                  <c:v>4059.9092741935483</c:v>
                </c:pt>
                <c:pt idx="627">
                  <c:v>4059.9092741935483</c:v>
                </c:pt>
                <c:pt idx="628">
                  <c:v>4059.9092741935483</c:v>
                </c:pt>
                <c:pt idx="629">
                  <c:v>4059.9092741935483</c:v>
                </c:pt>
                <c:pt idx="630">
                  <c:v>4059.9092741935483</c:v>
                </c:pt>
                <c:pt idx="631">
                  <c:v>4059.9092741935483</c:v>
                </c:pt>
                <c:pt idx="632">
                  <c:v>4059.9092741935483</c:v>
                </c:pt>
                <c:pt idx="633">
                  <c:v>4059.9092741935483</c:v>
                </c:pt>
                <c:pt idx="634">
                  <c:v>4059.9092741935483</c:v>
                </c:pt>
                <c:pt idx="635">
                  <c:v>4059.9092741935483</c:v>
                </c:pt>
                <c:pt idx="636">
                  <c:v>4059.9092741935483</c:v>
                </c:pt>
                <c:pt idx="637">
                  <c:v>4059.9092741935483</c:v>
                </c:pt>
                <c:pt idx="638">
                  <c:v>4059.9092741935483</c:v>
                </c:pt>
                <c:pt idx="639">
                  <c:v>4059.9092741935483</c:v>
                </c:pt>
                <c:pt idx="640">
                  <c:v>4059.9092741935483</c:v>
                </c:pt>
                <c:pt idx="641">
                  <c:v>4059.9092741935483</c:v>
                </c:pt>
                <c:pt idx="642">
                  <c:v>4059.9092741935483</c:v>
                </c:pt>
                <c:pt idx="643">
                  <c:v>4059.9092741935483</c:v>
                </c:pt>
                <c:pt idx="644">
                  <c:v>4059.9092741935483</c:v>
                </c:pt>
                <c:pt idx="645">
                  <c:v>4059.9092741935483</c:v>
                </c:pt>
                <c:pt idx="646">
                  <c:v>4059.9092741935483</c:v>
                </c:pt>
                <c:pt idx="647">
                  <c:v>4059.9092741935483</c:v>
                </c:pt>
                <c:pt idx="648">
                  <c:v>4059.9092741935483</c:v>
                </c:pt>
                <c:pt idx="649">
                  <c:v>4059.9092741935483</c:v>
                </c:pt>
                <c:pt idx="650">
                  <c:v>4059.9092741935483</c:v>
                </c:pt>
                <c:pt idx="651">
                  <c:v>4059.9092741935483</c:v>
                </c:pt>
                <c:pt idx="652">
                  <c:v>4059.9092741935483</c:v>
                </c:pt>
                <c:pt idx="653">
                  <c:v>4059.9092741935483</c:v>
                </c:pt>
                <c:pt idx="654">
                  <c:v>4059.9092741935483</c:v>
                </c:pt>
                <c:pt idx="655">
                  <c:v>4059.9092741935483</c:v>
                </c:pt>
                <c:pt idx="656">
                  <c:v>4059.9092741935483</c:v>
                </c:pt>
                <c:pt idx="657">
                  <c:v>4059.9092741935483</c:v>
                </c:pt>
                <c:pt idx="658">
                  <c:v>4059.9092741935483</c:v>
                </c:pt>
                <c:pt idx="659">
                  <c:v>4059.9092741935483</c:v>
                </c:pt>
                <c:pt idx="660">
                  <c:v>4059.9092741935483</c:v>
                </c:pt>
                <c:pt idx="661">
                  <c:v>4059.9092741935483</c:v>
                </c:pt>
                <c:pt idx="662">
                  <c:v>4059.9092741935483</c:v>
                </c:pt>
                <c:pt idx="663">
                  <c:v>4059.9092741935483</c:v>
                </c:pt>
                <c:pt idx="664">
                  <c:v>4059.9092741935483</c:v>
                </c:pt>
                <c:pt idx="665">
                  <c:v>4059.9092741935483</c:v>
                </c:pt>
                <c:pt idx="666">
                  <c:v>4059.9092741935483</c:v>
                </c:pt>
                <c:pt idx="667">
                  <c:v>4059.9092741935483</c:v>
                </c:pt>
                <c:pt idx="668">
                  <c:v>4059.9092741935483</c:v>
                </c:pt>
                <c:pt idx="669">
                  <c:v>4059.9092741935483</c:v>
                </c:pt>
                <c:pt idx="670">
                  <c:v>4059.9092741935483</c:v>
                </c:pt>
                <c:pt idx="671">
                  <c:v>4059.9092741935483</c:v>
                </c:pt>
                <c:pt idx="672">
                  <c:v>4059.9092741935483</c:v>
                </c:pt>
                <c:pt idx="673">
                  <c:v>4059.9092741935483</c:v>
                </c:pt>
                <c:pt idx="674">
                  <c:v>4059.9092741935483</c:v>
                </c:pt>
                <c:pt idx="675">
                  <c:v>4059.9092741935483</c:v>
                </c:pt>
                <c:pt idx="676">
                  <c:v>4059.9092741935483</c:v>
                </c:pt>
                <c:pt idx="677">
                  <c:v>4059.9092741935483</c:v>
                </c:pt>
                <c:pt idx="678">
                  <c:v>4059.9092741935483</c:v>
                </c:pt>
                <c:pt idx="679">
                  <c:v>4059.9092741935483</c:v>
                </c:pt>
                <c:pt idx="680">
                  <c:v>4059.9092741935483</c:v>
                </c:pt>
                <c:pt idx="681">
                  <c:v>4059.9092741935483</c:v>
                </c:pt>
                <c:pt idx="682">
                  <c:v>4059.9092741935483</c:v>
                </c:pt>
                <c:pt idx="683">
                  <c:v>4059.9092741935483</c:v>
                </c:pt>
                <c:pt idx="684">
                  <c:v>4059.9092741935483</c:v>
                </c:pt>
                <c:pt idx="685">
                  <c:v>4059.9092741935483</c:v>
                </c:pt>
                <c:pt idx="686">
                  <c:v>4059.9092741935483</c:v>
                </c:pt>
                <c:pt idx="687">
                  <c:v>4059.9092741935483</c:v>
                </c:pt>
                <c:pt idx="688">
                  <c:v>4059.9092741935483</c:v>
                </c:pt>
                <c:pt idx="689">
                  <c:v>4059.9092741935483</c:v>
                </c:pt>
                <c:pt idx="690">
                  <c:v>4059.9092741935483</c:v>
                </c:pt>
                <c:pt idx="691">
                  <c:v>4059.9092741935483</c:v>
                </c:pt>
                <c:pt idx="692">
                  <c:v>4059.9092741935483</c:v>
                </c:pt>
                <c:pt idx="693">
                  <c:v>4059.9092741935483</c:v>
                </c:pt>
                <c:pt idx="694">
                  <c:v>4059.9092741935483</c:v>
                </c:pt>
                <c:pt idx="695">
                  <c:v>4059.9092741935483</c:v>
                </c:pt>
                <c:pt idx="696">
                  <c:v>4059.9092741935483</c:v>
                </c:pt>
                <c:pt idx="697">
                  <c:v>4059.9092741935483</c:v>
                </c:pt>
                <c:pt idx="698">
                  <c:v>4059.9092741935483</c:v>
                </c:pt>
                <c:pt idx="699">
                  <c:v>4059.9092741935483</c:v>
                </c:pt>
                <c:pt idx="700">
                  <c:v>4059.9092741935483</c:v>
                </c:pt>
                <c:pt idx="701">
                  <c:v>4059.9092741935483</c:v>
                </c:pt>
                <c:pt idx="702">
                  <c:v>4059.9092741935483</c:v>
                </c:pt>
                <c:pt idx="703">
                  <c:v>4059.9092741935483</c:v>
                </c:pt>
                <c:pt idx="704">
                  <c:v>4059.9092741935483</c:v>
                </c:pt>
                <c:pt idx="705">
                  <c:v>4059.9092741935483</c:v>
                </c:pt>
                <c:pt idx="706">
                  <c:v>4059.9092741935483</c:v>
                </c:pt>
                <c:pt idx="707">
                  <c:v>4059.9092741935483</c:v>
                </c:pt>
                <c:pt idx="708">
                  <c:v>4059.9092741935483</c:v>
                </c:pt>
                <c:pt idx="709">
                  <c:v>4059.9092741935483</c:v>
                </c:pt>
                <c:pt idx="710">
                  <c:v>4059.9092741935483</c:v>
                </c:pt>
                <c:pt idx="711">
                  <c:v>4059.9092741935483</c:v>
                </c:pt>
                <c:pt idx="712">
                  <c:v>4059.9092741935483</c:v>
                </c:pt>
                <c:pt idx="713">
                  <c:v>4059.9092741935483</c:v>
                </c:pt>
                <c:pt idx="714">
                  <c:v>4059.9092741935483</c:v>
                </c:pt>
                <c:pt idx="715">
                  <c:v>4059.9092741935483</c:v>
                </c:pt>
                <c:pt idx="716">
                  <c:v>4059.9092741935483</c:v>
                </c:pt>
                <c:pt idx="717">
                  <c:v>4059.9092741935483</c:v>
                </c:pt>
                <c:pt idx="718">
                  <c:v>4059.9092741935483</c:v>
                </c:pt>
                <c:pt idx="719">
                  <c:v>4059.9092741935483</c:v>
                </c:pt>
                <c:pt idx="720">
                  <c:v>4059.9092741935483</c:v>
                </c:pt>
                <c:pt idx="721">
                  <c:v>4059.9092741935483</c:v>
                </c:pt>
                <c:pt idx="722">
                  <c:v>4059.9092741935483</c:v>
                </c:pt>
                <c:pt idx="723">
                  <c:v>4059.9092741935483</c:v>
                </c:pt>
                <c:pt idx="724">
                  <c:v>4059.9092741935483</c:v>
                </c:pt>
                <c:pt idx="725">
                  <c:v>4059.9092741935483</c:v>
                </c:pt>
                <c:pt idx="726">
                  <c:v>4059.9092741935483</c:v>
                </c:pt>
                <c:pt idx="727">
                  <c:v>4059.9092741935483</c:v>
                </c:pt>
                <c:pt idx="728">
                  <c:v>4059.9092741935483</c:v>
                </c:pt>
                <c:pt idx="729">
                  <c:v>4059.9092741935483</c:v>
                </c:pt>
                <c:pt idx="730">
                  <c:v>4059.9092741935483</c:v>
                </c:pt>
                <c:pt idx="731">
                  <c:v>4059.9092741935483</c:v>
                </c:pt>
                <c:pt idx="732">
                  <c:v>4059.9092741935483</c:v>
                </c:pt>
                <c:pt idx="733">
                  <c:v>4059.9092741935483</c:v>
                </c:pt>
                <c:pt idx="734">
                  <c:v>4059.9092741935483</c:v>
                </c:pt>
                <c:pt idx="735">
                  <c:v>4059.9092741935483</c:v>
                </c:pt>
                <c:pt idx="736">
                  <c:v>4059.9092741935483</c:v>
                </c:pt>
                <c:pt idx="737">
                  <c:v>4059.9092741935483</c:v>
                </c:pt>
                <c:pt idx="738">
                  <c:v>4059.9092741935483</c:v>
                </c:pt>
                <c:pt idx="739">
                  <c:v>4059.9092741935483</c:v>
                </c:pt>
                <c:pt idx="740">
                  <c:v>4059.9092741935483</c:v>
                </c:pt>
                <c:pt idx="741">
                  <c:v>4059.9092741935483</c:v>
                </c:pt>
                <c:pt idx="742">
                  <c:v>4059.9092741935483</c:v>
                </c:pt>
                <c:pt idx="743">
                  <c:v>4059.9092741935483</c:v>
                </c:pt>
              </c:numCache>
            </c:numRef>
          </c:val>
        </c:ser>
        <c:marker val="1"/>
        <c:axId val="86497920"/>
        <c:axId val="86712704"/>
      </c:lineChart>
      <c:catAx>
        <c:axId val="86497920"/>
        <c:scaling>
          <c:orientation val="minMax"/>
        </c:scaling>
        <c:axPos val="b"/>
        <c:numFmt formatCode="General" sourceLinked="1"/>
        <c:tickLblPos val="nextTo"/>
        <c:crossAx val="86712704"/>
        <c:crosses val="autoZero"/>
        <c:auto val="1"/>
        <c:lblAlgn val="ctr"/>
        <c:lblOffset val="100"/>
        <c:tickLblSkip val="24"/>
        <c:tickMarkSkip val="24"/>
      </c:catAx>
      <c:valAx>
        <c:axId val="86712704"/>
        <c:scaling>
          <c:orientation val="minMax"/>
        </c:scaling>
        <c:axPos val="l"/>
        <c:majorGridlines/>
        <c:numFmt formatCode="0" sourceLinked="0"/>
        <c:tickLblPos val="nextTo"/>
        <c:crossAx val="86497920"/>
        <c:crosses val="autoZero"/>
        <c:crossBetween val="between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Fioul et Pointe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v>Fioul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Ouput!$J$8:$J$751</c:f>
              <c:numCache>
                <c:formatCode>0.0</c:formatCode>
                <c:ptCount val="744"/>
                <c:pt idx="0">
                  <c:v>549.5</c:v>
                </c:pt>
                <c:pt idx="1">
                  <c:v>516.5</c:v>
                </c:pt>
                <c:pt idx="2">
                  <c:v>516.5</c:v>
                </c:pt>
                <c:pt idx="3">
                  <c:v>516.5</c:v>
                </c:pt>
                <c:pt idx="4">
                  <c:v>517</c:v>
                </c:pt>
                <c:pt idx="5">
                  <c:v>517.5</c:v>
                </c:pt>
                <c:pt idx="6">
                  <c:v>517.5</c:v>
                </c:pt>
                <c:pt idx="7">
                  <c:v>516.5</c:v>
                </c:pt>
                <c:pt idx="8">
                  <c:v>514.5</c:v>
                </c:pt>
                <c:pt idx="9">
                  <c:v>514.5</c:v>
                </c:pt>
                <c:pt idx="10">
                  <c:v>516</c:v>
                </c:pt>
                <c:pt idx="11">
                  <c:v>517</c:v>
                </c:pt>
                <c:pt idx="12">
                  <c:v>518</c:v>
                </c:pt>
                <c:pt idx="13">
                  <c:v>517.5</c:v>
                </c:pt>
                <c:pt idx="14">
                  <c:v>517</c:v>
                </c:pt>
                <c:pt idx="15">
                  <c:v>517</c:v>
                </c:pt>
                <c:pt idx="16">
                  <c:v>517</c:v>
                </c:pt>
                <c:pt idx="17">
                  <c:v>516.5</c:v>
                </c:pt>
                <c:pt idx="18">
                  <c:v>517</c:v>
                </c:pt>
                <c:pt idx="19">
                  <c:v>518.5</c:v>
                </c:pt>
                <c:pt idx="20">
                  <c:v>519</c:v>
                </c:pt>
                <c:pt idx="21">
                  <c:v>519.5</c:v>
                </c:pt>
                <c:pt idx="22">
                  <c:v>517</c:v>
                </c:pt>
                <c:pt idx="23">
                  <c:v>516.5</c:v>
                </c:pt>
                <c:pt idx="24">
                  <c:v>515.5</c:v>
                </c:pt>
                <c:pt idx="25">
                  <c:v>516</c:v>
                </c:pt>
                <c:pt idx="26">
                  <c:v>516</c:v>
                </c:pt>
                <c:pt idx="27">
                  <c:v>515.5</c:v>
                </c:pt>
                <c:pt idx="28">
                  <c:v>515.5</c:v>
                </c:pt>
                <c:pt idx="29">
                  <c:v>516</c:v>
                </c:pt>
                <c:pt idx="30">
                  <c:v>518.5</c:v>
                </c:pt>
                <c:pt idx="31">
                  <c:v>519</c:v>
                </c:pt>
                <c:pt idx="32">
                  <c:v>518</c:v>
                </c:pt>
                <c:pt idx="33">
                  <c:v>516.5</c:v>
                </c:pt>
                <c:pt idx="34">
                  <c:v>518.5</c:v>
                </c:pt>
                <c:pt idx="35">
                  <c:v>518</c:v>
                </c:pt>
                <c:pt idx="36">
                  <c:v>517.5</c:v>
                </c:pt>
                <c:pt idx="37">
                  <c:v>518</c:v>
                </c:pt>
                <c:pt idx="38">
                  <c:v>517</c:v>
                </c:pt>
                <c:pt idx="39">
                  <c:v>518</c:v>
                </c:pt>
                <c:pt idx="40">
                  <c:v>519</c:v>
                </c:pt>
                <c:pt idx="41">
                  <c:v>518</c:v>
                </c:pt>
                <c:pt idx="42">
                  <c:v>518.5</c:v>
                </c:pt>
                <c:pt idx="43">
                  <c:v>519</c:v>
                </c:pt>
                <c:pt idx="44">
                  <c:v>519.5</c:v>
                </c:pt>
                <c:pt idx="45">
                  <c:v>521</c:v>
                </c:pt>
                <c:pt idx="46">
                  <c:v>520.5</c:v>
                </c:pt>
                <c:pt idx="47">
                  <c:v>518.5</c:v>
                </c:pt>
                <c:pt idx="48">
                  <c:v>516</c:v>
                </c:pt>
                <c:pt idx="49">
                  <c:v>515.5</c:v>
                </c:pt>
                <c:pt idx="50">
                  <c:v>514</c:v>
                </c:pt>
                <c:pt idx="51">
                  <c:v>512.5</c:v>
                </c:pt>
                <c:pt idx="52">
                  <c:v>510.5</c:v>
                </c:pt>
                <c:pt idx="53">
                  <c:v>504</c:v>
                </c:pt>
                <c:pt idx="54">
                  <c:v>494.5</c:v>
                </c:pt>
                <c:pt idx="55">
                  <c:v>494</c:v>
                </c:pt>
                <c:pt idx="56">
                  <c:v>489</c:v>
                </c:pt>
                <c:pt idx="57">
                  <c:v>496</c:v>
                </c:pt>
                <c:pt idx="58">
                  <c:v>490</c:v>
                </c:pt>
                <c:pt idx="59">
                  <c:v>492.5</c:v>
                </c:pt>
                <c:pt idx="60">
                  <c:v>492.5</c:v>
                </c:pt>
                <c:pt idx="61">
                  <c:v>490.5</c:v>
                </c:pt>
                <c:pt idx="62">
                  <c:v>491</c:v>
                </c:pt>
                <c:pt idx="63">
                  <c:v>490.5</c:v>
                </c:pt>
                <c:pt idx="64">
                  <c:v>490</c:v>
                </c:pt>
                <c:pt idx="65">
                  <c:v>490</c:v>
                </c:pt>
                <c:pt idx="66">
                  <c:v>489.5</c:v>
                </c:pt>
                <c:pt idx="67">
                  <c:v>493</c:v>
                </c:pt>
                <c:pt idx="68">
                  <c:v>488</c:v>
                </c:pt>
                <c:pt idx="69">
                  <c:v>494.5</c:v>
                </c:pt>
                <c:pt idx="70">
                  <c:v>498.5</c:v>
                </c:pt>
                <c:pt idx="71">
                  <c:v>500</c:v>
                </c:pt>
                <c:pt idx="72">
                  <c:v>501</c:v>
                </c:pt>
                <c:pt idx="73">
                  <c:v>501</c:v>
                </c:pt>
                <c:pt idx="74">
                  <c:v>502</c:v>
                </c:pt>
                <c:pt idx="75">
                  <c:v>501.5</c:v>
                </c:pt>
                <c:pt idx="76">
                  <c:v>498.5</c:v>
                </c:pt>
                <c:pt idx="77">
                  <c:v>497</c:v>
                </c:pt>
                <c:pt idx="78">
                  <c:v>492.5</c:v>
                </c:pt>
                <c:pt idx="79">
                  <c:v>494.5</c:v>
                </c:pt>
                <c:pt idx="80">
                  <c:v>493</c:v>
                </c:pt>
                <c:pt idx="81">
                  <c:v>491.5</c:v>
                </c:pt>
                <c:pt idx="82">
                  <c:v>490.5</c:v>
                </c:pt>
                <c:pt idx="83">
                  <c:v>493</c:v>
                </c:pt>
                <c:pt idx="84">
                  <c:v>490.5</c:v>
                </c:pt>
                <c:pt idx="85">
                  <c:v>492.5</c:v>
                </c:pt>
                <c:pt idx="86">
                  <c:v>493</c:v>
                </c:pt>
                <c:pt idx="87">
                  <c:v>490</c:v>
                </c:pt>
                <c:pt idx="88">
                  <c:v>489.5</c:v>
                </c:pt>
                <c:pt idx="89">
                  <c:v>491.5</c:v>
                </c:pt>
                <c:pt idx="90">
                  <c:v>490.5</c:v>
                </c:pt>
                <c:pt idx="91">
                  <c:v>494.5</c:v>
                </c:pt>
                <c:pt idx="92">
                  <c:v>491.5</c:v>
                </c:pt>
                <c:pt idx="93">
                  <c:v>494.5</c:v>
                </c:pt>
                <c:pt idx="94">
                  <c:v>498</c:v>
                </c:pt>
                <c:pt idx="95">
                  <c:v>498.5</c:v>
                </c:pt>
                <c:pt idx="96">
                  <c:v>498</c:v>
                </c:pt>
                <c:pt idx="97">
                  <c:v>498.5</c:v>
                </c:pt>
                <c:pt idx="98">
                  <c:v>499</c:v>
                </c:pt>
                <c:pt idx="99">
                  <c:v>498</c:v>
                </c:pt>
                <c:pt idx="100">
                  <c:v>496.5</c:v>
                </c:pt>
                <c:pt idx="101">
                  <c:v>496</c:v>
                </c:pt>
                <c:pt idx="102">
                  <c:v>492.5</c:v>
                </c:pt>
                <c:pt idx="103">
                  <c:v>494</c:v>
                </c:pt>
                <c:pt idx="104">
                  <c:v>489</c:v>
                </c:pt>
                <c:pt idx="105">
                  <c:v>493.5</c:v>
                </c:pt>
                <c:pt idx="106">
                  <c:v>495.5</c:v>
                </c:pt>
                <c:pt idx="107">
                  <c:v>495.5</c:v>
                </c:pt>
                <c:pt idx="108">
                  <c:v>490.5</c:v>
                </c:pt>
                <c:pt idx="109">
                  <c:v>489</c:v>
                </c:pt>
                <c:pt idx="110">
                  <c:v>490</c:v>
                </c:pt>
                <c:pt idx="111">
                  <c:v>487.5</c:v>
                </c:pt>
                <c:pt idx="112">
                  <c:v>488.5</c:v>
                </c:pt>
                <c:pt idx="113">
                  <c:v>489.5</c:v>
                </c:pt>
                <c:pt idx="114">
                  <c:v>487.5</c:v>
                </c:pt>
                <c:pt idx="115">
                  <c:v>490</c:v>
                </c:pt>
                <c:pt idx="116">
                  <c:v>487</c:v>
                </c:pt>
                <c:pt idx="117">
                  <c:v>489.5</c:v>
                </c:pt>
                <c:pt idx="118">
                  <c:v>490.5</c:v>
                </c:pt>
                <c:pt idx="119">
                  <c:v>492.5</c:v>
                </c:pt>
                <c:pt idx="120">
                  <c:v>486.5</c:v>
                </c:pt>
                <c:pt idx="121">
                  <c:v>485.5</c:v>
                </c:pt>
                <c:pt idx="122">
                  <c:v>485</c:v>
                </c:pt>
                <c:pt idx="123">
                  <c:v>483</c:v>
                </c:pt>
                <c:pt idx="124">
                  <c:v>482.5</c:v>
                </c:pt>
                <c:pt idx="125">
                  <c:v>484</c:v>
                </c:pt>
                <c:pt idx="126">
                  <c:v>484</c:v>
                </c:pt>
                <c:pt idx="127">
                  <c:v>483</c:v>
                </c:pt>
                <c:pt idx="128">
                  <c:v>482</c:v>
                </c:pt>
                <c:pt idx="129">
                  <c:v>489</c:v>
                </c:pt>
                <c:pt idx="130">
                  <c:v>492.5</c:v>
                </c:pt>
                <c:pt idx="131">
                  <c:v>499</c:v>
                </c:pt>
                <c:pt idx="132">
                  <c:v>494.5</c:v>
                </c:pt>
                <c:pt idx="133">
                  <c:v>493.5</c:v>
                </c:pt>
                <c:pt idx="134">
                  <c:v>495</c:v>
                </c:pt>
                <c:pt idx="135">
                  <c:v>496</c:v>
                </c:pt>
                <c:pt idx="136">
                  <c:v>495.5</c:v>
                </c:pt>
                <c:pt idx="137">
                  <c:v>496</c:v>
                </c:pt>
                <c:pt idx="138">
                  <c:v>493.5</c:v>
                </c:pt>
                <c:pt idx="139">
                  <c:v>498</c:v>
                </c:pt>
                <c:pt idx="140">
                  <c:v>497</c:v>
                </c:pt>
                <c:pt idx="141">
                  <c:v>498.5</c:v>
                </c:pt>
                <c:pt idx="142">
                  <c:v>498</c:v>
                </c:pt>
                <c:pt idx="143">
                  <c:v>501</c:v>
                </c:pt>
                <c:pt idx="144">
                  <c:v>508</c:v>
                </c:pt>
                <c:pt idx="145">
                  <c:v>515</c:v>
                </c:pt>
                <c:pt idx="146">
                  <c:v>516</c:v>
                </c:pt>
                <c:pt idx="147">
                  <c:v>514.5</c:v>
                </c:pt>
                <c:pt idx="148">
                  <c:v>515</c:v>
                </c:pt>
                <c:pt idx="149">
                  <c:v>517</c:v>
                </c:pt>
                <c:pt idx="150">
                  <c:v>514</c:v>
                </c:pt>
                <c:pt idx="151">
                  <c:v>515.5</c:v>
                </c:pt>
                <c:pt idx="152">
                  <c:v>513</c:v>
                </c:pt>
                <c:pt idx="153">
                  <c:v>512</c:v>
                </c:pt>
                <c:pt idx="154">
                  <c:v>509.5</c:v>
                </c:pt>
                <c:pt idx="155">
                  <c:v>510.5</c:v>
                </c:pt>
                <c:pt idx="156">
                  <c:v>592.5</c:v>
                </c:pt>
                <c:pt idx="157">
                  <c:v>976.5</c:v>
                </c:pt>
                <c:pt idx="158">
                  <c:v>979.5</c:v>
                </c:pt>
                <c:pt idx="159">
                  <c:v>569.5</c:v>
                </c:pt>
                <c:pt idx="160">
                  <c:v>515.5</c:v>
                </c:pt>
                <c:pt idx="161">
                  <c:v>513</c:v>
                </c:pt>
                <c:pt idx="162">
                  <c:v>514</c:v>
                </c:pt>
                <c:pt idx="163">
                  <c:v>515</c:v>
                </c:pt>
                <c:pt idx="164">
                  <c:v>520</c:v>
                </c:pt>
                <c:pt idx="165">
                  <c:v>524</c:v>
                </c:pt>
                <c:pt idx="166">
                  <c:v>524</c:v>
                </c:pt>
                <c:pt idx="167">
                  <c:v>519</c:v>
                </c:pt>
                <c:pt idx="168">
                  <c:v>523.5</c:v>
                </c:pt>
                <c:pt idx="169">
                  <c:v>527.5</c:v>
                </c:pt>
                <c:pt idx="170">
                  <c:v>529</c:v>
                </c:pt>
                <c:pt idx="171">
                  <c:v>529</c:v>
                </c:pt>
                <c:pt idx="172">
                  <c:v>531</c:v>
                </c:pt>
                <c:pt idx="173">
                  <c:v>531.5</c:v>
                </c:pt>
                <c:pt idx="174">
                  <c:v>533</c:v>
                </c:pt>
                <c:pt idx="175">
                  <c:v>534</c:v>
                </c:pt>
                <c:pt idx="176">
                  <c:v>533</c:v>
                </c:pt>
                <c:pt idx="177">
                  <c:v>533</c:v>
                </c:pt>
                <c:pt idx="178">
                  <c:v>531</c:v>
                </c:pt>
                <c:pt idx="179">
                  <c:v>530.5</c:v>
                </c:pt>
                <c:pt idx="180">
                  <c:v>531.5</c:v>
                </c:pt>
                <c:pt idx="181">
                  <c:v>536.5</c:v>
                </c:pt>
                <c:pt idx="182">
                  <c:v>539</c:v>
                </c:pt>
                <c:pt idx="183">
                  <c:v>535.5</c:v>
                </c:pt>
                <c:pt idx="184">
                  <c:v>536.5</c:v>
                </c:pt>
                <c:pt idx="185">
                  <c:v>536</c:v>
                </c:pt>
                <c:pt idx="186">
                  <c:v>536.5</c:v>
                </c:pt>
                <c:pt idx="187">
                  <c:v>535</c:v>
                </c:pt>
                <c:pt idx="188">
                  <c:v>535</c:v>
                </c:pt>
                <c:pt idx="189">
                  <c:v>536.5</c:v>
                </c:pt>
                <c:pt idx="190">
                  <c:v>533</c:v>
                </c:pt>
                <c:pt idx="191">
                  <c:v>527</c:v>
                </c:pt>
                <c:pt idx="192">
                  <c:v>525</c:v>
                </c:pt>
                <c:pt idx="193">
                  <c:v>528.5</c:v>
                </c:pt>
                <c:pt idx="194">
                  <c:v>532</c:v>
                </c:pt>
                <c:pt idx="195">
                  <c:v>532.5</c:v>
                </c:pt>
                <c:pt idx="196">
                  <c:v>532.5</c:v>
                </c:pt>
                <c:pt idx="197">
                  <c:v>532.5</c:v>
                </c:pt>
                <c:pt idx="198">
                  <c:v>536.5</c:v>
                </c:pt>
                <c:pt idx="199">
                  <c:v>537.5</c:v>
                </c:pt>
                <c:pt idx="200">
                  <c:v>536</c:v>
                </c:pt>
                <c:pt idx="201">
                  <c:v>536</c:v>
                </c:pt>
                <c:pt idx="202">
                  <c:v>532</c:v>
                </c:pt>
                <c:pt idx="203">
                  <c:v>531.5</c:v>
                </c:pt>
                <c:pt idx="204">
                  <c:v>535.5</c:v>
                </c:pt>
                <c:pt idx="205">
                  <c:v>535.5</c:v>
                </c:pt>
                <c:pt idx="206">
                  <c:v>536.5</c:v>
                </c:pt>
                <c:pt idx="207">
                  <c:v>536</c:v>
                </c:pt>
                <c:pt idx="208">
                  <c:v>536</c:v>
                </c:pt>
                <c:pt idx="209">
                  <c:v>534.5</c:v>
                </c:pt>
                <c:pt idx="210">
                  <c:v>533</c:v>
                </c:pt>
                <c:pt idx="211">
                  <c:v>533</c:v>
                </c:pt>
                <c:pt idx="212">
                  <c:v>534.5</c:v>
                </c:pt>
                <c:pt idx="213">
                  <c:v>536.5</c:v>
                </c:pt>
                <c:pt idx="214">
                  <c:v>534</c:v>
                </c:pt>
                <c:pt idx="215">
                  <c:v>534</c:v>
                </c:pt>
                <c:pt idx="216">
                  <c:v>532</c:v>
                </c:pt>
                <c:pt idx="217">
                  <c:v>529.5</c:v>
                </c:pt>
                <c:pt idx="218">
                  <c:v>529</c:v>
                </c:pt>
                <c:pt idx="219">
                  <c:v>528.5</c:v>
                </c:pt>
                <c:pt idx="220">
                  <c:v>526.5</c:v>
                </c:pt>
                <c:pt idx="221">
                  <c:v>521</c:v>
                </c:pt>
                <c:pt idx="222">
                  <c:v>516</c:v>
                </c:pt>
                <c:pt idx="223">
                  <c:v>515.5</c:v>
                </c:pt>
                <c:pt idx="224">
                  <c:v>510.5</c:v>
                </c:pt>
                <c:pt idx="225">
                  <c:v>510</c:v>
                </c:pt>
                <c:pt idx="226">
                  <c:v>508.5</c:v>
                </c:pt>
                <c:pt idx="227">
                  <c:v>511</c:v>
                </c:pt>
                <c:pt idx="228">
                  <c:v>508</c:v>
                </c:pt>
                <c:pt idx="229">
                  <c:v>510</c:v>
                </c:pt>
                <c:pt idx="230">
                  <c:v>510.5</c:v>
                </c:pt>
                <c:pt idx="231">
                  <c:v>507</c:v>
                </c:pt>
                <c:pt idx="232">
                  <c:v>508</c:v>
                </c:pt>
                <c:pt idx="233">
                  <c:v>507.5</c:v>
                </c:pt>
                <c:pt idx="234">
                  <c:v>509.5</c:v>
                </c:pt>
                <c:pt idx="235">
                  <c:v>510.5</c:v>
                </c:pt>
                <c:pt idx="236">
                  <c:v>509.5</c:v>
                </c:pt>
                <c:pt idx="237">
                  <c:v>512</c:v>
                </c:pt>
                <c:pt idx="238">
                  <c:v>511.5</c:v>
                </c:pt>
                <c:pt idx="239">
                  <c:v>510</c:v>
                </c:pt>
                <c:pt idx="240">
                  <c:v>508</c:v>
                </c:pt>
                <c:pt idx="241">
                  <c:v>510.5</c:v>
                </c:pt>
                <c:pt idx="242">
                  <c:v>508.5</c:v>
                </c:pt>
                <c:pt idx="243">
                  <c:v>509</c:v>
                </c:pt>
                <c:pt idx="244">
                  <c:v>507.5</c:v>
                </c:pt>
                <c:pt idx="245">
                  <c:v>508.5</c:v>
                </c:pt>
                <c:pt idx="246">
                  <c:v>506</c:v>
                </c:pt>
                <c:pt idx="247">
                  <c:v>508</c:v>
                </c:pt>
                <c:pt idx="248">
                  <c:v>589</c:v>
                </c:pt>
                <c:pt idx="249">
                  <c:v>629</c:v>
                </c:pt>
                <c:pt idx="250">
                  <c:v>525.5</c:v>
                </c:pt>
                <c:pt idx="251">
                  <c:v>513.5</c:v>
                </c:pt>
                <c:pt idx="252">
                  <c:v>504</c:v>
                </c:pt>
                <c:pt idx="253">
                  <c:v>505.5</c:v>
                </c:pt>
                <c:pt idx="254">
                  <c:v>506</c:v>
                </c:pt>
                <c:pt idx="255">
                  <c:v>507.5</c:v>
                </c:pt>
                <c:pt idx="256">
                  <c:v>511</c:v>
                </c:pt>
                <c:pt idx="257">
                  <c:v>697</c:v>
                </c:pt>
                <c:pt idx="258">
                  <c:v>855.5</c:v>
                </c:pt>
                <c:pt idx="259">
                  <c:v>852.5</c:v>
                </c:pt>
                <c:pt idx="260">
                  <c:v>678</c:v>
                </c:pt>
                <c:pt idx="261">
                  <c:v>512.5</c:v>
                </c:pt>
                <c:pt idx="262">
                  <c:v>513.5</c:v>
                </c:pt>
                <c:pt idx="263">
                  <c:v>515</c:v>
                </c:pt>
                <c:pt idx="264">
                  <c:v>514</c:v>
                </c:pt>
                <c:pt idx="265">
                  <c:v>516</c:v>
                </c:pt>
                <c:pt idx="266">
                  <c:v>518</c:v>
                </c:pt>
                <c:pt idx="267">
                  <c:v>519.5</c:v>
                </c:pt>
                <c:pt idx="268">
                  <c:v>518</c:v>
                </c:pt>
                <c:pt idx="269">
                  <c:v>517.5</c:v>
                </c:pt>
                <c:pt idx="270">
                  <c:v>514</c:v>
                </c:pt>
                <c:pt idx="271">
                  <c:v>580.5</c:v>
                </c:pt>
                <c:pt idx="272">
                  <c:v>1054.5</c:v>
                </c:pt>
                <c:pt idx="273">
                  <c:v>1203.5</c:v>
                </c:pt>
                <c:pt idx="274">
                  <c:v>1184.5</c:v>
                </c:pt>
                <c:pt idx="275">
                  <c:v>1131</c:v>
                </c:pt>
                <c:pt idx="276">
                  <c:v>515</c:v>
                </c:pt>
                <c:pt idx="277">
                  <c:v>514</c:v>
                </c:pt>
                <c:pt idx="278">
                  <c:v>513</c:v>
                </c:pt>
                <c:pt idx="279">
                  <c:v>518</c:v>
                </c:pt>
                <c:pt idx="280">
                  <c:v>518.5</c:v>
                </c:pt>
                <c:pt idx="281">
                  <c:v>712</c:v>
                </c:pt>
                <c:pt idx="282">
                  <c:v>843.5</c:v>
                </c:pt>
                <c:pt idx="283">
                  <c:v>850.5</c:v>
                </c:pt>
                <c:pt idx="284">
                  <c:v>683</c:v>
                </c:pt>
                <c:pt idx="285">
                  <c:v>516</c:v>
                </c:pt>
                <c:pt idx="286">
                  <c:v>517.5</c:v>
                </c:pt>
                <c:pt idx="287">
                  <c:v>519</c:v>
                </c:pt>
                <c:pt idx="288">
                  <c:v>516.5</c:v>
                </c:pt>
                <c:pt idx="289">
                  <c:v>517</c:v>
                </c:pt>
                <c:pt idx="290">
                  <c:v>520</c:v>
                </c:pt>
                <c:pt idx="291">
                  <c:v>519.5</c:v>
                </c:pt>
                <c:pt idx="292">
                  <c:v>519</c:v>
                </c:pt>
                <c:pt idx="293">
                  <c:v>536</c:v>
                </c:pt>
                <c:pt idx="294">
                  <c:v>587.5</c:v>
                </c:pt>
                <c:pt idx="295">
                  <c:v>671.5</c:v>
                </c:pt>
                <c:pt idx="296">
                  <c:v>750.5</c:v>
                </c:pt>
                <c:pt idx="297">
                  <c:v>858.5</c:v>
                </c:pt>
                <c:pt idx="298">
                  <c:v>852.5</c:v>
                </c:pt>
                <c:pt idx="299">
                  <c:v>1062.5</c:v>
                </c:pt>
                <c:pt idx="300">
                  <c:v>1114</c:v>
                </c:pt>
                <c:pt idx="301">
                  <c:v>633</c:v>
                </c:pt>
                <c:pt idx="302">
                  <c:v>596</c:v>
                </c:pt>
                <c:pt idx="303">
                  <c:v>1381</c:v>
                </c:pt>
                <c:pt idx="304">
                  <c:v>1384</c:v>
                </c:pt>
                <c:pt idx="305">
                  <c:v>1639</c:v>
                </c:pt>
                <c:pt idx="306">
                  <c:v>1782.5</c:v>
                </c:pt>
                <c:pt idx="307">
                  <c:v>1251</c:v>
                </c:pt>
                <c:pt idx="308">
                  <c:v>689.5</c:v>
                </c:pt>
                <c:pt idx="309">
                  <c:v>683.5</c:v>
                </c:pt>
                <c:pt idx="310">
                  <c:v>511.5</c:v>
                </c:pt>
                <c:pt idx="311">
                  <c:v>511.5</c:v>
                </c:pt>
                <c:pt idx="312">
                  <c:v>503.5</c:v>
                </c:pt>
                <c:pt idx="313">
                  <c:v>497</c:v>
                </c:pt>
                <c:pt idx="314">
                  <c:v>498</c:v>
                </c:pt>
                <c:pt idx="315">
                  <c:v>497.5</c:v>
                </c:pt>
                <c:pt idx="316">
                  <c:v>496.5</c:v>
                </c:pt>
                <c:pt idx="317">
                  <c:v>495</c:v>
                </c:pt>
                <c:pt idx="318">
                  <c:v>491.5</c:v>
                </c:pt>
                <c:pt idx="319">
                  <c:v>493.5</c:v>
                </c:pt>
                <c:pt idx="320">
                  <c:v>491.5</c:v>
                </c:pt>
                <c:pt idx="321">
                  <c:v>495</c:v>
                </c:pt>
                <c:pt idx="322">
                  <c:v>498</c:v>
                </c:pt>
                <c:pt idx="323">
                  <c:v>499.5</c:v>
                </c:pt>
                <c:pt idx="324">
                  <c:v>491.5</c:v>
                </c:pt>
                <c:pt idx="325">
                  <c:v>493</c:v>
                </c:pt>
                <c:pt idx="326">
                  <c:v>496</c:v>
                </c:pt>
                <c:pt idx="327">
                  <c:v>494</c:v>
                </c:pt>
                <c:pt idx="328">
                  <c:v>495.5</c:v>
                </c:pt>
                <c:pt idx="329">
                  <c:v>498</c:v>
                </c:pt>
                <c:pt idx="330">
                  <c:v>499</c:v>
                </c:pt>
                <c:pt idx="331">
                  <c:v>501</c:v>
                </c:pt>
                <c:pt idx="332">
                  <c:v>505.5</c:v>
                </c:pt>
                <c:pt idx="333">
                  <c:v>513.5</c:v>
                </c:pt>
                <c:pt idx="334">
                  <c:v>517</c:v>
                </c:pt>
                <c:pt idx="335">
                  <c:v>519</c:v>
                </c:pt>
                <c:pt idx="336">
                  <c:v>520.5</c:v>
                </c:pt>
                <c:pt idx="337">
                  <c:v>520</c:v>
                </c:pt>
                <c:pt idx="338">
                  <c:v>520</c:v>
                </c:pt>
                <c:pt idx="339">
                  <c:v>519.5</c:v>
                </c:pt>
                <c:pt idx="340">
                  <c:v>522</c:v>
                </c:pt>
                <c:pt idx="341">
                  <c:v>525.5</c:v>
                </c:pt>
                <c:pt idx="342">
                  <c:v>523.5</c:v>
                </c:pt>
                <c:pt idx="343">
                  <c:v>522</c:v>
                </c:pt>
                <c:pt idx="344">
                  <c:v>522</c:v>
                </c:pt>
                <c:pt idx="345">
                  <c:v>523</c:v>
                </c:pt>
                <c:pt idx="346">
                  <c:v>523.5</c:v>
                </c:pt>
                <c:pt idx="347">
                  <c:v>524.5</c:v>
                </c:pt>
                <c:pt idx="348">
                  <c:v>526</c:v>
                </c:pt>
                <c:pt idx="349">
                  <c:v>526.5</c:v>
                </c:pt>
                <c:pt idx="350">
                  <c:v>526</c:v>
                </c:pt>
                <c:pt idx="351">
                  <c:v>525</c:v>
                </c:pt>
                <c:pt idx="352">
                  <c:v>524.5</c:v>
                </c:pt>
                <c:pt idx="353">
                  <c:v>525</c:v>
                </c:pt>
                <c:pt idx="354">
                  <c:v>526</c:v>
                </c:pt>
                <c:pt idx="355">
                  <c:v>525</c:v>
                </c:pt>
                <c:pt idx="356">
                  <c:v>524</c:v>
                </c:pt>
                <c:pt idx="357">
                  <c:v>520.5</c:v>
                </c:pt>
                <c:pt idx="358">
                  <c:v>520.5</c:v>
                </c:pt>
                <c:pt idx="359">
                  <c:v>521</c:v>
                </c:pt>
                <c:pt idx="360">
                  <c:v>521.5</c:v>
                </c:pt>
                <c:pt idx="361">
                  <c:v>520</c:v>
                </c:pt>
                <c:pt idx="362">
                  <c:v>520</c:v>
                </c:pt>
                <c:pt idx="363">
                  <c:v>520</c:v>
                </c:pt>
                <c:pt idx="364">
                  <c:v>520.5</c:v>
                </c:pt>
                <c:pt idx="365">
                  <c:v>521</c:v>
                </c:pt>
                <c:pt idx="366">
                  <c:v>522.5</c:v>
                </c:pt>
                <c:pt idx="367">
                  <c:v>523</c:v>
                </c:pt>
                <c:pt idx="368">
                  <c:v>522</c:v>
                </c:pt>
                <c:pt idx="369">
                  <c:v>522.5</c:v>
                </c:pt>
                <c:pt idx="370">
                  <c:v>522.5</c:v>
                </c:pt>
                <c:pt idx="371">
                  <c:v>522.5</c:v>
                </c:pt>
                <c:pt idx="372">
                  <c:v>524</c:v>
                </c:pt>
                <c:pt idx="373">
                  <c:v>523.5</c:v>
                </c:pt>
                <c:pt idx="374">
                  <c:v>523.5</c:v>
                </c:pt>
                <c:pt idx="375">
                  <c:v>523</c:v>
                </c:pt>
                <c:pt idx="376">
                  <c:v>523.5</c:v>
                </c:pt>
                <c:pt idx="377">
                  <c:v>522</c:v>
                </c:pt>
                <c:pt idx="378">
                  <c:v>520.5</c:v>
                </c:pt>
                <c:pt idx="379">
                  <c:v>521.5</c:v>
                </c:pt>
                <c:pt idx="380">
                  <c:v>522</c:v>
                </c:pt>
                <c:pt idx="381">
                  <c:v>526.5</c:v>
                </c:pt>
                <c:pt idx="382">
                  <c:v>525</c:v>
                </c:pt>
                <c:pt idx="383">
                  <c:v>522</c:v>
                </c:pt>
                <c:pt idx="384">
                  <c:v>521.5</c:v>
                </c:pt>
                <c:pt idx="385">
                  <c:v>519</c:v>
                </c:pt>
                <c:pt idx="386">
                  <c:v>517.5</c:v>
                </c:pt>
                <c:pt idx="387">
                  <c:v>516</c:v>
                </c:pt>
                <c:pt idx="388">
                  <c:v>513</c:v>
                </c:pt>
                <c:pt idx="389">
                  <c:v>507.5</c:v>
                </c:pt>
                <c:pt idx="390">
                  <c:v>496.5</c:v>
                </c:pt>
                <c:pt idx="391">
                  <c:v>495.5</c:v>
                </c:pt>
                <c:pt idx="392">
                  <c:v>492</c:v>
                </c:pt>
                <c:pt idx="393">
                  <c:v>493</c:v>
                </c:pt>
                <c:pt idx="394">
                  <c:v>491.5</c:v>
                </c:pt>
                <c:pt idx="395">
                  <c:v>494.5</c:v>
                </c:pt>
                <c:pt idx="396">
                  <c:v>492</c:v>
                </c:pt>
                <c:pt idx="397">
                  <c:v>492.5</c:v>
                </c:pt>
                <c:pt idx="398">
                  <c:v>662.5</c:v>
                </c:pt>
                <c:pt idx="399">
                  <c:v>638</c:v>
                </c:pt>
                <c:pt idx="400">
                  <c:v>575</c:v>
                </c:pt>
                <c:pt idx="401">
                  <c:v>493</c:v>
                </c:pt>
                <c:pt idx="402">
                  <c:v>490.5</c:v>
                </c:pt>
                <c:pt idx="403">
                  <c:v>495.5</c:v>
                </c:pt>
                <c:pt idx="404">
                  <c:v>492.5</c:v>
                </c:pt>
                <c:pt idx="405">
                  <c:v>493.5</c:v>
                </c:pt>
                <c:pt idx="406">
                  <c:v>492.5</c:v>
                </c:pt>
                <c:pt idx="407">
                  <c:v>495</c:v>
                </c:pt>
                <c:pt idx="408">
                  <c:v>492</c:v>
                </c:pt>
                <c:pt idx="409">
                  <c:v>492</c:v>
                </c:pt>
                <c:pt idx="410">
                  <c:v>491.5</c:v>
                </c:pt>
                <c:pt idx="411">
                  <c:v>495.5</c:v>
                </c:pt>
                <c:pt idx="412">
                  <c:v>496.5</c:v>
                </c:pt>
                <c:pt idx="413">
                  <c:v>495.5</c:v>
                </c:pt>
                <c:pt idx="414">
                  <c:v>490</c:v>
                </c:pt>
                <c:pt idx="415">
                  <c:v>491</c:v>
                </c:pt>
                <c:pt idx="416">
                  <c:v>572</c:v>
                </c:pt>
                <c:pt idx="417">
                  <c:v>790.5</c:v>
                </c:pt>
                <c:pt idx="418">
                  <c:v>675</c:v>
                </c:pt>
                <c:pt idx="419">
                  <c:v>589</c:v>
                </c:pt>
                <c:pt idx="420">
                  <c:v>530.5</c:v>
                </c:pt>
                <c:pt idx="421">
                  <c:v>555.5</c:v>
                </c:pt>
                <c:pt idx="422">
                  <c:v>660</c:v>
                </c:pt>
                <c:pt idx="423">
                  <c:v>675</c:v>
                </c:pt>
                <c:pt idx="424">
                  <c:v>698</c:v>
                </c:pt>
                <c:pt idx="425">
                  <c:v>865.5</c:v>
                </c:pt>
                <c:pt idx="426">
                  <c:v>1051.5</c:v>
                </c:pt>
                <c:pt idx="427">
                  <c:v>684</c:v>
                </c:pt>
                <c:pt idx="428">
                  <c:v>488</c:v>
                </c:pt>
                <c:pt idx="429">
                  <c:v>489.5</c:v>
                </c:pt>
                <c:pt idx="430">
                  <c:v>496.5</c:v>
                </c:pt>
                <c:pt idx="431">
                  <c:v>500</c:v>
                </c:pt>
                <c:pt idx="432">
                  <c:v>500</c:v>
                </c:pt>
                <c:pt idx="433">
                  <c:v>502</c:v>
                </c:pt>
                <c:pt idx="434">
                  <c:v>502.5</c:v>
                </c:pt>
                <c:pt idx="435">
                  <c:v>501</c:v>
                </c:pt>
                <c:pt idx="436">
                  <c:v>499.5</c:v>
                </c:pt>
                <c:pt idx="437">
                  <c:v>498</c:v>
                </c:pt>
                <c:pt idx="438">
                  <c:v>493</c:v>
                </c:pt>
                <c:pt idx="439">
                  <c:v>497.5</c:v>
                </c:pt>
                <c:pt idx="440">
                  <c:v>493.5</c:v>
                </c:pt>
                <c:pt idx="441">
                  <c:v>540</c:v>
                </c:pt>
                <c:pt idx="442">
                  <c:v>575.5</c:v>
                </c:pt>
                <c:pt idx="443">
                  <c:v>497</c:v>
                </c:pt>
                <c:pt idx="444">
                  <c:v>490.5</c:v>
                </c:pt>
                <c:pt idx="445">
                  <c:v>492</c:v>
                </c:pt>
                <c:pt idx="446">
                  <c:v>650</c:v>
                </c:pt>
                <c:pt idx="447">
                  <c:v>554.5</c:v>
                </c:pt>
                <c:pt idx="448">
                  <c:v>604.5</c:v>
                </c:pt>
                <c:pt idx="449">
                  <c:v>499</c:v>
                </c:pt>
                <c:pt idx="450">
                  <c:v>500</c:v>
                </c:pt>
                <c:pt idx="451">
                  <c:v>504.5</c:v>
                </c:pt>
                <c:pt idx="452">
                  <c:v>505.5</c:v>
                </c:pt>
                <c:pt idx="453">
                  <c:v>509</c:v>
                </c:pt>
                <c:pt idx="454">
                  <c:v>512.5</c:v>
                </c:pt>
                <c:pt idx="455">
                  <c:v>513</c:v>
                </c:pt>
                <c:pt idx="456">
                  <c:v>514.5</c:v>
                </c:pt>
                <c:pt idx="457">
                  <c:v>514.5</c:v>
                </c:pt>
                <c:pt idx="458">
                  <c:v>515</c:v>
                </c:pt>
                <c:pt idx="459">
                  <c:v>515</c:v>
                </c:pt>
                <c:pt idx="460">
                  <c:v>514.5</c:v>
                </c:pt>
                <c:pt idx="461">
                  <c:v>514.5</c:v>
                </c:pt>
                <c:pt idx="462">
                  <c:v>514</c:v>
                </c:pt>
                <c:pt idx="463">
                  <c:v>513.5</c:v>
                </c:pt>
                <c:pt idx="464">
                  <c:v>517.5</c:v>
                </c:pt>
                <c:pt idx="465">
                  <c:v>758.5</c:v>
                </c:pt>
                <c:pt idx="466">
                  <c:v>664.5</c:v>
                </c:pt>
                <c:pt idx="467">
                  <c:v>672</c:v>
                </c:pt>
                <c:pt idx="468">
                  <c:v>513.5</c:v>
                </c:pt>
                <c:pt idx="469">
                  <c:v>514</c:v>
                </c:pt>
                <c:pt idx="470">
                  <c:v>513.5</c:v>
                </c:pt>
                <c:pt idx="471">
                  <c:v>513</c:v>
                </c:pt>
                <c:pt idx="472">
                  <c:v>517.5</c:v>
                </c:pt>
                <c:pt idx="473">
                  <c:v>519.5</c:v>
                </c:pt>
                <c:pt idx="474">
                  <c:v>516.5</c:v>
                </c:pt>
                <c:pt idx="475">
                  <c:v>516.5</c:v>
                </c:pt>
                <c:pt idx="476">
                  <c:v>519</c:v>
                </c:pt>
                <c:pt idx="477">
                  <c:v>521</c:v>
                </c:pt>
                <c:pt idx="478">
                  <c:v>520.5</c:v>
                </c:pt>
                <c:pt idx="479">
                  <c:v>520.5</c:v>
                </c:pt>
                <c:pt idx="480">
                  <c:v>520.5</c:v>
                </c:pt>
                <c:pt idx="481">
                  <c:v>520.5</c:v>
                </c:pt>
                <c:pt idx="482">
                  <c:v>520</c:v>
                </c:pt>
                <c:pt idx="483">
                  <c:v>519.5</c:v>
                </c:pt>
                <c:pt idx="484">
                  <c:v>519</c:v>
                </c:pt>
                <c:pt idx="485">
                  <c:v>518</c:v>
                </c:pt>
                <c:pt idx="486">
                  <c:v>518.5</c:v>
                </c:pt>
                <c:pt idx="487">
                  <c:v>518.5</c:v>
                </c:pt>
                <c:pt idx="488">
                  <c:v>516</c:v>
                </c:pt>
                <c:pt idx="489">
                  <c:v>516.5</c:v>
                </c:pt>
                <c:pt idx="490">
                  <c:v>519.5</c:v>
                </c:pt>
                <c:pt idx="491">
                  <c:v>528</c:v>
                </c:pt>
                <c:pt idx="492">
                  <c:v>520.5</c:v>
                </c:pt>
                <c:pt idx="493">
                  <c:v>520.5</c:v>
                </c:pt>
                <c:pt idx="494">
                  <c:v>521</c:v>
                </c:pt>
                <c:pt idx="495">
                  <c:v>521</c:v>
                </c:pt>
                <c:pt idx="496">
                  <c:v>522</c:v>
                </c:pt>
                <c:pt idx="497">
                  <c:v>522</c:v>
                </c:pt>
                <c:pt idx="498">
                  <c:v>522.5</c:v>
                </c:pt>
                <c:pt idx="499">
                  <c:v>523</c:v>
                </c:pt>
                <c:pt idx="500">
                  <c:v>524</c:v>
                </c:pt>
                <c:pt idx="501">
                  <c:v>524.5</c:v>
                </c:pt>
                <c:pt idx="502">
                  <c:v>525</c:v>
                </c:pt>
                <c:pt idx="503">
                  <c:v>525.5</c:v>
                </c:pt>
                <c:pt idx="504">
                  <c:v>526</c:v>
                </c:pt>
                <c:pt idx="505">
                  <c:v>525.5</c:v>
                </c:pt>
                <c:pt idx="506">
                  <c:v>528</c:v>
                </c:pt>
                <c:pt idx="507">
                  <c:v>529.5</c:v>
                </c:pt>
                <c:pt idx="508">
                  <c:v>529.5</c:v>
                </c:pt>
                <c:pt idx="509">
                  <c:v>529.5</c:v>
                </c:pt>
                <c:pt idx="510">
                  <c:v>529.5</c:v>
                </c:pt>
                <c:pt idx="511">
                  <c:v>530</c:v>
                </c:pt>
                <c:pt idx="512">
                  <c:v>530</c:v>
                </c:pt>
                <c:pt idx="513">
                  <c:v>531.5</c:v>
                </c:pt>
                <c:pt idx="514">
                  <c:v>530.5</c:v>
                </c:pt>
                <c:pt idx="515">
                  <c:v>531</c:v>
                </c:pt>
                <c:pt idx="516">
                  <c:v>531.5</c:v>
                </c:pt>
                <c:pt idx="517">
                  <c:v>531</c:v>
                </c:pt>
                <c:pt idx="518">
                  <c:v>531</c:v>
                </c:pt>
                <c:pt idx="519">
                  <c:v>532</c:v>
                </c:pt>
                <c:pt idx="520">
                  <c:v>532</c:v>
                </c:pt>
                <c:pt idx="521">
                  <c:v>532.5</c:v>
                </c:pt>
                <c:pt idx="522">
                  <c:v>532.5</c:v>
                </c:pt>
                <c:pt idx="523">
                  <c:v>532.5</c:v>
                </c:pt>
                <c:pt idx="524">
                  <c:v>530</c:v>
                </c:pt>
                <c:pt idx="525">
                  <c:v>525.5</c:v>
                </c:pt>
                <c:pt idx="526">
                  <c:v>526</c:v>
                </c:pt>
                <c:pt idx="527">
                  <c:v>525.5</c:v>
                </c:pt>
                <c:pt idx="528">
                  <c:v>525.5</c:v>
                </c:pt>
                <c:pt idx="529">
                  <c:v>525.5</c:v>
                </c:pt>
                <c:pt idx="530">
                  <c:v>525</c:v>
                </c:pt>
                <c:pt idx="531">
                  <c:v>525</c:v>
                </c:pt>
                <c:pt idx="532">
                  <c:v>524.5</c:v>
                </c:pt>
                <c:pt idx="533">
                  <c:v>525</c:v>
                </c:pt>
                <c:pt idx="534">
                  <c:v>524.5</c:v>
                </c:pt>
                <c:pt idx="535">
                  <c:v>525</c:v>
                </c:pt>
                <c:pt idx="536">
                  <c:v>524</c:v>
                </c:pt>
                <c:pt idx="537">
                  <c:v>525</c:v>
                </c:pt>
                <c:pt idx="538">
                  <c:v>525</c:v>
                </c:pt>
                <c:pt idx="539">
                  <c:v>524.5</c:v>
                </c:pt>
                <c:pt idx="540">
                  <c:v>524.5</c:v>
                </c:pt>
                <c:pt idx="541">
                  <c:v>524.5</c:v>
                </c:pt>
                <c:pt idx="542">
                  <c:v>524.5</c:v>
                </c:pt>
                <c:pt idx="543">
                  <c:v>525.5</c:v>
                </c:pt>
                <c:pt idx="544">
                  <c:v>525</c:v>
                </c:pt>
                <c:pt idx="545">
                  <c:v>525.5</c:v>
                </c:pt>
                <c:pt idx="546">
                  <c:v>525.5</c:v>
                </c:pt>
                <c:pt idx="547">
                  <c:v>526</c:v>
                </c:pt>
                <c:pt idx="548">
                  <c:v>529.5</c:v>
                </c:pt>
                <c:pt idx="549">
                  <c:v>533</c:v>
                </c:pt>
                <c:pt idx="550">
                  <c:v>534</c:v>
                </c:pt>
                <c:pt idx="551">
                  <c:v>532.5</c:v>
                </c:pt>
                <c:pt idx="552">
                  <c:v>533</c:v>
                </c:pt>
                <c:pt idx="553">
                  <c:v>532.5</c:v>
                </c:pt>
                <c:pt idx="554">
                  <c:v>532</c:v>
                </c:pt>
                <c:pt idx="555">
                  <c:v>532</c:v>
                </c:pt>
                <c:pt idx="556">
                  <c:v>532.5</c:v>
                </c:pt>
                <c:pt idx="557">
                  <c:v>532</c:v>
                </c:pt>
                <c:pt idx="558">
                  <c:v>530.5</c:v>
                </c:pt>
                <c:pt idx="559">
                  <c:v>534.5</c:v>
                </c:pt>
                <c:pt idx="560">
                  <c:v>532</c:v>
                </c:pt>
                <c:pt idx="561">
                  <c:v>542</c:v>
                </c:pt>
                <c:pt idx="562">
                  <c:v>540</c:v>
                </c:pt>
                <c:pt idx="563">
                  <c:v>537.5</c:v>
                </c:pt>
                <c:pt idx="564">
                  <c:v>533.5</c:v>
                </c:pt>
                <c:pt idx="565">
                  <c:v>524</c:v>
                </c:pt>
                <c:pt idx="566">
                  <c:v>522.5</c:v>
                </c:pt>
                <c:pt idx="567">
                  <c:v>524</c:v>
                </c:pt>
                <c:pt idx="568">
                  <c:v>524</c:v>
                </c:pt>
                <c:pt idx="569">
                  <c:v>525</c:v>
                </c:pt>
                <c:pt idx="570">
                  <c:v>524.5</c:v>
                </c:pt>
                <c:pt idx="571">
                  <c:v>525.5</c:v>
                </c:pt>
                <c:pt idx="572">
                  <c:v>525</c:v>
                </c:pt>
                <c:pt idx="573">
                  <c:v>527</c:v>
                </c:pt>
                <c:pt idx="574">
                  <c:v>526</c:v>
                </c:pt>
                <c:pt idx="575">
                  <c:v>526</c:v>
                </c:pt>
                <c:pt idx="576">
                  <c:v>527.5</c:v>
                </c:pt>
                <c:pt idx="577">
                  <c:v>526.5</c:v>
                </c:pt>
                <c:pt idx="578">
                  <c:v>526.5</c:v>
                </c:pt>
                <c:pt idx="579">
                  <c:v>526.5</c:v>
                </c:pt>
                <c:pt idx="580">
                  <c:v>526.5</c:v>
                </c:pt>
                <c:pt idx="581">
                  <c:v>526</c:v>
                </c:pt>
                <c:pt idx="582">
                  <c:v>526</c:v>
                </c:pt>
                <c:pt idx="583">
                  <c:v>526</c:v>
                </c:pt>
                <c:pt idx="584">
                  <c:v>526.5</c:v>
                </c:pt>
                <c:pt idx="585">
                  <c:v>527</c:v>
                </c:pt>
                <c:pt idx="586">
                  <c:v>525.5</c:v>
                </c:pt>
                <c:pt idx="587">
                  <c:v>523</c:v>
                </c:pt>
                <c:pt idx="588">
                  <c:v>522.5</c:v>
                </c:pt>
                <c:pt idx="589">
                  <c:v>523</c:v>
                </c:pt>
                <c:pt idx="590">
                  <c:v>523</c:v>
                </c:pt>
                <c:pt idx="591">
                  <c:v>523</c:v>
                </c:pt>
                <c:pt idx="592">
                  <c:v>525</c:v>
                </c:pt>
                <c:pt idx="593">
                  <c:v>526</c:v>
                </c:pt>
                <c:pt idx="594">
                  <c:v>525.5</c:v>
                </c:pt>
                <c:pt idx="595">
                  <c:v>524.5</c:v>
                </c:pt>
                <c:pt idx="596">
                  <c:v>524.5</c:v>
                </c:pt>
                <c:pt idx="597">
                  <c:v>525</c:v>
                </c:pt>
                <c:pt idx="598">
                  <c:v>525</c:v>
                </c:pt>
                <c:pt idx="599">
                  <c:v>525</c:v>
                </c:pt>
                <c:pt idx="600">
                  <c:v>525.5</c:v>
                </c:pt>
                <c:pt idx="601">
                  <c:v>525</c:v>
                </c:pt>
                <c:pt idx="602">
                  <c:v>525</c:v>
                </c:pt>
                <c:pt idx="603">
                  <c:v>524</c:v>
                </c:pt>
                <c:pt idx="604">
                  <c:v>527.5</c:v>
                </c:pt>
                <c:pt idx="605">
                  <c:v>529.5</c:v>
                </c:pt>
                <c:pt idx="606">
                  <c:v>527.5</c:v>
                </c:pt>
                <c:pt idx="607">
                  <c:v>526.5</c:v>
                </c:pt>
                <c:pt idx="608">
                  <c:v>525</c:v>
                </c:pt>
                <c:pt idx="609">
                  <c:v>525.5</c:v>
                </c:pt>
                <c:pt idx="610">
                  <c:v>526</c:v>
                </c:pt>
                <c:pt idx="611">
                  <c:v>526</c:v>
                </c:pt>
                <c:pt idx="612">
                  <c:v>526.5</c:v>
                </c:pt>
                <c:pt idx="613">
                  <c:v>527</c:v>
                </c:pt>
                <c:pt idx="614">
                  <c:v>524.5</c:v>
                </c:pt>
                <c:pt idx="615">
                  <c:v>526.5</c:v>
                </c:pt>
                <c:pt idx="616">
                  <c:v>525.5</c:v>
                </c:pt>
                <c:pt idx="617">
                  <c:v>526</c:v>
                </c:pt>
                <c:pt idx="618">
                  <c:v>527.5</c:v>
                </c:pt>
                <c:pt idx="619">
                  <c:v>526.5</c:v>
                </c:pt>
                <c:pt idx="620">
                  <c:v>528</c:v>
                </c:pt>
                <c:pt idx="621">
                  <c:v>529</c:v>
                </c:pt>
                <c:pt idx="622">
                  <c:v>528</c:v>
                </c:pt>
                <c:pt idx="623">
                  <c:v>527.5</c:v>
                </c:pt>
                <c:pt idx="624">
                  <c:v>527</c:v>
                </c:pt>
                <c:pt idx="625">
                  <c:v>527.5</c:v>
                </c:pt>
                <c:pt idx="626">
                  <c:v>528</c:v>
                </c:pt>
                <c:pt idx="627">
                  <c:v>527.5</c:v>
                </c:pt>
                <c:pt idx="628">
                  <c:v>527</c:v>
                </c:pt>
                <c:pt idx="629">
                  <c:v>526.5</c:v>
                </c:pt>
                <c:pt idx="630">
                  <c:v>525</c:v>
                </c:pt>
                <c:pt idx="631">
                  <c:v>524.5</c:v>
                </c:pt>
                <c:pt idx="632">
                  <c:v>521</c:v>
                </c:pt>
                <c:pt idx="633">
                  <c:v>520.5</c:v>
                </c:pt>
                <c:pt idx="634">
                  <c:v>520</c:v>
                </c:pt>
                <c:pt idx="635">
                  <c:v>523.5</c:v>
                </c:pt>
                <c:pt idx="636">
                  <c:v>518.5</c:v>
                </c:pt>
                <c:pt idx="637">
                  <c:v>518.5</c:v>
                </c:pt>
                <c:pt idx="638">
                  <c:v>518.5</c:v>
                </c:pt>
                <c:pt idx="639">
                  <c:v>518</c:v>
                </c:pt>
                <c:pt idx="640">
                  <c:v>518</c:v>
                </c:pt>
                <c:pt idx="641">
                  <c:v>520.5</c:v>
                </c:pt>
                <c:pt idx="642">
                  <c:v>521</c:v>
                </c:pt>
                <c:pt idx="643">
                  <c:v>520.5</c:v>
                </c:pt>
                <c:pt idx="644">
                  <c:v>526</c:v>
                </c:pt>
                <c:pt idx="645">
                  <c:v>527</c:v>
                </c:pt>
                <c:pt idx="646">
                  <c:v>526.5</c:v>
                </c:pt>
                <c:pt idx="647">
                  <c:v>528.5</c:v>
                </c:pt>
                <c:pt idx="648">
                  <c:v>530</c:v>
                </c:pt>
                <c:pt idx="649">
                  <c:v>529.5</c:v>
                </c:pt>
                <c:pt idx="650">
                  <c:v>529.5</c:v>
                </c:pt>
                <c:pt idx="651">
                  <c:v>529</c:v>
                </c:pt>
                <c:pt idx="652">
                  <c:v>529</c:v>
                </c:pt>
                <c:pt idx="653">
                  <c:v>528.5</c:v>
                </c:pt>
                <c:pt idx="654">
                  <c:v>527</c:v>
                </c:pt>
                <c:pt idx="655">
                  <c:v>526</c:v>
                </c:pt>
                <c:pt idx="656">
                  <c:v>525</c:v>
                </c:pt>
                <c:pt idx="657">
                  <c:v>526.5</c:v>
                </c:pt>
                <c:pt idx="658">
                  <c:v>525</c:v>
                </c:pt>
                <c:pt idx="659">
                  <c:v>527.5</c:v>
                </c:pt>
                <c:pt idx="660">
                  <c:v>528</c:v>
                </c:pt>
                <c:pt idx="661">
                  <c:v>529.5</c:v>
                </c:pt>
                <c:pt idx="662">
                  <c:v>528.5</c:v>
                </c:pt>
                <c:pt idx="663">
                  <c:v>527</c:v>
                </c:pt>
                <c:pt idx="664">
                  <c:v>527</c:v>
                </c:pt>
                <c:pt idx="665">
                  <c:v>528.5</c:v>
                </c:pt>
                <c:pt idx="666">
                  <c:v>527</c:v>
                </c:pt>
                <c:pt idx="667">
                  <c:v>528.5</c:v>
                </c:pt>
                <c:pt idx="668">
                  <c:v>529</c:v>
                </c:pt>
                <c:pt idx="669">
                  <c:v>529</c:v>
                </c:pt>
                <c:pt idx="670">
                  <c:v>529.5</c:v>
                </c:pt>
                <c:pt idx="671">
                  <c:v>528.5</c:v>
                </c:pt>
                <c:pt idx="672">
                  <c:v>529.5</c:v>
                </c:pt>
                <c:pt idx="673">
                  <c:v>529</c:v>
                </c:pt>
                <c:pt idx="674">
                  <c:v>529.5</c:v>
                </c:pt>
                <c:pt idx="675">
                  <c:v>529.5</c:v>
                </c:pt>
                <c:pt idx="676">
                  <c:v>529.5</c:v>
                </c:pt>
                <c:pt idx="677">
                  <c:v>529.5</c:v>
                </c:pt>
                <c:pt idx="678">
                  <c:v>528</c:v>
                </c:pt>
                <c:pt idx="679">
                  <c:v>528.5</c:v>
                </c:pt>
                <c:pt idx="680">
                  <c:v>528</c:v>
                </c:pt>
                <c:pt idx="681">
                  <c:v>529</c:v>
                </c:pt>
                <c:pt idx="682">
                  <c:v>529</c:v>
                </c:pt>
                <c:pt idx="683">
                  <c:v>529.5</c:v>
                </c:pt>
                <c:pt idx="684">
                  <c:v>528.5</c:v>
                </c:pt>
                <c:pt idx="685">
                  <c:v>530</c:v>
                </c:pt>
                <c:pt idx="686">
                  <c:v>529.5</c:v>
                </c:pt>
                <c:pt idx="687">
                  <c:v>529</c:v>
                </c:pt>
                <c:pt idx="688">
                  <c:v>529.5</c:v>
                </c:pt>
                <c:pt idx="689">
                  <c:v>527</c:v>
                </c:pt>
                <c:pt idx="690">
                  <c:v>523.5</c:v>
                </c:pt>
                <c:pt idx="691">
                  <c:v>522.5</c:v>
                </c:pt>
                <c:pt idx="692">
                  <c:v>521.5</c:v>
                </c:pt>
                <c:pt idx="693">
                  <c:v>518</c:v>
                </c:pt>
                <c:pt idx="694">
                  <c:v>515.5</c:v>
                </c:pt>
                <c:pt idx="695">
                  <c:v>515</c:v>
                </c:pt>
                <c:pt idx="696">
                  <c:v>515</c:v>
                </c:pt>
                <c:pt idx="697">
                  <c:v>517</c:v>
                </c:pt>
                <c:pt idx="698">
                  <c:v>519</c:v>
                </c:pt>
                <c:pt idx="699">
                  <c:v>521</c:v>
                </c:pt>
                <c:pt idx="700">
                  <c:v>521</c:v>
                </c:pt>
                <c:pt idx="701">
                  <c:v>521</c:v>
                </c:pt>
                <c:pt idx="702">
                  <c:v>520.5</c:v>
                </c:pt>
                <c:pt idx="703">
                  <c:v>520</c:v>
                </c:pt>
                <c:pt idx="704">
                  <c:v>522</c:v>
                </c:pt>
                <c:pt idx="705">
                  <c:v>522</c:v>
                </c:pt>
                <c:pt idx="706">
                  <c:v>523</c:v>
                </c:pt>
                <c:pt idx="707">
                  <c:v>518</c:v>
                </c:pt>
                <c:pt idx="708">
                  <c:v>516</c:v>
                </c:pt>
                <c:pt idx="709">
                  <c:v>521</c:v>
                </c:pt>
                <c:pt idx="710">
                  <c:v>521.5</c:v>
                </c:pt>
                <c:pt idx="711">
                  <c:v>521.5</c:v>
                </c:pt>
                <c:pt idx="712">
                  <c:v>522.5</c:v>
                </c:pt>
                <c:pt idx="713">
                  <c:v>521.5</c:v>
                </c:pt>
                <c:pt idx="714">
                  <c:v>521</c:v>
                </c:pt>
                <c:pt idx="715">
                  <c:v>521.5</c:v>
                </c:pt>
                <c:pt idx="716">
                  <c:v>517.5</c:v>
                </c:pt>
                <c:pt idx="717">
                  <c:v>516</c:v>
                </c:pt>
                <c:pt idx="718">
                  <c:v>517</c:v>
                </c:pt>
                <c:pt idx="719">
                  <c:v>520.5</c:v>
                </c:pt>
                <c:pt idx="720">
                  <c:v>520</c:v>
                </c:pt>
                <c:pt idx="721">
                  <c:v>522</c:v>
                </c:pt>
                <c:pt idx="722">
                  <c:v>521.5</c:v>
                </c:pt>
                <c:pt idx="723">
                  <c:v>521.5</c:v>
                </c:pt>
                <c:pt idx="724">
                  <c:v>521.5</c:v>
                </c:pt>
                <c:pt idx="725">
                  <c:v>521.5</c:v>
                </c:pt>
                <c:pt idx="726">
                  <c:v>521</c:v>
                </c:pt>
                <c:pt idx="727">
                  <c:v>521.5</c:v>
                </c:pt>
                <c:pt idx="728">
                  <c:v>524</c:v>
                </c:pt>
                <c:pt idx="729">
                  <c:v>518</c:v>
                </c:pt>
                <c:pt idx="730">
                  <c:v>516</c:v>
                </c:pt>
                <c:pt idx="731">
                  <c:v>515.5</c:v>
                </c:pt>
                <c:pt idx="732">
                  <c:v>520.5</c:v>
                </c:pt>
                <c:pt idx="733">
                  <c:v>521.5</c:v>
                </c:pt>
                <c:pt idx="734">
                  <c:v>520.5</c:v>
                </c:pt>
                <c:pt idx="735">
                  <c:v>521</c:v>
                </c:pt>
                <c:pt idx="736">
                  <c:v>518</c:v>
                </c:pt>
                <c:pt idx="737">
                  <c:v>520</c:v>
                </c:pt>
                <c:pt idx="738">
                  <c:v>520</c:v>
                </c:pt>
                <c:pt idx="739">
                  <c:v>517</c:v>
                </c:pt>
                <c:pt idx="740">
                  <c:v>516.5</c:v>
                </c:pt>
                <c:pt idx="741">
                  <c:v>520.5</c:v>
                </c:pt>
                <c:pt idx="742">
                  <c:v>520.5</c:v>
                </c:pt>
                <c:pt idx="743">
                  <c:v>520</c:v>
                </c:pt>
              </c:numCache>
            </c:numRef>
          </c:val>
        </c:ser>
        <c:ser>
          <c:idx val="1"/>
          <c:order val="1"/>
          <c:tx>
            <c:v>Fioul Moyenne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Ouput!$BD$8:$BD$751</c:f>
              <c:numCache>
                <c:formatCode>0.0</c:formatCode>
                <c:ptCount val="744"/>
                <c:pt idx="0">
                  <c:v>538.87029569892468</c:v>
                </c:pt>
                <c:pt idx="1">
                  <c:v>538.87029569892468</c:v>
                </c:pt>
                <c:pt idx="2">
                  <c:v>538.87029569892468</c:v>
                </c:pt>
                <c:pt idx="3">
                  <c:v>538.87029569892468</c:v>
                </c:pt>
                <c:pt idx="4">
                  <c:v>538.87029569892468</c:v>
                </c:pt>
                <c:pt idx="5">
                  <c:v>538.87029569892468</c:v>
                </c:pt>
                <c:pt idx="6">
                  <c:v>538.87029569892468</c:v>
                </c:pt>
                <c:pt idx="7">
                  <c:v>538.87029569892468</c:v>
                </c:pt>
                <c:pt idx="8">
                  <c:v>538.87029569892468</c:v>
                </c:pt>
                <c:pt idx="9">
                  <c:v>538.87029569892468</c:v>
                </c:pt>
                <c:pt idx="10">
                  <c:v>538.87029569892468</c:v>
                </c:pt>
                <c:pt idx="11">
                  <c:v>538.87029569892468</c:v>
                </c:pt>
                <c:pt idx="12">
                  <c:v>538.87029569892468</c:v>
                </c:pt>
                <c:pt idx="13">
                  <c:v>538.87029569892468</c:v>
                </c:pt>
                <c:pt idx="14">
                  <c:v>538.87029569892468</c:v>
                </c:pt>
                <c:pt idx="15">
                  <c:v>538.87029569892468</c:v>
                </c:pt>
                <c:pt idx="16">
                  <c:v>538.87029569892468</c:v>
                </c:pt>
                <c:pt idx="17">
                  <c:v>538.87029569892468</c:v>
                </c:pt>
                <c:pt idx="18">
                  <c:v>538.87029569892468</c:v>
                </c:pt>
                <c:pt idx="19">
                  <c:v>538.87029569892468</c:v>
                </c:pt>
                <c:pt idx="20">
                  <c:v>538.87029569892468</c:v>
                </c:pt>
                <c:pt idx="21">
                  <c:v>538.87029569892468</c:v>
                </c:pt>
                <c:pt idx="22">
                  <c:v>538.87029569892468</c:v>
                </c:pt>
                <c:pt idx="23">
                  <c:v>538.87029569892468</c:v>
                </c:pt>
                <c:pt idx="24">
                  <c:v>538.87029569892468</c:v>
                </c:pt>
                <c:pt idx="25">
                  <c:v>538.87029569892468</c:v>
                </c:pt>
                <c:pt idx="26">
                  <c:v>538.87029569892468</c:v>
                </c:pt>
                <c:pt idx="27">
                  <c:v>538.87029569892468</c:v>
                </c:pt>
                <c:pt idx="28">
                  <c:v>538.87029569892468</c:v>
                </c:pt>
                <c:pt idx="29">
                  <c:v>538.87029569892468</c:v>
                </c:pt>
                <c:pt idx="30">
                  <c:v>538.87029569892468</c:v>
                </c:pt>
                <c:pt idx="31">
                  <c:v>538.87029569892468</c:v>
                </c:pt>
                <c:pt idx="32">
                  <c:v>538.87029569892468</c:v>
                </c:pt>
                <c:pt idx="33">
                  <c:v>538.87029569892468</c:v>
                </c:pt>
                <c:pt idx="34">
                  <c:v>538.87029569892468</c:v>
                </c:pt>
                <c:pt idx="35">
                  <c:v>538.87029569892468</c:v>
                </c:pt>
                <c:pt idx="36">
                  <c:v>538.87029569892468</c:v>
                </c:pt>
                <c:pt idx="37">
                  <c:v>538.87029569892468</c:v>
                </c:pt>
                <c:pt idx="38">
                  <c:v>538.87029569892468</c:v>
                </c:pt>
                <c:pt idx="39">
                  <c:v>538.87029569892468</c:v>
                </c:pt>
                <c:pt idx="40">
                  <c:v>538.87029569892468</c:v>
                </c:pt>
                <c:pt idx="41">
                  <c:v>538.87029569892468</c:v>
                </c:pt>
                <c:pt idx="42">
                  <c:v>538.87029569892468</c:v>
                </c:pt>
                <c:pt idx="43">
                  <c:v>538.87029569892468</c:v>
                </c:pt>
                <c:pt idx="44">
                  <c:v>538.87029569892468</c:v>
                </c:pt>
                <c:pt idx="45">
                  <c:v>538.87029569892468</c:v>
                </c:pt>
                <c:pt idx="46">
                  <c:v>538.87029569892468</c:v>
                </c:pt>
                <c:pt idx="47">
                  <c:v>538.87029569892468</c:v>
                </c:pt>
                <c:pt idx="48">
                  <c:v>538.87029569892468</c:v>
                </c:pt>
                <c:pt idx="49">
                  <c:v>538.87029569892468</c:v>
                </c:pt>
                <c:pt idx="50">
                  <c:v>538.87029569892468</c:v>
                </c:pt>
                <c:pt idx="51">
                  <c:v>538.87029569892468</c:v>
                </c:pt>
                <c:pt idx="52">
                  <c:v>538.87029569892468</c:v>
                </c:pt>
                <c:pt idx="53">
                  <c:v>538.87029569892468</c:v>
                </c:pt>
                <c:pt idx="54">
                  <c:v>538.87029569892468</c:v>
                </c:pt>
                <c:pt idx="55">
                  <c:v>538.87029569892468</c:v>
                </c:pt>
                <c:pt idx="56">
                  <c:v>538.87029569892468</c:v>
                </c:pt>
                <c:pt idx="57">
                  <c:v>538.87029569892468</c:v>
                </c:pt>
                <c:pt idx="58">
                  <c:v>538.87029569892468</c:v>
                </c:pt>
                <c:pt idx="59">
                  <c:v>538.87029569892468</c:v>
                </c:pt>
                <c:pt idx="60">
                  <c:v>538.87029569892468</c:v>
                </c:pt>
                <c:pt idx="61">
                  <c:v>538.87029569892468</c:v>
                </c:pt>
                <c:pt idx="62">
                  <c:v>538.87029569892468</c:v>
                </c:pt>
                <c:pt idx="63">
                  <c:v>538.87029569892468</c:v>
                </c:pt>
                <c:pt idx="64">
                  <c:v>538.87029569892468</c:v>
                </c:pt>
                <c:pt idx="65">
                  <c:v>538.87029569892468</c:v>
                </c:pt>
                <c:pt idx="66">
                  <c:v>538.87029569892468</c:v>
                </c:pt>
                <c:pt idx="67">
                  <c:v>538.87029569892468</c:v>
                </c:pt>
                <c:pt idx="68">
                  <c:v>538.87029569892468</c:v>
                </c:pt>
                <c:pt idx="69">
                  <c:v>538.87029569892468</c:v>
                </c:pt>
                <c:pt idx="70">
                  <c:v>538.87029569892468</c:v>
                </c:pt>
                <c:pt idx="71">
                  <c:v>538.87029569892468</c:v>
                </c:pt>
                <c:pt idx="72">
                  <c:v>538.87029569892468</c:v>
                </c:pt>
                <c:pt idx="73">
                  <c:v>538.87029569892468</c:v>
                </c:pt>
                <c:pt idx="74">
                  <c:v>538.87029569892468</c:v>
                </c:pt>
                <c:pt idx="75">
                  <c:v>538.87029569892468</c:v>
                </c:pt>
                <c:pt idx="76">
                  <c:v>538.87029569892468</c:v>
                </c:pt>
                <c:pt idx="77">
                  <c:v>538.87029569892468</c:v>
                </c:pt>
                <c:pt idx="78">
                  <c:v>538.87029569892468</c:v>
                </c:pt>
                <c:pt idx="79">
                  <c:v>538.87029569892468</c:v>
                </c:pt>
                <c:pt idx="80">
                  <c:v>538.87029569892468</c:v>
                </c:pt>
                <c:pt idx="81">
                  <c:v>538.87029569892468</c:v>
                </c:pt>
                <c:pt idx="82">
                  <c:v>538.87029569892468</c:v>
                </c:pt>
                <c:pt idx="83">
                  <c:v>538.87029569892468</c:v>
                </c:pt>
                <c:pt idx="84">
                  <c:v>538.87029569892468</c:v>
                </c:pt>
                <c:pt idx="85">
                  <c:v>538.87029569892468</c:v>
                </c:pt>
                <c:pt idx="86">
                  <c:v>538.87029569892468</c:v>
                </c:pt>
                <c:pt idx="87">
                  <c:v>538.87029569892468</c:v>
                </c:pt>
                <c:pt idx="88">
                  <c:v>538.87029569892468</c:v>
                </c:pt>
                <c:pt idx="89">
                  <c:v>538.87029569892468</c:v>
                </c:pt>
                <c:pt idx="90">
                  <c:v>538.87029569892468</c:v>
                </c:pt>
                <c:pt idx="91">
                  <c:v>538.87029569892468</c:v>
                </c:pt>
                <c:pt idx="92">
                  <c:v>538.87029569892468</c:v>
                </c:pt>
                <c:pt idx="93">
                  <c:v>538.87029569892468</c:v>
                </c:pt>
                <c:pt idx="94">
                  <c:v>538.87029569892468</c:v>
                </c:pt>
                <c:pt idx="95">
                  <c:v>538.87029569892468</c:v>
                </c:pt>
                <c:pt idx="96">
                  <c:v>538.87029569892468</c:v>
                </c:pt>
                <c:pt idx="97">
                  <c:v>538.87029569892468</c:v>
                </c:pt>
                <c:pt idx="98">
                  <c:v>538.87029569892468</c:v>
                </c:pt>
                <c:pt idx="99">
                  <c:v>538.87029569892468</c:v>
                </c:pt>
                <c:pt idx="100">
                  <c:v>538.87029569892468</c:v>
                </c:pt>
                <c:pt idx="101">
                  <c:v>538.87029569892468</c:v>
                </c:pt>
                <c:pt idx="102">
                  <c:v>538.87029569892468</c:v>
                </c:pt>
                <c:pt idx="103">
                  <c:v>538.87029569892468</c:v>
                </c:pt>
                <c:pt idx="104">
                  <c:v>538.87029569892468</c:v>
                </c:pt>
                <c:pt idx="105">
                  <c:v>538.87029569892468</c:v>
                </c:pt>
                <c:pt idx="106">
                  <c:v>538.87029569892468</c:v>
                </c:pt>
                <c:pt idx="107">
                  <c:v>538.87029569892468</c:v>
                </c:pt>
                <c:pt idx="108">
                  <c:v>538.87029569892468</c:v>
                </c:pt>
                <c:pt idx="109">
                  <c:v>538.87029569892468</c:v>
                </c:pt>
                <c:pt idx="110">
                  <c:v>538.87029569892468</c:v>
                </c:pt>
                <c:pt idx="111">
                  <c:v>538.87029569892468</c:v>
                </c:pt>
                <c:pt idx="112">
                  <c:v>538.87029569892468</c:v>
                </c:pt>
                <c:pt idx="113">
                  <c:v>538.87029569892468</c:v>
                </c:pt>
                <c:pt idx="114">
                  <c:v>538.87029569892468</c:v>
                </c:pt>
                <c:pt idx="115">
                  <c:v>538.87029569892468</c:v>
                </c:pt>
                <c:pt idx="116">
                  <c:v>538.87029569892468</c:v>
                </c:pt>
                <c:pt idx="117">
                  <c:v>538.87029569892468</c:v>
                </c:pt>
                <c:pt idx="118">
                  <c:v>538.87029569892468</c:v>
                </c:pt>
                <c:pt idx="119">
                  <c:v>538.87029569892468</c:v>
                </c:pt>
                <c:pt idx="120">
                  <c:v>538.87029569892468</c:v>
                </c:pt>
                <c:pt idx="121">
                  <c:v>538.87029569892468</c:v>
                </c:pt>
                <c:pt idx="122">
                  <c:v>538.87029569892468</c:v>
                </c:pt>
                <c:pt idx="123">
                  <c:v>538.87029569892468</c:v>
                </c:pt>
                <c:pt idx="124">
                  <c:v>538.87029569892468</c:v>
                </c:pt>
                <c:pt idx="125">
                  <c:v>538.87029569892468</c:v>
                </c:pt>
                <c:pt idx="126">
                  <c:v>538.87029569892468</c:v>
                </c:pt>
                <c:pt idx="127">
                  <c:v>538.87029569892468</c:v>
                </c:pt>
                <c:pt idx="128">
                  <c:v>538.87029569892468</c:v>
                </c:pt>
                <c:pt idx="129">
                  <c:v>538.87029569892468</c:v>
                </c:pt>
                <c:pt idx="130">
                  <c:v>538.87029569892468</c:v>
                </c:pt>
                <c:pt idx="131">
                  <c:v>538.87029569892468</c:v>
                </c:pt>
                <c:pt idx="132">
                  <c:v>538.87029569892468</c:v>
                </c:pt>
                <c:pt idx="133">
                  <c:v>538.87029569892468</c:v>
                </c:pt>
                <c:pt idx="134">
                  <c:v>538.87029569892468</c:v>
                </c:pt>
                <c:pt idx="135">
                  <c:v>538.87029569892468</c:v>
                </c:pt>
                <c:pt idx="136">
                  <c:v>538.87029569892468</c:v>
                </c:pt>
                <c:pt idx="137">
                  <c:v>538.87029569892468</c:v>
                </c:pt>
                <c:pt idx="138">
                  <c:v>538.87029569892468</c:v>
                </c:pt>
                <c:pt idx="139">
                  <c:v>538.87029569892468</c:v>
                </c:pt>
                <c:pt idx="140">
                  <c:v>538.87029569892468</c:v>
                </c:pt>
                <c:pt idx="141">
                  <c:v>538.87029569892468</c:v>
                </c:pt>
                <c:pt idx="142">
                  <c:v>538.87029569892468</c:v>
                </c:pt>
                <c:pt idx="143">
                  <c:v>538.87029569892468</c:v>
                </c:pt>
                <c:pt idx="144">
                  <c:v>538.87029569892468</c:v>
                </c:pt>
                <c:pt idx="145">
                  <c:v>538.87029569892468</c:v>
                </c:pt>
                <c:pt idx="146">
                  <c:v>538.87029569892468</c:v>
                </c:pt>
                <c:pt idx="147">
                  <c:v>538.87029569892468</c:v>
                </c:pt>
                <c:pt idx="148">
                  <c:v>538.87029569892468</c:v>
                </c:pt>
                <c:pt idx="149">
                  <c:v>538.87029569892468</c:v>
                </c:pt>
                <c:pt idx="150">
                  <c:v>538.87029569892468</c:v>
                </c:pt>
                <c:pt idx="151">
                  <c:v>538.87029569892468</c:v>
                </c:pt>
                <c:pt idx="152">
                  <c:v>538.87029569892468</c:v>
                </c:pt>
                <c:pt idx="153">
                  <c:v>538.87029569892468</c:v>
                </c:pt>
                <c:pt idx="154">
                  <c:v>538.87029569892468</c:v>
                </c:pt>
                <c:pt idx="155">
                  <c:v>538.87029569892468</c:v>
                </c:pt>
                <c:pt idx="156">
                  <c:v>538.87029569892468</c:v>
                </c:pt>
                <c:pt idx="157">
                  <c:v>538.87029569892468</c:v>
                </c:pt>
                <c:pt idx="158">
                  <c:v>538.87029569892468</c:v>
                </c:pt>
                <c:pt idx="159">
                  <c:v>538.87029569892468</c:v>
                </c:pt>
                <c:pt idx="160">
                  <c:v>538.87029569892468</c:v>
                </c:pt>
                <c:pt idx="161">
                  <c:v>538.87029569892468</c:v>
                </c:pt>
                <c:pt idx="162">
                  <c:v>538.87029569892468</c:v>
                </c:pt>
                <c:pt idx="163">
                  <c:v>538.87029569892468</c:v>
                </c:pt>
                <c:pt idx="164">
                  <c:v>538.87029569892468</c:v>
                </c:pt>
                <c:pt idx="165">
                  <c:v>538.87029569892468</c:v>
                </c:pt>
                <c:pt idx="166">
                  <c:v>538.87029569892468</c:v>
                </c:pt>
                <c:pt idx="167">
                  <c:v>538.87029569892468</c:v>
                </c:pt>
                <c:pt idx="168">
                  <c:v>538.87029569892468</c:v>
                </c:pt>
                <c:pt idx="169">
                  <c:v>538.87029569892468</c:v>
                </c:pt>
                <c:pt idx="170">
                  <c:v>538.87029569892468</c:v>
                </c:pt>
                <c:pt idx="171">
                  <c:v>538.87029569892468</c:v>
                </c:pt>
                <c:pt idx="172">
                  <c:v>538.87029569892468</c:v>
                </c:pt>
                <c:pt idx="173">
                  <c:v>538.87029569892468</c:v>
                </c:pt>
                <c:pt idx="174">
                  <c:v>538.87029569892468</c:v>
                </c:pt>
                <c:pt idx="175">
                  <c:v>538.87029569892468</c:v>
                </c:pt>
                <c:pt idx="176">
                  <c:v>538.87029569892468</c:v>
                </c:pt>
                <c:pt idx="177">
                  <c:v>538.87029569892468</c:v>
                </c:pt>
                <c:pt idx="178">
                  <c:v>538.87029569892468</c:v>
                </c:pt>
                <c:pt idx="179">
                  <c:v>538.87029569892468</c:v>
                </c:pt>
                <c:pt idx="180">
                  <c:v>538.87029569892468</c:v>
                </c:pt>
                <c:pt idx="181">
                  <c:v>538.87029569892468</c:v>
                </c:pt>
                <c:pt idx="182">
                  <c:v>538.87029569892468</c:v>
                </c:pt>
                <c:pt idx="183">
                  <c:v>538.87029569892468</c:v>
                </c:pt>
                <c:pt idx="184">
                  <c:v>538.87029569892468</c:v>
                </c:pt>
                <c:pt idx="185">
                  <c:v>538.87029569892468</c:v>
                </c:pt>
                <c:pt idx="186">
                  <c:v>538.87029569892468</c:v>
                </c:pt>
                <c:pt idx="187">
                  <c:v>538.87029569892468</c:v>
                </c:pt>
                <c:pt idx="188">
                  <c:v>538.87029569892468</c:v>
                </c:pt>
                <c:pt idx="189">
                  <c:v>538.87029569892468</c:v>
                </c:pt>
                <c:pt idx="190">
                  <c:v>538.87029569892468</c:v>
                </c:pt>
                <c:pt idx="191">
                  <c:v>538.87029569892468</c:v>
                </c:pt>
                <c:pt idx="192">
                  <c:v>538.87029569892468</c:v>
                </c:pt>
                <c:pt idx="193">
                  <c:v>538.87029569892468</c:v>
                </c:pt>
                <c:pt idx="194">
                  <c:v>538.87029569892468</c:v>
                </c:pt>
                <c:pt idx="195">
                  <c:v>538.87029569892468</c:v>
                </c:pt>
                <c:pt idx="196">
                  <c:v>538.87029569892468</c:v>
                </c:pt>
                <c:pt idx="197">
                  <c:v>538.87029569892468</c:v>
                </c:pt>
                <c:pt idx="198">
                  <c:v>538.87029569892468</c:v>
                </c:pt>
                <c:pt idx="199">
                  <c:v>538.87029569892468</c:v>
                </c:pt>
                <c:pt idx="200">
                  <c:v>538.87029569892468</c:v>
                </c:pt>
                <c:pt idx="201">
                  <c:v>538.87029569892468</c:v>
                </c:pt>
                <c:pt idx="202">
                  <c:v>538.87029569892468</c:v>
                </c:pt>
                <c:pt idx="203">
                  <c:v>538.87029569892468</c:v>
                </c:pt>
                <c:pt idx="204">
                  <c:v>538.87029569892468</c:v>
                </c:pt>
                <c:pt idx="205">
                  <c:v>538.87029569892468</c:v>
                </c:pt>
                <c:pt idx="206">
                  <c:v>538.87029569892468</c:v>
                </c:pt>
                <c:pt idx="207">
                  <c:v>538.87029569892468</c:v>
                </c:pt>
                <c:pt idx="208">
                  <c:v>538.87029569892468</c:v>
                </c:pt>
                <c:pt idx="209">
                  <c:v>538.87029569892468</c:v>
                </c:pt>
                <c:pt idx="210">
                  <c:v>538.87029569892468</c:v>
                </c:pt>
                <c:pt idx="211">
                  <c:v>538.87029569892468</c:v>
                </c:pt>
                <c:pt idx="212">
                  <c:v>538.87029569892468</c:v>
                </c:pt>
                <c:pt idx="213">
                  <c:v>538.87029569892468</c:v>
                </c:pt>
                <c:pt idx="214">
                  <c:v>538.87029569892468</c:v>
                </c:pt>
                <c:pt idx="215">
                  <c:v>538.87029569892468</c:v>
                </c:pt>
                <c:pt idx="216">
                  <c:v>538.87029569892468</c:v>
                </c:pt>
                <c:pt idx="217">
                  <c:v>538.87029569892468</c:v>
                </c:pt>
                <c:pt idx="218">
                  <c:v>538.87029569892468</c:v>
                </c:pt>
                <c:pt idx="219">
                  <c:v>538.87029569892468</c:v>
                </c:pt>
                <c:pt idx="220">
                  <c:v>538.87029569892468</c:v>
                </c:pt>
                <c:pt idx="221">
                  <c:v>538.87029569892468</c:v>
                </c:pt>
                <c:pt idx="222">
                  <c:v>538.87029569892468</c:v>
                </c:pt>
                <c:pt idx="223">
                  <c:v>538.87029569892468</c:v>
                </c:pt>
                <c:pt idx="224">
                  <c:v>538.87029569892468</c:v>
                </c:pt>
                <c:pt idx="225">
                  <c:v>538.87029569892468</c:v>
                </c:pt>
                <c:pt idx="226">
                  <c:v>538.87029569892468</c:v>
                </c:pt>
                <c:pt idx="227">
                  <c:v>538.87029569892468</c:v>
                </c:pt>
                <c:pt idx="228">
                  <c:v>538.87029569892468</c:v>
                </c:pt>
                <c:pt idx="229">
                  <c:v>538.87029569892468</c:v>
                </c:pt>
                <c:pt idx="230">
                  <c:v>538.87029569892468</c:v>
                </c:pt>
                <c:pt idx="231">
                  <c:v>538.87029569892468</c:v>
                </c:pt>
                <c:pt idx="232">
                  <c:v>538.87029569892468</c:v>
                </c:pt>
                <c:pt idx="233">
                  <c:v>538.87029569892468</c:v>
                </c:pt>
                <c:pt idx="234">
                  <c:v>538.87029569892468</c:v>
                </c:pt>
                <c:pt idx="235">
                  <c:v>538.87029569892468</c:v>
                </c:pt>
                <c:pt idx="236">
                  <c:v>538.87029569892468</c:v>
                </c:pt>
                <c:pt idx="237">
                  <c:v>538.87029569892468</c:v>
                </c:pt>
                <c:pt idx="238">
                  <c:v>538.87029569892468</c:v>
                </c:pt>
                <c:pt idx="239">
                  <c:v>538.87029569892468</c:v>
                </c:pt>
                <c:pt idx="240">
                  <c:v>538.87029569892468</c:v>
                </c:pt>
                <c:pt idx="241">
                  <c:v>538.87029569892468</c:v>
                </c:pt>
                <c:pt idx="242">
                  <c:v>538.87029569892468</c:v>
                </c:pt>
                <c:pt idx="243">
                  <c:v>538.87029569892468</c:v>
                </c:pt>
                <c:pt idx="244">
                  <c:v>538.87029569892468</c:v>
                </c:pt>
                <c:pt idx="245">
                  <c:v>538.87029569892468</c:v>
                </c:pt>
                <c:pt idx="246">
                  <c:v>538.87029569892468</c:v>
                </c:pt>
                <c:pt idx="247">
                  <c:v>538.87029569892468</c:v>
                </c:pt>
                <c:pt idx="248">
                  <c:v>538.87029569892468</c:v>
                </c:pt>
                <c:pt idx="249">
                  <c:v>538.87029569892468</c:v>
                </c:pt>
                <c:pt idx="250">
                  <c:v>538.87029569892468</c:v>
                </c:pt>
                <c:pt idx="251">
                  <c:v>538.87029569892468</c:v>
                </c:pt>
                <c:pt idx="252">
                  <c:v>538.87029569892468</c:v>
                </c:pt>
                <c:pt idx="253">
                  <c:v>538.87029569892468</c:v>
                </c:pt>
                <c:pt idx="254">
                  <c:v>538.87029569892468</c:v>
                </c:pt>
                <c:pt idx="255">
                  <c:v>538.87029569892468</c:v>
                </c:pt>
                <c:pt idx="256">
                  <c:v>538.87029569892468</c:v>
                </c:pt>
                <c:pt idx="257">
                  <c:v>538.87029569892468</c:v>
                </c:pt>
                <c:pt idx="258">
                  <c:v>538.87029569892468</c:v>
                </c:pt>
                <c:pt idx="259">
                  <c:v>538.87029569892468</c:v>
                </c:pt>
                <c:pt idx="260">
                  <c:v>538.87029569892468</c:v>
                </c:pt>
                <c:pt idx="261">
                  <c:v>538.87029569892468</c:v>
                </c:pt>
                <c:pt idx="262">
                  <c:v>538.87029569892468</c:v>
                </c:pt>
                <c:pt idx="263">
                  <c:v>538.87029569892468</c:v>
                </c:pt>
                <c:pt idx="264">
                  <c:v>538.87029569892468</c:v>
                </c:pt>
                <c:pt idx="265">
                  <c:v>538.87029569892468</c:v>
                </c:pt>
                <c:pt idx="266">
                  <c:v>538.87029569892468</c:v>
                </c:pt>
                <c:pt idx="267">
                  <c:v>538.87029569892468</c:v>
                </c:pt>
                <c:pt idx="268">
                  <c:v>538.87029569892468</c:v>
                </c:pt>
                <c:pt idx="269">
                  <c:v>538.87029569892468</c:v>
                </c:pt>
                <c:pt idx="270">
                  <c:v>538.87029569892468</c:v>
                </c:pt>
                <c:pt idx="271">
                  <c:v>538.87029569892468</c:v>
                </c:pt>
                <c:pt idx="272">
                  <c:v>538.87029569892468</c:v>
                </c:pt>
                <c:pt idx="273">
                  <c:v>538.87029569892468</c:v>
                </c:pt>
                <c:pt idx="274">
                  <c:v>538.87029569892468</c:v>
                </c:pt>
                <c:pt idx="275">
                  <c:v>538.87029569892468</c:v>
                </c:pt>
                <c:pt idx="276">
                  <c:v>538.87029569892468</c:v>
                </c:pt>
                <c:pt idx="277">
                  <c:v>538.87029569892468</c:v>
                </c:pt>
                <c:pt idx="278">
                  <c:v>538.87029569892468</c:v>
                </c:pt>
                <c:pt idx="279">
                  <c:v>538.87029569892468</c:v>
                </c:pt>
                <c:pt idx="280">
                  <c:v>538.87029569892468</c:v>
                </c:pt>
                <c:pt idx="281">
                  <c:v>538.87029569892468</c:v>
                </c:pt>
                <c:pt idx="282">
                  <c:v>538.87029569892468</c:v>
                </c:pt>
                <c:pt idx="283">
                  <c:v>538.87029569892468</c:v>
                </c:pt>
                <c:pt idx="284">
                  <c:v>538.87029569892468</c:v>
                </c:pt>
                <c:pt idx="285">
                  <c:v>538.87029569892468</c:v>
                </c:pt>
                <c:pt idx="286">
                  <c:v>538.87029569892468</c:v>
                </c:pt>
                <c:pt idx="287">
                  <c:v>538.87029569892468</c:v>
                </c:pt>
                <c:pt idx="288">
                  <c:v>538.87029569892468</c:v>
                </c:pt>
                <c:pt idx="289">
                  <c:v>538.87029569892468</c:v>
                </c:pt>
                <c:pt idx="290">
                  <c:v>538.87029569892468</c:v>
                </c:pt>
                <c:pt idx="291">
                  <c:v>538.87029569892468</c:v>
                </c:pt>
                <c:pt idx="292">
                  <c:v>538.87029569892468</c:v>
                </c:pt>
                <c:pt idx="293">
                  <c:v>538.87029569892468</c:v>
                </c:pt>
                <c:pt idx="294">
                  <c:v>538.87029569892468</c:v>
                </c:pt>
                <c:pt idx="295">
                  <c:v>538.87029569892468</c:v>
                </c:pt>
                <c:pt idx="296">
                  <c:v>538.87029569892468</c:v>
                </c:pt>
                <c:pt idx="297">
                  <c:v>538.87029569892468</c:v>
                </c:pt>
                <c:pt idx="298">
                  <c:v>538.87029569892468</c:v>
                </c:pt>
                <c:pt idx="299">
                  <c:v>538.87029569892468</c:v>
                </c:pt>
                <c:pt idx="300">
                  <c:v>538.87029569892468</c:v>
                </c:pt>
                <c:pt idx="301">
                  <c:v>538.87029569892468</c:v>
                </c:pt>
                <c:pt idx="302">
                  <c:v>538.87029569892468</c:v>
                </c:pt>
                <c:pt idx="303">
                  <c:v>538.87029569892468</c:v>
                </c:pt>
                <c:pt idx="304">
                  <c:v>538.87029569892468</c:v>
                </c:pt>
                <c:pt idx="305">
                  <c:v>538.87029569892468</c:v>
                </c:pt>
                <c:pt idx="306">
                  <c:v>538.87029569892468</c:v>
                </c:pt>
                <c:pt idx="307">
                  <c:v>538.87029569892468</c:v>
                </c:pt>
                <c:pt idx="308">
                  <c:v>538.87029569892468</c:v>
                </c:pt>
                <c:pt idx="309">
                  <c:v>538.87029569892468</c:v>
                </c:pt>
                <c:pt idx="310">
                  <c:v>538.87029569892468</c:v>
                </c:pt>
                <c:pt idx="311">
                  <c:v>538.87029569892468</c:v>
                </c:pt>
                <c:pt idx="312">
                  <c:v>538.87029569892468</c:v>
                </c:pt>
                <c:pt idx="313">
                  <c:v>538.87029569892468</c:v>
                </c:pt>
                <c:pt idx="314">
                  <c:v>538.87029569892468</c:v>
                </c:pt>
                <c:pt idx="315">
                  <c:v>538.87029569892468</c:v>
                </c:pt>
                <c:pt idx="316">
                  <c:v>538.87029569892468</c:v>
                </c:pt>
                <c:pt idx="317">
                  <c:v>538.87029569892468</c:v>
                </c:pt>
                <c:pt idx="318">
                  <c:v>538.87029569892468</c:v>
                </c:pt>
                <c:pt idx="319">
                  <c:v>538.87029569892468</c:v>
                </c:pt>
                <c:pt idx="320">
                  <c:v>538.87029569892468</c:v>
                </c:pt>
                <c:pt idx="321">
                  <c:v>538.87029569892468</c:v>
                </c:pt>
                <c:pt idx="322">
                  <c:v>538.87029569892468</c:v>
                </c:pt>
                <c:pt idx="323">
                  <c:v>538.87029569892468</c:v>
                </c:pt>
                <c:pt idx="324">
                  <c:v>538.87029569892468</c:v>
                </c:pt>
                <c:pt idx="325">
                  <c:v>538.87029569892468</c:v>
                </c:pt>
                <c:pt idx="326">
                  <c:v>538.87029569892468</c:v>
                </c:pt>
                <c:pt idx="327">
                  <c:v>538.87029569892468</c:v>
                </c:pt>
                <c:pt idx="328">
                  <c:v>538.87029569892468</c:v>
                </c:pt>
                <c:pt idx="329">
                  <c:v>538.87029569892468</c:v>
                </c:pt>
                <c:pt idx="330">
                  <c:v>538.87029569892468</c:v>
                </c:pt>
                <c:pt idx="331">
                  <c:v>538.87029569892468</c:v>
                </c:pt>
                <c:pt idx="332">
                  <c:v>538.87029569892468</c:v>
                </c:pt>
                <c:pt idx="333">
                  <c:v>538.87029569892468</c:v>
                </c:pt>
                <c:pt idx="334">
                  <c:v>538.87029569892468</c:v>
                </c:pt>
                <c:pt idx="335">
                  <c:v>538.87029569892468</c:v>
                </c:pt>
                <c:pt idx="336">
                  <c:v>538.87029569892468</c:v>
                </c:pt>
                <c:pt idx="337">
                  <c:v>538.87029569892468</c:v>
                </c:pt>
                <c:pt idx="338">
                  <c:v>538.87029569892468</c:v>
                </c:pt>
                <c:pt idx="339">
                  <c:v>538.87029569892468</c:v>
                </c:pt>
                <c:pt idx="340">
                  <c:v>538.87029569892468</c:v>
                </c:pt>
                <c:pt idx="341">
                  <c:v>538.87029569892468</c:v>
                </c:pt>
                <c:pt idx="342">
                  <c:v>538.87029569892468</c:v>
                </c:pt>
                <c:pt idx="343">
                  <c:v>538.87029569892468</c:v>
                </c:pt>
                <c:pt idx="344">
                  <c:v>538.87029569892468</c:v>
                </c:pt>
                <c:pt idx="345">
                  <c:v>538.87029569892468</c:v>
                </c:pt>
                <c:pt idx="346">
                  <c:v>538.87029569892468</c:v>
                </c:pt>
                <c:pt idx="347">
                  <c:v>538.87029569892468</c:v>
                </c:pt>
                <c:pt idx="348">
                  <c:v>538.87029569892468</c:v>
                </c:pt>
                <c:pt idx="349">
                  <c:v>538.87029569892468</c:v>
                </c:pt>
                <c:pt idx="350">
                  <c:v>538.87029569892468</c:v>
                </c:pt>
                <c:pt idx="351">
                  <c:v>538.87029569892468</c:v>
                </c:pt>
                <c:pt idx="352">
                  <c:v>538.87029569892468</c:v>
                </c:pt>
                <c:pt idx="353">
                  <c:v>538.87029569892468</c:v>
                </c:pt>
                <c:pt idx="354">
                  <c:v>538.87029569892468</c:v>
                </c:pt>
                <c:pt idx="355">
                  <c:v>538.87029569892468</c:v>
                </c:pt>
                <c:pt idx="356">
                  <c:v>538.87029569892468</c:v>
                </c:pt>
                <c:pt idx="357">
                  <c:v>538.87029569892468</c:v>
                </c:pt>
                <c:pt idx="358">
                  <c:v>538.87029569892468</c:v>
                </c:pt>
                <c:pt idx="359">
                  <c:v>538.87029569892468</c:v>
                </c:pt>
                <c:pt idx="360">
                  <c:v>538.87029569892468</c:v>
                </c:pt>
                <c:pt idx="361">
                  <c:v>538.87029569892468</c:v>
                </c:pt>
                <c:pt idx="362">
                  <c:v>538.87029569892468</c:v>
                </c:pt>
                <c:pt idx="363">
                  <c:v>538.87029569892468</c:v>
                </c:pt>
                <c:pt idx="364">
                  <c:v>538.87029569892468</c:v>
                </c:pt>
                <c:pt idx="365">
                  <c:v>538.87029569892468</c:v>
                </c:pt>
                <c:pt idx="366">
                  <c:v>538.87029569892468</c:v>
                </c:pt>
                <c:pt idx="367">
                  <c:v>538.87029569892468</c:v>
                </c:pt>
                <c:pt idx="368">
                  <c:v>538.87029569892468</c:v>
                </c:pt>
                <c:pt idx="369">
                  <c:v>538.87029569892468</c:v>
                </c:pt>
                <c:pt idx="370">
                  <c:v>538.87029569892468</c:v>
                </c:pt>
                <c:pt idx="371">
                  <c:v>538.87029569892468</c:v>
                </c:pt>
                <c:pt idx="372">
                  <c:v>538.87029569892468</c:v>
                </c:pt>
                <c:pt idx="373">
                  <c:v>538.87029569892468</c:v>
                </c:pt>
                <c:pt idx="374">
                  <c:v>538.87029569892468</c:v>
                </c:pt>
                <c:pt idx="375">
                  <c:v>538.87029569892468</c:v>
                </c:pt>
                <c:pt idx="376">
                  <c:v>538.87029569892468</c:v>
                </c:pt>
                <c:pt idx="377">
                  <c:v>538.87029569892468</c:v>
                </c:pt>
                <c:pt idx="378">
                  <c:v>538.87029569892468</c:v>
                </c:pt>
                <c:pt idx="379">
                  <c:v>538.87029569892468</c:v>
                </c:pt>
                <c:pt idx="380">
                  <c:v>538.87029569892468</c:v>
                </c:pt>
                <c:pt idx="381">
                  <c:v>538.87029569892468</c:v>
                </c:pt>
                <c:pt idx="382">
                  <c:v>538.87029569892468</c:v>
                </c:pt>
                <c:pt idx="383">
                  <c:v>538.87029569892468</c:v>
                </c:pt>
                <c:pt idx="384">
                  <c:v>538.87029569892468</c:v>
                </c:pt>
                <c:pt idx="385">
                  <c:v>538.87029569892468</c:v>
                </c:pt>
                <c:pt idx="386">
                  <c:v>538.87029569892468</c:v>
                </c:pt>
                <c:pt idx="387">
                  <c:v>538.87029569892468</c:v>
                </c:pt>
                <c:pt idx="388">
                  <c:v>538.87029569892468</c:v>
                </c:pt>
                <c:pt idx="389">
                  <c:v>538.87029569892468</c:v>
                </c:pt>
                <c:pt idx="390">
                  <c:v>538.87029569892468</c:v>
                </c:pt>
                <c:pt idx="391">
                  <c:v>538.87029569892468</c:v>
                </c:pt>
                <c:pt idx="392">
                  <c:v>538.87029569892468</c:v>
                </c:pt>
                <c:pt idx="393">
                  <c:v>538.87029569892468</c:v>
                </c:pt>
                <c:pt idx="394">
                  <c:v>538.87029569892468</c:v>
                </c:pt>
                <c:pt idx="395">
                  <c:v>538.87029569892468</c:v>
                </c:pt>
                <c:pt idx="396">
                  <c:v>538.87029569892468</c:v>
                </c:pt>
                <c:pt idx="397">
                  <c:v>538.87029569892468</c:v>
                </c:pt>
                <c:pt idx="398">
                  <c:v>538.87029569892468</c:v>
                </c:pt>
                <c:pt idx="399">
                  <c:v>538.87029569892468</c:v>
                </c:pt>
                <c:pt idx="400">
                  <c:v>538.87029569892468</c:v>
                </c:pt>
                <c:pt idx="401">
                  <c:v>538.87029569892468</c:v>
                </c:pt>
                <c:pt idx="402">
                  <c:v>538.87029569892468</c:v>
                </c:pt>
                <c:pt idx="403">
                  <c:v>538.87029569892468</c:v>
                </c:pt>
                <c:pt idx="404">
                  <c:v>538.87029569892468</c:v>
                </c:pt>
                <c:pt idx="405">
                  <c:v>538.87029569892468</c:v>
                </c:pt>
                <c:pt idx="406">
                  <c:v>538.87029569892468</c:v>
                </c:pt>
                <c:pt idx="407">
                  <c:v>538.87029569892468</c:v>
                </c:pt>
                <c:pt idx="408">
                  <c:v>538.87029569892468</c:v>
                </c:pt>
                <c:pt idx="409">
                  <c:v>538.87029569892468</c:v>
                </c:pt>
                <c:pt idx="410">
                  <c:v>538.87029569892468</c:v>
                </c:pt>
                <c:pt idx="411">
                  <c:v>538.87029569892468</c:v>
                </c:pt>
                <c:pt idx="412">
                  <c:v>538.87029569892468</c:v>
                </c:pt>
                <c:pt idx="413">
                  <c:v>538.87029569892468</c:v>
                </c:pt>
                <c:pt idx="414">
                  <c:v>538.87029569892468</c:v>
                </c:pt>
                <c:pt idx="415">
                  <c:v>538.87029569892468</c:v>
                </c:pt>
                <c:pt idx="416">
                  <c:v>538.87029569892468</c:v>
                </c:pt>
                <c:pt idx="417">
                  <c:v>538.87029569892468</c:v>
                </c:pt>
                <c:pt idx="418">
                  <c:v>538.87029569892468</c:v>
                </c:pt>
                <c:pt idx="419">
                  <c:v>538.87029569892468</c:v>
                </c:pt>
                <c:pt idx="420">
                  <c:v>538.87029569892468</c:v>
                </c:pt>
                <c:pt idx="421">
                  <c:v>538.87029569892468</c:v>
                </c:pt>
                <c:pt idx="422">
                  <c:v>538.87029569892468</c:v>
                </c:pt>
                <c:pt idx="423">
                  <c:v>538.87029569892468</c:v>
                </c:pt>
                <c:pt idx="424">
                  <c:v>538.87029569892468</c:v>
                </c:pt>
                <c:pt idx="425">
                  <c:v>538.87029569892468</c:v>
                </c:pt>
                <c:pt idx="426">
                  <c:v>538.87029569892468</c:v>
                </c:pt>
                <c:pt idx="427">
                  <c:v>538.87029569892468</c:v>
                </c:pt>
                <c:pt idx="428">
                  <c:v>538.87029569892468</c:v>
                </c:pt>
                <c:pt idx="429">
                  <c:v>538.87029569892468</c:v>
                </c:pt>
                <c:pt idx="430">
                  <c:v>538.87029569892468</c:v>
                </c:pt>
                <c:pt idx="431">
                  <c:v>538.87029569892468</c:v>
                </c:pt>
                <c:pt idx="432">
                  <c:v>538.87029569892468</c:v>
                </c:pt>
                <c:pt idx="433">
                  <c:v>538.87029569892468</c:v>
                </c:pt>
                <c:pt idx="434">
                  <c:v>538.87029569892468</c:v>
                </c:pt>
                <c:pt idx="435">
                  <c:v>538.87029569892468</c:v>
                </c:pt>
                <c:pt idx="436">
                  <c:v>538.87029569892468</c:v>
                </c:pt>
                <c:pt idx="437">
                  <c:v>538.87029569892468</c:v>
                </c:pt>
                <c:pt idx="438">
                  <c:v>538.87029569892468</c:v>
                </c:pt>
                <c:pt idx="439">
                  <c:v>538.87029569892468</c:v>
                </c:pt>
                <c:pt idx="440">
                  <c:v>538.87029569892468</c:v>
                </c:pt>
                <c:pt idx="441">
                  <c:v>538.87029569892468</c:v>
                </c:pt>
                <c:pt idx="442">
                  <c:v>538.87029569892468</c:v>
                </c:pt>
                <c:pt idx="443">
                  <c:v>538.87029569892468</c:v>
                </c:pt>
                <c:pt idx="444">
                  <c:v>538.87029569892468</c:v>
                </c:pt>
                <c:pt idx="445">
                  <c:v>538.87029569892468</c:v>
                </c:pt>
                <c:pt idx="446">
                  <c:v>538.87029569892468</c:v>
                </c:pt>
                <c:pt idx="447">
                  <c:v>538.87029569892468</c:v>
                </c:pt>
                <c:pt idx="448">
                  <c:v>538.87029569892468</c:v>
                </c:pt>
                <c:pt idx="449">
                  <c:v>538.87029569892468</c:v>
                </c:pt>
                <c:pt idx="450">
                  <c:v>538.87029569892468</c:v>
                </c:pt>
                <c:pt idx="451">
                  <c:v>538.87029569892468</c:v>
                </c:pt>
                <c:pt idx="452">
                  <c:v>538.87029569892468</c:v>
                </c:pt>
                <c:pt idx="453">
                  <c:v>538.87029569892468</c:v>
                </c:pt>
                <c:pt idx="454">
                  <c:v>538.87029569892468</c:v>
                </c:pt>
                <c:pt idx="455">
                  <c:v>538.87029569892468</c:v>
                </c:pt>
                <c:pt idx="456">
                  <c:v>538.87029569892468</c:v>
                </c:pt>
                <c:pt idx="457">
                  <c:v>538.87029569892468</c:v>
                </c:pt>
                <c:pt idx="458">
                  <c:v>538.87029569892468</c:v>
                </c:pt>
                <c:pt idx="459">
                  <c:v>538.87029569892468</c:v>
                </c:pt>
                <c:pt idx="460">
                  <c:v>538.87029569892468</c:v>
                </c:pt>
                <c:pt idx="461">
                  <c:v>538.87029569892468</c:v>
                </c:pt>
                <c:pt idx="462">
                  <c:v>538.87029569892468</c:v>
                </c:pt>
                <c:pt idx="463">
                  <c:v>538.87029569892468</c:v>
                </c:pt>
                <c:pt idx="464">
                  <c:v>538.87029569892468</c:v>
                </c:pt>
                <c:pt idx="465">
                  <c:v>538.87029569892468</c:v>
                </c:pt>
                <c:pt idx="466">
                  <c:v>538.87029569892468</c:v>
                </c:pt>
                <c:pt idx="467">
                  <c:v>538.87029569892468</c:v>
                </c:pt>
                <c:pt idx="468">
                  <c:v>538.87029569892468</c:v>
                </c:pt>
                <c:pt idx="469">
                  <c:v>538.87029569892468</c:v>
                </c:pt>
                <c:pt idx="470">
                  <c:v>538.87029569892468</c:v>
                </c:pt>
                <c:pt idx="471">
                  <c:v>538.87029569892468</c:v>
                </c:pt>
                <c:pt idx="472">
                  <c:v>538.87029569892468</c:v>
                </c:pt>
                <c:pt idx="473">
                  <c:v>538.87029569892468</c:v>
                </c:pt>
                <c:pt idx="474">
                  <c:v>538.87029569892468</c:v>
                </c:pt>
                <c:pt idx="475">
                  <c:v>538.87029569892468</c:v>
                </c:pt>
                <c:pt idx="476">
                  <c:v>538.87029569892468</c:v>
                </c:pt>
                <c:pt idx="477">
                  <c:v>538.87029569892468</c:v>
                </c:pt>
                <c:pt idx="478">
                  <c:v>538.87029569892468</c:v>
                </c:pt>
                <c:pt idx="479">
                  <c:v>538.87029569892468</c:v>
                </c:pt>
                <c:pt idx="480">
                  <c:v>538.87029569892468</c:v>
                </c:pt>
                <c:pt idx="481">
                  <c:v>538.87029569892468</c:v>
                </c:pt>
                <c:pt idx="482">
                  <c:v>538.87029569892468</c:v>
                </c:pt>
                <c:pt idx="483">
                  <c:v>538.87029569892468</c:v>
                </c:pt>
                <c:pt idx="484">
                  <c:v>538.87029569892468</c:v>
                </c:pt>
                <c:pt idx="485">
                  <c:v>538.87029569892468</c:v>
                </c:pt>
                <c:pt idx="486">
                  <c:v>538.87029569892468</c:v>
                </c:pt>
                <c:pt idx="487">
                  <c:v>538.87029569892468</c:v>
                </c:pt>
                <c:pt idx="488">
                  <c:v>538.87029569892468</c:v>
                </c:pt>
                <c:pt idx="489">
                  <c:v>538.87029569892468</c:v>
                </c:pt>
                <c:pt idx="490">
                  <c:v>538.87029569892468</c:v>
                </c:pt>
                <c:pt idx="491">
                  <c:v>538.87029569892468</c:v>
                </c:pt>
                <c:pt idx="492">
                  <c:v>538.87029569892468</c:v>
                </c:pt>
                <c:pt idx="493">
                  <c:v>538.87029569892468</c:v>
                </c:pt>
                <c:pt idx="494">
                  <c:v>538.87029569892468</c:v>
                </c:pt>
                <c:pt idx="495">
                  <c:v>538.87029569892468</c:v>
                </c:pt>
                <c:pt idx="496">
                  <c:v>538.87029569892468</c:v>
                </c:pt>
                <c:pt idx="497">
                  <c:v>538.87029569892468</c:v>
                </c:pt>
                <c:pt idx="498">
                  <c:v>538.87029569892468</c:v>
                </c:pt>
                <c:pt idx="499">
                  <c:v>538.87029569892468</c:v>
                </c:pt>
                <c:pt idx="500">
                  <c:v>538.87029569892468</c:v>
                </c:pt>
                <c:pt idx="501">
                  <c:v>538.87029569892468</c:v>
                </c:pt>
                <c:pt idx="502">
                  <c:v>538.87029569892468</c:v>
                </c:pt>
                <c:pt idx="503">
                  <c:v>538.87029569892468</c:v>
                </c:pt>
                <c:pt idx="504">
                  <c:v>538.87029569892468</c:v>
                </c:pt>
                <c:pt idx="505">
                  <c:v>538.87029569892468</c:v>
                </c:pt>
                <c:pt idx="506">
                  <c:v>538.87029569892468</c:v>
                </c:pt>
                <c:pt idx="507">
                  <c:v>538.87029569892468</c:v>
                </c:pt>
                <c:pt idx="508">
                  <c:v>538.87029569892468</c:v>
                </c:pt>
                <c:pt idx="509">
                  <c:v>538.87029569892468</c:v>
                </c:pt>
                <c:pt idx="510">
                  <c:v>538.87029569892468</c:v>
                </c:pt>
                <c:pt idx="511">
                  <c:v>538.87029569892468</c:v>
                </c:pt>
                <c:pt idx="512">
                  <c:v>538.87029569892468</c:v>
                </c:pt>
                <c:pt idx="513">
                  <c:v>538.87029569892468</c:v>
                </c:pt>
                <c:pt idx="514">
                  <c:v>538.87029569892468</c:v>
                </c:pt>
                <c:pt idx="515">
                  <c:v>538.87029569892468</c:v>
                </c:pt>
                <c:pt idx="516">
                  <c:v>538.87029569892468</c:v>
                </c:pt>
                <c:pt idx="517">
                  <c:v>538.87029569892468</c:v>
                </c:pt>
                <c:pt idx="518">
                  <c:v>538.87029569892468</c:v>
                </c:pt>
                <c:pt idx="519">
                  <c:v>538.87029569892468</c:v>
                </c:pt>
                <c:pt idx="520">
                  <c:v>538.87029569892468</c:v>
                </c:pt>
                <c:pt idx="521">
                  <c:v>538.87029569892468</c:v>
                </c:pt>
                <c:pt idx="522">
                  <c:v>538.87029569892468</c:v>
                </c:pt>
                <c:pt idx="523">
                  <c:v>538.87029569892468</c:v>
                </c:pt>
                <c:pt idx="524">
                  <c:v>538.87029569892468</c:v>
                </c:pt>
                <c:pt idx="525">
                  <c:v>538.87029569892468</c:v>
                </c:pt>
                <c:pt idx="526">
                  <c:v>538.87029569892468</c:v>
                </c:pt>
                <c:pt idx="527">
                  <c:v>538.87029569892468</c:v>
                </c:pt>
                <c:pt idx="528">
                  <c:v>538.87029569892468</c:v>
                </c:pt>
                <c:pt idx="529">
                  <c:v>538.87029569892468</c:v>
                </c:pt>
                <c:pt idx="530">
                  <c:v>538.87029569892468</c:v>
                </c:pt>
                <c:pt idx="531">
                  <c:v>538.87029569892468</c:v>
                </c:pt>
                <c:pt idx="532">
                  <c:v>538.87029569892468</c:v>
                </c:pt>
                <c:pt idx="533">
                  <c:v>538.87029569892468</c:v>
                </c:pt>
                <c:pt idx="534">
                  <c:v>538.87029569892468</c:v>
                </c:pt>
                <c:pt idx="535">
                  <c:v>538.87029569892468</c:v>
                </c:pt>
                <c:pt idx="536">
                  <c:v>538.87029569892468</c:v>
                </c:pt>
                <c:pt idx="537">
                  <c:v>538.87029569892468</c:v>
                </c:pt>
                <c:pt idx="538">
                  <c:v>538.87029569892468</c:v>
                </c:pt>
                <c:pt idx="539">
                  <c:v>538.87029569892468</c:v>
                </c:pt>
                <c:pt idx="540">
                  <c:v>538.87029569892468</c:v>
                </c:pt>
                <c:pt idx="541">
                  <c:v>538.87029569892468</c:v>
                </c:pt>
                <c:pt idx="542">
                  <c:v>538.87029569892468</c:v>
                </c:pt>
                <c:pt idx="543">
                  <c:v>538.87029569892468</c:v>
                </c:pt>
                <c:pt idx="544">
                  <c:v>538.87029569892468</c:v>
                </c:pt>
                <c:pt idx="545">
                  <c:v>538.87029569892468</c:v>
                </c:pt>
                <c:pt idx="546">
                  <c:v>538.87029569892468</c:v>
                </c:pt>
                <c:pt idx="547">
                  <c:v>538.87029569892468</c:v>
                </c:pt>
                <c:pt idx="548">
                  <c:v>538.87029569892468</c:v>
                </c:pt>
                <c:pt idx="549">
                  <c:v>538.87029569892468</c:v>
                </c:pt>
                <c:pt idx="550">
                  <c:v>538.87029569892468</c:v>
                </c:pt>
                <c:pt idx="551">
                  <c:v>538.87029569892468</c:v>
                </c:pt>
                <c:pt idx="552">
                  <c:v>538.87029569892468</c:v>
                </c:pt>
                <c:pt idx="553">
                  <c:v>538.87029569892468</c:v>
                </c:pt>
                <c:pt idx="554">
                  <c:v>538.87029569892468</c:v>
                </c:pt>
                <c:pt idx="555">
                  <c:v>538.87029569892468</c:v>
                </c:pt>
                <c:pt idx="556">
                  <c:v>538.87029569892468</c:v>
                </c:pt>
                <c:pt idx="557">
                  <c:v>538.87029569892468</c:v>
                </c:pt>
                <c:pt idx="558">
                  <c:v>538.87029569892468</c:v>
                </c:pt>
                <c:pt idx="559">
                  <c:v>538.87029569892468</c:v>
                </c:pt>
                <c:pt idx="560">
                  <c:v>538.87029569892468</c:v>
                </c:pt>
                <c:pt idx="561">
                  <c:v>538.87029569892468</c:v>
                </c:pt>
                <c:pt idx="562">
                  <c:v>538.87029569892468</c:v>
                </c:pt>
                <c:pt idx="563">
                  <c:v>538.87029569892468</c:v>
                </c:pt>
                <c:pt idx="564">
                  <c:v>538.87029569892468</c:v>
                </c:pt>
                <c:pt idx="565">
                  <c:v>538.87029569892468</c:v>
                </c:pt>
                <c:pt idx="566">
                  <c:v>538.87029569892468</c:v>
                </c:pt>
                <c:pt idx="567">
                  <c:v>538.87029569892468</c:v>
                </c:pt>
                <c:pt idx="568">
                  <c:v>538.87029569892468</c:v>
                </c:pt>
                <c:pt idx="569">
                  <c:v>538.87029569892468</c:v>
                </c:pt>
                <c:pt idx="570">
                  <c:v>538.87029569892468</c:v>
                </c:pt>
                <c:pt idx="571">
                  <c:v>538.87029569892468</c:v>
                </c:pt>
                <c:pt idx="572">
                  <c:v>538.87029569892468</c:v>
                </c:pt>
                <c:pt idx="573">
                  <c:v>538.87029569892468</c:v>
                </c:pt>
                <c:pt idx="574">
                  <c:v>538.87029569892468</c:v>
                </c:pt>
                <c:pt idx="575">
                  <c:v>538.87029569892468</c:v>
                </c:pt>
                <c:pt idx="576">
                  <c:v>538.87029569892468</c:v>
                </c:pt>
                <c:pt idx="577">
                  <c:v>538.87029569892468</c:v>
                </c:pt>
                <c:pt idx="578">
                  <c:v>538.87029569892468</c:v>
                </c:pt>
                <c:pt idx="579">
                  <c:v>538.87029569892468</c:v>
                </c:pt>
                <c:pt idx="580">
                  <c:v>538.87029569892468</c:v>
                </c:pt>
                <c:pt idx="581">
                  <c:v>538.87029569892468</c:v>
                </c:pt>
                <c:pt idx="582">
                  <c:v>538.87029569892468</c:v>
                </c:pt>
                <c:pt idx="583">
                  <c:v>538.87029569892468</c:v>
                </c:pt>
                <c:pt idx="584">
                  <c:v>538.87029569892468</c:v>
                </c:pt>
                <c:pt idx="585">
                  <c:v>538.87029569892468</c:v>
                </c:pt>
                <c:pt idx="586">
                  <c:v>538.87029569892468</c:v>
                </c:pt>
                <c:pt idx="587">
                  <c:v>538.87029569892468</c:v>
                </c:pt>
                <c:pt idx="588">
                  <c:v>538.87029569892468</c:v>
                </c:pt>
                <c:pt idx="589">
                  <c:v>538.87029569892468</c:v>
                </c:pt>
                <c:pt idx="590">
                  <c:v>538.87029569892468</c:v>
                </c:pt>
                <c:pt idx="591">
                  <c:v>538.87029569892468</c:v>
                </c:pt>
                <c:pt idx="592">
                  <c:v>538.87029569892468</c:v>
                </c:pt>
                <c:pt idx="593">
                  <c:v>538.87029569892468</c:v>
                </c:pt>
                <c:pt idx="594">
                  <c:v>538.87029569892468</c:v>
                </c:pt>
                <c:pt idx="595">
                  <c:v>538.87029569892468</c:v>
                </c:pt>
                <c:pt idx="596">
                  <c:v>538.87029569892468</c:v>
                </c:pt>
                <c:pt idx="597">
                  <c:v>538.87029569892468</c:v>
                </c:pt>
                <c:pt idx="598">
                  <c:v>538.87029569892468</c:v>
                </c:pt>
                <c:pt idx="599">
                  <c:v>538.87029569892468</c:v>
                </c:pt>
                <c:pt idx="600">
                  <c:v>538.87029569892468</c:v>
                </c:pt>
                <c:pt idx="601">
                  <c:v>538.87029569892468</c:v>
                </c:pt>
                <c:pt idx="602">
                  <c:v>538.87029569892468</c:v>
                </c:pt>
                <c:pt idx="603">
                  <c:v>538.87029569892468</c:v>
                </c:pt>
                <c:pt idx="604">
                  <c:v>538.87029569892468</c:v>
                </c:pt>
                <c:pt idx="605">
                  <c:v>538.87029569892468</c:v>
                </c:pt>
                <c:pt idx="606">
                  <c:v>538.87029569892468</c:v>
                </c:pt>
                <c:pt idx="607">
                  <c:v>538.87029569892468</c:v>
                </c:pt>
                <c:pt idx="608">
                  <c:v>538.87029569892468</c:v>
                </c:pt>
                <c:pt idx="609">
                  <c:v>538.87029569892468</c:v>
                </c:pt>
                <c:pt idx="610">
                  <c:v>538.87029569892468</c:v>
                </c:pt>
                <c:pt idx="611">
                  <c:v>538.87029569892468</c:v>
                </c:pt>
                <c:pt idx="612">
                  <c:v>538.87029569892468</c:v>
                </c:pt>
                <c:pt idx="613">
                  <c:v>538.87029569892468</c:v>
                </c:pt>
                <c:pt idx="614">
                  <c:v>538.87029569892468</c:v>
                </c:pt>
                <c:pt idx="615">
                  <c:v>538.87029569892468</c:v>
                </c:pt>
                <c:pt idx="616">
                  <c:v>538.87029569892468</c:v>
                </c:pt>
                <c:pt idx="617">
                  <c:v>538.87029569892468</c:v>
                </c:pt>
                <c:pt idx="618">
                  <c:v>538.87029569892468</c:v>
                </c:pt>
                <c:pt idx="619">
                  <c:v>538.87029569892468</c:v>
                </c:pt>
                <c:pt idx="620">
                  <c:v>538.87029569892468</c:v>
                </c:pt>
                <c:pt idx="621">
                  <c:v>538.87029569892468</c:v>
                </c:pt>
                <c:pt idx="622">
                  <c:v>538.87029569892468</c:v>
                </c:pt>
                <c:pt idx="623">
                  <c:v>538.87029569892468</c:v>
                </c:pt>
                <c:pt idx="624">
                  <c:v>538.87029569892468</c:v>
                </c:pt>
                <c:pt idx="625">
                  <c:v>538.87029569892468</c:v>
                </c:pt>
                <c:pt idx="626">
                  <c:v>538.87029569892468</c:v>
                </c:pt>
                <c:pt idx="627">
                  <c:v>538.87029569892468</c:v>
                </c:pt>
                <c:pt idx="628">
                  <c:v>538.87029569892468</c:v>
                </c:pt>
                <c:pt idx="629">
                  <c:v>538.87029569892468</c:v>
                </c:pt>
                <c:pt idx="630">
                  <c:v>538.87029569892468</c:v>
                </c:pt>
                <c:pt idx="631">
                  <c:v>538.87029569892468</c:v>
                </c:pt>
                <c:pt idx="632">
                  <c:v>538.87029569892468</c:v>
                </c:pt>
                <c:pt idx="633">
                  <c:v>538.87029569892468</c:v>
                </c:pt>
                <c:pt idx="634">
                  <c:v>538.87029569892468</c:v>
                </c:pt>
                <c:pt idx="635">
                  <c:v>538.87029569892468</c:v>
                </c:pt>
                <c:pt idx="636">
                  <c:v>538.87029569892468</c:v>
                </c:pt>
                <c:pt idx="637">
                  <c:v>538.87029569892468</c:v>
                </c:pt>
                <c:pt idx="638">
                  <c:v>538.87029569892468</c:v>
                </c:pt>
                <c:pt idx="639">
                  <c:v>538.87029569892468</c:v>
                </c:pt>
                <c:pt idx="640">
                  <c:v>538.87029569892468</c:v>
                </c:pt>
                <c:pt idx="641">
                  <c:v>538.87029569892468</c:v>
                </c:pt>
                <c:pt idx="642">
                  <c:v>538.87029569892468</c:v>
                </c:pt>
                <c:pt idx="643">
                  <c:v>538.87029569892468</c:v>
                </c:pt>
                <c:pt idx="644">
                  <c:v>538.87029569892468</c:v>
                </c:pt>
                <c:pt idx="645">
                  <c:v>538.87029569892468</c:v>
                </c:pt>
                <c:pt idx="646">
                  <c:v>538.87029569892468</c:v>
                </c:pt>
                <c:pt idx="647">
                  <c:v>538.87029569892468</c:v>
                </c:pt>
                <c:pt idx="648">
                  <c:v>538.87029569892468</c:v>
                </c:pt>
                <c:pt idx="649">
                  <c:v>538.87029569892468</c:v>
                </c:pt>
                <c:pt idx="650">
                  <c:v>538.87029569892468</c:v>
                </c:pt>
                <c:pt idx="651">
                  <c:v>538.87029569892468</c:v>
                </c:pt>
                <c:pt idx="652">
                  <c:v>538.87029569892468</c:v>
                </c:pt>
                <c:pt idx="653">
                  <c:v>538.87029569892468</c:v>
                </c:pt>
                <c:pt idx="654">
                  <c:v>538.87029569892468</c:v>
                </c:pt>
                <c:pt idx="655">
                  <c:v>538.87029569892468</c:v>
                </c:pt>
                <c:pt idx="656">
                  <c:v>538.87029569892468</c:v>
                </c:pt>
                <c:pt idx="657">
                  <c:v>538.87029569892468</c:v>
                </c:pt>
                <c:pt idx="658">
                  <c:v>538.87029569892468</c:v>
                </c:pt>
                <c:pt idx="659">
                  <c:v>538.87029569892468</c:v>
                </c:pt>
                <c:pt idx="660">
                  <c:v>538.87029569892468</c:v>
                </c:pt>
                <c:pt idx="661">
                  <c:v>538.87029569892468</c:v>
                </c:pt>
                <c:pt idx="662">
                  <c:v>538.87029569892468</c:v>
                </c:pt>
                <c:pt idx="663">
                  <c:v>538.87029569892468</c:v>
                </c:pt>
                <c:pt idx="664">
                  <c:v>538.87029569892468</c:v>
                </c:pt>
                <c:pt idx="665">
                  <c:v>538.87029569892468</c:v>
                </c:pt>
                <c:pt idx="666">
                  <c:v>538.87029569892468</c:v>
                </c:pt>
                <c:pt idx="667">
                  <c:v>538.87029569892468</c:v>
                </c:pt>
                <c:pt idx="668">
                  <c:v>538.87029569892468</c:v>
                </c:pt>
                <c:pt idx="669">
                  <c:v>538.87029569892468</c:v>
                </c:pt>
                <c:pt idx="670">
                  <c:v>538.87029569892468</c:v>
                </c:pt>
                <c:pt idx="671">
                  <c:v>538.87029569892468</c:v>
                </c:pt>
                <c:pt idx="672">
                  <c:v>538.87029569892468</c:v>
                </c:pt>
                <c:pt idx="673">
                  <c:v>538.87029569892468</c:v>
                </c:pt>
                <c:pt idx="674">
                  <c:v>538.87029569892468</c:v>
                </c:pt>
                <c:pt idx="675">
                  <c:v>538.87029569892468</c:v>
                </c:pt>
                <c:pt idx="676">
                  <c:v>538.87029569892468</c:v>
                </c:pt>
                <c:pt idx="677">
                  <c:v>538.87029569892468</c:v>
                </c:pt>
                <c:pt idx="678">
                  <c:v>538.87029569892468</c:v>
                </c:pt>
                <c:pt idx="679">
                  <c:v>538.87029569892468</c:v>
                </c:pt>
                <c:pt idx="680">
                  <c:v>538.87029569892468</c:v>
                </c:pt>
                <c:pt idx="681">
                  <c:v>538.87029569892468</c:v>
                </c:pt>
                <c:pt idx="682">
                  <c:v>538.87029569892468</c:v>
                </c:pt>
                <c:pt idx="683">
                  <c:v>538.87029569892468</c:v>
                </c:pt>
                <c:pt idx="684">
                  <c:v>538.87029569892468</c:v>
                </c:pt>
                <c:pt idx="685">
                  <c:v>538.87029569892468</c:v>
                </c:pt>
                <c:pt idx="686">
                  <c:v>538.87029569892468</c:v>
                </c:pt>
                <c:pt idx="687">
                  <c:v>538.87029569892468</c:v>
                </c:pt>
                <c:pt idx="688">
                  <c:v>538.87029569892468</c:v>
                </c:pt>
                <c:pt idx="689">
                  <c:v>538.87029569892468</c:v>
                </c:pt>
                <c:pt idx="690">
                  <c:v>538.87029569892468</c:v>
                </c:pt>
                <c:pt idx="691">
                  <c:v>538.87029569892468</c:v>
                </c:pt>
                <c:pt idx="692">
                  <c:v>538.87029569892468</c:v>
                </c:pt>
                <c:pt idx="693">
                  <c:v>538.87029569892468</c:v>
                </c:pt>
                <c:pt idx="694">
                  <c:v>538.87029569892468</c:v>
                </c:pt>
                <c:pt idx="695">
                  <c:v>538.87029569892468</c:v>
                </c:pt>
                <c:pt idx="696">
                  <c:v>538.87029569892468</c:v>
                </c:pt>
                <c:pt idx="697">
                  <c:v>538.87029569892468</c:v>
                </c:pt>
                <c:pt idx="698">
                  <c:v>538.87029569892468</c:v>
                </c:pt>
                <c:pt idx="699">
                  <c:v>538.87029569892468</c:v>
                </c:pt>
                <c:pt idx="700">
                  <c:v>538.87029569892468</c:v>
                </c:pt>
                <c:pt idx="701">
                  <c:v>538.87029569892468</c:v>
                </c:pt>
                <c:pt idx="702">
                  <c:v>538.87029569892468</c:v>
                </c:pt>
                <c:pt idx="703">
                  <c:v>538.87029569892468</c:v>
                </c:pt>
                <c:pt idx="704">
                  <c:v>538.87029569892468</c:v>
                </c:pt>
                <c:pt idx="705">
                  <c:v>538.87029569892468</c:v>
                </c:pt>
                <c:pt idx="706">
                  <c:v>538.87029569892468</c:v>
                </c:pt>
                <c:pt idx="707">
                  <c:v>538.87029569892468</c:v>
                </c:pt>
                <c:pt idx="708">
                  <c:v>538.87029569892468</c:v>
                </c:pt>
                <c:pt idx="709">
                  <c:v>538.87029569892468</c:v>
                </c:pt>
                <c:pt idx="710">
                  <c:v>538.87029569892468</c:v>
                </c:pt>
                <c:pt idx="711">
                  <c:v>538.87029569892468</c:v>
                </c:pt>
                <c:pt idx="712">
                  <c:v>538.87029569892468</c:v>
                </c:pt>
                <c:pt idx="713">
                  <c:v>538.87029569892468</c:v>
                </c:pt>
                <c:pt idx="714">
                  <c:v>538.87029569892468</c:v>
                </c:pt>
                <c:pt idx="715">
                  <c:v>538.87029569892468</c:v>
                </c:pt>
                <c:pt idx="716">
                  <c:v>538.87029569892468</c:v>
                </c:pt>
                <c:pt idx="717">
                  <c:v>538.87029569892468</c:v>
                </c:pt>
                <c:pt idx="718">
                  <c:v>538.87029569892468</c:v>
                </c:pt>
                <c:pt idx="719">
                  <c:v>538.87029569892468</c:v>
                </c:pt>
                <c:pt idx="720">
                  <c:v>538.87029569892468</c:v>
                </c:pt>
                <c:pt idx="721">
                  <c:v>538.87029569892468</c:v>
                </c:pt>
                <c:pt idx="722">
                  <c:v>538.87029569892468</c:v>
                </c:pt>
                <c:pt idx="723">
                  <c:v>538.87029569892468</c:v>
                </c:pt>
                <c:pt idx="724">
                  <c:v>538.87029569892468</c:v>
                </c:pt>
                <c:pt idx="725">
                  <c:v>538.87029569892468</c:v>
                </c:pt>
                <c:pt idx="726">
                  <c:v>538.87029569892468</c:v>
                </c:pt>
                <c:pt idx="727">
                  <c:v>538.87029569892468</c:v>
                </c:pt>
                <c:pt idx="728">
                  <c:v>538.87029569892468</c:v>
                </c:pt>
                <c:pt idx="729">
                  <c:v>538.87029569892468</c:v>
                </c:pt>
                <c:pt idx="730">
                  <c:v>538.87029569892468</c:v>
                </c:pt>
                <c:pt idx="731">
                  <c:v>538.87029569892468</c:v>
                </c:pt>
                <c:pt idx="732">
                  <c:v>538.87029569892468</c:v>
                </c:pt>
                <c:pt idx="733">
                  <c:v>538.87029569892468</c:v>
                </c:pt>
                <c:pt idx="734">
                  <c:v>538.87029569892468</c:v>
                </c:pt>
                <c:pt idx="735">
                  <c:v>538.87029569892468</c:v>
                </c:pt>
                <c:pt idx="736">
                  <c:v>538.87029569892468</c:v>
                </c:pt>
                <c:pt idx="737">
                  <c:v>538.87029569892468</c:v>
                </c:pt>
                <c:pt idx="738">
                  <c:v>538.87029569892468</c:v>
                </c:pt>
                <c:pt idx="739">
                  <c:v>538.87029569892468</c:v>
                </c:pt>
                <c:pt idx="740">
                  <c:v>538.87029569892468</c:v>
                </c:pt>
                <c:pt idx="741">
                  <c:v>538.87029569892468</c:v>
                </c:pt>
                <c:pt idx="742">
                  <c:v>538.87029569892468</c:v>
                </c:pt>
                <c:pt idx="743">
                  <c:v>538.87029569892468</c:v>
                </c:pt>
              </c:numCache>
            </c:numRef>
          </c:val>
        </c:ser>
        <c:marker val="1"/>
        <c:axId val="86749568"/>
        <c:axId val="86751104"/>
      </c:lineChart>
      <c:catAx>
        <c:axId val="86749568"/>
        <c:scaling>
          <c:orientation val="minMax"/>
        </c:scaling>
        <c:axPos val="b"/>
        <c:numFmt formatCode="General" sourceLinked="1"/>
        <c:tickLblPos val="nextTo"/>
        <c:crossAx val="86751104"/>
        <c:crosses val="autoZero"/>
        <c:auto val="1"/>
        <c:lblAlgn val="ctr"/>
        <c:lblOffset val="100"/>
        <c:tickLblSkip val="24"/>
        <c:tickMarkSkip val="24"/>
      </c:catAx>
      <c:valAx>
        <c:axId val="86751104"/>
        <c:scaling>
          <c:orientation val="minMax"/>
        </c:scaling>
        <c:axPos val="l"/>
        <c:majorGridlines/>
        <c:numFmt formatCode="0" sourceLinked="0"/>
        <c:tickLblPos val="nextTo"/>
        <c:crossAx val="86749568"/>
        <c:crosses val="autoZero"/>
        <c:crossBetween val="between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Eolen</a:t>
            </a:r>
          </a:p>
        </c:rich>
      </c:tx>
    </c:title>
    <c:plotArea>
      <c:layout/>
      <c:lineChart>
        <c:grouping val="standard"/>
        <c:ser>
          <c:idx val="4"/>
          <c:order val="0"/>
          <c:tx>
            <c:v>Eolien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Ouput!$N$8:$N$751</c:f>
              <c:numCache>
                <c:formatCode>0.0</c:formatCode>
                <c:ptCount val="744"/>
                <c:pt idx="0">
                  <c:v>631</c:v>
                </c:pt>
                <c:pt idx="1">
                  <c:v>622</c:v>
                </c:pt>
                <c:pt idx="2">
                  <c:v>606.5</c:v>
                </c:pt>
                <c:pt idx="3">
                  <c:v>559.5</c:v>
                </c:pt>
                <c:pt idx="4">
                  <c:v>569</c:v>
                </c:pt>
                <c:pt idx="5">
                  <c:v>591.5</c:v>
                </c:pt>
                <c:pt idx="6">
                  <c:v>583</c:v>
                </c:pt>
                <c:pt idx="7">
                  <c:v>578.5</c:v>
                </c:pt>
                <c:pt idx="8">
                  <c:v>549</c:v>
                </c:pt>
                <c:pt idx="9">
                  <c:v>507</c:v>
                </c:pt>
                <c:pt idx="10">
                  <c:v>510.5</c:v>
                </c:pt>
                <c:pt idx="11">
                  <c:v>523</c:v>
                </c:pt>
                <c:pt idx="12">
                  <c:v>541</c:v>
                </c:pt>
                <c:pt idx="13">
                  <c:v>636.5</c:v>
                </c:pt>
                <c:pt idx="14">
                  <c:v>779.5</c:v>
                </c:pt>
                <c:pt idx="15">
                  <c:v>968</c:v>
                </c:pt>
                <c:pt idx="16">
                  <c:v>1072</c:v>
                </c:pt>
                <c:pt idx="17">
                  <c:v>1250</c:v>
                </c:pt>
                <c:pt idx="18">
                  <c:v>1598.5</c:v>
                </c:pt>
                <c:pt idx="19">
                  <c:v>1763</c:v>
                </c:pt>
                <c:pt idx="20">
                  <c:v>1821.5</c:v>
                </c:pt>
                <c:pt idx="21">
                  <c:v>1811</c:v>
                </c:pt>
                <c:pt idx="22">
                  <c:v>1892</c:v>
                </c:pt>
                <c:pt idx="23">
                  <c:v>1940.5</c:v>
                </c:pt>
                <c:pt idx="24">
                  <c:v>1895.5</c:v>
                </c:pt>
                <c:pt idx="25">
                  <c:v>1905.5</c:v>
                </c:pt>
                <c:pt idx="26">
                  <c:v>1833</c:v>
                </c:pt>
                <c:pt idx="27">
                  <c:v>1800.5</c:v>
                </c:pt>
                <c:pt idx="28">
                  <c:v>1911</c:v>
                </c:pt>
                <c:pt idx="29">
                  <c:v>1889.5</c:v>
                </c:pt>
                <c:pt idx="30">
                  <c:v>1867.5</c:v>
                </c:pt>
                <c:pt idx="31">
                  <c:v>1848</c:v>
                </c:pt>
                <c:pt idx="32">
                  <c:v>1670</c:v>
                </c:pt>
                <c:pt idx="33">
                  <c:v>1588</c:v>
                </c:pt>
                <c:pt idx="34">
                  <c:v>1463</c:v>
                </c:pt>
                <c:pt idx="35">
                  <c:v>1306.5</c:v>
                </c:pt>
                <c:pt idx="36">
                  <c:v>1282</c:v>
                </c:pt>
                <c:pt idx="37">
                  <c:v>1454</c:v>
                </c:pt>
                <c:pt idx="38">
                  <c:v>1437</c:v>
                </c:pt>
                <c:pt idx="39">
                  <c:v>1271</c:v>
                </c:pt>
                <c:pt idx="40">
                  <c:v>1091.5</c:v>
                </c:pt>
                <c:pt idx="41">
                  <c:v>1029.5</c:v>
                </c:pt>
                <c:pt idx="42">
                  <c:v>1019.5</c:v>
                </c:pt>
                <c:pt idx="43">
                  <c:v>1075</c:v>
                </c:pt>
                <c:pt idx="44">
                  <c:v>1145</c:v>
                </c:pt>
                <c:pt idx="45">
                  <c:v>1185</c:v>
                </c:pt>
                <c:pt idx="46">
                  <c:v>1207.5</c:v>
                </c:pt>
                <c:pt idx="47">
                  <c:v>1233.5</c:v>
                </c:pt>
                <c:pt idx="48">
                  <c:v>1309</c:v>
                </c:pt>
                <c:pt idx="49">
                  <c:v>1476</c:v>
                </c:pt>
                <c:pt idx="50">
                  <c:v>1657.5</c:v>
                </c:pt>
                <c:pt idx="51">
                  <c:v>1981.5</c:v>
                </c:pt>
                <c:pt idx="52">
                  <c:v>2468.5</c:v>
                </c:pt>
                <c:pt idx="53">
                  <c:v>2988</c:v>
                </c:pt>
                <c:pt idx="54">
                  <c:v>3423</c:v>
                </c:pt>
                <c:pt idx="55">
                  <c:v>3618.5</c:v>
                </c:pt>
                <c:pt idx="56">
                  <c:v>3817.5</c:v>
                </c:pt>
                <c:pt idx="57">
                  <c:v>3994.5</c:v>
                </c:pt>
                <c:pt idx="58">
                  <c:v>4078.5</c:v>
                </c:pt>
                <c:pt idx="59">
                  <c:v>4240</c:v>
                </c:pt>
                <c:pt idx="60">
                  <c:v>4359.5</c:v>
                </c:pt>
                <c:pt idx="61">
                  <c:v>4380.5</c:v>
                </c:pt>
                <c:pt idx="62">
                  <c:v>4377</c:v>
                </c:pt>
                <c:pt idx="63">
                  <c:v>4243.5</c:v>
                </c:pt>
                <c:pt idx="64">
                  <c:v>4084.5</c:v>
                </c:pt>
                <c:pt idx="65">
                  <c:v>3978.5</c:v>
                </c:pt>
                <c:pt idx="66">
                  <c:v>3851.5</c:v>
                </c:pt>
                <c:pt idx="67">
                  <c:v>3700</c:v>
                </c:pt>
                <c:pt idx="68">
                  <c:v>3628.5</c:v>
                </c:pt>
                <c:pt idx="69">
                  <c:v>3409</c:v>
                </c:pt>
                <c:pt idx="70">
                  <c:v>3254</c:v>
                </c:pt>
                <c:pt idx="71">
                  <c:v>2863</c:v>
                </c:pt>
                <c:pt idx="72">
                  <c:v>2716.5</c:v>
                </c:pt>
                <c:pt idx="73">
                  <c:v>2823</c:v>
                </c:pt>
                <c:pt idx="74">
                  <c:v>2908.5</c:v>
                </c:pt>
                <c:pt idx="75">
                  <c:v>3049</c:v>
                </c:pt>
                <c:pt idx="76">
                  <c:v>3276.5</c:v>
                </c:pt>
                <c:pt idx="77">
                  <c:v>3323.5</c:v>
                </c:pt>
                <c:pt idx="78">
                  <c:v>3460.5</c:v>
                </c:pt>
                <c:pt idx="79">
                  <c:v>3595.5</c:v>
                </c:pt>
                <c:pt idx="80">
                  <c:v>3439</c:v>
                </c:pt>
                <c:pt idx="81">
                  <c:v>3190.5</c:v>
                </c:pt>
                <c:pt idx="82">
                  <c:v>3170.5</c:v>
                </c:pt>
                <c:pt idx="83">
                  <c:v>3299</c:v>
                </c:pt>
                <c:pt idx="84">
                  <c:v>3708.5</c:v>
                </c:pt>
                <c:pt idx="85">
                  <c:v>3993</c:v>
                </c:pt>
                <c:pt idx="86">
                  <c:v>3975</c:v>
                </c:pt>
                <c:pt idx="87">
                  <c:v>3831.5</c:v>
                </c:pt>
                <c:pt idx="88">
                  <c:v>3615.5</c:v>
                </c:pt>
                <c:pt idx="89">
                  <c:v>3413</c:v>
                </c:pt>
                <c:pt idx="90">
                  <c:v>3335.5</c:v>
                </c:pt>
                <c:pt idx="91">
                  <c:v>3219.5</c:v>
                </c:pt>
                <c:pt idx="92">
                  <c:v>3057</c:v>
                </c:pt>
                <c:pt idx="93">
                  <c:v>2873.5</c:v>
                </c:pt>
                <c:pt idx="94">
                  <c:v>2688.5</c:v>
                </c:pt>
                <c:pt idx="95">
                  <c:v>2540.5</c:v>
                </c:pt>
                <c:pt idx="96">
                  <c:v>2370</c:v>
                </c:pt>
                <c:pt idx="97">
                  <c:v>2331</c:v>
                </c:pt>
                <c:pt idx="98">
                  <c:v>2155</c:v>
                </c:pt>
                <c:pt idx="99">
                  <c:v>1972</c:v>
                </c:pt>
                <c:pt idx="100">
                  <c:v>1798.5</c:v>
                </c:pt>
                <c:pt idx="101">
                  <c:v>1752.5</c:v>
                </c:pt>
                <c:pt idx="102">
                  <c:v>1613.5</c:v>
                </c:pt>
                <c:pt idx="103">
                  <c:v>1541.5</c:v>
                </c:pt>
                <c:pt idx="104">
                  <c:v>1530.5</c:v>
                </c:pt>
                <c:pt idx="105">
                  <c:v>1407.5</c:v>
                </c:pt>
                <c:pt idx="106">
                  <c:v>1338.5</c:v>
                </c:pt>
                <c:pt idx="107">
                  <c:v>1338.5</c:v>
                </c:pt>
                <c:pt idx="108">
                  <c:v>1484.5</c:v>
                </c:pt>
                <c:pt idx="109">
                  <c:v>1616</c:v>
                </c:pt>
                <c:pt idx="110">
                  <c:v>1813.5</c:v>
                </c:pt>
                <c:pt idx="111">
                  <c:v>1875.5</c:v>
                </c:pt>
                <c:pt idx="112">
                  <c:v>1990</c:v>
                </c:pt>
                <c:pt idx="113">
                  <c:v>2216.5</c:v>
                </c:pt>
                <c:pt idx="114">
                  <c:v>2320.5</c:v>
                </c:pt>
                <c:pt idx="115">
                  <c:v>2474</c:v>
                </c:pt>
                <c:pt idx="116">
                  <c:v>2509.5</c:v>
                </c:pt>
                <c:pt idx="117">
                  <c:v>2629.5</c:v>
                </c:pt>
                <c:pt idx="118">
                  <c:v>2638</c:v>
                </c:pt>
                <c:pt idx="119">
                  <c:v>2653</c:v>
                </c:pt>
                <c:pt idx="120">
                  <c:v>2533.5</c:v>
                </c:pt>
                <c:pt idx="121">
                  <c:v>2454</c:v>
                </c:pt>
                <c:pt idx="122">
                  <c:v>2471</c:v>
                </c:pt>
                <c:pt idx="123">
                  <c:v>2310.5</c:v>
                </c:pt>
                <c:pt idx="124">
                  <c:v>2134.5</c:v>
                </c:pt>
                <c:pt idx="125">
                  <c:v>1912</c:v>
                </c:pt>
                <c:pt idx="126">
                  <c:v>1639</c:v>
                </c:pt>
                <c:pt idx="127">
                  <c:v>1339.5</c:v>
                </c:pt>
                <c:pt idx="128">
                  <c:v>1098.5</c:v>
                </c:pt>
                <c:pt idx="129">
                  <c:v>937.5</c:v>
                </c:pt>
                <c:pt idx="130">
                  <c:v>812.5</c:v>
                </c:pt>
                <c:pt idx="131">
                  <c:v>705</c:v>
                </c:pt>
                <c:pt idx="132">
                  <c:v>702</c:v>
                </c:pt>
                <c:pt idx="133">
                  <c:v>719</c:v>
                </c:pt>
                <c:pt idx="134">
                  <c:v>742</c:v>
                </c:pt>
                <c:pt idx="135">
                  <c:v>778.5</c:v>
                </c:pt>
                <c:pt idx="136">
                  <c:v>800</c:v>
                </c:pt>
                <c:pt idx="137">
                  <c:v>1027.5</c:v>
                </c:pt>
                <c:pt idx="138">
                  <c:v>1328</c:v>
                </c:pt>
                <c:pt idx="139">
                  <c:v>1630</c:v>
                </c:pt>
                <c:pt idx="140">
                  <c:v>2029</c:v>
                </c:pt>
                <c:pt idx="141">
                  <c:v>2465.5</c:v>
                </c:pt>
                <c:pt idx="142">
                  <c:v>2787.5</c:v>
                </c:pt>
                <c:pt idx="143">
                  <c:v>3045.5</c:v>
                </c:pt>
                <c:pt idx="144">
                  <c:v>3276</c:v>
                </c:pt>
                <c:pt idx="145">
                  <c:v>3537</c:v>
                </c:pt>
                <c:pt idx="146">
                  <c:v>3757.5</c:v>
                </c:pt>
                <c:pt idx="147">
                  <c:v>4095.5</c:v>
                </c:pt>
                <c:pt idx="148">
                  <c:v>4232.5</c:v>
                </c:pt>
                <c:pt idx="149">
                  <c:v>4102</c:v>
                </c:pt>
                <c:pt idx="150">
                  <c:v>4019</c:v>
                </c:pt>
                <c:pt idx="151">
                  <c:v>3726</c:v>
                </c:pt>
                <c:pt idx="152">
                  <c:v>3481</c:v>
                </c:pt>
                <c:pt idx="153">
                  <c:v>3498</c:v>
                </c:pt>
                <c:pt idx="154">
                  <c:v>3489.5</c:v>
                </c:pt>
                <c:pt idx="155">
                  <c:v>3580</c:v>
                </c:pt>
                <c:pt idx="156">
                  <c:v>3630</c:v>
                </c:pt>
                <c:pt idx="157">
                  <c:v>3538</c:v>
                </c:pt>
                <c:pt idx="158">
                  <c:v>3410</c:v>
                </c:pt>
                <c:pt idx="159">
                  <c:v>3562</c:v>
                </c:pt>
                <c:pt idx="160">
                  <c:v>3749</c:v>
                </c:pt>
                <c:pt idx="161">
                  <c:v>3911.5</c:v>
                </c:pt>
                <c:pt idx="162">
                  <c:v>3890</c:v>
                </c:pt>
                <c:pt idx="163">
                  <c:v>3932</c:v>
                </c:pt>
                <c:pt idx="164">
                  <c:v>3861.5</c:v>
                </c:pt>
                <c:pt idx="165">
                  <c:v>3806</c:v>
                </c:pt>
                <c:pt idx="166">
                  <c:v>3565</c:v>
                </c:pt>
                <c:pt idx="167">
                  <c:v>3355.5</c:v>
                </c:pt>
                <c:pt idx="168">
                  <c:v>3137</c:v>
                </c:pt>
                <c:pt idx="169">
                  <c:v>2863.5</c:v>
                </c:pt>
                <c:pt idx="170">
                  <c:v>2643</c:v>
                </c:pt>
                <c:pt idx="171">
                  <c:v>2323</c:v>
                </c:pt>
                <c:pt idx="172">
                  <c:v>2076.5</c:v>
                </c:pt>
                <c:pt idx="173">
                  <c:v>1842.5</c:v>
                </c:pt>
                <c:pt idx="174">
                  <c:v>1744</c:v>
                </c:pt>
                <c:pt idx="175">
                  <c:v>1722.5</c:v>
                </c:pt>
                <c:pt idx="176">
                  <c:v>1601.5</c:v>
                </c:pt>
                <c:pt idx="177">
                  <c:v>1475</c:v>
                </c:pt>
                <c:pt idx="178">
                  <c:v>1306</c:v>
                </c:pt>
                <c:pt idx="179">
                  <c:v>1208.5</c:v>
                </c:pt>
                <c:pt idx="180">
                  <c:v>1141</c:v>
                </c:pt>
                <c:pt idx="181">
                  <c:v>1078</c:v>
                </c:pt>
                <c:pt idx="182">
                  <c:v>1036</c:v>
                </c:pt>
                <c:pt idx="183">
                  <c:v>930.5</c:v>
                </c:pt>
                <c:pt idx="184">
                  <c:v>856</c:v>
                </c:pt>
                <c:pt idx="185">
                  <c:v>800.5</c:v>
                </c:pt>
                <c:pt idx="186">
                  <c:v>841.5</c:v>
                </c:pt>
                <c:pt idx="187">
                  <c:v>825.5</c:v>
                </c:pt>
                <c:pt idx="188">
                  <c:v>835</c:v>
                </c:pt>
                <c:pt idx="189">
                  <c:v>867.5</c:v>
                </c:pt>
                <c:pt idx="190">
                  <c:v>910.5</c:v>
                </c:pt>
                <c:pt idx="191">
                  <c:v>927.5</c:v>
                </c:pt>
                <c:pt idx="192">
                  <c:v>1041</c:v>
                </c:pt>
                <c:pt idx="193">
                  <c:v>1159</c:v>
                </c:pt>
                <c:pt idx="194">
                  <c:v>1277</c:v>
                </c:pt>
                <c:pt idx="195">
                  <c:v>1449.5</c:v>
                </c:pt>
                <c:pt idx="196">
                  <c:v>1624</c:v>
                </c:pt>
                <c:pt idx="197">
                  <c:v>1828.5</c:v>
                </c:pt>
                <c:pt idx="198">
                  <c:v>2015.5</c:v>
                </c:pt>
                <c:pt idx="199">
                  <c:v>2293</c:v>
                </c:pt>
                <c:pt idx="200">
                  <c:v>2539</c:v>
                </c:pt>
                <c:pt idx="201">
                  <c:v>2787.5</c:v>
                </c:pt>
                <c:pt idx="202">
                  <c:v>3011</c:v>
                </c:pt>
                <c:pt idx="203">
                  <c:v>3055.5</c:v>
                </c:pt>
                <c:pt idx="204">
                  <c:v>3259.5</c:v>
                </c:pt>
                <c:pt idx="205">
                  <c:v>3649</c:v>
                </c:pt>
                <c:pt idx="206">
                  <c:v>3805</c:v>
                </c:pt>
                <c:pt idx="207">
                  <c:v>3908.5</c:v>
                </c:pt>
                <c:pt idx="208">
                  <c:v>3900.5</c:v>
                </c:pt>
                <c:pt idx="209">
                  <c:v>3948.5</c:v>
                </c:pt>
                <c:pt idx="210">
                  <c:v>4064</c:v>
                </c:pt>
                <c:pt idx="211">
                  <c:v>4127.5</c:v>
                </c:pt>
                <c:pt idx="212">
                  <c:v>4092.5</c:v>
                </c:pt>
                <c:pt idx="213">
                  <c:v>4095.5</c:v>
                </c:pt>
                <c:pt idx="214">
                  <c:v>3978.5</c:v>
                </c:pt>
                <c:pt idx="215">
                  <c:v>3846</c:v>
                </c:pt>
                <c:pt idx="216">
                  <c:v>3619</c:v>
                </c:pt>
                <c:pt idx="217">
                  <c:v>3446</c:v>
                </c:pt>
                <c:pt idx="218">
                  <c:v>3290</c:v>
                </c:pt>
                <c:pt idx="219">
                  <c:v>3092</c:v>
                </c:pt>
                <c:pt idx="220">
                  <c:v>2991.5</c:v>
                </c:pt>
                <c:pt idx="221">
                  <c:v>2954</c:v>
                </c:pt>
                <c:pt idx="222">
                  <c:v>2981.5</c:v>
                </c:pt>
                <c:pt idx="223">
                  <c:v>2924</c:v>
                </c:pt>
                <c:pt idx="224">
                  <c:v>2764</c:v>
                </c:pt>
                <c:pt idx="225">
                  <c:v>2757</c:v>
                </c:pt>
                <c:pt idx="226">
                  <c:v>2635</c:v>
                </c:pt>
                <c:pt idx="227">
                  <c:v>2501</c:v>
                </c:pt>
                <c:pt idx="228">
                  <c:v>2552.5</c:v>
                </c:pt>
                <c:pt idx="229">
                  <c:v>2603.5</c:v>
                </c:pt>
                <c:pt idx="230">
                  <c:v>2590</c:v>
                </c:pt>
                <c:pt idx="231">
                  <c:v>2415.5</c:v>
                </c:pt>
                <c:pt idx="232">
                  <c:v>2192</c:v>
                </c:pt>
                <c:pt idx="233">
                  <c:v>2117</c:v>
                </c:pt>
                <c:pt idx="234">
                  <c:v>2012.5</c:v>
                </c:pt>
                <c:pt idx="235">
                  <c:v>1972</c:v>
                </c:pt>
                <c:pt idx="236">
                  <c:v>1801</c:v>
                </c:pt>
                <c:pt idx="237">
                  <c:v>1648</c:v>
                </c:pt>
                <c:pt idx="238">
                  <c:v>1539</c:v>
                </c:pt>
                <c:pt idx="239">
                  <c:v>1391</c:v>
                </c:pt>
                <c:pt idx="240">
                  <c:v>1323</c:v>
                </c:pt>
                <c:pt idx="241">
                  <c:v>1290.5</c:v>
                </c:pt>
                <c:pt idx="242">
                  <c:v>1225</c:v>
                </c:pt>
                <c:pt idx="243">
                  <c:v>1245.5</c:v>
                </c:pt>
                <c:pt idx="244">
                  <c:v>1278.5</c:v>
                </c:pt>
                <c:pt idx="245">
                  <c:v>1274</c:v>
                </c:pt>
                <c:pt idx="246">
                  <c:v>1239.5</c:v>
                </c:pt>
                <c:pt idx="247">
                  <c:v>1297</c:v>
                </c:pt>
                <c:pt idx="248">
                  <c:v>1299.5</c:v>
                </c:pt>
                <c:pt idx="249">
                  <c:v>1263</c:v>
                </c:pt>
                <c:pt idx="250">
                  <c:v>1161</c:v>
                </c:pt>
                <c:pt idx="251">
                  <c:v>927.5</c:v>
                </c:pt>
                <c:pt idx="252">
                  <c:v>903</c:v>
                </c:pt>
                <c:pt idx="253">
                  <c:v>920</c:v>
                </c:pt>
                <c:pt idx="254">
                  <c:v>891</c:v>
                </c:pt>
                <c:pt idx="255">
                  <c:v>904</c:v>
                </c:pt>
                <c:pt idx="256">
                  <c:v>883</c:v>
                </c:pt>
                <c:pt idx="257">
                  <c:v>822</c:v>
                </c:pt>
                <c:pt idx="258">
                  <c:v>814</c:v>
                </c:pt>
                <c:pt idx="259">
                  <c:v>850</c:v>
                </c:pt>
                <c:pt idx="260">
                  <c:v>852</c:v>
                </c:pt>
                <c:pt idx="261">
                  <c:v>881.5</c:v>
                </c:pt>
                <c:pt idx="262">
                  <c:v>887.5</c:v>
                </c:pt>
                <c:pt idx="263">
                  <c:v>836.5</c:v>
                </c:pt>
                <c:pt idx="264">
                  <c:v>791</c:v>
                </c:pt>
                <c:pt idx="265">
                  <c:v>702.5</c:v>
                </c:pt>
                <c:pt idx="266">
                  <c:v>666</c:v>
                </c:pt>
                <c:pt idx="267">
                  <c:v>718</c:v>
                </c:pt>
                <c:pt idx="268">
                  <c:v>739</c:v>
                </c:pt>
                <c:pt idx="269">
                  <c:v>755.5</c:v>
                </c:pt>
                <c:pt idx="270">
                  <c:v>778.5</c:v>
                </c:pt>
                <c:pt idx="271">
                  <c:v>821</c:v>
                </c:pt>
                <c:pt idx="272">
                  <c:v>885</c:v>
                </c:pt>
                <c:pt idx="273">
                  <c:v>927</c:v>
                </c:pt>
                <c:pt idx="274">
                  <c:v>838</c:v>
                </c:pt>
                <c:pt idx="275">
                  <c:v>729</c:v>
                </c:pt>
                <c:pt idx="276">
                  <c:v>704</c:v>
                </c:pt>
                <c:pt idx="277">
                  <c:v>781</c:v>
                </c:pt>
                <c:pt idx="278">
                  <c:v>893</c:v>
                </c:pt>
                <c:pt idx="279">
                  <c:v>965</c:v>
                </c:pt>
                <c:pt idx="280">
                  <c:v>1070.5</c:v>
                </c:pt>
                <c:pt idx="281">
                  <c:v>1281</c:v>
                </c:pt>
                <c:pt idx="282">
                  <c:v>1626</c:v>
                </c:pt>
                <c:pt idx="283">
                  <c:v>1987</c:v>
                </c:pt>
                <c:pt idx="284">
                  <c:v>2244</c:v>
                </c:pt>
                <c:pt idx="285">
                  <c:v>2308.5</c:v>
                </c:pt>
                <c:pt idx="286">
                  <c:v>2318</c:v>
                </c:pt>
                <c:pt idx="287">
                  <c:v>2328</c:v>
                </c:pt>
                <c:pt idx="288">
                  <c:v>2317</c:v>
                </c:pt>
                <c:pt idx="289">
                  <c:v>2247.5</c:v>
                </c:pt>
                <c:pt idx="290">
                  <c:v>2211.5</c:v>
                </c:pt>
                <c:pt idx="291">
                  <c:v>2220</c:v>
                </c:pt>
                <c:pt idx="292">
                  <c:v>2207</c:v>
                </c:pt>
                <c:pt idx="293">
                  <c:v>2206.5</c:v>
                </c:pt>
                <c:pt idx="294">
                  <c:v>2334.5</c:v>
                </c:pt>
                <c:pt idx="295">
                  <c:v>2389</c:v>
                </c:pt>
                <c:pt idx="296">
                  <c:v>2452.5</c:v>
                </c:pt>
                <c:pt idx="297">
                  <c:v>2456</c:v>
                </c:pt>
                <c:pt idx="298">
                  <c:v>2377.5</c:v>
                </c:pt>
                <c:pt idx="299">
                  <c:v>2350</c:v>
                </c:pt>
                <c:pt idx="300">
                  <c:v>2280</c:v>
                </c:pt>
                <c:pt idx="301">
                  <c:v>2115</c:v>
                </c:pt>
                <c:pt idx="302">
                  <c:v>2091.5</c:v>
                </c:pt>
                <c:pt idx="303">
                  <c:v>2058</c:v>
                </c:pt>
                <c:pt idx="304">
                  <c:v>2042</c:v>
                </c:pt>
                <c:pt idx="305">
                  <c:v>2092</c:v>
                </c:pt>
                <c:pt idx="306">
                  <c:v>2194.5</c:v>
                </c:pt>
                <c:pt idx="307">
                  <c:v>2274</c:v>
                </c:pt>
                <c:pt idx="308">
                  <c:v>2293</c:v>
                </c:pt>
                <c:pt idx="309">
                  <c:v>2092.5</c:v>
                </c:pt>
                <c:pt idx="310">
                  <c:v>2014</c:v>
                </c:pt>
                <c:pt idx="311">
                  <c:v>2065.5</c:v>
                </c:pt>
                <c:pt idx="312">
                  <c:v>2209</c:v>
                </c:pt>
                <c:pt idx="313">
                  <c:v>2305</c:v>
                </c:pt>
                <c:pt idx="314">
                  <c:v>2437.5</c:v>
                </c:pt>
                <c:pt idx="315">
                  <c:v>2606</c:v>
                </c:pt>
                <c:pt idx="316">
                  <c:v>3001.5</c:v>
                </c:pt>
                <c:pt idx="317">
                  <c:v>3537</c:v>
                </c:pt>
                <c:pt idx="318">
                  <c:v>3902</c:v>
                </c:pt>
                <c:pt idx="319">
                  <c:v>4331</c:v>
                </c:pt>
                <c:pt idx="320">
                  <c:v>4767.5</c:v>
                </c:pt>
                <c:pt idx="321">
                  <c:v>5086.5</c:v>
                </c:pt>
                <c:pt idx="322">
                  <c:v>5342</c:v>
                </c:pt>
                <c:pt idx="323">
                  <c:v>5726.5</c:v>
                </c:pt>
                <c:pt idx="324">
                  <c:v>5950.5</c:v>
                </c:pt>
                <c:pt idx="325">
                  <c:v>6025</c:v>
                </c:pt>
                <c:pt idx="326">
                  <c:v>6076</c:v>
                </c:pt>
                <c:pt idx="327">
                  <c:v>6108</c:v>
                </c:pt>
                <c:pt idx="328">
                  <c:v>6052</c:v>
                </c:pt>
                <c:pt idx="329">
                  <c:v>5844</c:v>
                </c:pt>
                <c:pt idx="330">
                  <c:v>5766</c:v>
                </c:pt>
                <c:pt idx="331">
                  <c:v>5715.5</c:v>
                </c:pt>
                <c:pt idx="332">
                  <c:v>5573.5</c:v>
                </c:pt>
                <c:pt idx="333">
                  <c:v>5413</c:v>
                </c:pt>
                <c:pt idx="334">
                  <c:v>5225.5</c:v>
                </c:pt>
                <c:pt idx="335">
                  <c:v>5101.5</c:v>
                </c:pt>
                <c:pt idx="336">
                  <c:v>5109.5</c:v>
                </c:pt>
                <c:pt idx="337">
                  <c:v>4999.5</c:v>
                </c:pt>
                <c:pt idx="338">
                  <c:v>4638.5</c:v>
                </c:pt>
                <c:pt idx="339">
                  <c:v>4359</c:v>
                </c:pt>
                <c:pt idx="340">
                  <c:v>4226</c:v>
                </c:pt>
                <c:pt idx="341">
                  <c:v>4230</c:v>
                </c:pt>
                <c:pt idx="342">
                  <c:v>4095.5</c:v>
                </c:pt>
                <c:pt idx="343">
                  <c:v>3943</c:v>
                </c:pt>
                <c:pt idx="344">
                  <c:v>3986.5</c:v>
                </c:pt>
                <c:pt idx="345">
                  <c:v>4041.5</c:v>
                </c:pt>
                <c:pt idx="346">
                  <c:v>4096</c:v>
                </c:pt>
                <c:pt idx="347">
                  <c:v>4027.5</c:v>
                </c:pt>
                <c:pt idx="348">
                  <c:v>4032.5</c:v>
                </c:pt>
                <c:pt idx="349">
                  <c:v>4177</c:v>
                </c:pt>
                <c:pt idx="350">
                  <c:v>4282.5</c:v>
                </c:pt>
                <c:pt idx="351">
                  <c:v>4008.5</c:v>
                </c:pt>
                <c:pt idx="352">
                  <c:v>4055.5</c:v>
                </c:pt>
                <c:pt idx="353">
                  <c:v>4212.5</c:v>
                </c:pt>
                <c:pt idx="354">
                  <c:v>4346</c:v>
                </c:pt>
                <c:pt idx="355">
                  <c:v>4380.5</c:v>
                </c:pt>
                <c:pt idx="356">
                  <c:v>4481.5</c:v>
                </c:pt>
                <c:pt idx="357">
                  <c:v>4593.5</c:v>
                </c:pt>
                <c:pt idx="358">
                  <c:v>4686.5</c:v>
                </c:pt>
                <c:pt idx="359">
                  <c:v>4752.5</c:v>
                </c:pt>
                <c:pt idx="360">
                  <c:v>4710</c:v>
                </c:pt>
                <c:pt idx="361">
                  <c:v>4648</c:v>
                </c:pt>
                <c:pt idx="362">
                  <c:v>4424</c:v>
                </c:pt>
                <c:pt idx="363">
                  <c:v>4351.5</c:v>
                </c:pt>
                <c:pt idx="364">
                  <c:v>4220</c:v>
                </c:pt>
                <c:pt idx="365">
                  <c:v>3972</c:v>
                </c:pt>
                <c:pt idx="366">
                  <c:v>3827</c:v>
                </c:pt>
                <c:pt idx="367">
                  <c:v>3874</c:v>
                </c:pt>
                <c:pt idx="368">
                  <c:v>3869.5</c:v>
                </c:pt>
                <c:pt idx="369">
                  <c:v>3735.5</c:v>
                </c:pt>
                <c:pt idx="370">
                  <c:v>3606</c:v>
                </c:pt>
                <c:pt idx="371">
                  <c:v>3627</c:v>
                </c:pt>
                <c:pt idx="372">
                  <c:v>3612</c:v>
                </c:pt>
                <c:pt idx="373">
                  <c:v>3535</c:v>
                </c:pt>
                <c:pt idx="374">
                  <c:v>3372.5</c:v>
                </c:pt>
                <c:pt idx="375">
                  <c:v>2838</c:v>
                </c:pt>
                <c:pt idx="376">
                  <c:v>2636</c:v>
                </c:pt>
                <c:pt idx="377">
                  <c:v>2569.5</c:v>
                </c:pt>
                <c:pt idx="378">
                  <c:v>2768</c:v>
                </c:pt>
                <c:pt idx="379">
                  <c:v>2953</c:v>
                </c:pt>
                <c:pt idx="380">
                  <c:v>2780</c:v>
                </c:pt>
                <c:pt idx="381">
                  <c:v>2769</c:v>
                </c:pt>
                <c:pt idx="382">
                  <c:v>2823</c:v>
                </c:pt>
                <c:pt idx="383">
                  <c:v>2913.5</c:v>
                </c:pt>
                <c:pt idx="384">
                  <c:v>3092.5</c:v>
                </c:pt>
                <c:pt idx="385">
                  <c:v>3236</c:v>
                </c:pt>
                <c:pt idx="386">
                  <c:v>3323.5</c:v>
                </c:pt>
                <c:pt idx="387">
                  <c:v>3536.5</c:v>
                </c:pt>
                <c:pt idx="388">
                  <c:v>3551.5</c:v>
                </c:pt>
                <c:pt idx="389">
                  <c:v>3597</c:v>
                </c:pt>
                <c:pt idx="390">
                  <c:v>3467</c:v>
                </c:pt>
                <c:pt idx="391">
                  <c:v>3580</c:v>
                </c:pt>
                <c:pt idx="392">
                  <c:v>3709</c:v>
                </c:pt>
                <c:pt idx="393">
                  <c:v>3653.5</c:v>
                </c:pt>
                <c:pt idx="394">
                  <c:v>3576.5</c:v>
                </c:pt>
                <c:pt idx="395">
                  <c:v>3506</c:v>
                </c:pt>
                <c:pt idx="396">
                  <c:v>3737</c:v>
                </c:pt>
                <c:pt idx="397">
                  <c:v>3937.5</c:v>
                </c:pt>
                <c:pt idx="398">
                  <c:v>3971.5</c:v>
                </c:pt>
                <c:pt idx="399">
                  <c:v>3938.5</c:v>
                </c:pt>
                <c:pt idx="400">
                  <c:v>3575</c:v>
                </c:pt>
                <c:pt idx="401">
                  <c:v>3235</c:v>
                </c:pt>
                <c:pt idx="402">
                  <c:v>3356</c:v>
                </c:pt>
                <c:pt idx="403">
                  <c:v>3189.5</c:v>
                </c:pt>
                <c:pt idx="404">
                  <c:v>3144</c:v>
                </c:pt>
                <c:pt idx="405">
                  <c:v>3021.5</c:v>
                </c:pt>
                <c:pt idx="406">
                  <c:v>3080.5</c:v>
                </c:pt>
                <c:pt idx="407">
                  <c:v>3023</c:v>
                </c:pt>
                <c:pt idx="408">
                  <c:v>3101.5</c:v>
                </c:pt>
                <c:pt idx="409">
                  <c:v>3110.5</c:v>
                </c:pt>
                <c:pt idx="410">
                  <c:v>3058.5</c:v>
                </c:pt>
                <c:pt idx="411">
                  <c:v>2830</c:v>
                </c:pt>
                <c:pt idx="412">
                  <c:v>2616.5</c:v>
                </c:pt>
                <c:pt idx="413">
                  <c:v>2491.5</c:v>
                </c:pt>
                <c:pt idx="414">
                  <c:v>2421.5</c:v>
                </c:pt>
                <c:pt idx="415">
                  <c:v>2191</c:v>
                </c:pt>
                <c:pt idx="416">
                  <c:v>2020.5</c:v>
                </c:pt>
                <c:pt idx="417">
                  <c:v>1837.5</c:v>
                </c:pt>
                <c:pt idx="418">
                  <c:v>1692.5</c:v>
                </c:pt>
                <c:pt idx="419">
                  <c:v>1477.5</c:v>
                </c:pt>
                <c:pt idx="420">
                  <c:v>1452</c:v>
                </c:pt>
                <c:pt idx="421">
                  <c:v>1434.5</c:v>
                </c:pt>
                <c:pt idx="422">
                  <c:v>1250</c:v>
                </c:pt>
                <c:pt idx="423">
                  <c:v>1000.5</c:v>
                </c:pt>
                <c:pt idx="424">
                  <c:v>844</c:v>
                </c:pt>
                <c:pt idx="425">
                  <c:v>712.5</c:v>
                </c:pt>
                <c:pt idx="426">
                  <c:v>605</c:v>
                </c:pt>
                <c:pt idx="427">
                  <c:v>548.5</c:v>
                </c:pt>
                <c:pt idx="428">
                  <c:v>568.5</c:v>
                </c:pt>
                <c:pt idx="429">
                  <c:v>548</c:v>
                </c:pt>
                <c:pt idx="430">
                  <c:v>517.5</c:v>
                </c:pt>
                <c:pt idx="431">
                  <c:v>555</c:v>
                </c:pt>
                <c:pt idx="432">
                  <c:v>607</c:v>
                </c:pt>
                <c:pt idx="433">
                  <c:v>669.5</c:v>
                </c:pt>
                <c:pt idx="434">
                  <c:v>743.5</c:v>
                </c:pt>
                <c:pt idx="435">
                  <c:v>803.5</c:v>
                </c:pt>
                <c:pt idx="436">
                  <c:v>824.5</c:v>
                </c:pt>
                <c:pt idx="437">
                  <c:v>861.5</c:v>
                </c:pt>
                <c:pt idx="438">
                  <c:v>882.5</c:v>
                </c:pt>
                <c:pt idx="439">
                  <c:v>928</c:v>
                </c:pt>
                <c:pt idx="440">
                  <c:v>1043.5</c:v>
                </c:pt>
                <c:pt idx="441">
                  <c:v>1142</c:v>
                </c:pt>
                <c:pt idx="442">
                  <c:v>1172.5</c:v>
                </c:pt>
                <c:pt idx="443">
                  <c:v>1095</c:v>
                </c:pt>
                <c:pt idx="444">
                  <c:v>1131</c:v>
                </c:pt>
                <c:pt idx="445">
                  <c:v>1175</c:v>
                </c:pt>
                <c:pt idx="446">
                  <c:v>1221.5</c:v>
                </c:pt>
                <c:pt idx="447">
                  <c:v>1313.5</c:v>
                </c:pt>
                <c:pt idx="448">
                  <c:v>1548.5</c:v>
                </c:pt>
                <c:pt idx="449">
                  <c:v>1889.5</c:v>
                </c:pt>
                <c:pt idx="450">
                  <c:v>2183.5</c:v>
                </c:pt>
                <c:pt idx="451">
                  <c:v>2405.5</c:v>
                </c:pt>
                <c:pt idx="452">
                  <c:v>2613.5</c:v>
                </c:pt>
                <c:pt idx="453">
                  <c:v>2756.5</c:v>
                </c:pt>
                <c:pt idx="454">
                  <c:v>2799</c:v>
                </c:pt>
                <c:pt idx="455">
                  <c:v>2917.5</c:v>
                </c:pt>
                <c:pt idx="456">
                  <c:v>3043.5</c:v>
                </c:pt>
                <c:pt idx="457">
                  <c:v>3222.5</c:v>
                </c:pt>
                <c:pt idx="458">
                  <c:v>3303.5</c:v>
                </c:pt>
                <c:pt idx="459">
                  <c:v>3333</c:v>
                </c:pt>
                <c:pt idx="460">
                  <c:v>3333.5</c:v>
                </c:pt>
                <c:pt idx="461">
                  <c:v>3382</c:v>
                </c:pt>
                <c:pt idx="462">
                  <c:v>3366</c:v>
                </c:pt>
                <c:pt idx="463">
                  <c:v>3478.5</c:v>
                </c:pt>
                <c:pt idx="464">
                  <c:v>3645</c:v>
                </c:pt>
                <c:pt idx="465">
                  <c:v>3641</c:v>
                </c:pt>
                <c:pt idx="466">
                  <c:v>3551</c:v>
                </c:pt>
                <c:pt idx="467">
                  <c:v>3515.5</c:v>
                </c:pt>
                <c:pt idx="468">
                  <c:v>3480.5</c:v>
                </c:pt>
                <c:pt idx="469">
                  <c:v>3610.5</c:v>
                </c:pt>
                <c:pt idx="470">
                  <c:v>3762</c:v>
                </c:pt>
                <c:pt idx="471">
                  <c:v>3690.5</c:v>
                </c:pt>
                <c:pt idx="472">
                  <c:v>3594</c:v>
                </c:pt>
                <c:pt idx="473">
                  <c:v>3384.5</c:v>
                </c:pt>
                <c:pt idx="474">
                  <c:v>3249.5</c:v>
                </c:pt>
                <c:pt idx="475">
                  <c:v>3264</c:v>
                </c:pt>
                <c:pt idx="476">
                  <c:v>3253.5</c:v>
                </c:pt>
                <c:pt idx="477">
                  <c:v>3258</c:v>
                </c:pt>
                <c:pt idx="478">
                  <c:v>3080.5</c:v>
                </c:pt>
                <c:pt idx="479">
                  <c:v>3007</c:v>
                </c:pt>
                <c:pt idx="480">
                  <c:v>2829</c:v>
                </c:pt>
                <c:pt idx="481">
                  <c:v>2689</c:v>
                </c:pt>
                <c:pt idx="482">
                  <c:v>2558</c:v>
                </c:pt>
                <c:pt idx="483">
                  <c:v>2393.5</c:v>
                </c:pt>
                <c:pt idx="484">
                  <c:v>2051.5</c:v>
                </c:pt>
                <c:pt idx="485">
                  <c:v>1767.5</c:v>
                </c:pt>
                <c:pt idx="486">
                  <c:v>1453.5</c:v>
                </c:pt>
                <c:pt idx="487">
                  <c:v>1299.5</c:v>
                </c:pt>
                <c:pt idx="488">
                  <c:v>1238.5</c:v>
                </c:pt>
                <c:pt idx="489">
                  <c:v>1064.5</c:v>
                </c:pt>
                <c:pt idx="490">
                  <c:v>873.5</c:v>
                </c:pt>
                <c:pt idx="491">
                  <c:v>725</c:v>
                </c:pt>
                <c:pt idx="492">
                  <c:v>707.5</c:v>
                </c:pt>
                <c:pt idx="493">
                  <c:v>685.5</c:v>
                </c:pt>
                <c:pt idx="494">
                  <c:v>638</c:v>
                </c:pt>
                <c:pt idx="495">
                  <c:v>579</c:v>
                </c:pt>
                <c:pt idx="496">
                  <c:v>667</c:v>
                </c:pt>
                <c:pt idx="497">
                  <c:v>745</c:v>
                </c:pt>
                <c:pt idx="498">
                  <c:v>811</c:v>
                </c:pt>
                <c:pt idx="499">
                  <c:v>957</c:v>
                </c:pt>
                <c:pt idx="500">
                  <c:v>1220.5</c:v>
                </c:pt>
                <c:pt idx="501">
                  <c:v>1397.5</c:v>
                </c:pt>
                <c:pt idx="502">
                  <c:v>1566</c:v>
                </c:pt>
                <c:pt idx="503">
                  <c:v>1676.5</c:v>
                </c:pt>
                <c:pt idx="504">
                  <c:v>1780</c:v>
                </c:pt>
                <c:pt idx="505">
                  <c:v>1804</c:v>
                </c:pt>
                <c:pt idx="506">
                  <c:v>1854</c:v>
                </c:pt>
                <c:pt idx="507">
                  <c:v>1955.5</c:v>
                </c:pt>
                <c:pt idx="508">
                  <c:v>2105</c:v>
                </c:pt>
                <c:pt idx="509">
                  <c:v>2282.5</c:v>
                </c:pt>
                <c:pt idx="510">
                  <c:v>2554.5</c:v>
                </c:pt>
                <c:pt idx="511">
                  <c:v>2826.5</c:v>
                </c:pt>
                <c:pt idx="512">
                  <c:v>3319</c:v>
                </c:pt>
                <c:pt idx="513">
                  <c:v>3859.5</c:v>
                </c:pt>
                <c:pt idx="514">
                  <c:v>4153</c:v>
                </c:pt>
                <c:pt idx="515">
                  <c:v>4296</c:v>
                </c:pt>
                <c:pt idx="516">
                  <c:v>4468.5</c:v>
                </c:pt>
                <c:pt idx="517">
                  <c:v>4572</c:v>
                </c:pt>
                <c:pt idx="518">
                  <c:v>4669</c:v>
                </c:pt>
                <c:pt idx="519">
                  <c:v>4645</c:v>
                </c:pt>
                <c:pt idx="520">
                  <c:v>4764.5</c:v>
                </c:pt>
                <c:pt idx="521">
                  <c:v>4884</c:v>
                </c:pt>
                <c:pt idx="522">
                  <c:v>5021</c:v>
                </c:pt>
                <c:pt idx="523">
                  <c:v>5115</c:v>
                </c:pt>
                <c:pt idx="524">
                  <c:v>5167.5</c:v>
                </c:pt>
                <c:pt idx="525">
                  <c:v>5199</c:v>
                </c:pt>
                <c:pt idx="526">
                  <c:v>5176.5</c:v>
                </c:pt>
                <c:pt idx="527">
                  <c:v>5167.5</c:v>
                </c:pt>
                <c:pt idx="528">
                  <c:v>5172.5</c:v>
                </c:pt>
                <c:pt idx="529">
                  <c:v>5109</c:v>
                </c:pt>
                <c:pt idx="530">
                  <c:v>5019.5</c:v>
                </c:pt>
                <c:pt idx="531">
                  <c:v>5022</c:v>
                </c:pt>
                <c:pt idx="532">
                  <c:v>4989</c:v>
                </c:pt>
                <c:pt idx="533">
                  <c:v>4984.5</c:v>
                </c:pt>
                <c:pt idx="534">
                  <c:v>4958.5</c:v>
                </c:pt>
                <c:pt idx="535">
                  <c:v>4938.5</c:v>
                </c:pt>
                <c:pt idx="536">
                  <c:v>4910.5</c:v>
                </c:pt>
                <c:pt idx="537">
                  <c:v>4872.5</c:v>
                </c:pt>
                <c:pt idx="538">
                  <c:v>4789</c:v>
                </c:pt>
                <c:pt idx="539">
                  <c:v>4638.5</c:v>
                </c:pt>
                <c:pt idx="540">
                  <c:v>4528</c:v>
                </c:pt>
                <c:pt idx="541">
                  <c:v>4411.5</c:v>
                </c:pt>
                <c:pt idx="542">
                  <c:v>4172.5</c:v>
                </c:pt>
                <c:pt idx="543">
                  <c:v>3953</c:v>
                </c:pt>
                <c:pt idx="544">
                  <c:v>3597</c:v>
                </c:pt>
                <c:pt idx="545">
                  <c:v>3396.5</c:v>
                </c:pt>
                <c:pt idx="546">
                  <c:v>3273</c:v>
                </c:pt>
                <c:pt idx="547">
                  <c:v>3283</c:v>
                </c:pt>
                <c:pt idx="548">
                  <c:v>3326.5</c:v>
                </c:pt>
                <c:pt idx="549">
                  <c:v>3446.5</c:v>
                </c:pt>
                <c:pt idx="550">
                  <c:v>3486.5</c:v>
                </c:pt>
                <c:pt idx="551">
                  <c:v>3496.5</c:v>
                </c:pt>
                <c:pt idx="552">
                  <c:v>3440</c:v>
                </c:pt>
                <c:pt idx="553">
                  <c:v>3491</c:v>
                </c:pt>
                <c:pt idx="554">
                  <c:v>3513</c:v>
                </c:pt>
                <c:pt idx="555">
                  <c:v>3444</c:v>
                </c:pt>
                <c:pt idx="556">
                  <c:v>3390</c:v>
                </c:pt>
                <c:pt idx="557">
                  <c:v>3176</c:v>
                </c:pt>
                <c:pt idx="558">
                  <c:v>2946</c:v>
                </c:pt>
                <c:pt idx="559">
                  <c:v>2891</c:v>
                </c:pt>
                <c:pt idx="560">
                  <c:v>3101.5</c:v>
                </c:pt>
                <c:pt idx="561">
                  <c:v>3182.5</c:v>
                </c:pt>
                <c:pt idx="562">
                  <c:v>3360</c:v>
                </c:pt>
                <c:pt idx="563">
                  <c:v>3516.5</c:v>
                </c:pt>
                <c:pt idx="564">
                  <c:v>3584.5</c:v>
                </c:pt>
                <c:pt idx="565">
                  <c:v>3866.5</c:v>
                </c:pt>
                <c:pt idx="566">
                  <c:v>4227.5</c:v>
                </c:pt>
                <c:pt idx="567">
                  <c:v>4348</c:v>
                </c:pt>
                <c:pt idx="568">
                  <c:v>4518</c:v>
                </c:pt>
                <c:pt idx="569">
                  <c:v>4544</c:v>
                </c:pt>
                <c:pt idx="570">
                  <c:v>4471.5</c:v>
                </c:pt>
                <c:pt idx="571">
                  <c:v>4306.5</c:v>
                </c:pt>
                <c:pt idx="572">
                  <c:v>4094.5</c:v>
                </c:pt>
                <c:pt idx="573">
                  <c:v>3963.5</c:v>
                </c:pt>
                <c:pt idx="574">
                  <c:v>4106.5</c:v>
                </c:pt>
                <c:pt idx="575">
                  <c:v>4067.5</c:v>
                </c:pt>
                <c:pt idx="576">
                  <c:v>4331</c:v>
                </c:pt>
                <c:pt idx="577">
                  <c:v>4372.5</c:v>
                </c:pt>
                <c:pt idx="578">
                  <c:v>4424</c:v>
                </c:pt>
                <c:pt idx="579">
                  <c:v>4304.5</c:v>
                </c:pt>
                <c:pt idx="580">
                  <c:v>4297.5</c:v>
                </c:pt>
                <c:pt idx="581">
                  <c:v>4092</c:v>
                </c:pt>
                <c:pt idx="582">
                  <c:v>4271</c:v>
                </c:pt>
                <c:pt idx="583">
                  <c:v>4659.5</c:v>
                </c:pt>
                <c:pt idx="584">
                  <c:v>4914.5</c:v>
                </c:pt>
                <c:pt idx="585">
                  <c:v>4982</c:v>
                </c:pt>
                <c:pt idx="586">
                  <c:v>5082.5</c:v>
                </c:pt>
                <c:pt idx="587">
                  <c:v>5325.5</c:v>
                </c:pt>
                <c:pt idx="588">
                  <c:v>5424</c:v>
                </c:pt>
                <c:pt idx="589">
                  <c:v>5393.5</c:v>
                </c:pt>
                <c:pt idx="590">
                  <c:v>5318.5</c:v>
                </c:pt>
                <c:pt idx="591">
                  <c:v>5135</c:v>
                </c:pt>
                <c:pt idx="592">
                  <c:v>4929</c:v>
                </c:pt>
                <c:pt idx="593">
                  <c:v>4731</c:v>
                </c:pt>
                <c:pt idx="594">
                  <c:v>4578</c:v>
                </c:pt>
                <c:pt idx="595">
                  <c:v>4424.5</c:v>
                </c:pt>
                <c:pt idx="596">
                  <c:v>4419.5</c:v>
                </c:pt>
                <c:pt idx="597">
                  <c:v>4385.5</c:v>
                </c:pt>
                <c:pt idx="598">
                  <c:v>4371</c:v>
                </c:pt>
                <c:pt idx="599">
                  <c:v>4216</c:v>
                </c:pt>
                <c:pt idx="600">
                  <c:v>4093</c:v>
                </c:pt>
                <c:pt idx="601">
                  <c:v>4071</c:v>
                </c:pt>
                <c:pt idx="602">
                  <c:v>4205</c:v>
                </c:pt>
                <c:pt idx="603">
                  <c:v>4080.5</c:v>
                </c:pt>
                <c:pt idx="604">
                  <c:v>4110.5</c:v>
                </c:pt>
                <c:pt idx="605">
                  <c:v>4200.5</c:v>
                </c:pt>
                <c:pt idx="606">
                  <c:v>4462.5</c:v>
                </c:pt>
                <c:pt idx="607">
                  <c:v>4595</c:v>
                </c:pt>
                <c:pt idx="608">
                  <c:v>4424.5</c:v>
                </c:pt>
                <c:pt idx="609">
                  <c:v>4276</c:v>
                </c:pt>
                <c:pt idx="610">
                  <c:v>4244</c:v>
                </c:pt>
                <c:pt idx="611">
                  <c:v>4364.5</c:v>
                </c:pt>
                <c:pt idx="612">
                  <c:v>4698</c:v>
                </c:pt>
                <c:pt idx="613">
                  <c:v>5004</c:v>
                </c:pt>
                <c:pt idx="614">
                  <c:v>4995.5</c:v>
                </c:pt>
                <c:pt idx="615">
                  <c:v>5085</c:v>
                </c:pt>
                <c:pt idx="616">
                  <c:v>5116.5</c:v>
                </c:pt>
                <c:pt idx="617">
                  <c:v>5188</c:v>
                </c:pt>
                <c:pt idx="618">
                  <c:v>5349</c:v>
                </c:pt>
                <c:pt idx="619">
                  <c:v>5522</c:v>
                </c:pt>
                <c:pt idx="620">
                  <c:v>5620</c:v>
                </c:pt>
                <c:pt idx="621">
                  <c:v>5651.5</c:v>
                </c:pt>
                <c:pt idx="622">
                  <c:v>5551</c:v>
                </c:pt>
                <c:pt idx="623">
                  <c:v>5403.5</c:v>
                </c:pt>
                <c:pt idx="624">
                  <c:v>5338</c:v>
                </c:pt>
                <c:pt idx="625">
                  <c:v>5251</c:v>
                </c:pt>
                <c:pt idx="626">
                  <c:v>5086.5</c:v>
                </c:pt>
                <c:pt idx="627">
                  <c:v>4885.5</c:v>
                </c:pt>
                <c:pt idx="628">
                  <c:v>4743.5</c:v>
                </c:pt>
                <c:pt idx="629">
                  <c:v>4698</c:v>
                </c:pt>
                <c:pt idx="630">
                  <c:v>4669.5</c:v>
                </c:pt>
                <c:pt idx="631">
                  <c:v>4631</c:v>
                </c:pt>
                <c:pt idx="632">
                  <c:v>4604</c:v>
                </c:pt>
                <c:pt idx="633">
                  <c:v>4777.5</c:v>
                </c:pt>
                <c:pt idx="634">
                  <c:v>5106</c:v>
                </c:pt>
                <c:pt idx="635">
                  <c:v>5443.5</c:v>
                </c:pt>
                <c:pt idx="636">
                  <c:v>5807</c:v>
                </c:pt>
                <c:pt idx="637">
                  <c:v>5980.5</c:v>
                </c:pt>
                <c:pt idx="638">
                  <c:v>6092</c:v>
                </c:pt>
                <c:pt idx="639">
                  <c:v>6172</c:v>
                </c:pt>
                <c:pt idx="640">
                  <c:v>6112.5</c:v>
                </c:pt>
                <c:pt idx="641">
                  <c:v>5900.5</c:v>
                </c:pt>
                <c:pt idx="642">
                  <c:v>5635</c:v>
                </c:pt>
                <c:pt idx="643">
                  <c:v>5349.5</c:v>
                </c:pt>
                <c:pt idx="644">
                  <c:v>4948</c:v>
                </c:pt>
                <c:pt idx="645">
                  <c:v>4695.5</c:v>
                </c:pt>
                <c:pt idx="646">
                  <c:v>4412.5</c:v>
                </c:pt>
                <c:pt idx="647">
                  <c:v>4075.5</c:v>
                </c:pt>
                <c:pt idx="648">
                  <c:v>3686</c:v>
                </c:pt>
                <c:pt idx="649">
                  <c:v>3409</c:v>
                </c:pt>
                <c:pt idx="650">
                  <c:v>3033.5</c:v>
                </c:pt>
                <c:pt idx="651">
                  <c:v>2700.5</c:v>
                </c:pt>
                <c:pt idx="652">
                  <c:v>2411</c:v>
                </c:pt>
                <c:pt idx="653">
                  <c:v>2144.5</c:v>
                </c:pt>
                <c:pt idx="654">
                  <c:v>1892.5</c:v>
                </c:pt>
                <c:pt idx="655">
                  <c:v>1961.5</c:v>
                </c:pt>
                <c:pt idx="656">
                  <c:v>2180</c:v>
                </c:pt>
                <c:pt idx="657">
                  <c:v>2408.5</c:v>
                </c:pt>
                <c:pt idx="658">
                  <c:v>2565.5</c:v>
                </c:pt>
                <c:pt idx="659">
                  <c:v>2842.5</c:v>
                </c:pt>
                <c:pt idx="660">
                  <c:v>3045.5</c:v>
                </c:pt>
                <c:pt idx="661">
                  <c:v>3245</c:v>
                </c:pt>
                <c:pt idx="662">
                  <c:v>3132</c:v>
                </c:pt>
                <c:pt idx="663">
                  <c:v>3011.5</c:v>
                </c:pt>
                <c:pt idx="664">
                  <c:v>3020.5</c:v>
                </c:pt>
                <c:pt idx="665">
                  <c:v>2955</c:v>
                </c:pt>
                <c:pt idx="666">
                  <c:v>2960.5</c:v>
                </c:pt>
                <c:pt idx="667">
                  <c:v>3068</c:v>
                </c:pt>
                <c:pt idx="668">
                  <c:v>3194.5</c:v>
                </c:pt>
                <c:pt idx="669">
                  <c:v>3261.5</c:v>
                </c:pt>
                <c:pt idx="670">
                  <c:v>3329</c:v>
                </c:pt>
                <c:pt idx="671">
                  <c:v>3332</c:v>
                </c:pt>
                <c:pt idx="672">
                  <c:v>3324</c:v>
                </c:pt>
                <c:pt idx="673">
                  <c:v>3325</c:v>
                </c:pt>
                <c:pt idx="674">
                  <c:v>3433.5</c:v>
                </c:pt>
                <c:pt idx="675">
                  <c:v>3524</c:v>
                </c:pt>
                <c:pt idx="676">
                  <c:v>3486</c:v>
                </c:pt>
                <c:pt idx="677">
                  <c:v>3615.5</c:v>
                </c:pt>
                <c:pt idx="678">
                  <c:v>3819.5</c:v>
                </c:pt>
                <c:pt idx="679">
                  <c:v>4081</c:v>
                </c:pt>
                <c:pt idx="680">
                  <c:v>4326</c:v>
                </c:pt>
                <c:pt idx="681">
                  <c:v>4607.5</c:v>
                </c:pt>
                <c:pt idx="682">
                  <c:v>4659.5</c:v>
                </c:pt>
                <c:pt idx="683">
                  <c:v>4666</c:v>
                </c:pt>
                <c:pt idx="684">
                  <c:v>4791</c:v>
                </c:pt>
                <c:pt idx="685">
                  <c:v>4808.5</c:v>
                </c:pt>
                <c:pt idx="686">
                  <c:v>4900.5</c:v>
                </c:pt>
                <c:pt idx="687">
                  <c:v>5111</c:v>
                </c:pt>
                <c:pt idx="688">
                  <c:v>5137</c:v>
                </c:pt>
                <c:pt idx="689">
                  <c:v>5083</c:v>
                </c:pt>
                <c:pt idx="690">
                  <c:v>4882.5</c:v>
                </c:pt>
                <c:pt idx="691">
                  <c:v>4828</c:v>
                </c:pt>
                <c:pt idx="692">
                  <c:v>4736</c:v>
                </c:pt>
                <c:pt idx="693">
                  <c:v>4903.5</c:v>
                </c:pt>
                <c:pt idx="694">
                  <c:v>5107.5</c:v>
                </c:pt>
                <c:pt idx="695">
                  <c:v>4957</c:v>
                </c:pt>
                <c:pt idx="696">
                  <c:v>5064</c:v>
                </c:pt>
                <c:pt idx="697">
                  <c:v>5193</c:v>
                </c:pt>
                <c:pt idx="698">
                  <c:v>5135.5</c:v>
                </c:pt>
                <c:pt idx="699">
                  <c:v>4993</c:v>
                </c:pt>
                <c:pt idx="700">
                  <c:v>4905</c:v>
                </c:pt>
                <c:pt idx="701">
                  <c:v>4782</c:v>
                </c:pt>
                <c:pt idx="702">
                  <c:v>4684</c:v>
                </c:pt>
                <c:pt idx="703">
                  <c:v>4738.5</c:v>
                </c:pt>
                <c:pt idx="704">
                  <c:v>4846.5</c:v>
                </c:pt>
                <c:pt idx="705">
                  <c:v>4742.5</c:v>
                </c:pt>
                <c:pt idx="706">
                  <c:v>4555</c:v>
                </c:pt>
                <c:pt idx="707">
                  <c:v>4585.5</c:v>
                </c:pt>
                <c:pt idx="708">
                  <c:v>4725.5</c:v>
                </c:pt>
                <c:pt idx="709">
                  <c:v>4686</c:v>
                </c:pt>
                <c:pt idx="710">
                  <c:v>4708.5</c:v>
                </c:pt>
                <c:pt idx="711">
                  <c:v>4489</c:v>
                </c:pt>
                <c:pt idx="712">
                  <c:v>4106.5</c:v>
                </c:pt>
                <c:pt idx="713">
                  <c:v>4029</c:v>
                </c:pt>
                <c:pt idx="714">
                  <c:v>3991</c:v>
                </c:pt>
                <c:pt idx="715">
                  <c:v>4145.5</c:v>
                </c:pt>
                <c:pt idx="716">
                  <c:v>4191</c:v>
                </c:pt>
                <c:pt idx="717">
                  <c:v>4220</c:v>
                </c:pt>
                <c:pt idx="718">
                  <c:v>4070</c:v>
                </c:pt>
                <c:pt idx="719">
                  <c:v>3976.5</c:v>
                </c:pt>
                <c:pt idx="720">
                  <c:v>3853</c:v>
                </c:pt>
                <c:pt idx="721">
                  <c:v>3750</c:v>
                </c:pt>
                <c:pt idx="722">
                  <c:v>3818.5</c:v>
                </c:pt>
                <c:pt idx="723">
                  <c:v>3763</c:v>
                </c:pt>
                <c:pt idx="724">
                  <c:v>3798</c:v>
                </c:pt>
                <c:pt idx="725">
                  <c:v>3768.5</c:v>
                </c:pt>
                <c:pt idx="726">
                  <c:v>3798</c:v>
                </c:pt>
                <c:pt idx="727">
                  <c:v>3977</c:v>
                </c:pt>
                <c:pt idx="728">
                  <c:v>4183.5</c:v>
                </c:pt>
                <c:pt idx="729">
                  <c:v>4255.5</c:v>
                </c:pt>
                <c:pt idx="730">
                  <c:v>4351</c:v>
                </c:pt>
                <c:pt idx="731">
                  <c:v>4432</c:v>
                </c:pt>
                <c:pt idx="732">
                  <c:v>4606.5</c:v>
                </c:pt>
                <c:pt idx="733">
                  <c:v>4776</c:v>
                </c:pt>
                <c:pt idx="734">
                  <c:v>4920</c:v>
                </c:pt>
                <c:pt idx="735">
                  <c:v>5037.5</c:v>
                </c:pt>
                <c:pt idx="736">
                  <c:v>4992.5</c:v>
                </c:pt>
                <c:pt idx="737">
                  <c:v>5035</c:v>
                </c:pt>
                <c:pt idx="738">
                  <c:v>5102</c:v>
                </c:pt>
                <c:pt idx="739">
                  <c:v>5144</c:v>
                </c:pt>
                <c:pt idx="740">
                  <c:v>5098</c:v>
                </c:pt>
                <c:pt idx="741">
                  <c:v>5019</c:v>
                </c:pt>
                <c:pt idx="742">
                  <c:v>4843</c:v>
                </c:pt>
                <c:pt idx="743">
                  <c:v>4619</c:v>
                </c:pt>
              </c:numCache>
            </c:numRef>
          </c:val>
        </c:ser>
        <c:ser>
          <c:idx val="0"/>
          <c:order val="1"/>
          <c:tx>
            <c:v>Eolien Moyen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Ouput!$BH$8:$BH$751</c:f>
              <c:numCache>
                <c:formatCode>0.0</c:formatCode>
                <c:ptCount val="744"/>
                <c:pt idx="0">
                  <c:v>3046.0819892473119</c:v>
                </c:pt>
                <c:pt idx="1">
                  <c:v>3046.0819892473119</c:v>
                </c:pt>
                <c:pt idx="2">
                  <c:v>3046.0819892473119</c:v>
                </c:pt>
                <c:pt idx="3">
                  <c:v>3046.0819892473119</c:v>
                </c:pt>
                <c:pt idx="4">
                  <c:v>3046.0819892473119</c:v>
                </c:pt>
                <c:pt idx="5">
                  <c:v>3046.0819892473119</c:v>
                </c:pt>
                <c:pt idx="6">
                  <c:v>3046.0819892473119</c:v>
                </c:pt>
                <c:pt idx="7">
                  <c:v>3046.0819892473119</c:v>
                </c:pt>
                <c:pt idx="8">
                  <c:v>3046.0819892473119</c:v>
                </c:pt>
                <c:pt idx="9">
                  <c:v>3046.0819892473119</c:v>
                </c:pt>
                <c:pt idx="10">
                  <c:v>3046.0819892473119</c:v>
                </c:pt>
                <c:pt idx="11">
                  <c:v>3046.0819892473119</c:v>
                </c:pt>
                <c:pt idx="12">
                  <c:v>3046.0819892473119</c:v>
                </c:pt>
                <c:pt idx="13">
                  <c:v>3046.0819892473119</c:v>
                </c:pt>
                <c:pt idx="14">
                  <c:v>3046.0819892473119</c:v>
                </c:pt>
                <c:pt idx="15">
                  <c:v>3046.0819892473119</c:v>
                </c:pt>
                <c:pt idx="16">
                  <c:v>3046.0819892473119</c:v>
                </c:pt>
                <c:pt idx="17">
                  <c:v>3046.0819892473119</c:v>
                </c:pt>
                <c:pt idx="18">
                  <c:v>3046.0819892473119</c:v>
                </c:pt>
                <c:pt idx="19">
                  <c:v>3046.0819892473119</c:v>
                </c:pt>
                <c:pt idx="20">
                  <c:v>3046.0819892473119</c:v>
                </c:pt>
                <c:pt idx="21">
                  <c:v>3046.0819892473119</c:v>
                </c:pt>
                <c:pt idx="22">
                  <c:v>3046.0819892473119</c:v>
                </c:pt>
                <c:pt idx="23">
                  <c:v>3046.0819892473119</c:v>
                </c:pt>
                <c:pt idx="24">
                  <c:v>3046.0819892473119</c:v>
                </c:pt>
                <c:pt idx="25">
                  <c:v>3046.0819892473119</c:v>
                </c:pt>
                <c:pt idx="26">
                  <c:v>3046.0819892473119</c:v>
                </c:pt>
                <c:pt idx="27">
                  <c:v>3046.0819892473119</c:v>
                </c:pt>
                <c:pt idx="28">
                  <c:v>3046.0819892473119</c:v>
                </c:pt>
                <c:pt idx="29">
                  <c:v>3046.0819892473119</c:v>
                </c:pt>
                <c:pt idx="30">
                  <c:v>3046.0819892473119</c:v>
                </c:pt>
                <c:pt idx="31">
                  <c:v>3046.0819892473119</c:v>
                </c:pt>
                <c:pt idx="32">
                  <c:v>3046.0819892473119</c:v>
                </c:pt>
                <c:pt idx="33">
                  <c:v>3046.0819892473119</c:v>
                </c:pt>
                <c:pt idx="34">
                  <c:v>3046.0819892473119</c:v>
                </c:pt>
                <c:pt idx="35">
                  <c:v>3046.0819892473119</c:v>
                </c:pt>
                <c:pt idx="36">
                  <c:v>3046.0819892473119</c:v>
                </c:pt>
                <c:pt idx="37">
                  <c:v>3046.0819892473119</c:v>
                </c:pt>
                <c:pt idx="38">
                  <c:v>3046.0819892473119</c:v>
                </c:pt>
                <c:pt idx="39">
                  <c:v>3046.0819892473119</c:v>
                </c:pt>
                <c:pt idx="40">
                  <c:v>3046.0819892473119</c:v>
                </c:pt>
                <c:pt idx="41">
                  <c:v>3046.0819892473119</c:v>
                </c:pt>
                <c:pt idx="42">
                  <c:v>3046.0819892473119</c:v>
                </c:pt>
                <c:pt idx="43">
                  <c:v>3046.0819892473119</c:v>
                </c:pt>
                <c:pt idx="44">
                  <c:v>3046.0819892473119</c:v>
                </c:pt>
                <c:pt idx="45">
                  <c:v>3046.0819892473119</c:v>
                </c:pt>
                <c:pt idx="46">
                  <c:v>3046.0819892473119</c:v>
                </c:pt>
                <c:pt idx="47">
                  <c:v>3046.0819892473119</c:v>
                </c:pt>
                <c:pt idx="48">
                  <c:v>3046.0819892473119</c:v>
                </c:pt>
                <c:pt idx="49">
                  <c:v>3046.0819892473119</c:v>
                </c:pt>
                <c:pt idx="50">
                  <c:v>3046.0819892473119</c:v>
                </c:pt>
                <c:pt idx="51">
                  <c:v>3046.0819892473119</c:v>
                </c:pt>
                <c:pt idx="52">
                  <c:v>3046.0819892473119</c:v>
                </c:pt>
                <c:pt idx="53">
                  <c:v>3046.0819892473119</c:v>
                </c:pt>
                <c:pt idx="54">
                  <c:v>3046.0819892473119</c:v>
                </c:pt>
                <c:pt idx="55">
                  <c:v>3046.0819892473119</c:v>
                </c:pt>
                <c:pt idx="56">
                  <c:v>3046.0819892473119</c:v>
                </c:pt>
                <c:pt idx="57">
                  <c:v>3046.0819892473119</c:v>
                </c:pt>
                <c:pt idx="58">
                  <c:v>3046.0819892473119</c:v>
                </c:pt>
                <c:pt idx="59">
                  <c:v>3046.0819892473119</c:v>
                </c:pt>
                <c:pt idx="60">
                  <c:v>3046.0819892473119</c:v>
                </c:pt>
                <c:pt idx="61">
                  <c:v>3046.0819892473119</c:v>
                </c:pt>
                <c:pt idx="62">
                  <c:v>3046.0819892473119</c:v>
                </c:pt>
                <c:pt idx="63">
                  <c:v>3046.0819892473119</c:v>
                </c:pt>
                <c:pt idx="64">
                  <c:v>3046.0819892473119</c:v>
                </c:pt>
                <c:pt idx="65">
                  <c:v>3046.0819892473119</c:v>
                </c:pt>
                <c:pt idx="66">
                  <c:v>3046.0819892473119</c:v>
                </c:pt>
                <c:pt idx="67">
                  <c:v>3046.0819892473119</c:v>
                </c:pt>
                <c:pt idx="68">
                  <c:v>3046.0819892473119</c:v>
                </c:pt>
                <c:pt idx="69">
                  <c:v>3046.0819892473119</c:v>
                </c:pt>
                <c:pt idx="70">
                  <c:v>3046.0819892473119</c:v>
                </c:pt>
                <c:pt idx="71">
                  <c:v>3046.0819892473119</c:v>
                </c:pt>
                <c:pt idx="72">
                  <c:v>3046.0819892473119</c:v>
                </c:pt>
                <c:pt idx="73">
                  <c:v>3046.0819892473119</c:v>
                </c:pt>
                <c:pt idx="74">
                  <c:v>3046.0819892473119</c:v>
                </c:pt>
                <c:pt idx="75">
                  <c:v>3046.0819892473119</c:v>
                </c:pt>
                <c:pt idx="76">
                  <c:v>3046.0819892473119</c:v>
                </c:pt>
                <c:pt idx="77">
                  <c:v>3046.0819892473119</c:v>
                </c:pt>
                <c:pt idx="78">
                  <c:v>3046.0819892473119</c:v>
                </c:pt>
                <c:pt idx="79">
                  <c:v>3046.0819892473119</c:v>
                </c:pt>
                <c:pt idx="80">
                  <c:v>3046.0819892473119</c:v>
                </c:pt>
                <c:pt idx="81">
                  <c:v>3046.0819892473119</c:v>
                </c:pt>
                <c:pt idx="82">
                  <c:v>3046.0819892473119</c:v>
                </c:pt>
                <c:pt idx="83">
                  <c:v>3046.0819892473119</c:v>
                </c:pt>
                <c:pt idx="84">
                  <c:v>3046.0819892473119</c:v>
                </c:pt>
                <c:pt idx="85">
                  <c:v>3046.0819892473119</c:v>
                </c:pt>
                <c:pt idx="86">
                  <c:v>3046.0819892473119</c:v>
                </c:pt>
                <c:pt idx="87">
                  <c:v>3046.0819892473119</c:v>
                </c:pt>
                <c:pt idx="88">
                  <c:v>3046.0819892473119</c:v>
                </c:pt>
                <c:pt idx="89">
                  <c:v>3046.0819892473119</c:v>
                </c:pt>
                <c:pt idx="90">
                  <c:v>3046.0819892473119</c:v>
                </c:pt>
                <c:pt idx="91">
                  <c:v>3046.0819892473119</c:v>
                </c:pt>
                <c:pt idx="92">
                  <c:v>3046.0819892473119</c:v>
                </c:pt>
                <c:pt idx="93">
                  <c:v>3046.0819892473119</c:v>
                </c:pt>
                <c:pt idx="94">
                  <c:v>3046.0819892473119</c:v>
                </c:pt>
                <c:pt idx="95">
                  <c:v>3046.0819892473119</c:v>
                </c:pt>
                <c:pt idx="96">
                  <c:v>3046.0819892473119</c:v>
                </c:pt>
                <c:pt idx="97">
                  <c:v>3046.0819892473119</c:v>
                </c:pt>
                <c:pt idx="98">
                  <c:v>3046.0819892473119</c:v>
                </c:pt>
                <c:pt idx="99">
                  <c:v>3046.0819892473119</c:v>
                </c:pt>
                <c:pt idx="100">
                  <c:v>3046.0819892473119</c:v>
                </c:pt>
                <c:pt idx="101">
                  <c:v>3046.0819892473119</c:v>
                </c:pt>
                <c:pt idx="102">
                  <c:v>3046.0819892473119</c:v>
                </c:pt>
                <c:pt idx="103">
                  <c:v>3046.0819892473119</c:v>
                </c:pt>
                <c:pt idx="104">
                  <c:v>3046.0819892473119</c:v>
                </c:pt>
                <c:pt idx="105">
                  <c:v>3046.0819892473119</c:v>
                </c:pt>
                <c:pt idx="106">
                  <c:v>3046.0819892473119</c:v>
                </c:pt>
                <c:pt idx="107">
                  <c:v>3046.0819892473119</c:v>
                </c:pt>
                <c:pt idx="108">
                  <c:v>3046.0819892473119</c:v>
                </c:pt>
                <c:pt idx="109">
                  <c:v>3046.0819892473119</c:v>
                </c:pt>
                <c:pt idx="110">
                  <c:v>3046.0819892473119</c:v>
                </c:pt>
                <c:pt idx="111">
                  <c:v>3046.0819892473119</c:v>
                </c:pt>
                <c:pt idx="112">
                  <c:v>3046.0819892473119</c:v>
                </c:pt>
                <c:pt idx="113">
                  <c:v>3046.0819892473119</c:v>
                </c:pt>
                <c:pt idx="114">
                  <c:v>3046.0819892473119</c:v>
                </c:pt>
                <c:pt idx="115">
                  <c:v>3046.0819892473119</c:v>
                </c:pt>
                <c:pt idx="116">
                  <c:v>3046.0819892473119</c:v>
                </c:pt>
                <c:pt idx="117">
                  <c:v>3046.0819892473119</c:v>
                </c:pt>
                <c:pt idx="118">
                  <c:v>3046.0819892473119</c:v>
                </c:pt>
                <c:pt idx="119">
                  <c:v>3046.0819892473119</c:v>
                </c:pt>
                <c:pt idx="120">
                  <c:v>3046.0819892473119</c:v>
                </c:pt>
                <c:pt idx="121">
                  <c:v>3046.0819892473119</c:v>
                </c:pt>
                <c:pt idx="122">
                  <c:v>3046.0819892473119</c:v>
                </c:pt>
                <c:pt idx="123">
                  <c:v>3046.0819892473119</c:v>
                </c:pt>
                <c:pt idx="124">
                  <c:v>3046.0819892473119</c:v>
                </c:pt>
                <c:pt idx="125">
                  <c:v>3046.0819892473119</c:v>
                </c:pt>
                <c:pt idx="126">
                  <c:v>3046.0819892473119</c:v>
                </c:pt>
                <c:pt idx="127">
                  <c:v>3046.0819892473119</c:v>
                </c:pt>
                <c:pt idx="128">
                  <c:v>3046.0819892473119</c:v>
                </c:pt>
                <c:pt idx="129">
                  <c:v>3046.0819892473119</c:v>
                </c:pt>
                <c:pt idx="130">
                  <c:v>3046.0819892473119</c:v>
                </c:pt>
                <c:pt idx="131">
                  <c:v>3046.0819892473119</c:v>
                </c:pt>
                <c:pt idx="132">
                  <c:v>3046.0819892473119</c:v>
                </c:pt>
                <c:pt idx="133">
                  <c:v>3046.0819892473119</c:v>
                </c:pt>
                <c:pt idx="134">
                  <c:v>3046.0819892473119</c:v>
                </c:pt>
                <c:pt idx="135">
                  <c:v>3046.0819892473119</c:v>
                </c:pt>
                <c:pt idx="136">
                  <c:v>3046.0819892473119</c:v>
                </c:pt>
                <c:pt idx="137">
                  <c:v>3046.0819892473119</c:v>
                </c:pt>
                <c:pt idx="138">
                  <c:v>3046.0819892473119</c:v>
                </c:pt>
                <c:pt idx="139">
                  <c:v>3046.0819892473119</c:v>
                </c:pt>
                <c:pt idx="140">
                  <c:v>3046.0819892473119</c:v>
                </c:pt>
                <c:pt idx="141">
                  <c:v>3046.0819892473119</c:v>
                </c:pt>
                <c:pt idx="142">
                  <c:v>3046.0819892473119</c:v>
                </c:pt>
                <c:pt idx="143">
                  <c:v>3046.0819892473119</c:v>
                </c:pt>
                <c:pt idx="144">
                  <c:v>3046.0819892473119</c:v>
                </c:pt>
                <c:pt idx="145">
                  <c:v>3046.0819892473119</c:v>
                </c:pt>
                <c:pt idx="146">
                  <c:v>3046.0819892473119</c:v>
                </c:pt>
                <c:pt idx="147">
                  <c:v>3046.0819892473119</c:v>
                </c:pt>
                <c:pt idx="148">
                  <c:v>3046.0819892473119</c:v>
                </c:pt>
                <c:pt idx="149">
                  <c:v>3046.0819892473119</c:v>
                </c:pt>
                <c:pt idx="150">
                  <c:v>3046.0819892473119</c:v>
                </c:pt>
                <c:pt idx="151">
                  <c:v>3046.0819892473119</c:v>
                </c:pt>
                <c:pt idx="152">
                  <c:v>3046.0819892473119</c:v>
                </c:pt>
                <c:pt idx="153">
                  <c:v>3046.0819892473119</c:v>
                </c:pt>
                <c:pt idx="154">
                  <c:v>3046.0819892473119</c:v>
                </c:pt>
                <c:pt idx="155">
                  <c:v>3046.0819892473119</c:v>
                </c:pt>
                <c:pt idx="156">
                  <c:v>3046.0819892473119</c:v>
                </c:pt>
                <c:pt idx="157">
                  <c:v>3046.0819892473119</c:v>
                </c:pt>
                <c:pt idx="158">
                  <c:v>3046.0819892473119</c:v>
                </c:pt>
                <c:pt idx="159">
                  <c:v>3046.0819892473119</c:v>
                </c:pt>
                <c:pt idx="160">
                  <c:v>3046.0819892473119</c:v>
                </c:pt>
                <c:pt idx="161">
                  <c:v>3046.0819892473119</c:v>
                </c:pt>
                <c:pt idx="162">
                  <c:v>3046.0819892473119</c:v>
                </c:pt>
                <c:pt idx="163">
                  <c:v>3046.0819892473119</c:v>
                </c:pt>
                <c:pt idx="164">
                  <c:v>3046.0819892473119</c:v>
                </c:pt>
                <c:pt idx="165">
                  <c:v>3046.0819892473119</c:v>
                </c:pt>
                <c:pt idx="166">
                  <c:v>3046.0819892473119</c:v>
                </c:pt>
                <c:pt idx="167">
                  <c:v>3046.0819892473119</c:v>
                </c:pt>
                <c:pt idx="168">
                  <c:v>3046.0819892473119</c:v>
                </c:pt>
                <c:pt idx="169">
                  <c:v>3046.0819892473119</c:v>
                </c:pt>
                <c:pt idx="170">
                  <c:v>3046.0819892473119</c:v>
                </c:pt>
                <c:pt idx="171">
                  <c:v>3046.0819892473119</c:v>
                </c:pt>
                <c:pt idx="172">
                  <c:v>3046.0819892473119</c:v>
                </c:pt>
                <c:pt idx="173">
                  <c:v>3046.0819892473119</c:v>
                </c:pt>
                <c:pt idx="174">
                  <c:v>3046.0819892473119</c:v>
                </c:pt>
                <c:pt idx="175">
                  <c:v>3046.0819892473119</c:v>
                </c:pt>
                <c:pt idx="176">
                  <c:v>3046.0819892473119</c:v>
                </c:pt>
                <c:pt idx="177">
                  <c:v>3046.0819892473119</c:v>
                </c:pt>
                <c:pt idx="178">
                  <c:v>3046.0819892473119</c:v>
                </c:pt>
                <c:pt idx="179">
                  <c:v>3046.0819892473119</c:v>
                </c:pt>
                <c:pt idx="180">
                  <c:v>3046.0819892473119</c:v>
                </c:pt>
                <c:pt idx="181">
                  <c:v>3046.0819892473119</c:v>
                </c:pt>
                <c:pt idx="182">
                  <c:v>3046.0819892473119</c:v>
                </c:pt>
                <c:pt idx="183">
                  <c:v>3046.0819892473119</c:v>
                </c:pt>
                <c:pt idx="184">
                  <c:v>3046.0819892473119</c:v>
                </c:pt>
                <c:pt idx="185">
                  <c:v>3046.0819892473119</c:v>
                </c:pt>
                <c:pt idx="186">
                  <c:v>3046.0819892473119</c:v>
                </c:pt>
                <c:pt idx="187">
                  <c:v>3046.0819892473119</c:v>
                </c:pt>
                <c:pt idx="188">
                  <c:v>3046.0819892473119</c:v>
                </c:pt>
                <c:pt idx="189">
                  <c:v>3046.0819892473119</c:v>
                </c:pt>
                <c:pt idx="190">
                  <c:v>3046.0819892473119</c:v>
                </c:pt>
                <c:pt idx="191">
                  <c:v>3046.0819892473119</c:v>
                </c:pt>
                <c:pt idx="192">
                  <c:v>3046.0819892473119</c:v>
                </c:pt>
                <c:pt idx="193">
                  <c:v>3046.0819892473119</c:v>
                </c:pt>
                <c:pt idx="194">
                  <c:v>3046.0819892473119</c:v>
                </c:pt>
                <c:pt idx="195">
                  <c:v>3046.0819892473119</c:v>
                </c:pt>
                <c:pt idx="196">
                  <c:v>3046.0819892473119</c:v>
                </c:pt>
                <c:pt idx="197">
                  <c:v>3046.0819892473119</c:v>
                </c:pt>
                <c:pt idx="198">
                  <c:v>3046.0819892473119</c:v>
                </c:pt>
                <c:pt idx="199">
                  <c:v>3046.0819892473119</c:v>
                </c:pt>
                <c:pt idx="200">
                  <c:v>3046.0819892473119</c:v>
                </c:pt>
                <c:pt idx="201">
                  <c:v>3046.0819892473119</c:v>
                </c:pt>
                <c:pt idx="202">
                  <c:v>3046.0819892473119</c:v>
                </c:pt>
                <c:pt idx="203">
                  <c:v>3046.0819892473119</c:v>
                </c:pt>
                <c:pt idx="204">
                  <c:v>3046.0819892473119</c:v>
                </c:pt>
                <c:pt idx="205">
                  <c:v>3046.0819892473119</c:v>
                </c:pt>
                <c:pt idx="206">
                  <c:v>3046.0819892473119</c:v>
                </c:pt>
                <c:pt idx="207">
                  <c:v>3046.0819892473119</c:v>
                </c:pt>
                <c:pt idx="208">
                  <c:v>3046.0819892473119</c:v>
                </c:pt>
                <c:pt idx="209">
                  <c:v>3046.0819892473119</c:v>
                </c:pt>
                <c:pt idx="210">
                  <c:v>3046.0819892473119</c:v>
                </c:pt>
                <c:pt idx="211">
                  <c:v>3046.0819892473119</c:v>
                </c:pt>
                <c:pt idx="212">
                  <c:v>3046.0819892473119</c:v>
                </c:pt>
                <c:pt idx="213">
                  <c:v>3046.0819892473119</c:v>
                </c:pt>
                <c:pt idx="214">
                  <c:v>3046.0819892473119</c:v>
                </c:pt>
                <c:pt idx="215">
                  <c:v>3046.0819892473119</c:v>
                </c:pt>
                <c:pt idx="216">
                  <c:v>3046.0819892473119</c:v>
                </c:pt>
                <c:pt idx="217">
                  <c:v>3046.0819892473119</c:v>
                </c:pt>
                <c:pt idx="218">
                  <c:v>3046.0819892473119</c:v>
                </c:pt>
                <c:pt idx="219">
                  <c:v>3046.0819892473119</c:v>
                </c:pt>
                <c:pt idx="220">
                  <c:v>3046.0819892473119</c:v>
                </c:pt>
                <c:pt idx="221">
                  <c:v>3046.0819892473119</c:v>
                </c:pt>
                <c:pt idx="222">
                  <c:v>3046.0819892473119</c:v>
                </c:pt>
                <c:pt idx="223">
                  <c:v>3046.0819892473119</c:v>
                </c:pt>
                <c:pt idx="224">
                  <c:v>3046.0819892473119</c:v>
                </c:pt>
                <c:pt idx="225">
                  <c:v>3046.0819892473119</c:v>
                </c:pt>
                <c:pt idx="226">
                  <c:v>3046.0819892473119</c:v>
                </c:pt>
                <c:pt idx="227">
                  <c:v>3046.0819892473119</c:v>
                </c:pt>
                <c:pt idx="228">
                  <c:v>3046.0819892473119</c:v>
                </c:pt>
                <c:pt idx="229">
                  <c:v>3046.0819892473119</c:v>
                </c:pt>
                <c:pt idx="230">
                  <c:v>3046.0819892473119</c:v>
                </c:pt>
                <c:pt idx="231">
                  <c:v>3046.0819892473119</c:v>
                </c:pt>
                <c:pt idx="232">
                  <c:v>3046.0819892473119</c:v>
                </c:pt>
                <c:pt idx="233">
                  <c:v>3046.0819892473119</c:v>
                </c:pt>
                <c:pt idx="234">
                  <c:v>3046.0819892473119</c:v>
                </c:pt>
                <c:pt idx="235">
                  <c:v>3046.0819892473119</c:v>
                </c:pt>
                <c:pt idx="236">
                  <c:v>3046.0819892473119</c:v>
                </c:pt>
                <c:pt idx="237">
                  <c:v>3046.0819892473119</c:v>
                </c:pt>
                <c:pt idx="238">
                  <c:v>3046.0819892473119</c:v>
                </c:pt>
                <c:pt idx="239">
                  <c:v>3046.0819892473119</c:v>
                </c:pt>
                <c:pt idx="240">
                  <c:v>3046.0819892473119</c:v>
                </c:pt>
                <c:pt idx="241">
                  <c:v>3046.0819892473119</c:v>
                </c:pt>
                <c:pt idx="242">
                  <c:v>3046.0819892473119</c:v>
                </c:pt>
                <c:pt idx="243">
                  <c:v>3046.0819892473119</c:v>
                </c:pt>
                <c:pt idx="244">
                  <c:v>3046.0819892473119</c:v>
                </c:pt>
                <c:pt idx="245">
                  <c:v>3046.0819892473119</c:v>
                </c:pt>
                <c:pt idx="246">
                  <c:v>3046.0819892473119</c:v>
                </c:pt>
                <c:pt idx="247">
                  <c:v>3046.0819892473119</c:v>
                </c:pt>
                <c:pt idx="248">
                  <c:v>3046.0819892473119</c:v>
                </c:pt>
                <c:pt idx="249">
                  <c:v>3046.0819892473119</c:v>
                </c:pt>
                <c:pt idx="250">
                  <c:v>3046.0819892473119</c:v>
                </c:pt>
                <c:pt idx="251">
                  <c:v>3046.0819892473119</c:v>
                </c:pt>
                <c:pt idx="252">
                  <c:v>3046.0819892473119</c:v>
                </c:pt>
                <c:pt idx="253">
                  <c:v>3046.0819892473119</c:v>
                </c:pt>
                <c:pt idx="254">
                  <c:v>3046.0819892473119</c:v>
                </c:pt>
                <c:pt idx="255">
                  <c:v>3046.0819892473119</c:v>
                </c:pt>
                <c:pt idx="256">
                  <c:v>3046.0819892473119</c:v>
                </c:pt>
                <c:pt idx="257">
                  <c:v>3046.0819892473119</c:v>
                </c:pt>
                <c:pt idx="258">
                  <c:v>3046.0819892473119</c:v>
                </c:pt>
                <c:pt idx="259">
                  <c:v>3046.0819892473119</c:v>
                </c:pt>
                <c:pt idx="260">
                  <c:v>3046.0819892473119</c:v>
                </c:pt>
                <c:pt idx="261">
                  <c:v>3046.0819892473119</c:v>
                </c:pt>
                <c:pt idx="262">
                  <c:v>3046.0819892473119</c:v>
                </c:pt>
                <c:pt idx="263">
                  <c:v>3046.0819892473119</c:v>
                </c:pt>
                <c:pt idx="264">
                  <c:v>3046.0819892473119</c:v>
                </c:pt>
                <c:pt idx="265">
                  <c:v>3046.0819892473119</c:v>
                </c:pt>
                <c:pt idx="266">
                  <c:v>3046.0819892473119</c:v>
                </c:pt>
                <c:pt idx="267">
                  <c:v>3046.0819892473119</c:v>
                </c:pt>
                <c:pt idx="268">
                  <c:v>3046.0819892473119</c:v>
                </c:pt>
                <c:pt idx="269">
                  <c:v>3046.0819892473119</c:v>
                </c:pt>
                <c:pt idx="270">
                  <c:v>3046.0819892473119</c:v>
                </c:pt>
                <c:pt idx="271">
                  <c:v>3046.0819892473119</c:v>
                </c:pt>
                <c:pt idx="272">
                  <c:v>3046.0819892473119</c:v>
                </c:pt>
                <c:pt idx="273">
                  <c:v>3046.0819892473119</c:v>
                </c:pt>
                <c:pt idx="274">
                  <c:v>3046.0819892473119</c:v>
                </c:pt>
                <c:pt idx="275">
                  <c:v>3046.0819892473119</c:v>
                </c:pt>
                <c:pt idx="276">
                  <c:v>3046.0819892473119</c:v>
                </c:pt>
                <c:pt idx="277">
                  <c:v>3046.0819892473119</c:v>
                </c:pt>
                <c:pt idx="278">
                  <c:v>3046.0819892473119</c:v>
                </c:pt>
                <c:pt idx="279">
                  <c:v>3046.0819892473119</c:v>
                </c:pt>
                <c:pt idx="280">
                  <c:v>3046.0819892473119</c:v>
                </c:pt>
                <c:pt idx="281">
                  <c:v>3046.0819892473119</c:v>
                </c:pt>
                <c:pt idx="282">
                  <c:v>3046.0819892473119</c:v>
                </c:pt>
                <c:pt idx="283">
                  <c:v>3046.0819892473119</c:v>
                </c:pt>
                <c:pt idx="284">
                  <c:v>3046.0819892473119</c:v>
                </c:pt>
                <c:pt idx="285">
                  <c:v>3046.0819892473119</c:v>
                </c:pt>
                <c:pt idx="286">
                  <c:v>3046.0819892473119</c:v>
                </c:pt>
                <c:pt idx="287">
                  <c:v>3046.0819892473119</c:v>
                </c:pt>
                <c:pt idx="288">
                  <c:v>3046.0819892473119</c:v>
                </c:pt>
                <c:pt idx="289">
                  <c:v>3046.0819892473119</c:v>
                </c:pt>
                <c:pt idx="290">
                  <c:v>3046.0819892473119</c:v>
                </c:pt>
                <c:pt idx="291">
                  <c:v>3046.0819892473119</c:v>
                </c:pt>
                <c:pt idx="292">
                  <c:v>3046.0819892473119</c:v>
                </c:pt>
                <c:pt idx="293">
                  <c:v>3046.0819892473119</c:v>
                </c:pt>
                <c:pt idx="294">
                  <c:v>3046.0819892473119</c:v>
                </c:pt>
                <c:pt idx="295">
                  <c:v>3046.0819892473119</c:v>
                </c:pt>
                <c:pt idx="296">
                  <c:v>3046.0819892473119</c:v>
                </c:pt>
                <c:pt idx="297">
                  <c:v>3046.0819892473119</c:v>
                </c:pt>
                <c:pt idx="298">
                  <c:v>3046.0819892473119</c:v>
                </c:pt>
                <c:pt idx="299">
                  <c:v>3046.0819892473119</c:v>
                </c:pt>
                <c:pt idx="300">
                  <c:v>3046.0819892473119</c:v>
                </c:pt>
                <c:pt idx="301">
                  <c:v>3046.0819892473119</c:v>
                </c:pt>
                <c:pt idx="302">
                  <c:v>3046.0819892473119</c:v>
                </c:pt>
                <c:pt idx="303">
                  <c:v>3046.0819892473119</c:v>
                </c:pt>
                <c:pt idx="304">
                  <c:v>3046.0819892473119</c:v>
                </c:pt>
                <c:pt idx="305">
                  <c:v>3046.0819892473119</c:v>
                </c:pt>
                <c:pt idx="306">
                  <c:v>3046.0819892473119</c:v>
                </c:pt>
                <c:pt idx="307">
                  <c:v>3046.0819892473119</c:v>
                </c:pt>
                <c:pt idx="308">
                  <c:v>3046.0819892473119</c:v>
                </c:pt>
                <c:pt idx="309">
                  <c:v>3046.0819892473119</c:v>
                </c:pt>
                <c:pt idx="310">
                  <c:v>3046.0819892473119</c:v>
                </c:pt>
                <c:pt idx="311">
                  <c:v>3046.0819892473119</c:v>
                </c:pt>
                <c:pt idx="312">
                  <c:v>3046.0819892473119</c:v>
                </c:pt>
                <c:pt idx="313">
                  <c:v>3046.0819892473119</c:v>
                </c:pt>
                <c:pt idx="314">
                  <c:v>3046.0819892473119</c:v>
                </c:pt>
                <c:pt idx="315">
                  <c:v>3046.0819892473119</c:v>
                </c:pt>
                <c:pt idx="316">
                  <c:v>3046.0819892473119</c:v>
                </c:pt>
                <c:pt idx="317">
                  <c:v>3046.0819892473119</c:v>
                </c:pt>
                <c:pt idx="318">
                  <c:v>3046.0819892473119</c:v>
                </c:pt>
                <c:pt idx="319">
                  <c:v>3046.0819892473119</c:v>
                </c:pt>
                <c:pt idx="320">
                  <c:v>3046.0819892473119</c:v>
                </c:pt>
                <c:pt idx="321">
                  <c:v>3046.0819892473119</c:v>
                </c:pt>
                <c:pt idx="322">
                  <c:v>3046.0819892473119</c:v>
                </c:pt>
                <c:pt idx="323">
                  <c:v>3046.0819892473119</c:v>
                </c:pt>
                <c:pt idx="324">
                  <c:v>3046.0819892473119</c:v>
                </c:pt>
                <c:pt idx="325">
                  <c:v>3046.0819892473119</c:v>
                </c:pt>
                <c:pt idx="326">
                  <c:v>3046.0819892473119</c:v>
                </c:pt>
                <c:pt idx="327">
                  <c:v>3046.0819892473119</c:v>
                </c:pt>
                <c:pt idx="328">
                  <c:v>3046.0819892473119</c:v>
                </c:pt>
                <c:pt idx="329">
                  <c:v>3046.0819892473119</c:v>
                </c:pt>
                <c:pt idx="330">
                  <c:v>3046.0819892473119</c:v>
                </c:pt>
                <c:pt idx="331">
                  <c:v>3046.0819892473119</c:v>
                </c:pt>
                <c:pt idx="332">
                  <c:v>3046.0819892473119</c:v>
                </c:pt>
                <c:pt idx="333">
                  <c:v>3046.0819892473119</c:v>
                </c:pt>
                <c:pt idx="334">
                  <c:v>3046.0819892473119</c:v>
                </c:pt>
                <c:pt idx="335">
                  <c:v>3046.0819892473119</c:v>
                </c:pt>
                <c:pt idx="336">
                  <c:v>3046.0819892473119</c:v>
                </c:pt>
                <c:pt idx="337">
                  <c:v>3046.0819892473119</c:v>
                </c:pt>
                <c:pt idx="338">
                  <c:v>3046.0819892473119</c:v>
                </c:pt>
                <c:pt idx="339">
                  <c:v>3046.0819892473119</c:v>
                </c:pt>
                <c:pt idx="340">
                  <c:v>3046.0819892473119</c:v>
                </c:pt>
                <c:pt idx="341">
                  <c:v>3046.0819892473119</c:v>
                </c:pt>
                <c:pt idx="342">
                  <c:v>3046.0819892473119</c:v>
                </c:pt>
                <c:pt idx="343">
                  <c:v>3046.0819892473119</c:v>
                </c:pt>
                <c:pt idx="344">
                  <c:v>3046.0819892473119</c:v>
                </c:pt>
                <c:pt idx="345">
                  <c:v>3046.0819892473119</c:v>
                </c:pt>
                <c:pt idx="346">
                  <c:v>3046.0819892473119</c:v>
                </c:pt>
                <c:pt idx="347">
                  <c:v>3046.0819892473119</c:v>
                </c:pt>
                <c:pt idx="348">
                  <c:v>3046.0819892473119</c:v>
                </c:pt>
                <c:pt idx="349">
                  <c:v>3046.0819892473119</c:v>
                </c:pt>
                <c:pt idx="350">
                  <c:v>3046.0819892473119</c:v>
                </c:pt>
                <c:pt idx="351">
                  <c:v>3046.0819892473119</c:v>
                </c:pt>
                <c:pt idx="352">
                  <c:v>3046.0819892473119</c:v>
                </c:pt>
                <c:pt idx="353">
                  <c:v>3046.0819892473119</c:v>
                </c:pt>
                <c:pt idx="354">
                  <c:v>3046.0819892473119</c:v>
                </c:pt>
                <c:pt idx="355">
                  <c:v>3046.0819892473119</c:v>
                </c:pt>
                <c:pt idx="356">
                  <c:v>3046.0819892473119</c:v>
                </c:pt>
                <c:pt idx="357">
                  <c:v>3046.0819892473119</c:v>
                </c:pt>
                <c:pt idx="358">
                  <c:v>3046.0819892473119</c:v>
                </c:pt>
                <c:pt idx="359">
                  <c:v>3046.0819892473119</c:v>
                </c:pt>
                <c:pt idx="360">
                  <c:v>3046.0819892473119</c:v>
                </c:pt>
                <c:pt idx="361">
                  <c:v>3046.0819892473119</c:v>
                </c:pt>
                <c:pt idx="362">
                  <c:v>3046.0819892473119</c:v>
                </c:pt>
                <c:pt idx="363">
                  <c:v>3046.0819892473119</c:v>
                </c:pt>
                <c:pt idx="364">
                  <c:v>3046.0819892473119</c:v>
                </c:pt>
                <c:pt idx="365">
                  <c:v>3046.0819892473119</c:v>
                </c:pt>
                <c:pt idx="366">
                  <c:v>3046.0819892473119</c:v>
                </c:pt>
                <c:pt idx="367">
                  <c:v>3046.0819892473119</c:v>
                </c:pt>
                <c:pt idx="368">
                  <c:v>3046.0819892473119</c:v>
                </c:pt>
                <c:pt idx="369">
                  <c:v>3046.0819892473119</c:v>
                </c:pt>
                <c:pt idx="370">
                  <c:v>3046.0819892473119</c:v>
                </c:pt>
                <c:pt idx="371">
                  <c:v>3046.0819892473119</c:v>
                </c:pt>
                <c:pt idx="372">
                  <c:v>3046.0819892473119</c:v>
                </c:pt>
                <c:pt idx="373">
                  <c:v>3046.0819892473119</c:v>
                </c:pt>
                <c:pt idx="374">
                  <c:v>3046.0819892473119</c:v>
                </c:pt>
                <c:pt idx="375">
                  <c:v>3046.0819892473119</c:v>
                </c:pt>
                <c:pt idx="376">
                  <c:v>3046.0819892473119</c:v>
                </c:pt>
                <c:pt idx="377">
                  <c:v>3046.0819892473119</c:v>
                </c:pt>
                <c:pt idx="378">
                  <c:v>3046.0819892473119</c:v>
                </c:pt>
                <c:pt idx="379">
                  <c:v>3046.0819892473119</c:v>
                </c:pt>
                <c:pt idx="380">
                  <c:v>3046.0819892473119</c:v>
                </c:pt>
                <c:pt idx="381">
                  <c:v>3046.0819892473119</c:v>
                </c:pt>
                <c:pt idx="382">
                  <c:v>3046.0819892473119</c:v>
                </c:pt>
                <c:pt idx="383">
                  <c:v>3046.0819892473119</c:v>
                </c:pt>
                <c:pt idx="384">
                  <c:v>3046.0819892473119</c:v>
                </c:pt>
                <c:pt idx="385">
                  <c:v>3046.0819892473119</c:v>
                </c:pt>
                <c:pt idx="386">
                  <c:v>3046.0819892473119</c:v>
                </c:pt>
                <c:pt idx="387">
                  <c:v>3046.0819892473119</c:v>
                </c:pt>
                <c:pt idx="388">
                  <c:v>3046.0819892473119</c:v>
                </c:pt>
                <c:pt idx="389">
                  <c:v>3046.0819892473119</c:v>
                </c:pt>
                <c:pt idx="390">
                  <c:v>3046.0819892473119</c:v>
                </c:pt>
                <c:pt idx="391">
                  <c:v>3046.0819892473119</c:v>
                </c:pt>
                <c:pt idx="392">
                  <c:v>3046.0819892473119</c:v>
                </c:pt>
                <c:pt idx="393">
                  <c:v>3046.0819892473119</c:v>
                </c:pt>
                <c:pt idx="394">
                  <c:v>3046.0819892473119</c:v>
                </c:pt>
                <c:pt idx="395">
                  <c:v>3046.0819892473119</c:v>
                </c:pt>
                <c:pt idx="396">
                  <c:v>3046.0819892473119</c:v>
                </c:pt>
                <c:pt idx="397">
                  <c:v>3046.0819892473119</c:v>
                </c:pt>
                <c:pt idx="398">
                  <c:v>3046.0819892473119</c:v>
                </c:pt>
                <c:pt idx="399">
                  <c:v>3046.0819892473119</c:v>
                </c:pt>
                <c:pt idx="400">
                  <c:v>3046.0819892473119</c:v>
                </c:pt>
                <c:pt idx="401">
                  <c:v>3046.0819892473119</c:v>
                </c:pt>
                <c:pt idx="402">
                  <c:v>3046.0819892473119</c:v>
                </c:pt>
                <c:pt idx="403">
                  <c:v>3046.0819892473119</c:v>
                </c:pt>
                <c:pt idx="404">
                  <c:v>3046.0819892473119</c:v>
                </c:pt>
                <c:pt idx="405">
                  <c:v>3046.0819892473119</c:v>
                </c:pt>
                <c:pt idx="406">
                  <c:v>3046.0819892473119</c:v>
                </c:pt>
                <c:pt idx="407">
                  <c:v>3046.0819892473119</c:v>
                </c:pt>
                <c:pt idx="408">
                  <c:v>3046.0819892473119</c:v>
                </c:pt>
                <c:pt idx="409">
                  <c:v>3046.0819892473119</c:v>
                </c:pt>
                <c:pt idx="410">
                  <c:v>3046.0819892473119</c:v>
                </c:pt>
                <c:pt idx="411">
                  <c:v>3046.0819892473119</c:v>
                </c:pt>
                <c:pt idx="412">
                  <c:v>3046.0819892473119</c:v>
                </c:pt>
                <c:pt idx="413">
                  <c:v>3046.0819892473119</c:v>
                </c:pt>
                <c:pt idx="414">
                  <c:v>3046.0819892473119</c:v>
                </c:pt>
                <c:pt idx="415">
                  <c:v>3046.0819892473119</c:v>
                </c:pt>
                <c:pt idx="416">
                  <c:v>3046.0819892473119</c:v>
                </c:pt>
                <c:pt idx="417">
                  <c:v>3046.0819892473119</c:v>
                </c:pt>
                <c:pt idx="418">
                  <c:v>3046.0819892473119</c:v>
                </c:pt>
                <c:pt idx="419">
                  <c:v>3046.0819892473119</c:v>
                </c:pt>
                <c:pt idx="420">
                  <c:v>3046.0819892473119</c:v>
                </c:pt>
                <c:pt idx="421">
                  <c:v>3046.0819892473119</c:v>
                </c:pt>
                <c:pt idx="422">
                  <c:v>3046.0819892473119</c:v>
                </c:pt>
                <c:pt idx="423">
                  <c:v>3046.0819892473119</c:v>
                </c:pt>
                <c:pt idx="424">
                  <c:v>3046.0819892473119</c:v>
                </c:pt>
                <c:pt idx="425">
                  <c:v>3046.0819892473119</c:v>
                </c:pt>
                <c:pt idx="426">
                  <c:v>3046.0819892473119</c:v>
                </c:pt>
                <c:pt idx="427">
                  <c:v>3046.0819892473119</c:v>
                </c:pt>
                <c:pt idx="428">
                  <c:v>3046.0819892473119</c:v>
                </c:pt>
                <c:pt idx="429">
                  <c:v>3046.0819892473119</c:v>
                </c:pt>
                <c:pt idx="430">
                  <c:v>3046.0819892473119</c:v>
                </c:pt>
                <c:pt idx="431">
                  <c:v>3046.0819892473119</c:v>
                </c:pt>
                <c:pt idx="432">
                  <c:v>3046.0819892473119</c:v>
                </c:pt>
                <c:pt idx="433">
                  <c:v>3046.0819892473119</c:v>
                </c:pt>
                <c:pt idx="434">
                  <c:v>3046.0819892473119</c:v>
                </c:pt>
                <c:pt idx="435">
                  <c:v>3046.0819892473119</c:v>
                </c:pt>
                <c:pt idx="436">
                  <c:v>3046.0819892473119</c:v>
                </c:pt>
                <c:pt idx="437">
                  <c:v>3046.0819892473119</c:v>
                </c:pt>
                <c:pt idx="438">
                  <c:v>3046.0819892473119</c:v>
                </c:pt>
                <c:pt idx="439">
                  <c:v>3046.0819892473119</c:v>
                </c:pt>
                <c:pt idx="440">
                  <c:v>3046.0819892473119</c:v>
                </c:pt>
                <c:pt idx="441">
                  <c:v>3046.0819892473119</c:v>
                </c:pt>
                <c:pt idx="442">
                  <c:v>3046.0819892473119</c:v>
                </c:pt>
                <c:pt idx="443">
                  <c:v>3046.0819892473119</c:v>
                </c:pt>
                <c:pt idx="444">
                  <c:v>3046.0819892473119</c:v>
                </c:pt>
                <c:pt idx="445">
                  <c:v>3046.0819892473119</c:v>
                </c:pt>
                <c:pt idx="446">
                  <c:v>3046.0819892473119</c:v>
                </c:pt>
                <c:pt idx="447">
                  <c:v>3046.0819892473119</c:v>
                </c:pt>
                <c:pt idx="448">
                  <c:v>3046.0819892473119</c:v>
                </c:pt>
                <c:pt idx="449">
                  <c:v>3046.0819892473119</c:v>
                </c:pt>
                <c:pt idx="450">
                  <c:v>3046.0819892473119</c:v>
                </c:pt>
                <c:pt idx="451">
                  <c:v>3046.0819892473119</c:v>
                </c:pt>
                <c:pt idx="452">
                  <c:v>3046.0819892473119</c:v>
                </c:pt>
                <c:pt idx="453">
                  <c:v>3046.0819892473119</c:v>
                </c:pt>
                <c:pt idx="454">
                  <c:v>3046.0819892473119</c:v>
                </c:pt>
                <c:pt idx="455">
                  <c:v>3046.0819892473119</c:v>
                </c:pt>
                <c:pt idx="456">
                  <c:v>3046.0819892473119</c:v>
                </c:pt>
                <c:pt idx="457">
                  <c:v>3046.0819892473119</c:v>
                </c:pt>
                <c:pt idx="458">
                  <c:v>3046.0819892473119</c:v>
                </c:pt>
                <c:pt idx="459">
                  <c:v>3046.0819892473119</c:v>
                </c:pt>
                <c:pt idx="460">
                  <c:v>3046.0819892473119</c:v>
                </c:pt>
                <c:pt idx="461">
                  <c:v>3046.0819892473119</c:v>
                </c:pt>
                <c:pt idx="462">
                  <c:v>3046.0819892473119</c:v>
                </c:pt>
                <c:pt idx="463">
                  <c:v>3046.0819892473119</c:v>
                </c:pt>
                <c:pt idx="464">
                  <c:v>3046.0819892473119</c:v>
                </c:pt>
                <c:pt idx="465">
                  <c:v>3046.0819892473119</c:v>
                </c:pt>
                <c:pt idx="466">
                  <c:v>3046.0819892473119</c:v>
                </c:pt>
                <c:pt idx="467">
                  <c:v>3046.0819892473119</c:v>
                </c:pt>
                <c:pt idx="468">
                  <c:v>3046.0819892473119</c:v>
                </c:pt>
                <c:pt idx="469">
                  <c:v>3046.0819892473119</c:v>
                </c:pt>
                <c:pt idx="470">
                  <c:v>3046.0819892473119</c:v>
                </c:pt>
                <c:pt idx="471">
                  <c:v>3046.0819892473119</c:v>
                </c:pt>
                <c:pt idx="472">
                  <c:v>3046.0819892473119</c:v>
                </c:pt>
                <c:pt idx="473">
                  <c:v>3046.0819892473119</c:v>
                </c:pt>
                <c:pt idx="474">
                  <c:v>3046.0819892473119</c:v>
                </c:pt>
                <c:pt idx="475">
                  <c:v>3046.0819892473119</c:v>
                </c:pt>
                <c:pt idx="476">
                  <c:v>3046.0819892473119</c:v>
                </c:pt>
                <c:pt idx="477">
                  <c:v>3046.0819892473119</c:v>
                </c:pt>
                <c:pt idx="478">
                  <c:v>3046.0819892473119</c:v>
                </c:pt>
                <c:pt idx="479">
                  <c:v>3046.0819892473119</c:v>
                </c:pt>
                <c:pt idx="480">
                  <c:v>3046.0819892473119</c:v>
                </c:pt>
                <c:pt idx="481">
                  <c:v>3046.0819892473119</c:v>
                </c:pt>
                <c:pt idx="482">
                  <c:v>3046.0819892473119</c:v>
                </c:pt>
                <c:pt idx="483">
                  <c:v>3046.0819892473119</c:v>
                </c:pt>
                <c:pt idx="484">
                  <c:v>3046.0819892473119</c:v>
                </c:pt>
                <c:pt idx="485">
                  <c:v>3046.0819892473119</c:v>
                </c:pt>
                <c:pt idx="486">
                  <c:v>3046.0819892473119</c:v>
                </c:pt>
                <c:pt idx="487">
                  <c:v>3046.0819892473119</c:v>
                </c:pt>
                <c:pt idx="488">
                  <c:v>3046.0819892473119</c:v>
                </c:pt>
                <c:pt idx="489">
                  <c:v>3046.0819892473119</c:v>
                </c:pt>
                <c:pt idx="490">
                  <c:v>3046.0819892473119</c:v>
                </c:pt>
                <c:pt idx="491">
                  <c:v>3046.0819892473119</c:v>
                </c:pt>
                <c:pt idx="492">
                  <c:v>3046.0819892473119</c:v>
                </c:pt>
                <c:pt idx="493">
                  <c:v>3046.0819892473119</c:v>
                </c:pt>
                <c:pt idx="494">
                  <c:v>3046.0819892473119</c:v>
                </c:pt>
                <c:pt idx="495">
                  <c:v>3046.0819892473119</c:v>
                </c:pt>
                <c:pt idx="496">
                  <c:v>3046.0819892473119</c:v>
                </c:pt>
                <c:pt idx="497">
                  <c:v>3046.0819892473119</c:v>
                </c:pt>
                <c:pt idx="498">
                  <c:v>3046.0819892473119</c:v>
                </c:pt>
                <c:pt idx="499">
                  <c:v>3046.0819892473119</c:v>
                </c:pt>
                <c:pt idx="500">
                  <c:v>3046.0819892473119</c:v>
                </c:pt>
                <c:pt idx="501">
                  <c:v>3046.0819892473119</c:v>
                </c:pt>
                <c:pt idx="502">
                  <c:v>3046.0819892473119</c:v>
                </c:pt>
                <c:pt idx="503">
                  <c:v>3046.0819892473119</c:v>
                </c:pt>
                <c:pt idx="504">
                  <c:v>3046.0819892473119</c:v>
                </c:pt>
                <c:pt idx="505">
                  <c:v>3046.0819892473119</c:v>
                </c:pt>
                <c:pt idx="506">
                  <c:v>3046.0819892473119</c:v>
                </c:pt>
                <c:pt idx="507">
                  <c:v>3046.0819892473119</c:v>
                </c:pt>
                <c:pt idx="508">
                  <c:v>3046.0819892473119</c:v>
                </c:pt>
                <c:pt idx="509">
                  <c:v>3046.0819892473119</c:v>
                </c:pt>
                <c:pt idx="510">
                  <c:v>3046.0819892473119</c:v>
                </c:pt>
                <c:pt idx="511">
                  <c:v>3046.0819892473119</c:v>
                </c:pt>
                <c:pt idx="512">
                  <c:v>3046.0819892473119</c:v>
                </c:pt>
                <c:pt idx="513">
                  <c:v>3046.0819892473119</c:v>
                </c:pt>
                <c:pt idx="514">
                  <c:v>3046.0819892473119</c:v>
                </c:pt>
                <c:pt idx="515">
                  <c:v>3046.0819892473119</c:v>
                </c:pt>
                <c:pt idx="516">
                  <c:v>3046.0819892473119</c:v>
                </c:pt>
                <c:pt idx="517">
                  <c:v>3046.0819892473119</c:v>
                </c:pt>
                <c:pt idx="518">
                  <c:v>3046.0819892473119</c:v>
                </c:pt>
                <c:pt idx="519">
                  <c:v>3046.0819892473119</c:v>
                </c:pt>
                <c:pt idx="520">
                  <c:v>3046.0819892473119</c:v>
                </c:pt>
                <c:pt idx="521">
                  <c:v>3046.0819892473119</c:v>
                </c:pt>
                <c:pt idx="522">
                  <c:v>3046.0819892473119</c:v>
                </c:pt>
                <c:pt idx="523">
                  <c:v>3046.0819892473119</c:v>
                </c:pt>
                <c:pt idx="524">
                  <c:v>3046.0819892473119</c:v>
                </c:pt>
                <c:pt idx="525">
                  <c:v>3046.0819892473119</c:v>
                </c:pt>
                <c:pt idx="526">
                  <c:v>3046.0819892473119</c:v>
                </c:pt>
                <c:pt idx="527">
                  <c:v>3046.0819892473119</c:v>
                </c:pt>
                <c:pt idx="528">
                  <c:v>3046.0819892473119</c:v>
                </c:pt>
                <c:pt idx="529">
                  <c:v>3046.0819892473119</c:v>
                </c:pt>
                <c:pt idx="530">
                  <c:v>3046.0819892473119</c:v>
                </c:pt>
                <c:pt idx="531">
                  <c:v>3046.0819892473119</c:v>
                </c:pt>
                <c:pt idx="532">
                  <c:v>3046.0819892473119</c:v>
                </c:pt>
                <c:pt idx="533">
                  <c:v>3046.0819892473119</c:v>
                </c:pt>
                <c:pt idx="534">
                  <c:v>3046.0819892473119</c:v>
                </c:pt>
                <c:pt idx="535">
                  <c:v>3046.0819892473119</c:v>
                </c:pt>
                <c:pt idx="536">
                  <c:v>3046.0819892473119</c:v>
                </c:pt>
                <c:pt idx="537">
                  <c:v>3046.0819892473119</c:v>
                </c:pt>
                <c:pt idx="538">
                  <c:v>3046.0819892473119</c:v>
                </c:pt>
                <c:pt idx="539">
                  <c:v>3046.0819892473119</c:v>
                </c:pt>
                <c:pt idx="540">
                  <c:v>3046.0819892473119</c:v>
                </c:pt>
                <c:pt idx="541">
                  <c:v>3046.0819892473119</c:v>
                </c:pt>
                <c:pt idx="542">
                  <c:v>3046.0819892473119</c:v>
                </c:pt>
                <c:pt idx="543">
                  <c:v>3046.0819892473119</c:v>
                </c:pt>
                <c:pt idx="544">
                  <c:v>3046.0819892473119</c:v>
                </c:pt>
                <c:pt idx="545">
                  <c:v>3046.0819892473119</c:v>
                </c:pt>
                <c:pt idx="546">
                  <c:v>3046.0819892473119</c:v>
                </c:pt>
                <c:pt idx="547">
                  <c:v>3046.0819892473119</c:v>
                </c:pt>
                <c:pt idx="548">
                  <c:v>3046.0819892473119</c:v>
                </c:pt>
                <c:pt idx="549">
                  <c:v>3046.0819892473119</c:v>
                </c:pt>
                <c:pt idx="550">
                  <c:v>3046.0819892473119</c:v>
                </c:pt>
                <c:pt idx="551">
                  <c:v>3046.0819892473119</c:v>
                </c:pt>
                <c:pt idx="552">
                  <c:v>3046.0819892473119</c:v>
                </c:pt>
                <c:pt idx="553">
                  <c:v>3046.0819892473119</c:v>
                </c:pt>
                <c:pt idx="554">
                  <c:v>3046.0819892473119</c:v>
                </c:pt>
                <c:pt idx="555">
                  <c:v>3046.0819892473119</c:v>
                </c:pt>
                <c:pt idx="556">
                  <c:v>3046.0819892473119</c:v>
                </c:pt>
                <c:pt idx="557">
                  <c:v>3046.0819892473119</c:v>
                </c:pt>
                <c:pt idx="558">
                  <c:v>3046.0819892473119</c:v>
                </c:pt>
                <c:pt idx="559">
                  <c:v>3046.0819892473119</c:v>
                </c:pt>
                <c:pt idx="560">
                  <c:v>3046.0819892473119</c:v>
                </c:pt>
                <c:pt idx="561">
                  <c:v>3046.0819892473119</c:v>
                </c:pt>
                <c:pt idx="562">
                  <c:v>3046.0819892473119</c:v>
                </c:pt>
                <c:pt idx="563">
                  <c:v>3046.0819892473119</c:v>
                </c:pt>
                <c:pt idx="564">
                  <c:v>3046.0819892473119</c:v>
                </c:pt>
                <c:pt idx="565">
                  <c:v>3046.0819892473119</c:v>
                </c:pt>
                <c:pt idx="566">
                  <c:v>3046.0819892473119</c:v>
                </c:pt>
                <c:pt idx="567">
                  <c:v>3046.0819892473119</c:v>
                </c:pt>
                <c:pt idx="568">
                  <c:v>3046.0819892473119</c:v>
                </c:pt>
                <c:pt idx="569">
                  <c:v>3046.0819892473119</c:v>
                </c:pt>
                <c:pt idx="570">
                  <c:v>3046.0819892473119</c:v>
                </c:pt>
                <c:pt idx="571">
                  <c:v>3046.0819892473119</c:v>
                </c:pt>
                <c:pt idx="572">
                  <c:v>3046.0819892473119</c:v>
                </c:pt>
                <c:pt idx="573">
                  <c:v>3046.0819892473119</c:v>
                </c:pt>
                <c:pt idx="574">
                  <c:v>3046.0819892473119</c:v>
                </c:pt>
                <c:pt idx="575">
                  <c:v>3046.0819892473119</c:v>
                </c:pt>
                <c:pt idx="576">
                  <c:v>3046.0819892473119</c:v>
                </c:pt>
                <c:pt idx="577">
                  <c:v>3046.0819892473119</c:v>
                </c:pt>
                <c:pt idx="578">
                  <c:v>3046.0819892473119</c:v>
                </c:pt>
                <c:pt idx="579">
                  <c:v>3046.0819892473119</c:v>
                </c:pt>
                <c:pt idx="580">
                  <c:v>3046.0819892473119</c:v>
                </c:pt>
                <c:pt idx="581">
                  <c:v>3046.0819892473119</c:v>
                </c:pt>
                <c:pt idx="582">
                  <c:v>3046.0819892473119</c:v>
                </c:pt>
                <c:pt idx="583">
                  <c:v>3046.0819892473119</c:v>
                </c:pt>
                <c:pt idx="584">
                  <c:v>3046.0819892473119</c:v>
                </c:pt>
                <c:pt idx="585">
                  <c:v>3046.0819892473119</c:v>
                </c:pt>
                <c:pt idx="586">
                  <c:v>3046.0819892473119</c:v>
                </c:pt>
                <c:pt idx="587">
                  <c:v>3046.0819892473119</c:v>
                </c:pt>
                <c:pt idx="588">
                  <c:v>3046.0819892473119</c:v>
                </c:pt>
                <c:pt idx="589">
                  <c:v>3046.0819892473119</c:v>
                </c:pt>
                <c:pt idx="590">
                  <c:v>3046.0819892473119</c:v>
                </c:pt>
                <c:pt idx="591">
                  <c:v>3046.0819892473119</c:v>
                </c:pt>
                <c:pt idx="592">
                  <c:v>3046.0819892473119</c:v>
                </c:pt>
                <c:pt idx="593">
                  <c:v>3046.0819892473119</c:v>
                </c:pt>
                <c:pt idx="594">
                  <c:v>3046.0819892473119</c:v>
                </c:pt>
                <c:pt idx="595">
                  <c:v>3046.0819892473119</c:v>
                </c:pt>
                <c:pt idx="596">
                  <c:v>3046.0819892473119</c:v>
                </c:pt>
                <c:pt idx="597">
                  <c:v>3046.0819892473119</c:v>
                </c:pt>
                <c:pt idx="598">
                  <c:v>3046.0819892473119</c:v>
                </c:pt>
                <c:pt idx="599">
                  <c:v>3046.0819892473119</c:v>
                </c:pt>
                <c:pt idx="600">
                  <c:v>3046.0819892473119</c:v>
                </c:pt>
                <c:pt idx="601">
                  <c:v>3046.0819892473119</c:v>
                </c:pt>
                <c:pt idx="602">
                  <c:v>3046.0819892473119</c:v>
                </c:pt>
                <c:pt idx="603">
                  <c:v>3046.0819892473119</c:v>
                </c:pt>
                <c:pt idx="604">
                  <c:v>3046.0819892473119</c:v>
                </c:pt>
                <c:pt idx="605">
                  <c:v>3046.0819892473119</c:v>
                </c:pt>
                <c:pt idx="606">
                  <c:v>3046.0819892473119</c:v>
                </c:pt>
                <c:pt idx="607">
                  <c:v>3046.0819892473119</c:v>
                </c:pt>
                <c:pt idx="608">
                  <c:v>3046.0819892473119</c:v>
                </c:pt>
                <c:pt idx="609">
                  <c:v>3046.0819892473119</c:v>
                </c:pt>
                <c:pt idx="610">
                  <c:v>3046.0819892473119</c:v>
                </c:pt>
                <c:pt idx="611">
                  <c:v>3046.0819892473119</c:v>
                </c:pt>
                <c:pt idx="612">
                  <c:v>3046.0819892473119</c:v>
                </c:pt>
                <c:pt idx="613">
                  <c:v>3046.0819892473119</c:v>
                </c:pt>
                <c:pt idx="614">
                  <c:v>3046.0819892473119</c:v>
                </c:pt>
                <c:pt idx="615">
                  <c:v>3046.0819892473119</c:v>
                </c:pt>
                <c:pt idx="616">
                  <c:v>3046.0819892473119</c:v>
                </c:pt>
                <c:pt idx="617">
                  <c:v>3046.0819892473119</c:v>
                </c:pt>
                <c:pt idx="618">
                  <c:v>3046.0819892473119</c:v>
                </c:pt>
                <c:pt idx="619">
                  <c:v>3046.0819892473119</c:v>
                </c:pt>
                <c:pt idx="620">
                  <c:v>3046.0819892473119</c:v>
                </c:pt>
                <c:pt idx="621">
                  <c:v>3046.0819892473119</c:v>
                </c:pt>
                <c:pt idx="622">
                  <c:v>3046.0819892473119</c:v>
                </c:pt>
                <c:pt idx="623">
                  <c:v>3046.0819892473119</c:v>
                </c:pt>
                <c:pt idx="624">
                  <c:v>3046.0819892473119</c:v>
                </c:pt>
                <c:pt idx="625">
                  <c:v>3046.0819892473119</c:v>
                </c:pt>
                <c:pt idx="626">
                  <c:v>3046.0819892473119</c:v>
                </c:pt>
                <c:pt idx="627">
                  <c:v>3046.0819892473119</c:v>
                </c:pt>
                <c:pt idx="628">
                  <c:v>3046.0819892473119</c:v>
                </c:pt>
                <c:pt idx="629">
                  <c:v>3046.0819892473119</c:v>
                </c:pt>
                <c:pt idx="630">
                  <c:v>3046.0819892473119</c:v>
                </c:pt>
                <c:pt idx="631">
                  <c:v>3046.0819892473119</c:v>
                </c:pt>
                <c:pt idx="632">
                  <c:v>3046.0819892473119</c:v>
                </c:pt>
                <c:pt idx="633">
                  <c:v>3046.0819892473119</c:v>
                </c:pt>
                <c:pt idx="634">
                  <c:v>3046.0819892473119</c:v>
                </c:pt>
                <c:pt idx="635">
                  <c:v>3046.0819892473119</c:v>
                </c:pt>
                <c:pt idx="636">
                  <c:v>3046.0819892473119</c:v>
                </c:pt>
                <c:pt idx="637">
                  <c:v>3046.0819892473119</c:v>
                </c:pt>
                <c:pt idx="638">
                  <c:v>3046.0819892473119</c:v>
                </c:pt>
                <c:pt idx="639">
                  <c:v>3046.0819892473119</c:v>
                </c:pt>
                <c:pt idx="640">
                  <c:v>3046.0819892473119</c:v>
                </c:pt>
                <c:pt idx="641">
                  <c:v>3046.0819892473119</c:v>
                </c:pt>
                <c:pt idx="642">
                  <c:v>3046.0819892473119</c:v>
                </c:pt>
                <c:pt idx="643">
                  <c:v>3046.0819892473119</c:v>
                </c:pt>
                <c:pt idx="644">
                  <c:v>3046.0819892473119</c:v>
                </c:pt>
                <c:pt idx="645">
                  <c:v>3046.0819892473119</c:v>
                </c:pt>
                <c:pt idx="646">
                  <c:v>3046.0819892473119</c:v>
                </c:pt>
                <c:pt idx="647">
                  <c:v>3046.0819892473119</c:v>
                </c:pt>
                <c:pt idx="648">
                  <c:v>3046.0819892473119</c:v>
                </c:pt>
                <c:pt idx="649">
                  <c:v>3046.0819892473119</c:v>
                </c:pt>
                <c:pt idx="650">
                  <c:v>3046.0819892473119</c:v>
                </c:pt>
                <c:pt idx="651">
                  <c:v>3046.0819892473119</c:v>
                </c:pt>
                <c:pt idx="652">
                  <c:v>3046.0819892473119</c:v>
                </c:pt>
                <c:pt idx="653">
                  <c:v>3046.0819892473119</c:v>
                </c:pt>
                <c:pt idx="654">
                  <c:v>3046.0819892473119</c:v>
                </c:pt>
                <c:pt idx="655">
                  <c:v>3046.0819892473119</c:v>
                </c:pt>
                <c:pt idx="656">
                  <c:v>3046.0819892473119</c:v>
                </c:pt>
                <c:pt idx="657">
                  <c:v>3046.0819892473119</c:v>
                </c:pt>
                <c:pt idx="658">
                  <c:v>3046.0819892473119</c:v>
                </c:pt>
                <c:pt idx="659">
                  <c:v>3046.0819892473119</c:v>
                </c:pt>
                <c:pt idx="660">
                  <c:v>3046.0819892473119</c:v>
                </c:pt>
                <c:pt idx="661">
                  <c:v>3046.0819892473119</c:v>
                </c:pt>
                <c:pt idx="662">
                  <c:v>3046.0819892473119</c:v>
                </c:pt>
                <c:pt idx="663">
                  <c:v>3046.0819892473119</c:v>
                </c:pt>
                <c:pt idx="664">
                  <c:v>3046.0819892473119</c:v>
                </c:pt>
                <c:pt idx="665">
                  <c:v>3046.0819892473119</c:v>
                </c:pt>
                <c:pt idx="666">
                  <c:v>3046.0819892473119</c:v>
                </c:pt>
                <c:pt idx="667">
                  <c:v>3046.0819892473119</c:v>
                </c:pt>
                <c:pt idx="668">
                  <c:v>3046.0819892473119</c:v>
                </c:pt>
                <c:pt idx="669">
                  <c:v>3046.0819892473119</c:v>
                </c:pt>
                <c:pt idx="670">
                  <c:v>3046.0819892473119</c:v>
                </c:pt>
                <c:pt idx="671">
                  <c:v>3046.0819892473119</c:v>
                </c:pt>
                <c:pt idx="672">
                  <c:v>3046.0819892473119</c:v>
                </c:pt>
                <c:pt idx="673">
                  <c:v>3046.0819892473119</c:v>
                </c:pt>
                <c:pt idx="674">
                  <c:v>3046.0819892473119</c:v>
                </c:pt>
                <c:pt idx="675">
                  <c:v>3046.0819892473119</c:v>
                </c:pt>
                <c:pt idx="676">
                  <c:v>3046.0819892473119</c:v>
                </c:pt>
                <c:pt idx="677">
                  <c:v>3046.0819892473119</c:v>
                </c:pt>
                <c:pt idx="678">
                  <c:v>3046.0819892473119</c:v>
                </c:pt>
                <c:pt idx="679">
                  <c:v>3046.0819892473119</c:v>
                </c:pt>
                <c:pt idx="680">
                  <c:v>3046.0819892473119</c:v>
                </c:pt>
                <c:pt idx="681">
                  <c:v>3046.0819892473119</c:v>
                </c:pt>
                <c:pt idx="682">
                  <c:v>3046.0819892473119</c:v>
                </c:pt>
                <c:pt idx="683">
                  <c:v>3046.0819892473119</c:v>
                </c:pt>
                <c:pt idx="684">
                  <c:v>3046.0819892473119</c:v>
                </c:pt>
                <c:pt idx="685">
                  <c:v>3046.0819892473119</c:v>
                </c:pt>
                <c:pt idx="686">
                  <c:v>3046.0819892473119</c:v>
                </c:pt>
                <c:pt idx="687">
                  <c:v>3046.0819892473119</c:v>
                </c:pt>
                <c:pt idx="688">
                  <c:v>3046.0819892473119</c:v>
                </c:pt>
                <c:pt idx="689">
                  <c:v>3046.0819892473119</c:v>
                </c:pt>
                <c:pt idx="690">
                  <c:v>3046.0819892473119</c:v>
                </c:pt>
                <c:pt idx="691">
                  <c:v>3046.0819892473119</c:v>
                </c:pt>
                <c:pt idx="692">
                  <c:v>3046.0819892473119</c:v>
                </c:pt>
                <c:pt idx="693">
                  <c:v>3046.0819892473119</c:v>
                </c:pt>
                <c:pt idx="694">
                  <c:v>3046.0819892473119</c:v>
                </c:pt>
                <c:pt idx="695">
                  <c:v>3046.0819892473119</c:v>
                </c:pt>
                <c:pt idx="696">
                  <c:v>3046.0819892473119</c:v>
                </c:pt>
                <c:pt idx="697">
                  <c:v>3046.0819892473119</c:v>
                </c:pt>
                <c:pt idx="698">
                  <c:v>3046.0819892473119</c:v>
                </c:pt>
                <c:pt idx="699">
                  <c:v>3046.0819892473119</c:v>
                </c:pt>
                <c:pt idx="700">
                  <c:v>3046.0819892473119</c:v>
                </c:pt>
                <c:pt idx="701">
                  <c:v>3046.0819892473119</c:v>
                </c:pt>
                <c:pt idx="702">
                  <c:v>3046.0819892473119</c:v>
                </c:pt>
                <c:pt idx="703">
                  <c:v>3046.0819892473119</c:v>
                </c:pt>
                <c:pt idx="704">
                  <c:v>3046.0819892473119</c:v>
                </c:pt>
                <c:pt idx="705">
                  <c:v>3046.0819892473119</c:v>
                </c:pt>
                <c:pt idx="706">
                  <c:v>3046.0819892473119</c:v>
                </c:pt>
                <c:pt idx="707">
                  <c:v>3046.0819892473119</c:v>
                </c:pt>
                <c:pt idx="708">
                  <c:v>3046.0819892473119</c:v>
                </c:pt>
                <c:pt idx="709">
                  <c:v>3046.0819892473119</c:v>
                </c:pt>
                <c:pt idx="710">
                  <c:v>3046.0819892473119</c:v>
                </c:pt>
                <c:pt idx="711">
                  <c:v>3046.0819892473119</c:v>
                </c:pt>
                <c:pt idx="712">
                  <c:v>3046.0819892473119</c:v>
                </c:pt>
                <c:pt idx="713">
                  <c:v>3046.0819892473119</c:v>
                </c:pt>
                <c:pt idx="714">
                  <c:v>3046.0819892473119</c:v>
                </c:pt>
                <c:pt idx="715">
                  <c:v>3046.0819892473119</c:v>
                </c:pt>
                <c:pt idx="716">
                  <c:v>3046.0819892473119</c:v>
                </c:pt>
                <c:pt idx="717">
                  <c:v>3046.0819892473119</c:v>
                </c:pt>
                <c:pt idx="718">
                  <c:v>3046.0819892473119</c:v>
                </c:pt>
                <c:pt idx="719">
                  <c:v>3046.0819892473119</c:v>
                </c:pt>
                <c:pt idx="720">
                  <c:v>3046.0819892473119</c:v>
                </c:pt>
                <c:pt idx="721">
                  <c:v>3046.0819892473119</c:v>
                </c:pt>
                <c:pt idx="722">
                  <c:v>3046.0819892473119</c:v>
                </c:pt>
                <c:pt idx="723">
                  <c:v>3046.0819892473119</c:v>
                </c:pt>
                <c:pt idx="724">
                  <c:v>3046.0819892473119</c:v>
                </c:pt>
                <c:pt idx="725">
                  <c:v>3046.0819892473119</c:v>
                </c:pt>
                <c:pt idx="726">
                  <c:v>3046.0819892473119</c:v>
                </c:pt>
                <c:pt idx="727">
                  <c:v>3046.0819892473119</c:v>
                </c:pt>
                <c:pt idx="728">
                  <c:v>3046.0819892473119</c:v>
                </c:pt>
                <c:pt idx="729">
                  <c:v>3046.0819892473119</c:v>
                </c:pt>
                <c:pt idx="730">
                  <c:v>3046.0819892473119</c:v>
                </c:pt>
                <c:pt idx="731">
                  <c:v>3046.0819892473119</c:v>
                </c:pt>
                <c:pt idx="732">
                  <c:v>3046.0819892473119</c:v>
                </c:pt>
                <c:pt idx="733">
                  <c:v>3046.0819892473119</c:v>
                </c:pt>
                <c:pt idx="734">
                  <c:v>3046.0819892473119</c:v>
                </c:pt>
                <c:pt idx="735">
                  <c:v>3046.0819892473119</c:v>
                </c:pt>
                <c:pt idx="736">
                  <c:v>3046.0819892473119</c:v>
                </c:pt>
                <c:pt idx="737">
                  <c:v>3046.0819892473119</c:v>
                </c:pt>
                <c:pt idx="738">
                  <c:v>3046.0819892473119</c:v>
                </c:pt>
                <c:pt idx="739">
                  <c:v>3046.0819892473119</c:v>
                </c:pt>
                <c:pt idx="740">
                  <c:v>3046.0819892473119</c:v>
                </c:pt>
                <c:pt idx="741">
                  <c:v>3046.0819892473119</c:v>
                </c:pt>
                <c:pt idx="742">
                  <c:v>3046.0819892473119</c:v>
                </c:pt>
                <c:pt idx="743">
                  <c:v>3046.0819892473119</c:v>
                </c:pt>
              </c:numCache>
            </c:numRef>
          </c:val>
        </c:ser>
        <c:marker val="1"/>
        <c:axId val="86767488"/>
        <c:axId val="86769024"/>
      </c:lineChart>
      <c:catAx>
        <c:axId val="86767488"/>
        <c:scaling>
          <c:orientation val="minMax"/>
        </c:scaling>
        <c:axPos val="b"/>
        <c:numFmt formatCode="General" sourceLinked="1"/>
        <c:tickLblPos val="nextTo"/>
        <c:crossAx val="86769024"/>
        <c:crosses val="autoZero"/>
        <c:auto val="1"/>
        <c:lblAlgn val="ctr"/>
        <c:lblOffset val="100"/>
        <c:tickLblSkip val="24"/>
        <c:tickMarkSkip val="24"/>
      </c:catAx>
      <c:valAx>
        <c:axId val="86769024"/>
        <c:scaling>
          <c:orientation val="minMax"/>
        </c:scaling>
        <c:axPos val="l"/>
        <c:majorGridlines/>
        <c:numFmt formatCode="0" sourceLinked="0"/>
        <c:tickLblPos val="nextTo"/>
        <c:crossAx val="86767488"/>
        <c:crosses val="autoZero"/>
        <c:crossBetween val="between"/>
        <c:majorUnit val="500"/>
      </c:valAx>
      <c:spPr>
        <a:noFill/>
      </c:spPr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Solaire</a:t>
            </a:r>
          </a:p>
        </c:rich>
      </c:tx>
    </c:title>
    <c:plotArea>
      <c:layout/>
      <c:lineChart>
        <c:grouping val="standard"/>
        <c:ser>
          <c:idx val="5"/>
          <c:order val="0"/>
          <c:tx>
            <c:v>Solaire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Ouput!$E$8:$E$751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Ouput!$O$8:$O$751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15.5</c:v>
                </c:pt>
                <c:pt idx="9">
                  <c:v>307.5</c:v>
                </c:pt>
                <c:pt idx="10">
                  <c:v>985.5</c:v>
                </c:pt>
                <c:pt idx="11">
                  <c:v>1555</c:v>
                </c:pt>
                <c:pt idx="12">
                  <c:v>1948</c:v>
                </c:pt>
                <c:pt idx="13">
                  <c:v>2099.5</c:v>
                </c:pt>
                <c:pt idx="14">
                  <c:v>1904.5</c:v>
                </c:pt>
                <c:pt idx="15">
                  <c:v>1327</c:v>
                </c:pt>
                <c:pt idx="16">
                  <c:v>560.5</c:v>
                </c:pt>
                <c:pt idx="17">
                  <c:v>55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</c:v>
                </c:pt>
                <c:pt idx="33">
                  <c:v>235</c:v>
                </c:pt>
                <c:pt idx="34">
                  <c:v>668.5</c:v>
                </c:pt>
                <c:pt idx="35">
                  <c:v>1065.5</c:v>
                </c:pt>
                <c:pt idx="36">
                  <c:v>1307</c:v>
                </c:pt>
                <c:pt idx="37">
                  <c:v>1288.5</c:v>
                </c:pt>
                <c:pt idx="38">
                  <c:v>1115</c:v>
                </c:pt>
                <c:pt idx="39">
                  <c:v>725</c:v>
                </c:pt>
                <c:pt idx="40">
                  <c:v>261.5</c:v>
                </c:pt>
                <c:pt idx="41">
                  <c:v>19.5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11</c:v>
                </c:pt>
                <c:pt idx="57">
                  <c:v>171.5</c:v>
                </c:pt>
                <c:pt idx="58">
                  <c:v>466</c:v>
                </c:pt>
                <c:pt idx="59">
                  <c:v>733.5</c:v>
                </c:pt>
                <c:pt idx="60">
                  <c:v>826</c:v>
                </c:pt>
                <c:pt idx="61">
                  <c:v>870</c:v>
                </c:pt>
                <c:pt idx="62">
                  <c:v>777.5</c:v>
                </c:pt>
                <c:pt idx="63">
                  <c:v>508.5</c:v>
                </c:pt>
                <c:pt idx="64">
                  <c:v>190.5</c:v>
                </c:pt>
                <c:pt idx="65">
                  <c:v>16.5</c:v>
                </c:pt>
                <c:pt idx="66">
                  <c:v>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159</c:v>
                </c:pt>
                <c:pt idx="82">
                  <c:v>650.5</c:v>
                </c:pt>
                <c:pt idx="83">
                  <c:v>1114.5</c:v>
                </c:pt>
                <c:pt idx="84">
                  <c:v>1501.5</c:v>
                </c:pt>
                <c:pt idx="85">
                  <c:v>1545</c:v>
                </c:pt>
                <c:pt idx="86">
                  <c:v>1235</c:v>
                </c:pt>
                <c:pt idx="87">
                  <c:v>829</c:v>
                </c:pt>
                <c:pt idx="88">
                  <c:v>337</c:v>
                </c:pt>
                <c:pt idx="89">
                  <c:v>25</c:v>
                </c:pt>
                <c:pt idx="90">
                  <c:v>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9.5</c:v>
                </c:pt>
                <c:pt idx="105">
                  <c:v>203</c:v>
                </c:pt>
                <c:pt idx="106">
                  <c:v>631</c:v>
                </c:pt>
                <c:pt idx="107">
                  <c:v>1083.5</c:v>
                </c:pt>
                <c:pt idx="108">
                  <c:v>1391.5</c:v>
                </c:pt>
                <c:pt idx="109">
                  <c:v>1339</c:v>
                </c:pt>
                <c:pt idx="110">
                  <c:v>1062.5</c:v>
                </c:pt>
                <c:pt idx="111">
                  <c:v>745</c:v>
                </c:pt>
                <c:pt idx="112">
                  <c:v>289.5</c:v>
                </c:pt>
                <c:pt idx="113">
                  <c:v>18.5</c:v>
                </c:pt>
                <c:pt idx="114">
                  <c:v>0.5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11.5</c:v>
                </c:pt>
                <c:pt idx="129">
                  <c:v>335</c:v>
                </c:pt>
                <c:pt idx="130">
                  <c:v>1051.5</c:v>
                </c:pt>
                <c:pt idx="131">
                  <c:v>1738</c:v>
                </c:pt>
                <c:pt idx="132">
                  <c:v>2112.5</c:v>
                </c:pt>
                <c:pt idx="133">
                  <c:v>2287.5</c:v>
                </c:pt>
                <c:pt idx="134">
                  <c:v>1984.5</c:v>
                </c:pt>
                <c:pt idx="135">
                  <c:v>1329</c:v>
                </c:pt>
                <c:pt idx="136">
                  <c:v>535</c:v>
                </c:pt>
                <c:pt idx="137">
                  <c:v>44</c:v>
                </c:pt>
                <c:pt idx="138">
                  <c:v>0.5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</c:v>
                </c:pt>
                <c:pt idx="153">
                  <c:v>86.5</c:v>
                </c:pt>
                <c:pt idx="154">
                  <c:v>319</c:v>
                </c:pt>
                <c:pt idx="155">
                  <c:v>506.5</c:v>
                </c:pt>
                <c:pt idx="156">
                  <c:v>664</c:v>
                </c:pt>
                <c:pt idx="157">
                  <c:v>746</c:v>
                </c:pt>
                <c:pt idx="158">
                  <c:v>677.5</c:v>
                </c:pt>
                <c:pt idx="159">
                  <c:v>515</c:v>
                </c:pt>
                <c:pt idx="160">
                  <c:v>243</c:v>
                </c:pt>
                <c:pt idx="161">
                  <c:v>21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</c:v>
                </c:pt>
                <c:pt idx="177">
                  <c:v>137.5</c:v>
                </c:pt>
                <c:pt idx="178">
                  <c:v>520.5</c:v>
                </c:pt>
                <c:pt idx="179">
                  <c:v>918.5</c:v>
                </c:pt>
                <c:pt idx="180">
                  <c:v>1148.5</c:v>
                </c:pt>
                <c:pt idx="181">
                  <c:v>1108</c:v>
                </c:pt>
                <c:pt idx="182">
                  <c:v>972</c:v>
                </c:pt>
                <c:pt idx="183">
                  <c:v>658</c:v>
                </c:pt>
                <c:pt idx="184">
                  <c:v>258.5</c:v>
                </c:pt>
                <c:pt idx="185">
                  <c:v>17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7</c:v>
                </c:pt>
                <c:pt idx="201">
                  <c:v>255</c:v>
                </c:pt>
                <c:pt idx="202">
                  <c:v>850</c:v>
                </c:pt>
                <c:pt idx="203">
                  <c:v>1408.5</c:v>
                </c:pt>
                <c:pt idx="204">
                  <c:v>1715</c:v>
                </c:pt>
                <c:pt idx="205">
                  <c:v>1749.5</c:v>
                </c:pt>
                <c:pt idx="206">
                  <c:v>1516.5</c:v>
                </c:pt>
                <c:pt idx="207">
                  <c:v>999</c:v>
                </c:pt>
                <c:pt idx="208">
                  <c:v>386.5</c:v>
                </c:pt>
                <c:pt idx="209">
                  <c:v>28.5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</c:v>
                </c:pt>
                <c:pt idx="225">
                  <c:v>189.5</c:v>
                </c:pt>
                <c:pt idx="226">
                  <c:v>687</c:v>
                </c:pt>
                <c:pt idx="227">
                  <c:v>1167</c:v>
                </c:pt>
                <c:pt idx="228">
                  <c:v>1459</c:v>
                </c:pt>
                <c:pt idx="229">
                  <c:v>1486.5</c:v>
                </c:pt>
                <c:pt idx="230">
                  <c:v>1303.5</c:v>
                </c:pt>
                <c:pt idx="231">
                  <c:v>853</c:v>
                </c:pt>
                <c:pt idx="232">
                  <c:v>333.5</c:v>
                </c:pt>
                <c:pt idx="233">
                  <c:v>18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</c:v>
                </c:pt>
                <c:pt idx="249">
                  <c:v>244.5</c:v>
                </c:pt>
                <c:pt idx="250">
                  <c:v>912.5</c:v>
                </c:pt>
                <c:pt idx="251">
                  <c:v>1612.5</c:v>
                </c:pt>
                <c:pt idx="252">
                  <c:v>2085</c:v>
                </c:pt>
                <c:pt idx="253">
                  <c:v>2236.5</c:v>
                </c:pt>
                <c:pt idx="254">
                  <c:v>1990.5</c:v>
                </c:pt>
                <c:pt idx="255">
                  <c:v>1327</c:v>
                </c:pt>
                <c:pt idx="256">
                  <c:v>508</c:v>
                </c:pt>
                <c:pt idx="257">
                  <c:v>36.5</c:v>
                </c:pt>
                <c:pt idx="258">
                  <c:v>0.5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4.5</c:v>
                </c:pt>
                <c:pt idx="273">
                  <c:v>301</c:v>
                </c:pt>
                <c:pt idx="274">
                  <c:v>1058.5</c:v>
                </c:pt>
                <c:pt idx="275">
                  <c:v>1801.5</c:v>
                </c:pt>
                <c:pt idx="276">
                  <c:v>2284.5</c:v>
                </c:pt>
                <c:pt idx="277">
                  <c:v>2299.5</c:v>
                </c:pt>
                <c:pt idx="278">
                  <c:v>1894</c:v>
                </c:pt>
                <c:pt idx="279">
                  <c:v>1199</c:v>
                </c:pt>
                <c:pt idx="280">
                  <c:v>406.5</c:v>
                </c:pt>
                <c:pt idx="281">
                  <c:v>21.5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0.5</c:v>
                </c:pt>
                <c:pt idx="297">
                  <c:v>80</c:v>
                </c:pt>
                <c:pt idx="298">
                  <c:v>317</c:v>
                </c:pt>
                <c:pt idx="299">
                  <c:v>537.5</c:v>
                </c:pt>
                <c:pt idx="300">
                  <c:v>648</c:v>
                </c:pt>
                <c:pt idx="301">
                  <c:v>609</c:v>
                </c:pt>
                <c:pt idx="302">
                  <c:v>448.5</c:v>
                </c:pt>
                <c:pt idx="303">
                  <c:v>255.5</c:v>
                </c:pt>
                <c:pt idx="304">
                  <c:v>77.5</c:v>
                </c:pt>
                <c:pt idx="305">
                  <c:v>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0.5</c:v>
                </c:pt>
                <c:pt idx="321">
                  <c:v>43.5</c:v>
                </c:pt>
                <c:pt idx="322">
                  <c:v>162.5</c:v>
                </c:pt>
                <c:pt idx="323">
                  <c:v>293.5</c:v>
                </c:pt>
                <c:pt idx="324">
                  <c:v>364</c:v>
                </c:pt>
                <c:pt idx="325">
                  <c:v>352</c:v>
                </c:pt>
                <c:pt idx="326">
                  <c:v>278.5</c:v>
                </c:pt>
                <c:pt idx="327">
                  <c:v>184</c:v>
                </c:pt>
                <c:pt idx="328">
                  <c:v>67.5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151</c:v>
                </c:pt>
                <c:pt idx="346">
                  <c:v>731</c:v>
                </c:pt>
                <c:pt idx="347">
                  <c:v>1299</c:v>
                </c:pt>
                <c:pt idx="348">
                  <c:v>1515.5</c:v>
                </c:pt>
                <c:pt idx="349">
                  <c:v>1441.5</c:v>
                </c:pt>
                <c:pt idx="350">
                  <c:v>1157.5</c:v>
                </c:pt>
                <c:pt idx="351">
                  <c:v>810</c:v>
                </c:pt>
                <c:pt idx="352">
                  <c:v>277.5</c:v>
                </c:pt>
                <c:pt idx="353">
                  <c:v>12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4.5</c:v>
                </c:pt>
                <c:pt idx="369">
                  <c:v>171</c:v>
                </c:pt>
                <c:pt idx="370">
                  <c:v>700.5</c:v>
                </c:pt>
                <c:pt idx="371">
                  <c:v>1278.5</c:v>
                </c:pt>
                <c:pt idx="372">
                  <c:v>1554</c:v>
                </c:pt>
                <c:pt idx="373">
                  <c:v>1569</c:v>
                </c:pt>
                <c:pt idx="374">
                  <c:v>1290.5</c:v>
                </c:pt>
                <c:pt idx="375">
                  <c:v>799.5</c:v>
                </c:pt>
                <c:pt idx="376">
                  <c:v>271</c:v>
                </c:pt>
                <c:pt idx="377">
                  <c:v>13.5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2.5</c:v>
                </c:pt>
                <c:pt idx="393">
                  <c:v>182.5</c:v>
                </c:pt>
                <c:pt idx="394">
                  <c:v>711.5</c:v>
                </c:pt>
                <c:pt idx="395">
                  <c:v>1187</c:v>
                </c:pt>
                <c:pt idx="396">
                  <c:v>1407.5</c:v>
                </c:pt>
                <c:pt idx="397">
                  <c:v>1408</c:v>
                </c:pt>
                <c:pt idx="398">
                  <c:v>1224</c:v>
                </c:pt>
                <c:pt idx="399">
                  <c:v>857</c:v>
                </c:pt>
                <c:pt idx="400">
                  <c:v>351</c:v>
                </c:pt>
                <c:pt idx="401">
                  <c:v>21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</c:v>
                </c:pt>
                <c:pt idx="417">
                  <c:v>179</c:v>
                </c:pt>
                <c:pt idx="418">
                  <c:v>699</c:v>
                </c:pt>
                <c:pt idx="419">
                  <c:v>1218</c:v>
                </c:pt>
                <c:pt idx="420">
                  <c:v>1540.5</c:v>
                </c:pt>
                <c:pt idx="421">
                  <c:v>1625</c:v>
                </c:pt>
                <c:pt idx="422">
                  <c:v>1354.5</c:v>
                </c:pt>
                <c:pt idx="423">
                  <c:v>916</c:v>
                </c:pt>
                <c:pt idx="424">
                  <c:v>350</c:v>
                </c:pt>
                <c:pt idx="425">
                  <c:v>19.5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</c:v>
                </c:pt>
                <c:pt idx="441">
                  <c:v>150</c:v>
                </c:pt>
                <c:pt idx="442">
                  <c:v>474</c:v>
                </c:pt>
                <c:pt idx="443">
                  <c:v>796</c:v>
                </c:pt>
                <c:pt idx="444">
                  <c:v>968.5</c:v>
                </c:pt>
                <c:pt idx="445">
                  <c:v>996.5</c:v>
                </c:pt>
                <c:pt idx="446">
                  <c:v>887</c:v>
                </c:pt>
                <c:pt idx="447">
                  <c:v>581</c:v>
                </c:pt>
                <c:pt idx="448">
                  <c:v>206</c:v>
                </c:pt>
                <c:pt idx="449">
                  <c:v>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37</c:v>
                </c:pt>
                <c:pt idx="466">
                  <c:v>198.5</c:v>
                </c:pt>
                <c:pt idx="467">
                  <c:v>443.5</c:v>
                </c:pt>
                <c:pt idx="468">
                  <c:v>545.5</c:v>
                </c:pt>
                <c:pt idx="469">
                  <c:v>486</c:v>
                </c:pt>
                <c:pt idx="470">
                  <c:v>478</c:v>
                </c:pt>
                <c:pt idx="471">
                  <c:v>378</c:v>
                </c:pt>
                <c:pt idx="472">
                  <c:v>170</c:v>
                </c:pt>
                <c:pt idx="473">
                  <c:v>12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</c:v>
                </c:pt>
                <c:pt idx="489">
                  <c:v>76.5</c:v>
                </c:pt>
                <c:pt idx="490">
                  <c:v>357.5</c:v>
                </c:pt>
                <c:pt idx="491">
                  <c:v>645</c:v>
                </c:pt>
                <c:pt idx="492">
                  <c:v>794.5</c:v>
                </c:pt>
                <c:pt idx="493">
                  <c:v>816</c:v>
                </c:pt>
                <c:pt idx="494">
                  <c:v>713</c:v>
                </c:pt>
                <c:pt idx="495">
                  <c:v>506</c:v>
                </c:pt>
                <c:pt idx="496">
                  <c:v>194.5</c:v>
                </c:pt>
                <c:pt idx="497">
                  <c:v>10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3</c:v>
                </c:pt>
                <c:pt idx="513">
                  <c:v>150.5</c:v>
                </c:pt>
                <c:pt idx="514">
                  <c:v>394</c:v>
                </c:pt>
                <c:pt idx="515">
                  <c:v>579.5</c:v>
                </c:pt>
                <c:pt idx="516">
                  <c:v>657</c:v>
                </c:pt>
                <c:pt idx="517">
                  <c:v>621</c:v>
                </c:pt>
                <c:pt idx="518">
                  <c:v>498.5</c:v>
                </c:pt>
                <c:pt idx="519">
                  <c:v>393</c:v>
                </c:pt>
                <c:pt idx="520">
                  <c:v>177.5</c:v>
                </c:pt>
                <c:pt idx="521">
                  <c:v>14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</c:v>
                </c:pt>
                <c:pt idx="537">
                  <c:v>185</c:v>
                </c:pt>
                <c:pt idx="538">
                  <c:v>745</c:v>
                </c:pt>
                <c:pt idx="539">
                  <c:v>1352</c:v>
                </c:pt>
                <c:pt idx="540">
                  <c:v>1736.5</c:v>
                </c:pt>
                <c:pt idx="541">
                  <c:v>1861.5</c:v>
                </c:pt>
                <c:pt idx="542">
                  <c:v>1660</c:v>
                </c:pt>
                <c:pt idx="543">
                  <c:v>1169</c:v>
                </c:pt>
                <c:pt idx="544">
                  <c:v>488</c:v>
                </c:pt>
                <c:pt idx="545">
                  <c:v>40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1.5</c:v>
                </c:pt>
                <c:pt idx="561">
                  <c:v>177</c:v>
                </c:pt>
                <c:pt idx="562">
                  <c:v>629.5</c:v>
                </c:pt>
                <c:pt idx="563">
                  <c:v>1042.5</c:v>
                </c:pt>
                <c:pt idx="564">
                  <c:v>1228</c:v>
                </c:pt>
                <c:pt idx="565">
                  <c:v>1303</c:v>
                </c:pt>
                <c:pt idx="566">
                  <c:v>1081.5</c:v>
                </c:pt>
                <c:pt idx="567">
                  <c:v>671</c:v>
                </c:pt>
                <c:pt idx="568">
                  <c:v>244</c:v>
                </c:pt>
                <c:pt idx="569">
                  <c:v>15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0.5</c:v>
                </c:pt>
                <c:pt idx="585">
                  <c:v>58</c:v>
                </c:pt>
                <c:pt idx="586">
                  <c:v>337</c:v>
                </c:pt>
                <c:pt idx="587">
                  <c:v>735.5</c:v>
                </c:pt>
                <c:pt idx="588">
                  <c:v>870.5</c:v>
                </c:pt>
                <c:pt idx="589">
                  <c:v>936</c:v>
                </c:pt>
                <c:pt idx="590">
                  <c:v>801</c:v>
                </c:pt>
                <c:pt idx="591">
                  <c:v>490</c:v>
                </c:pt>
                <c:pt idx="592">
                  <c:v>189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0.5</c:v>
                </c:pt>
                <c:pt idx="609">
                  <c:v>157.5</c:v>
                </c:pt>
                <c:pt idx="610">
                  <c:v>765</c:v>
                </c:pt>
                <c:pt idx="611">
                  <c:v>1364.5</c:v>
                </c:pt>
                <c:pt idx="612">
                  <c:v>1641.5</c:v>
                </c:pt>
                <c:pt idx="613">
                  <c:v>1657.5</c:v>
                </c:pt>
                <c:pt idx="614">
                  <c:v>1430.5</c:v>
                </c:pt>
                <c:pt idx="615">
                  <c:v>905.5</c:v>
                </c:pt>
                <c:pt idx="616">
                  <c:v>357.5</c:v>
                </c:pt>
                <c:pt idx="617">
                  <c:v>25.5</c:v>
                </c:pt>
                <c:pt idx="618">
                  <c:v>0.5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89.5</c:v>
                </c:pt>
                <c:pt idx="634">
                  <c:v>362</c:v>
                </c:pt>
                <c:pt idx="635">
                  <c:v>636</c:v>
                </c:pt>
                <c:pt idx="636">
                  <c:v>964</c:v>
                </c:pt>
                <c:pt idx="637">
                  <c:v>952</c:v>
                </c:pt>
                <c:pt idx="638">
                  <c:v>803</c:v>
                </c:pt>
                <c:pt idx="639">
                  <c:v>531</c:v>
                </c:pt>
                <c:pt idx="640">
                  <c:v>209.5</c:v>
                </c:pt>
                <c:pt idx="641">
                  <c:v>16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1.5</c:v>
                </c:pt>
                <c:pt idx="657">
                  <c:v>126.5</c:v>
                </c:pt>
                <c:pt idx="658">
                  <c:v>535.5</c:v>
                </c:pt>
                <c:pt idx="659">
                  <c:v>952</c:v>
                </c:pt>
                <c:pt idx="660">
                  <c:v>1180</c:v>
                </c:pt>
                <c:pt idx="661">
                  <c:v>1254.5</c:v>
                </c:pt>
                <c:pt idx="662">
                  <c:v>1100.5</c:v>
                </c:pt>
                <c:pt idx="663">
                  <c:v>694.5</c:v>
                </c:pt>
                <c:pt idx="664">
                  <c:v>289.5</c:v>
                </c:pt>
                <c:pt idx="665">
                  <c:v>28.5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1</c:v>
                </c:pt>
                <c:pt idx="681">
                  <c:v>294.5</c:v>
                </c:pt>
                <c:pt idx="682">
                  <c:v>1144.5</c:v>
                </c:pt>
                <c:pt idx="683">
                  <c:v>1912</c:v>
                </c:pt>
                <c:pt idx="684">
                  <c:v>2223.5</c:v>
                </c:pt>
                <c:pt idx="685">
                  <c:v>2061</c:v>
                </c:pt>
                <c:pt idx="686">
                  <c:v>1666.5</c:v>
                </c:pt>
                <c:pt idx="687">
                  <c:v>1114.5</c:v>
                </c:pt>
                <c:pt idx="688">
                  <c:v>409.5</c:v>
                </c:pt>
                <c:pt idx="689">
                  <c:v>25</c:v>
                </c:pt>
                <c:pt idx="690">
                  <c:v>0.5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1.5</c:v>
                </c:pt>
                <c:pt idx="705">
                  <c:v>208</c:v>
                </c:pt>
                <c:pt idx="706">
                  <c:v>884</c:v>
                </c:pt>
                <c:pt idx="707">
                  <c:v>1553.5</c:v>
                </c:pt>
                <c:pt idx="708">
                  <c:v>1831.5</c:v>
                </c:pt>
                <c:pt idx="709">
                  <c:v>1836.5</c:v>
                </c:pt>
                <c:pt idx="710">
                  <c:v>1504.5</c:v>
                </c:pt>
                <c:pt idx="711">
                  <c:v>991</c:v>
                </c:pt>
                <c:pt idx="712">
                  <c:v>404.5</c:v>
                </c:pt>
                <c:pt idx="713">
                  <c:v>32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1.5</c:v>
                </c:pt>
                <c:pt idx="729">
                  <c:v>222.5</c:v>
                </c:pt>
                <c:pt idx="730">
                  <c:v>815.5</c:v>
                </c:pt>
                <c:pt idx="731">
                  <c:v>1398</c:v>
                </c:pt>
                <c:pt idx="732">
                  <c:v>1737</c:v>
                </c:pt>
                <c:pt idx="733">
                  <c:v>1868</c:v>
                </c:pt>
                <c:pt idx="734">
                  <c:v>1687.5</c:v>
                </c:pt>
                <c:pt idx="735">
                  <c:v>1173</c:v>
                </c:pt>
                <c:pt idx="736">
                  <c:v>474</c:v>
                </c:pt>
                <c:pt idx="737">
                  <c:v>37.5</c:v>
                </c:pt>
                <c:pt idx="738">
                  <c:v>0.5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Solaire Moyen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val>
            <c:numRef>
              <c:f>Ouput!$BI$8:$BI$751</c:f>
              <c:numCache>
                <c:formatCode>0.0</c:formatCode>
                <c:ptCount val="744"/>
                <c:pt idx="0">
                  <c:v>288.79301075268819</c:v>
                </c:pt>
                <c:pt idx="1">
                  <c:v>288.79301075268819</c:v>
                </c:pt>
                <c:pt idx="2">
                  <c:v>288.79301075268819</c:v>
                </c:pt>
                <c:pt idx="3">
                  <c:v>288.79301075268819</c:v>
                </c:pt>
                <c:pt idx="4">
                  <c:v>288.79301075268819</c:v>
                </c:pt>
                <c:pt idx="5">
                  <c:v>288.79301075268819</c:v>
                </c:pt>
                <c:pt idx="6">
                  <c:v>288.79301075268819</c:v>
                </c:pt>
                <c:pt idx="7">
                  <c:v>288.79301075268819</c:v>
                </c:pt>
                <c:pt idx="8">
                  <c:v>288.79301075268819</c:v>
                </c:pt>
                <c:pt idx="9">
                  <c:v>288.79301075268819</c:v>
                </c:pt>
                <c:pt idx="10">
                  <c:v>288.79301075268819</c:v>
                </c:pt>
                <c:pt idx="11">
                  <c:v>288.79301075268819</c:v>
                </c:pt>
                <c:pt idx="12">
                  <c:v>288.79301075268819</c:v>
                </c:pt>
                <c:pt idx="13">
                  <c:v>288.79301075268819</c:v>
                </c:pt>
                <c:pt idx="14">
                  <c:v>288.79301075268819</c:v>
                </c:pt>
                <c:pt idx="15">
                  <c:v>288.79301075268819</c:v>
                </c:pt>
                <c:pt idx="16">
                  <c:v>288.79301075268819</c:v>
                </c:pt>
                <c:pt idx="17">
                  <c:v>288.79301075268819</c:v>
                </c:pt>
                <c:pt idx="18">
                  <c:v>288.79301075268819</c:v>
                </c:pt>
                <c:pt idx="19">
                  <c:v>288.79301075268819</c:v>
                </c:pt>
                <c:pt idx="20">
                  <c:v>288.79301075268819</c:v>
                </c:pt>
                <c:pt idx="21">
                  <c:v>288.79301075268819</c:v>
                </c:pt>
                <c:pt idx="22">
                  <c:v>288.79301075268819</c:v>
                </c:pt>
                <c:pt idx="23">
                  <c:v>288.79301075268819</c:v>
                </c:pt>
                <c:pt idx="24">
                  <c:v>288.79301075268819</c:v>
                </c:pt>
                <c:pt idx="25">
                  <c:v>288.79301075268819</c:v>
                </c:pt>
                <c:pt idx="26">
                  <c:v>288.79301075268819</c:v>
                </c:pt>
                <c:pt idx="27">
                  <c:v>288.79301075268819</c:v>
                </c:pt>
                <c:pt idx="28">
                  <c:v>288.79301075268819</c:v>
                </c:pt>
                <c:pt idx="29">
                  <c:v>288.79301075268819</c:v>
                </c:pt>
                <c:pt idx="30">
                  <c:v>288.79301075268819</c:v>
                </c:pt>
                <c:pt idx="31">
                  <c:v>288.79301075268819</c:v>
                </c:pt>
                <c:pt idx="32">
                  <c:v>288.79301075268819</c:v>
                </c:pt>
                <c:pt idx="33">
                  <c:v>288.79301075268819</c:v>
                </c:pt>
                <c:pt idx="34">
                  <c:v>288.79301075268819</c:v>
                </c:pt>
                <c:pt idx="35">
                  <c:v>288.79301075268819</c:v>
                </c:pt>
                <c:pt idx="36">
                  <c:v>288.79301075268819</c:v>
                </c:pt>
                <c:pt idx="37">
                  <c:v>288.79301075268819</c:v>
                </c:pt>
                <c:pt idx="38">
                  <c:v>288.79301075268819</c:v>
                </c:pt>
                <c:pt idx="39">
                  <c:v>288.79301075268819</c:v>
                </c:pt>
                <c:pt idx="40">
                  <c:v>288.79301075268819</c:v>
                </c:pt>
                <c:pt idx="41">
                  <c:v>288.79301075268819</c:v>
                </c:pt>
                <c:pt idx="42">
                  <c:v>288.79301075268819</c:v>
                </c:pt>
                <c:pt idx="43">
                  <c:v>288.79301075268819</c:v>
                </c:pt>
                <c:pt idx="44">
                  <c:v>288.79301075268819</c:v>
                </c:pt>
                <c:pt idx="45">
                  <c:v>288.79301075268819</c:v>
                </c:pt>
                <c:pt idx="46">
                  <c:v>288.79301075268819</c:v>
                </c:pt>
                <c:pt idx="47">
                  <c:v>288.79301075268819</c:v>
                </c:pt>
                <c:pt idx="48">
                  <c:v>288.79301075268819</c:v>
                </c:pt>
                <c:pt idx="49">
                  <c:v>288.79301075268819</c:v>
                </c:pt>
                <c:pt idx="50">
                  <c:v>288.79301075268819</c:v>
                </c:pt>
                <c:pt idx="51">
                  <c:v>288.79301075268819</c:v>
                </c:pt>
                <c:pt idx="52">
                  <c:v>288.79301075268819</c:v>
                </c:pt>
                <c:pt idx="53">
                  <c:v>288.79301075268819</c:v>
                </c:pt>
                <c:pt idx="54">
                  <c:v>288.79301075268819</c:v>
                </c:pt>
                <c:pt idx="55">
                  <c:v>288.79301075268819</c:v>
                </c:pt>
                <c:pt idx="56">
                  <c:v>288.79301075268819</c:v>
                </c:pt>
                <c:pt idx="57">
                  <c:v>288.79301075268819</c:v>
                </c:pt>
                <c:pt idx="58">
                  <c:v>288.79301075268819</c:v>
                </c:pt>
                <c:pt idx="59">
                  <c:v>288.79301075268819</c:v>
                </c:pt>
                <c:pt idx="60">
                  <c:v>288.79301075268819</c:v>
                </c:pt>
                <c:pt idx="61">
                  <c:v>288.79301075268819</c:v>
                </c:pt>
                <c:pt idx="62">
                  <c:v>288.79301075268819</c:v>
                </c:pt>
                <c:pt idx="63">
                  <c:v>288.79301075268819</c:v>
                </c:pt>
                <c:pt idx="64">
                  <c:v>288.79301075268819</c:v>
                </c:pt>
                <c:pt idx="65">
                  <c:v>288.79301075268819</c:v>
                </c:pt>
                <c:pt idx="66">
                  <c:v>288.79301075268819</c:v>
                </c:pt>
                <c:pt idx="67">
                  <c:v>288.79301075268819</c:v>
                </c:pt>
                <c:pt idx="68">
                  <c:v>288.79301075268819</c:v>
                </c:pt>
                <c:pt idx="69">
                  <c:v>288.79301075268819</c:v>
                </c:pt>
                <c:pt idx="70">
                  <c:v>288.79301075268819</c:v>
                </c:pt>
                <c:pt idx="71">
                  <c:v>288.79301075268819</c:v>
                </c:pt>
                <c:pt idx="72">
                  <c:v>288.79301075268819</c:v>
                </c:pt>
                <c:pt idx="73">
                  <c:v>288.79301075268819</c:v>
                </c:pt>
                <c:pt idx="74">
                  <c:v>288.79301075268819</c:v>
                </c:pt>
                <c:pt idx="75">
                  <c:v>288.79301075268819</c:v>
                </c:pt>
                <c:pt idx="76">
                  <c:v>288.79301075268819</c:v>
                </c:pt>
                <c:pt idx="77">
                  <c:v>288.79301075268819</c:v>
                </c:pt>
                <c:pt idx="78">
                  <c:v>288.79301075268819</c:v>
                </c:pt>
                <c:pt idx="79">
                  <c:v>288.79301075268819</c:v>
                </c:pt>
                <c:pt idx="80">
                  <c:v>288.79301075268819</c:v>
                </c:pt>
                <c:pt idx="81">
                  <c:v>288.79301075268819</c:v>
                </c:pt>
                <c:pt idx="82">
                  <c:v>288.79301075268819</c:v>
                </c:pt>
                <c:pt idx="83">
                  <c:v>288.79301075268819</c:v>
                </c:pt>
                <c:pt idx="84">
                  <c:v>288.79301075268819</c:v>
                </c:pt>
                <c:pt idx="85">
                  <c:v>288.79301075268819</c:v>
                </c:pt>
                <c:pt idx="86">
                  <c:v>288.79301075268819</c:v>
                </c:pt>
                <c:pt idx="87">
                  <c:v>288.79301075268819</c:v>
                </c:pt>
                <c:pt idx="88">
                  <c:v>288.79301075268819</c:v>
                </c:pt>
                <c:pt idx="89">
                  <c:v>288.79301075268819</c:v>
                </c:pt>
                <c:pt idx="90">
                  <c:v>288.79301075268819</c:v>
                </c:pt>
                <c:pt idx="91">
                  <c:v>288.79301075268819</c:v>
                </c:pt>
                <c:pt idx="92">
                  <c:v>288.79301075268819</c:v>
                </c:pt>
                <c:pt idx="93">
                  <c:v>288.79301075268819</c:v>
                </c:pt>
                <c:pt idx="94">
                  <c:v>288.79301075268819</c:v>
                </c:pt>
                <c:pt idx="95">
                  <c:v>288.79301075268819</c:v>
                </c:pt>
                <c:pt idx="96">
                  <c:v>288.79301075268819</c:v>
                </c:pt>
                <c:pt idx="97">
                  <c:v>288.79301075268819</c:v>
                </c:pt>
                <c:pt idx="98">
                  <c:v>288.79301075268819</c:v>
                </c:pt>
                <c:pt idx="99">
                  <c:v>288.79301075268819</c:v>
                </c:pt>
                <c:pt idx="100">
                  <c:v>288.79301075268819</c:v>
                </c:pt>
                <c:pt idx="101">
                  <c:v>288.79301075268819</c:v>
                </c:pt>
                <c:pt idx="102">
                  <c:v>288.79301075268819</c:v>
                </c:pt>
                <c:pt idx="103">
                  <c:v>288.79301075268819</c:v>
                </c:pt>
                <c:pt idx="104">
                  <c:v>288.79301075268819</c:v>
                </c:pt>
                <c:pt idx="105">
                  <c:v>288.79301075268819</c:v>
                </c:pt>
                <c:pt idx="106">
                  <c:v>288.79301075268819</c:v>
                </c:pt>
                <c:pt idx="107">
                  <c:v>288.79301075268819</c:v>
                </c:pt>
                <c:pt idx="108">
                  <c:v>288.79301075268819</c:v>
                </c:pt>
                <c:pt idx="109">
                  <c:v>288.79301075268819</c:v>
                </c:pt>
                <c:pt idx="110">
                  <c:v>288.79301075268819</c:v>
                </c:pt>
                <c:pt idx="111">
                  <c:v>288.79301075268819</c:v>
                </c:pt>
                <c:pt idx="112">
                  <c:v>288.79301075268819</c:v>
                </c:pt>
                <c:pt idx="113">
                  <c:v>288.79301075268819</c:v>
                </c:pt>
                <c:pt idx="114">
                  <c:v>288.79301075268819</c:v>
                </c:pt>
                <c:pt idx="115">
                  <c:v>288.79301075268819</c:v>
                </c:pt>
                <c:pt idx="116">
                  <c:v>288.79301075268819</c:v>
                </c:pt>
                <c:pt idx="117">
                  <c:v>288.79301075268819</c:v>
                </c:pt>
                <c:pt idx="118">
                  <c:v>288.79301075268819</c:v>
                </c:pt>
                <c:pt idx="119">
                  <c:v>288.79301075268819</c:v>
                </c:pt>
                <c:pt idx="120">
                  <c:v>288.79301075268819</c:v>
                </c:pt>
                <c:pt idx="121">
                  <c:v>288.79301075268819</c:v>
                </c:pt>
                <c:pt idx="122">
                  <c:v>288.79301075268819</c:v>
                </c:pt>
                <c:pt idx="123">
                  <c:v>288.79301075268819</c:v>
                </c:pt>
                <c:pt idx="124">
                  <c:v>288.79301075268819</c:v>
                </c:pt>
                <c:pt idx="125">
                  <c:v>288.79301075268819</c:v>
                </c:pt>
                <c:pt idx="126">
                  <c:v>288.79301075268819</c:v>
                </c:pt>
                <c:pt idx="127">
                  <c:v>288.79301075268819</c:v>
                </c:pt>
                <c:pt idx="128">
                  <c:v>288.79301075268819</c:v>
                </c:pt>
                <c:pt idx="129">
                  <c:v>288.79301075268819</c:v>
                </c:pt>
                <c:pt idx="130">
                  <c:v>288.79301075268819</c:v>
                </c:pt>
                <c:pt idx="131">
                  <c:v>288.79301075268819</c:v>
                </c:pt>
                <c:pt idx="132">
                  <c:v>288.79301075268819</c:v>
                </c:pt>
                <c:pt idx="133">
                  <c:v>288.79301075268819</c:v>
                </c:pt>
                <c:pt idx="134">
                  <c:v>288.79301075268819</c:v>
                </c:pt>
                <c:pt idx="135">
                  <c:v>288.79301075268819</c:v>
                </c:pt>
                <c:pt idx="136">
                  <c:v>288.79301075268819</c:v>
                </c:pt>
                <c:pt idx="137">
                  <c:v>288.79301075268819</c:v>
                </c:pt>
                <c:pt idx="138">
                  <c:v>288.79301075268819</c:v>
                </c:pt>
                <c:pt idx="139">
                  <c:v>288.79301075268819</c:v>
                </c:pt>
                <c:pt idx="140">
                  <c:v>288.79301075268819</c:v>
                </c:pt>
                <c:pt idx="141">
                  <c:v>288.79301075268819</c:v>
                </c:pt>
                <c:pt idx="142">
                  <c:v>288.79301075268819</c:v>
                </c:pt>
                <c:pt idx="143">
                  <c:v>288.79301075268819</c:v>
                </c:pt>
                <c:pt idx="144">
                  <c:v>288.79301075268819</c:v>
                </c:pt>
                <c:pt idx="145">
                  <c:v>288.79301075268819</c:v>
                </c:pt>
                <c:pt idx="146">
                  <c:v>288.79301075268819</c:v>
                </c:pt>
                <c:pt idx="147">
                  <c:v>288.79301075268819</c:v>
                </c:pt>
                <c:pt idx="148">
                  <c:v>288.79301075268819</c:v>
                </c:pt>
                <c:pt idx="149">
                  <c:v>288.79301075268819</c:v>
                </c:pt>
                <c:pt idx="150">
                  <c:v>288.79301075268819</c:v>
                </c:pt>
                <c:pt idx="151">
                  <c:v>288.79301075268819</c:v>
                </c:pt>
                <c:pt idx="152">
                  <c:v>288.79301075268819</c:v>
                </c:pt>
                <c:pt idx="153">
                  <c:v>288.79301075268819</c:v>
                </c:pt>
                <c:pt idx="154">
                  <c:v>288.79301075268819</c:v>
                </c:pt>
                <c:pt idx="155">
                  <c:v>288.79301075268819</c:v>
                </c:pt>
                <c:pt idx="156">
                  <c:v>288.79301075268819</c:v>
                </c:pt>
                <c:pt idx="157">
                  <c:v>288.79301075268819</c:v>
                </c:pt>
                <c:pt idx="158">
                  <c:v>288.79301075268819</c:v>
                </c:pt>
                <c:pt idx="159">
                  <c:v>288.79301075268819</c:v>
                </c:pt>
                <c:pt idx="160">
                  <c:v>288.79301075268819</c:v>
                </c:pt>
                <c:pt idx="161">
                  <c:v>288.79301075268819</c:v>
                </c:pt>
                <c:pt idx="162">
                  <c:v>288.79301075268819</c:v>
                </c:pt>
                <c:pt idx="163">
                  <c:v>288.79301075268819</c:v>
                </c:pt>
                <c:pt idx="164">
                  <c:v>288.79301075268819</c:v>
                </c:pt>
                <c:pt idx="165">
                  <c:v>288.79301075268819</c:v>
                </c:pt>
                <c:pt idx="166">
                  <c:v>288.79301075268819</c:v>
                </c:pt>
                <c:pt idx="167">
                  <c:v>288.79301075268819</c:v>
                </c:pt>
                <c:pt idx="168">
                  <c:v>288.79301075268819</c:v>
                </c:pt>
                <c:pt idx="169">
                  <c:v>288.79301075268819</c:v>
                </c:pt>
                <c:pt idx="170">
                  <c:v>288.79301075268819</c:v>
                </c:pt>
                <c:pt idx="171">
                  <c:v>288.79301075268819</c:v>
                </c:pt>
                <c:pt idx="172">
                  <c:v>288.79301075268819</c:v>
                </c:pt>
                <c:pt idx="173">
                  <c:v>288.79301075268819</c:v>
                </c:pt>
                <c:pt idx="174">
                  <c:v>288.79301075268819</c:v>
                </c:pt>
                <c:pt idx="175">
                  <c:v>288.79301075268819</c:v>
                </c:pt>
                <c:pt idx="176">
                  <c:v>288.79301075268819</c:v>
                </c:pt>
                <c:pt idx="177">
                  <c:v>288.79301075268819</c:v>
                </c:pt>
                <c:pt idx="178">
                  <c:v>288.79301075268819</c:v>
                </c:pt>
                <c:pt idx="179">
                  <c:v>288.79301075268819</c:v>
                </c:pt>
                <c:pt idx="180">
                  <c:v>288.79301075268819</c:v>
                </c:pt>
                <c:pt idx="181">
                  <c:v>288.79301075268819</c:v>
                </c:pt>
                <c:pt idx="182">
                  <c:v>288.79301075268819</c:v>
                </c:pt>
                <c:pt idx="183">
                  <c:v>288.79301075268819</c:v>
                </c:pt>
                <c:pt idx="184">
                  <c:v>288.79301075268819</c:v>
                </c:pt>
                <c:pt idx="185">
                  <c:v>288.79301075268819</c:v>
                </c:pt>
                <c:pt idx="186">
                  <c:v>288.79301075268819</c:v>
                </c:pt>
                <c:pt idx="187">
                  <c:v>288.79301075268819</c:v>
                </c:pt>
                <c:pt idx="188">
                  <c:v>288.79301075268819</c:v>
                </c:pt>
                <c:pt idx="189">
                  <c:v>288.79301075268819</c:v>
                </c:pt>
                <c:pt idx="190">
                  <c:v>288.79301075268819</c:v>
                </c:pt>
                <c:pt idx="191">
                  <c:v>288.79301075268819</c:v>
                </c:pt>
                <c:pt idx="192">
                  <c:v>288.79301075268819</c:v>
                </c:pt>
                <c:pt idx="193">
                  <c:v>288.79301075268819</c:v>
                </c:pt>
                <c:pt idx="194">
                  <c:v>288.79301075268819</c:v>
                </c:pt>
                <c:pt idx="195">
                  <c:v>288.79301075268819</c:v>
                </c:pt>
                <c:pt idx="196">
                  <c:v>288.79301075268819</c:v>
                </c:pt>
                <c:pt idx="197">
                  <c:v>288.79301075268819</c:v>
                </c:pt>
                <c:pt idx="198">
                  <c:v>288.79301075268819</c:v>
                </c:pt>
                <c:pt idx="199">
                  <c:v>288.79301075268819</c:v>
                </c:pt>
                <c:pt idx="200">
                  <c:v>288.79301075268819</c:v>
                </c:pt>
                <c:pt idx="201">
                  <c:v>288.79301075268819</c:v>
                </c:pt>
                <c:pt idx="202">
                  <c:v>288.79301075268819</c:v>
                </c:pt>
                <c:pt idx="203">
                  <c:v>288.79301075268819</c:v>
                </c:pt>
                <c:pt idx="204">
                  <c:v>288.79301075268819</c:v>
                </c:pt>
                <c:pt idx="205">
                  <c:v>288.79301075268819</c:v>
                </c:pt>
                <c:pt idx="206">
                  <c:v>288.79301075268819</c:v>
                </c:pt>
                <c:pt idx="207">
                  <c:v>288.79301075268819</c:v>
                </c:pt>
                <c:pt idx="208">
                  <c:v>288.79301075268819</c:v>
                </c:pt>
                <c:pt idx="209">
                  <c:v>288.79301075268819</c:v>
                </c:pt>
                <c:pt idx="210">
                  <c:v>288.79301075268819</c:v>
                </c:pt>
                <c:pt idx="211">
                  <c:v>288.79301075268819</c:v>
                </c:pt>
                <c:pt idx="212">
                  <c:v>288.79301075268819</c:v>
                </c:pt>
                <c:pt idx="213">
                  <c:v>288.79301075268819</c:v>
                </c:pt>
                <c:pt idx="214">
                  <c:v>288.79301075268819</c:v>
                </c:pt>
                <c:pt idx="215">
                  <c:v>288.79301075268819</c:v>
                </c:pt>
                <c:pt idx="216">
                  <c:v>288.79301075268819</c:v>
                </c:pt>
                <c:pt idx="217">
                  <c:v>288.79301075268819</c:v>
                </c:pt>
                <c:pt idx="218">
                  <c:v>288.79301075268819</c:v>
                </c:pt>
                <c:pt idx="219">
                  <c:v>288.79301075268819</c:v>
                </c:pt>
                <c:pt idx="220">
                  <c:v>288.79301075268819</c:v>
                </c:pt>
                <c:pt idx="221">
                  <c:v>288.79301075268819</c:v>
                </c:pt>
                <c:pt idx="222">
                  <c:v>288.79301075268819</c:v>
                </c:pt>
                <c:pt idx="223">
                  <c:v>288.79301075268819</c:v>
                </c:pt>
                <c:pt idx="224">
                  <c:v>288.79301075268819</c:v>
                </c:pt>
                <c:pt idx="225">
                  <c:v>288.79301075268819</c:v>
                </c:pt>
                <c:pt idx="226">
                  <c:v>288.79301075268819</c:v>
                </c:pt>
                <c:pt idx="227">
                  <c:v>288.79301075268819</c:v>
                </c:pt>
                <c:pt idx="228">
                  <c:v>288.79301075268819</c:v>
                </c:pt>
                <c:pt idx="229">
                  <c:v>288.79301075268819</c:v>
                </c:pt>
                <c:pt idx="230">
                  <c:v>288.79301075268819</c:v>
                </c:pt>
                <c:pt idx="231">
                  <c:v>288.79301075268819</c:v>
                </c:pt>
                <c:pt idx="232">
                  <c:v>288.79301075268819</c:v>
                </c:pt>
                <c:pt idx="233">
                  <c:v>288.79301075268819</c:v>
                </c:pt>
                <c:pt idx="234">
                  <c:v>288.79301075268819</c:v>
                </c:pt>
                <c:pt idx="235">
                  <c:v>288.79301075268819</c:v>
                </c:pt>
                <c:pt idx="236">
                  <c:v>288.79301075268819</c:v>
                </c:pt>
                <c:pt idx="237">
                  <c:v>288.79301075268819</c:v>
                </c:pt>
                <c:pt idx="238">
                  <c:v>288.79301075268819</c:v>
                </c:pt>
                <c:pt idx="239">
                  <c:v>288.79301075268819</c:v>
                </c:pt>
                <c:pt idx="240">
                  <c:v>288.79301075268819</c:v>
                </c:pt>
                <c:pt idx="241">
                  <c:v>288.79301075268819</c:v>
                </c:pt>
                <c:pt idx="242">
                  <c:v>288.79301075268819</c:v>
                </c:pt>
                <c:pt idx="243">
                  <c:v>288.79301075268819</c:v>
                </c:pt>
                <c:pt idx="244">
                  <c:v>288.79301075268819</c:v>
                </c:pt>
                <c:pt idx="245">
                  <c:v>288.79301075268819</c:v>
                </c:pt>
                <c:pt idx="246">
                  <c:v>288.79301075268819</c:v>
                </c:pt>
                <c:pt idx="247">
                  <c:v>288.79301075268819</c:v>
                </c:pt>
                <c:pt idx="248">
                  <c:v>288.79301075268819</c:v>
                </c:pt>
                <c:pt idx="249">
                  <c:v>288.79301075268819</c:v>
                </c:pt>
                <c:pt idx="250">
                  <c:v>288.79301075268819</c:v>
                </c:pt>
                <c:pt idx="251">
                  <c:v>288.79301075268819</c:v>
                </c:pt>
                <c:pt idx="252">
                  <c:v>288.79301075268819</c:v>
                </c:pt>
                <c:pt idx="253">
                  <c:v>288.79301075268819</c:v>
                </c:pt>
                <c:pt idx="254">
                  <c:v>288.79301075268819</c:v>
                </c:pt>
                <c:pt idx="255">
                  <c:v>288.79301075268819</c:v>
                </c:pt>
                <c:pt idx="256">
                  <c:v>288.79301075268819</c:v>
                </c:pt>
                <c:pt idx="257">
                  <c:v>288.79301075268819</c:v>
                </c:pt>
                <c:pt idx="258">
                  <c:v>288.79301075268819</c:v>
                </c:pt>
                <c:pt idx="259">
                  <c:v>288.79301075268819</c:v>
                </c:pt>
                <c:pt idx="260">
                  <c:v>288.79301075268819</c:v>
                </c:pt>
                <c:pt idx="261">
                  <c:v>288.79301075268819</c:v>
                </c:pt>
                <c:pt idx="262">
                  <c:v>288.79301075268819</c:v>
                </c:pt>
                <c:pt idx="263">
                  <c:v>288.79301075268819</c:v>
                </c:pt>
                <c:pt idx="264">
                  <c:v>288.79301075268819</c:v>
                </c:pt>
                <c:pt idx="265">
                  <c:v>288.79301075268819</c:v>
                </c:pt>
                <c:pt idx="266">
                  <c:v>288.79301075268819</c:v>
                </c:pt>
                <c:pt idx="267">
                  <c:v>288.79301075268819</c:v>
                </c:pt>
                <c:pt idx="268">
                  <c:v>288.79301075268819</c:v>
                </c:pt>
                <c:pt idx="269">
                  <c:v>288.79301075268819</c:v>
                </c:pt>
                <c:pt idx="270">
                  <c:v>288.79301075268819</c:v>
                </c:pt>
                <c:pt idx="271">
                  <c:v>288.79301075268819</c:v>
                </c:pt>
                <c:pt idx="272">
                  <c:v>288.79301075268819</c:v>
                </c:pt>
                <c:pt idx="273">
                  <c:v>288.79301075268819</c:v>
                </c:pt>
                <c:pt idx="274">
                  <c:v>288.79301075268819</c:v>
                </c:pt>
                <c:pt idx="275">
                  <c:v>288.79301075268819</c:v>
                </c:pt>
                <c:pt idx="276">
                  <c:v>288.79301075268819</c:v>
                </c:pt>
                <c:pt idx="277">
                  <c:v>288.79301075268819</c:v>
                </c:pt>
                <c:pt idx="278">
                  <c:v>288.79301075268819</c:v>
                </c:pt>
                <c:pt idx="279">
                  <c:v>288.79301075268819</c:v>
                </c:pt>
                <c:pt idx="280">
                  <c:v>288.79301075268819</c:v>
                </c:pt>
                <c:pt idx="281">
                  <c:v>288.79301075268819</c:v>
                </c:pt>
                <c:pt idx="282">
                  <c:v>288.79301075268819</c:v>
                </c:pt>
                <c:pt idx="283">
                  <c:v>288.79301075268819</c:v>
                </c:pt>
                <c:pt idx="284">
                  <c:v>288.79301075268819</c:v>
                </c:pt>
                <c:pt idx="285">
                  <c:v>288.79301075268819</c:v>
                </c:pt>
                <c:pt idx="286">
                  <c:v>288.79301075268819</c:v>
                </c:pt>
                <c:pt idx="287">
                  <c:v>288.79301075268819</c:v>
                </c:pt>
                <c:pt idx="288">
                  <c:v>288.79301075268819</c:v>
                </c:pt>
                <c:pt idx="289">
                  <c:v>288.79301075268819</c:v>
                </c:pt>
                <c:pt idx="290">
                  <c:v>288.79301075268819</c:v>
                </c:pt>
                <c:pt idx="291">
                  <c:v>288.79301075268819</c:v>
                </c:pt>
                <c:pt idx="292">
                  <c:v>288.79301075268819</c:v>
                </c:pt>
                <c:pt idx="293">
                  <c:v>288.79301075268819</c:v>
                </c:pt>
                <c:pt idx="294">
                  <c:v>288.79301075268819</c:v>
                </c:pt>
                <c:pt idx="295">
                  <c:v>288.79301075268819</c:v>
                </c:pt>
                <c:pt idx="296">
                  <c:v>288.79301075268819</c:v>
                </c:pt>
                <c:pt idx="297">
                  <c:v>288.79301075268819</c:v>
                </c:pt>
                <c:pt idx="298">
                  <c:v>288.79301075268819</c:v>
                </c:pt>
                <c:pt idx="299">
                  <c:v>288.79301075268819</c:v>
                </c:pt>
                <c:pt idx="300">
                  <c:v>288.79301075268819</c:v>
                </c:pt>
                <c:pt idx="301">
                  <c:v>288.79301075268819</c:v>
                </c:pt>
                <c:pt idx="302">
                  <c:v>288.79301075268819</c:v>
                </c:pt>
                <c:pt idx="303">
                  <c:v>288.79301075268819</c:v>
                </c:pt>
                <c:pt idx="304">
                  <c:v>288.79301075268819</c:v>
                </c:pt>
                <c:pt idx="305">
                  <c:v>288.79301075268819</c:v>
                </c:pt>
                <c:pt idx="306">
                  <c:v>288.79301075268819</c:v>
                </c:pt>
                <c:pt idx="307">
                  <c:v>288.79301075268819</c:v>
                </c:pt>
                <c:pt idx="308">
                  <c:v>288.79301075268819</c:v>
                </c:pt>
                <c:pt idx="309">
                  <c:v>288.79301075268819</c:v>
                </c:pt>
                <c:pt idx="310">
                  <c:v>288.79301075268819</c:v>
                </c:pt>
                <c:pt idx="311">
                  <c:v>288.79301075268819</c:v>
                </c:pt>
                <c:pt idx="312">
                  <c:v>288.79301075268819</c:v>
                </c:pt>
                <c:pt idx="313">
                  <c:v>288.79301075268819</c:v>
                </c:pt>
                <c:pt idx="314">
                  <c:v>288.79301075268819</c:v>
                </c:pt>
                <c:pt idx="315">
                  <c:v>288.79301075268819</c:v>
                </c:pt>
                <c:pt idx="316">
                  <c:v>288.79301075268819</c:v>
                </c:pt>
                <c:pt idx="317">
                  <c:v>288.79301075268819</c:v>
                </c:pt>
                <c:pt idx="318">
                  <c:v>288.79301075268819</c:v>
                </c:pt>
                <c:pt idx="319">
                  <c:v>288.79301075268819</c:v>
                </c:pt>
                <c:pt idx="320">
                  <c:v>288.79301075268819</c:v>
                </c:pt>
                <c:pt idx="321">
                  <c:v>288.79301075268819</c:v>
                </c:pt>
                <c:pt idx="322">
                  <c:v>288.79301075268819</c:v>
                </c:pt>
                <c:pt idx="323">
                  <c:v>288.79301075268819</c:v>
                </c:pt>
                <c:pt idx="324">
                  <c:v>288.79301075268819</c:v>
                </c:pt>
                <c:pt idx="325">
                  <c:v>288.79301075268819</c:v>
                </c:pt>
                <c:pt idx="326">
                  <c:v>288.79301075268819</c:v>
                </c:pt>
                <c:pt idx="327">
                  <c:v>288.79301075268819</c:v>
                </c:pt>
                <c:pt idx="328">
                  <c:v>288.79301075268819</c:v>
                </c:pt>
                <c:pt idx="329">
                  <c:v>288.79301075268819</c:v>
                </c:pt>
                <c:pt idx="330">
                  <c:v>288.79301075268819</c:v>
                </c:pt>
                <c:pt idx="331">
                  <c:v>288.79301075268819</c:v>
                </c:pt>
                <c:pt idx="332">
                  <c:v>288.79301075268819</c:v>
                </c:pt>
                <c:pt idx="333">
                  <c:v>288.79301075268819</c:v>
                </c:pt>
                <c:pt idx="334">
                  <c:v>288.79301075268819</c:v>
                </c:pt>
                <c:pt idx="335">
                  <c:v>288.79301075268819</c:v>
                </c:pt>
                <c:pt idx="336">
                  <c:v>288.79301075268819</c:v>
                </c:pt>
                <c:pt idx="337">
                  <c:v>288.79301075268819</c:v>
                </c:pt>
                <c:pt idx="338">
                  <c:v>288.79301075268819</c:v>
                </c:pt>
                <c:pt idx="339">
                  <c:v>288.79301075268819</c:v>
                </c:pt>
                <c:pt idx="340">
                  <c:v>288.79301075268819</c:v>
                </c:pt>
                <c:pt idx="341">
                  <c:v>288.79301075268819</c:v>
                </c:pt>
                <c:pt idx="342">
                  <c:v>288.79301075268819</c:v>
                </c:pt>
                <c:pt idx="343">
                  <c:v>288.79301075268819</c:v>
                </c:pt>
                <c:pt idx="344">
                  <c:v>288.79301075268819</c:v>
                </c:pt>
                <c:pt idx="345">
                  <c:v>288.79301075268819</c:v>
                </c:pt>
                <c:pt idx="346">
                  <c:v>288.79301075268819</c:v>
                </c:pt>
                <c:pt idx="347">
                  <c:v>288.79301075268819</c:v>
                </c:pt>
                <c:pt idx="348">
                  <c:v>288.79301075268819</c:v>
                </c:pt>
                <c:pt idx="349">
                  <c:v>288.79301075268819</c:v>
                </c:pt>
                <c:pt idx="350">
                  <c:v>288.79301075268819</c:v>
                </c:pt>
                <c:pt idx="351">
                  <c:v>288.79301075268819</c:v>
                </c:pt>
                <c:pt idx="352">
                  <c:v>288.79301075268819</c:v>
                </c:pt>
                <c:pt idx="353">
                  <c:v>288.79301075268819</c:v>
                </c:pt>
                <c:pt idx="354">
                  <c:v>288.79301075268819</c:v>
                </c:pt>
                <c:pt idx="355">
                  <c:v>288.79301075268819</c:v>
                </c:pt>
                <c:pt idx="356">
                  <c:v>288.79301075268819</c:v>
                </c:pt>
                <c:pt idx="357">
                  <c:v>288.79301075268819</c:v>
                </c:pt>
                <c:pt idx="358">
                  <c:v>288.79301075268819</c:v>
                </c:pt>
                <c:pt idx="359">
                  <c:v>288.79301075268819</c:v>
                </c:pt>
                <c:pt idx="360">
                  <c:v>288.79301075268819</c:v>
                </c:pt>
                <c:pt idx="361">
                  <c:v>288.79301075268819</c:v>
                </c:pt>
                <c:pt idx="362">
                  <c:v>288.79301075268819</c:v>
                </c:pt>
                <c:pt idx="363">
                  <c:v>288.79301075268819</c:v>
                </c:pt>
                <c:pt idx="364">
                  <c:v>288.79301075268819</c:v>
                </c:pt>
                <c:pt idx="365">
                  <c:v>288.79301075268819</c:v>
                </c:pt>
                <c:pt idx="366">
                  <c:v>288.79301075268819</c:v>
                </c:pt>
                <c:pt idx="367">
                  <c:v>288.79301075268819</c:v>
                </c:pt>
                <c:pt idx="368">
                  <c:v>288.79301075268819</c:v>
                </c:pt>
                <c:pt idx="369">
                  <c:v>288.79301075268819</c:v>
                </c:pt>
                <c:pt idx="370">
                  <c:v>288.79301075268819</c:v>
                </c:pt>
                <c:pt idx="371">
                  <c:v>288.79301075268819</c:v>
                </c:pt>
                <c:pt idx="372">
                  <c:v>288.79301075268819</c:v>
                </c:pt>
                <c:pt idx="373">
                  <c:v>288.79301075268819</c:v>
                </c:pt>
                <c:pt idx="374">
                  <c:v>288.79301075268819</c:v>
                </c:pt>
                <c:pt idx="375">
                  <c:v>288.79301075268819</c:v>
                </c:pt>
                <c:pt idx="376">
                  <c:v>288.79301075268819</c:v>
                </c:pt>
                <c:pt idx="377">
                  <c:v>288.79301075268819</c:v>
                </c:pt>
                <c:pt idx="378">
                  <c:v>288.79301075268819</c:v>
                </c:pt>
                <c:pt idx="379">
                  <c:v>288.79301075268819</c:v>
                </c:pt>
                <c:pt idx="380">
                  <c:v>288.79301075268819</c:v>
                </c:pt>
                <c:pt idx="381">
                  <c:v>288.79301075268819</c:v>
                </c:pt>
                <c:pt idx="382">
                  <c:v>288.79301075268819</c:v>
                </c:pt>
                <c:pt idx="383">
                  <c:v>288.79301075268819</c:v>
                </c:pt>
                <c:pt idx="384">
                  <c:v>288.79301075268819</c:v>
                </c:pt>
                <c:pt idx="385">
                  <c:v>288.79301075268819</c:v>
                </c:pt>
                <c:pt idx="386">
                  <c:v>288.79301075268819</c:v>
                </c:pt>
                <c:pt idx="387">
                  <c:v>288.79301075268819</c:v>
                </c:pt>
                <c:pt idx="388">
                  <c:v>288.79301075268819</c:v>
                </c:pt>
                <c:pt idx="389">
                  <c:v>288.79301075268819</c:v>
                </c:pt>
                <c:pt idx="390">
                  <c:v>288.79301075268819</c:v>
                </c:pt>
                <c:pt idx="391">
                  <c:v>288.79301075268819</c:v>
                </c:pt>
                <c:pt idx="392">
                  <c:v>288.79301075268819</c:v>
                </c:pt>
                <c:pt idx="393">
                  <c:v>288.79301075268819</c:v>
                </c:pt>
                <c:pt idx="394">
                  <c:v>288.79301075268819</c:v>
                </c:pt>
                <c:pt idx="395">
                  <c:v>288.79301075268819</c:v>
                </c:pt>
                <c:pt idx="396">
                  <c:v>288.79301075268819</c:v>
                </c:pt>
                <c:pt idx="397">
                  <c:v>288.79301075268819</c:v>
                </c:pt>
                <c:pt idx="398">
                  <c:v>288.79301075268819</c:v>
                </c:pt>
                <c:pt idx="399">
                  <c:v>288.79301075268819</c:v>
                </c:pt>
                <c:pt idx="400">
                  <c:v>288.79301075268819</c:v>
                </c:pt>
                <c:pt idx="401">
                  <c:v>288.79301075268819</c:v>
                </c:pt>
                <c:pt idx="402">
                  <c:v>288.79301075268819</c:v>
                </c:pt>
                <c:pt idx="403">
                  <c:v>288.79301075268819</c:v>
                </c:pt>
                <c:pt idx="404">
                  <c:v>288.79301075268819</c:v>
                </c:pt>
                <c:pt idx="405">
                  <c:v>288.79301075268819</c:v>
                </c:pt>
                <c:pt idx="406">
                  <c:v>288.79301075268819</c:v>
                </c:pt>
                <c:pt idx="407">
                  <c:v>288.79301075268819</c:v>
                </c:pt>
                <c:pt idx="408">
                  <c:v>288.79301075268819</c:v>
                </c:pt>
                <c:pt idx="409">
                  <c:v>288.79301075268819</c:v>
                </c:pt>
                <c:pt idx="410">
                  <c:v>288.79301075268819</c:v>
                </c:pt>
                <c:pt idx="411">
                  <c:v>288.79301075268819</c:v>
                </c:pt>
                <c:pt idx="412">
                  <c:v>288.79301075268819</c:v>
                </c:pt>
                <c:pt idx="413">
                  <c:v>288.79301075268819</c:v>
                </c:pt>
                <c:pt idx="414">
                  <c:v>288.79301075268819</c:v>
                </c:pt>
                <c:pt idx="415">
                  <c:v>288.79301075268819</c:v>
                </c:pt>
                <c:pt idx="416">
                  <c:v>288.79301075268819</c:v>
                </c:pt>
                <c:pt idx="417">
                  <c:v>288.79301075268819</c:v>
                </c:pt>
                <c:pt idx="418">
                  <c:v>288.79301075268819</c:v>
                </c:pt>
                <c:pt idx="419">
                  <c:v>288.79301075268819</c:v>
                </c:pt>
                <c:pt idx="420">
                  <c:v>288.79301075268819</c:v>
                </c:pt>
                <c:pt idx="421">
                  <c:v>288.79301075268819</c:v>
                </c:pt>
                <c:pt idx="422">
                  <c:v>288.79301075268819</c:v>
                </c:pt>
                <c:pt idx="423">
                  <c:v>288.79301075268819</c:v>
                </c:pt>
                <c:pt idx="424">
                  <c:v>288.79301075268819</c:v>
                </c:pt>
                <c:pt idx="425">
                  <c:v>288.79301075268819</c:v>
                </c:pt>
                <c:pt idx="426">
                  <c:v>288.79301075268819</c:v>
                </c:pt>
                <c:pt idx="427">
                  <c:v>288.79301075268819</c:v>
                </c:pt>
                <c:pt idx="428">
                  <c:v>288.79301075268819</c:v>
                </c:pt>
                <c:pt idx="429">
                  <c:v>288.79301075268819</c:v>
                </c:pt>
                <c:pt idx="430">
                  <c:v>288.79301075268819</c:v>
                </c:pt>
                <c:pt idx="431">
                  <c:v>288.79301075268819</c:v>
                </c:pt>
                <c:pt idx="432">
                  <c:v>288.79301075268819</c:v>
                </c:pt>
                <c:pt idx="433">
                  <c:v>288.79301075268819</c:v>
                </c:pt>
                <c:pt idx="434">
                  <c:v>288.79301075268819</c:v>
                </c:pt>
                <c:pt idx="435">
                  <c:v>288.79301075268819</c:v>
                </c:pt>
                <c:pt idx="436">
                  <c:v>288.79301075268819</c:v>
                </c:pt>
                <c:pt idx="437">
                  <c:v>288.79301075268819</c:v>
                </c:pt>
                <c:pt idx="438">
                  <c:v>288.79301075268819</c:v>
                </c:pt>
                <c:pt idx="439">
                  <c:v>288.79301075268819</c:v>
                </c:pt>
                <c:pt idx="440">
                  <c:v>288.79301075268819</c:v>
                </c:pt>
                <c:pt idx="441">
                  <c:v>288.79301075268819</c:v>
                </c:pt>
                <c:pt idx="442">
                  <c:v>288.79301075268819</c:v>
                </c:pt>
                <c:pt idx="443">
                  <c:v>288.79301075268819</c:v>
                </c:pt>
                <c:pt idx="444">
                  <c:v>288.79301075268819</c:v>
                </c:pt>
                <c:pt idx="445">
                  <c:v>288.79301075268819</c:v>
                </c:pt>
                <c:pt idx="446">
                  <c:v>288.79301075268819</c:v>
                </c:pt>
                <c:pt idx="447">
                  <c:v>288.79301075268819</c:v>
                </c:pt>
                <c:pt idx="448">
                  <c:v>288.79301075268819</c:v>
                </c:pt>
                <c:pt idx="449">
                  <c:v>288.79301075268819</c:v>
                </c:pt>
                <c:pt idx="450">
                  <c:v>288.79301075268819</c:v>
                </c:pt>
                <c:pt idx="451">
                  <c:v>288.79301075268819</c:v>
                </c:pt>
                <c:pt idx="452">
                  <c:v>288.79301075268819</c:v>
                </c:pt>
                <c:pt idx="453">
                  <c:v>288.79301075268819</c:v>
                </c:pt>
                <c:pt idx="454">
                  <c:v>288.79301075268819</c:v>
                </c:pt>
                <c:pt idx="455">
                  <c:v>288.79301075268819</c:v>
                </c:pt>
                <c:pt idx="456">
                  <c:v>288.79301075268819</c:v>
                </c:pt>
                <c:pt idx="457">
                  <c:v>288.79301075268819</c:v>
                </c:pt>
                <c:pt idx="458">
                  <c:v>288.79301075268819</c:v>
                </c:pt>
                <c:pt idx="459">
                  <c:v>288.79301075268819</c:v>
                </c:pt>
                <c:pt idx="460">
                  <c:v>288.79301075268819</c:v>
                </c:pt>
                <c:pt idx="461">
                  <c:v>288.79301075268819</c:v>
                </c:pt>
                <c:pt idx="462">
                  <c:v>288.79301075268819</c:v>
                </c:pt>
                <c:pt idx="463">
                  <c:v>288.79301075268819</c:v>
                </c:pt>
                <c:pt idx="464">
                  <c:v>288.79301075268819</c:v>
                </c:pt>
                <c:pt idx="465">
                  <c:v>288.79301075268819</c:v>
                </c:pt>
                <c:pt idx="466">
                  <c:v>288.79301075268819</c:v>
                </c:pt>
                <c:pt idx="467">
                  <c:v>288.79301075268819</c:v>
                </c:pt>
                <c:pt idx="468">
                  <c:v>288.79301075268819</c:v>
                </c:pt>
                <c:pt idx="469">
                  <c:v>288.79301075268819</c:v>
                </c:pt>
                <c:pt idx="470">
                  <c:v>288.79301075268819</c:v>
                </c:pt>
                <c:pt idx="471">
                  <c:v>288.79301075268819</c:v>
                </c:pt>
                <c:pt idx="472">
                  <c:v>288.79301075268819</c:v>
                </c:pt>
                <c:pt idx="473">
                  <c:v>288.79301075268819</c:v>
                </c:pt>
                <c:pt idx="474">
                  <c:v>288.79301075268819</c:v>
                </c:pt>
                <c:pt idx="475">
                  <c:v>288.79301075268819</c:v>
                </c:pt>
                <c:pt idx="476">
                  <c:v>288.79301075268819</c:v>
                </c:pt>
                <c:pt idx="477">
                  <c:v>288.79301075268819</c:v>
                </c:pt>
                <c:pt idx="478">
                  <c:v>288.79301075268819</c:v>
                </c:pt>
                <c:pt idx="479">
                  <c:v>288.79301075268819</c:v>
                </c:pt>
                <c:pt idx="480">
                  <c:v>288.79301075268819</c:v>
                </c:pt>
                <c:pt idx="481">
                  <c:v>288.79301075268819</c:v>
                </c:pt>
                <c:pt idx="482">
                  <c:v>288.79301075268819</c:v>
                </c:pt>
                <c:pt idx="483">
                  <c:v>288.79301075268819</c:v>
                </c:pt>
                <c:pt idx="484">
                  <c:v>288.79301075268819</c:v>
                </c:pt>
                <c:pt idx="485">
                  <c:v>288.79301075268819</c:v>
                </c:pt>
                <c:pt idx="486">
                  <c:v>288.79301075268819</c:v>
                </c:pt>
                <c:pt idx="487">
                  <c:v>288.79301075268819</c:v>
                </c:pt>
                <c:pt idx="488">
                  <c:v>288.79301075268819</c:v>
                </c:pt>
                <c:pt idx="489">
                  <c:v>288.79301075268819</c:v>
                </c:pt>
                <c:pt idx="490">
                  <c:v>288.79301075268819</c:v>
                </c:pt>
                <c:pt idx="491">
                  <c:v>288.79301075268819</c:v>
                </c:pt>
                <c:pt idx="492">
                  <c:v>288.79301075268819</c:v>
                </c:pt>
                <c:pt idx="493">
                  <c:v>288.79301075268819</c:v>
                </c:pt>
                <c:pt idx="494">
                  <c:v>288.79301075268819</c:v>
                </c:pt>
                <c:pt idx="495">
                  <c:v>288.79301075268819</c:v>
                </c:pt>
                <c:pt idx="496">
                  <c:v>288.79301075268819</c:v>
                </c:pt>
                <c:pt idx="497">
                  <c:v>288.79301075268819</c:v>
                </c:pt>
                <c:pt idx="498">
                  <c:v>288.79301075268819</c:v>
                </c:pt>
                <c:pt idx="499">
                  <c:v>288.79301075268819</c:v>
                </c:pt>
                <c:pt idx="500">
                  <c:v>288.79301075268819</c:v>
                </c:pt>
                <c:pt idx="501">
                  <c:v>288.79301075268819</c:v>
                </c:pt>
                <c:pt idx="502">
                  <c:v>288.79301075268819</c:v>
                </c:pt>
                <c:pt idx="503">
                  <c:v>288.79301075268819</c:v>
                </c:pt>
                <c:pt idx="504">
                  <c:v>288.79301075268819</c:v>
                </c:pt>
                <c:pt idx="505">
                  <c:v>288.79301075268819</c:v>
                </c:pt>
                <c:pt idx="506">
                  <c:v>288.79301075268819</c:v>
                </c:pt>
                <c:pt idx="507">
                  <c:v>288.79301075268819</c:v>
                </c:pt>
                <c:pt idx="508">
                  <c:v>288.79301075268819</c:v>
                </c:pt>
                <c:pt idx="509">
                  <c:v>288.79301075268819</c:v>
                </c:pt>
                <c:pt idx="510">
                  <c:v>288.79301075268819</c:v>
                </c:pt>
                <c:pt idx="511">
                  <c:v>288.79301075268819</c:v>
                </c:pt>
                <c:pt idx="512">
                  <c:v>288.79301075268819</c:v>
                </c:pt>
                <c:pt idx="513">
                  <c:v>288.79301075268819</c:v>
                </c:pt>
                <c:pt idx="514">
                  <c:v>288.79301075268819</c:v>
                </c:pt>
                <c:pt idx="515">
                  <c:v>288.79301075268819</c:v>
                </c:pt>
                <c:pt idx="516">
                  <c:v>288.79301075268819</c:v>
                </c:pt>
                <c:pt idx="517">
                  <c:v>288.79301075268819</c:v>
                </c:pt>
                <c:pt idx="518">
                  <c:v>288.79301075268819</c:v>
                </c:pt>
                <c:pt idx="519">
                  <c:v>288.79301075268819</c:v>
                </c:pt>
                <c:pt idx="520">
                  <c:v>288.79301075268819</c:v>
                </c:pt>
                <c:pt idx="521">
                  <c:v>288.79301075268819</c:v>
                </c:pt>
                <c:pt idx="522">
                  <c:v>288.79301075268819</c:v>
                </c:pt>
                <c:pt idx="523">
                  <c:v>288.79301075268819</c:v>
                </c:pt>
                <c:pt idx="524">
                  <c:v>288.79301075268819</c:v>
                </c:pt>
                <c:pt idx="525">
                  <c:v>288.79301075268819</c:v>
                </c:pt>
                <c:pt idx="526">
                  <c:v>288.79301075268819</c:v>
                </c:pt>
                <c:pt idx="527">
                  <c:v>288.79301075268819</c:v>
                </c:pt>
                <c:pt idx="528">
                  <c:v>288.79301075268819</c:v>
                </c:pt>
                <c:pt idx="529">
                  <c:v>288.79301075268819</c:v>
                </c:pt>
                <c:pt idx="530">
                  <c:v>288.79301075268819</c:v>
                </c:pt>
                <c:pt idx="531">
                  <c:v>288.79301075268819</c:v>
                </c:pt>
                <c:pt idx="532">
                  <c:v>288.79301075268819</c:v>
                </c:pt>
                <c:pt idx="533">
                  <c:v>288.79301075268819</c:v>
                </c:pt>
                <c:pt idx="534">
                  <c:v>288.79301075268819</c:v>
                </c:pt>
                <c:pt idx="535">
                  <c:v>288.79301075268819</c:v>
                </c:pt>
                <c:pt idx="536">
                  <c:v>288.79301075268819</c:v>
                </c:pt>
                <c:pt idx="537">
                  <c:v>288.79301075268819</c:v>
                </c:pt>
                <c:pt idx="538">
                  <c:v>288.79301075268819</c:v>
                </c:pt>
                <c:pt idx="539">
                  <c:v>288.79301075268819</c:v>
                </c:pt>
                <c:pt idx="540">
                  <c:v>288.79301075268819</c:v>
                </c:pt>
                <c:pt idx="541">
                  <c:v>288.79301075268819</c:v>
                </c:pt>
                <c:pt idx="542">
                  <c:v>288.79301075268819</c:v>
                </c:pt>
                <c:pt idx="543">
                  <c:v>288.79301075268819</c:v>
                </c:pt>
                <c:pt idx="544">
                  <c:v>288.79301075268819</c:v>
                </c:pt>
                <c:pt idx="545">
                  <c:v>288.79301075268819</c:v>
                </c:pt>
                <c:pt idx="546">
                  <c:v>288.79301075268819</c:v>
                </c:pt>
                <c:pt idx="547">
                  <c:v>288.79301075268819</c:v>
                </c:pt>
                <c:pt idx="548">
                  <c:v>288.79301075268819</c:v>
                </c:pt>
                <c:pt idx="549">
                  <c:v>288.79301075268819</c:v>
                </c:pt>
                <c:pt idx="550">
                  <c:v>288.79301075268819</c:v>
                </c:pt>
                <c:pt idx="551">
                  <c:v>288.79301075268819</c:v>
                </c:pt>
                <c:pt idx="552">
                  <c:v>288.79301075268819</c:v>
                </c:pt>
                <c:pt idx="553">
                  <c:v>288.79301075268819</c:v>
                </c:pt>
                <c:pt idx="554">
                  <c:v>288.79301075268819</c:v>
                </c:pt>
                <c:pt idx="555">
                  <c:v>288.79301075268819</c:v>
                </c:pt>
                <c:pt idx="556">
                  <c:v>288.79301075268819</c:v>
                </c:pt>
                <c:pt idx="557">
                  <c:v>288.79301075268819</c:v>
                </c:pt>
                <c:pt idx="558">
                  <c:v>288.79301075268819</c:v>
                </c:pt>
                <c:pt idx="559">
                  <c:v>288.79301075268819</c:v>
                </c:pt>
                <c:pt idx="560">
                  <c:v>288.79301075268819</c:v>
                </c:pt>
                <c:pt idx="561">
                  <c:v>288.79301075268819</c:v>
                </c:pt>
                <c:pt idx="562">
                  <c:v>288.79301075268819</c:v>
                </c:pt>
                <c:pt idx="563">
                  <c:v>288.79301075268819</c:v>
                </c:pt>
                <c:pt idx="564">
                  <c:v>288.79301075268819</c:v>
                </c:pt>
                <c:pt idx="565">
                  <c:v>288.79301075268819</c:v>
                </c:pt>
                <c:pt idx="566">
                  <c:v>288.79301075268819</c:v>
                </c:pt>
                <c:pt idx="567">
                  <c:v>288.79301075268819</c:v>
                </c:pt>
                <c:pt idx="568">
                  <c:v>288.79301075268819</c:v>
                </c:pt>
                <c:pt idx="569">
                  <c:v>288.79301075268819</c:v>
                </c:pt>
                <c:pt idx="570">
                  <c:v>288.79301075268819</c:v>
                </c:pt>
                <c:pt idx="571">
                  <c:v>288.79301075268819</c:v>
                </c:pt>
                <c:pt idx="572">
                  <c:v>288.79301075268819</c:v>
                </c:pt>
                <c:pt idx="573">
                  <c:v>288.79301075268819</c:v>
                </c:pt>
                <c:pt idx="574">
                  <c:v>288.79301075268819</c:v>
                </c:pt>
                <c:pt idx="575">
                  <c:v>288.79301075268819</c:v>
                </c:pt>
                <c:pt idx="576">
                  <c:v>288.79301075268819</c:v>
                </c:pt>
                <c:pt idx="577">
                  <c:v>288.79301075268819</c:v>
                </c:pt>
                <c:pt idx="578">
                  <c:v>288.79301075268819</c:v>
                </c:pt>
                <c:pt idx="579">
                  <c:v>288.79301075268819</c:v>
                </c:pt>
                <c:pt idx="580">
                  <c:v>288.79301075268819</c:v>
                </c:pt>
                <c:pt idx="581">
                  <c:v>288.79301075268819</c:v>
                </c:pt>
                <c:pt idx="582">
                  <c:v>288.79301075268819</c:v>
                </c:pt>
                <c:pt idx="583">
                  <c:v>288.79301075268819</c:v>
                </c:pt>
                <c:pt idx="584">
                  <c:v>288.79301075268819</c:v>
                </c:pt>
                <c:pt idx="585">
                  <c:v>288.79301075268819</c:v>
                </c:pt>
                <c:pt idx="586">
                  <c:v>288.79301075268819</c:v>
                </c:pt>
                <c:pt idx="587">
                  <c:v>288.79301075268819</c:v>
                </c:pt>
                <c:pt idx="588">
                  <c:v>288.79301075268819</c:v>
                </c:pt>
                <c:pt idx="589">
                  <c:v>288.79301075268819</c:v>
                </c:pt>
                <c:pt idx="590">
                  <c:v>288.79301075268819</c:v>
                </c:pt>
                <c:pt idx="591">
                  <c:v>288.79301075268819</c:v>
                </c:pt>
                <c:pt idx="592">
                  <c:v>288.79301075268819</c:v>
                </c:pt>
                <c:pt idx="593">
                  <c:v>288.79301075268819</c:v>
                </c:pt>
                <c:pt idx="594">
                  <c:v>288.79301075268819</c:v>
                </c:pt>
                <c:pt idx="595">
                  <c:v>288.79301075268819</c:v>
                </c:pt>
                <c:pt idx="596">
                  <c:v>288.79301075268819</c:v>
                </c:pt>
                <c:pt idx="597">
                  <c:v>288.79301075268819</c:v>
                </c:pt>
                <c:pt idx="598">
                  <c:v>288.79301075268819</c:v>
                </c:pt>
                <c:pt idx="599">
                  <c:v>288.79301075268819</c:v>
                </c:pt>
                <c:pt idx="600">
                  <c:v>288.79301075268819</c:v>
                </c:pt>
                <c:pt idx="601">
                  <c:v>288.79301075268819</c:v>
                </c:pt>
                <c:pt idx="602">
                  <c:v>288.79301075268819</c:v>
                </c:pt>
                <c:pt idx="603">
                  <c:v>288.79301075268819</c:v>
                </c:pt>
                <c:pt idx="604">
                  <c:v>288.79301075268819</c:v>
                </c:pt>
                <c:pt idx="605">
                  <c:v>288.79301075268819</c:v>
                </c:pt>
                <c:pt idx="606">
                  <c:v>288.79301075268819</c:v>
                </c:pt>
                <c:pt idx="607">
                  <c:v>288.79301075268819</c:v>
                </c:pt>
                <c:pt idx="608">
                  <c:v>288.79301075268819</c:v>
                </c:pt>
                <c:pt idx="609">
                  <c:v>288.79301075268819</c:v>
                </c:pt>
                <c:pt idx="610">
                  <c:v>288.79301075268819</c:v>
                </c:pt>
                <c:pt idx="611">
                  <c:v>288.79301075268819</c:v>
                </c:pt>
                <c:pt idx="612">
                  <c:v>288.79301075268819</c:v>
                </c:pt>
                <c:pt idx="613">
                  <c:v>288.79301075268819</c:v>
                </c:pt>
                <c:pt idx="614">
                  <c:v>288.79301075268819</c:v>
                </c:pt>
                <c:pt idx="615">
                  <c:v>288.79301075268819</c:v>
                </c:pt>
                <c:pt idx="616">
                  <c:v>288.79301075268819</c:v>
                </c:pt>
                <c:pt idx="617">
                  <c:v>288.79301075268819</c:v>
                </c:pt>
                <c:pt idx="618">
                  <c:v>288.79301075268819</c:v>
                </c:pt>
                <c:pt idx="619">
                  <c:v>288.79301075268819</c:v>
                </c:pt>
                <c:pt idx="620">
                  <c:v>288.79301075268819</c:v>
                </c:pt>
                <c:pt idx="621">
                  <c:v>288.79301075268819</c:v>
                </c:pt>
                <c:pt idx="622">
                  <c:v>288.79301075268819</c:v>
                </c:pt>
                <c:pt idx="623">
                  <c:v>288.79301075268819</c:v>
                </c:pt>
                <c:pt idx="624">
                  <c:v>288.79301075268819</c:v>
                </c:pt>
                <c:pt idx="625">
                  <c:v>288.79301075268819</c:v>
                </c:pt>
                <c:pt idx="626">
                  <c:v>288.79301075268819</c:v>
                </c:pt>
                <c:pt idx="627">
                  <c:v>288.79301075268819</c:v>
                </c:pt>
                <c:pt idx="628">
                  <c:v>288.79301075268819</c:v>
                </c:pt>
                <c:pt idx="629">
                  <c:v>288.79301075268819</c:v>
                </c:pt>
                <c:pt idx="630">
                  <c:v>288.79301075268819</c:v>
                </c:pt>
                <c:pt idx="631">
                  <c:v>288.79301075268819</c:v>
                </c:pt>
                <c:pt idx="632">
                  <c:v>288.79301075268819</c:v>
                </c:pt>
                <c:pt idx="633">
                  <c:v>288.79301075268819</c:v>
                </c:pt>
                <c:pt idx="634">
                  <c:v>288.79301075268819</c:v>
                </c:pt>
                <c:pt idx="635">
                  <c:v>288.79301075268819</c:v>
                </c:pt>
                <c:pt idx="636">
                  <c:v>288.79301075268819</c:v>
                </c:pt>
                <c:pt idx="637">
                  <c:v>288.79301075268819</c:v>
                </c:pt>
                <c:pt idx="638">
                  <c:v>288.79301075268819</c:v>
                </c:pt>
                <c:pt idx="639">
                  <c:v>288.79301075268819</c:v>
                </c:pt>
                <c:pt idx="640">
                  <c:v>288.79301075268819</c:v>
                </c:pt>
                <c:pt idx="641">
                  <c:v>288.79301075268819</c:v>
                </c:pt>
                <c:pt idx="642">
                  <c:v>288.79301075268819</c:v>
                </c:pt>
                <c:pt idx="643">
                  <c:v>288.79301075268819</c:v>
                </c:pt>
                <c:pt idx="644">
                  <c:v>288.79301075268819</c:v>
                </c:pt>
                <c:pt idx="645">
                  <c:v>288.79301075268819</c:v>
                </c:pt>
                <c:pt idx="646">
                  <c:v>288.79301075268819</c:v>
                </c:pt>
                <c:pt idx="647">
                  <c:v>288.79301075268819</c:v>
                </c:pt>
                <c:pt idx="648">
                  <c:v>288.79301075268819</c:v>
                </c:pt>
                <c:pt idx="649">
                  <c:v>288.79301075268819</c:v>
                </c:pt>
                <c:pt idx="650">
                  <c:v>288.79301075268819</c:v>
                </c:pt>
                <c:pt idx="651">
                  <c:v>288.79301075268819</c:v>
                </c:pt>
                <c:pt idx="652">
                  <c:v>288.79301075268819</c:v>
                </c:pt>
                <c:pt idx="653">
                  <c:v>288.79301075268819</c:v>
                </c:pt>
                <c:pt idx="654">
                  <c:v>288.79301075268819</c:v>
                </c:pt>
                <c:pt idx="655">
                  <c:v>288.79301075268819</c:v>
                </c:pt>
                <c:pt idx="656">
                  <c:v>288.79301075268819</c:v>
                </c:pt>
                <c:pt idx="657">
                  <c:v>288.79301075268819</c:v>
                </c:pt>
                <c:pt idx="658">
                  <c:v>288.79301075268819</c:v>
                </c:pt>
                <c:pt idx="659">
                  <c:v>288.79301075268819</c:v>
                </c:pt>
                <c:pt idx="660">
                  <c:v>288.79301075268819</c:v>
                </c:pt>
                <c:pt idx="661">
                  <c:v>288.79301075268819</c:v>
                </c:pt>
                <c:pt idx="662">
                  <c:v>288.79301075268819</c:v>
                </c:pt>
                <c:pt idx="663">
                  <c:v>288.79301075268819</c:v>
                </c:pt>
                <c:pt idx="664">
                  <c:v>288.79301075268819</c:v>
                </c:pt>
                <c:pt idx="665">
                  <c:v>288.79301075268819</c:v>
                </c:pt>
                <c:pt idx="666">
                  <c:v>288.79301075268819</c:v>
                </c:pt>
                <c:pt idx="667">
                  <c:v>288.79301075268819</c:v>
                </c:pt>
                <c:pt idx="668">
                  <c:v>288.79301075268819</c:v>
                </c:pt>
                <c:pt idx="669">
                  <c:v>288.79301075268819</c:v>
                </c:pt>
                <c:pt idx="670">
                  <c:v>288.79301075268819</c:v>
                </c:pt>
                <c:pt idx="671">
                  <c:v>288.79301075268819</c:v>
                </c:pt>
                <c:pt idx="672">
                  <c:v>288.79301075268819</c:v>
                </c:pt>
                <c:pt idx="673">
                  <c:v>288.79301075268819</c:v>
                </c:pt>
                <c:pt idx="674">
                  <c:v>288.79301075268819</c:v>
                </c:pt>
                <c:pt idx="675">
                  <c:v>288.79301075268819</c:v>
                </c:pt>
                <c:pt idx="676">
                  <c:v>288.79301075268819</c:v>
                </c:pt>
                <c:pt idx="677">
                  <c:v>288.79301075268819</c:v>
                </c:pt>
                <c:pt idx="678">
                  <c:v>288.79301075268819</c:v>
                </c:pt>
                <c:pt idx="679">
                  <c:v>288.79301075268819</c:v>
                </c:pt>
                <c:pt idx="680">
                  <c:v>288.79301075268819</c:v>
                </c:pt>
                <c:pt idx="681">
                  <c:v>288.79301075268819</c:v>
                </c:pt>
                <c:pt idx="682">
                  <c:v>288.79301075268819</c:v>
                </c:pt>
                <c:pt idx="683">
                  <c:v>288.79301075268819</c:v>
                </c:pt>
                <c:pt idx="684">
                  <c:v>288.79301075268819</c:v>
                </c:pt>
                <c:pt idx="685">
                  <c:v>288.79301075268819</c:v>
                </c:pt>
                <c:pt idx="686">
                  <c:v>288.79301075268819</c:v>
                </c:pt>
                <c:pt idx="687">
                  <c:v>288.79301075268819</c:v>
                </c:pt>
                <c:pt idx="688">
                  <c:v>288.79301075268819</c:v>
                </c:pt>
                <c:pt idx="689">
                  <c:v>288.79301075268819</c:v>
                </c:pt>
                <c:pt idx="690">
                  <c:v>288.79301075268819</c:v>
                </c:pt>
                <c:pt idx="691">
                  <c:v>288.79301075268819</c:v>
                </c:pt>
                <c:pt idx="692">
                  <c:v>288.79301075268819</c:v>
                </c:pt>
                <c:pt idx="693">
                  <c:v>288.79301075268819</c:v>
                </c:pt>
                <c:pt idx="694">
                  <c:v>288.79301075268819</c:v>
                </c:pt>
                <c:pt idx="695">
                  <c:v>288.79301075268819</c:v>
                </c:pt>
                <c:pt idx="696">
                  <c:v>288.79301075268819</c:v>
                </c:pt>
                <c:pt idx="697">
                  <c:v>288.79301075268819</c:v>
                </c:pt>
                <c:pt idx="698">
                  <c:v>288.79301075268819</c:v>
                </c:pt>
                <c:pt idx="699">
                  <c:v>288.79301075268819</c:v>
                </c:pt>
                <c:pt idx="700">
                  <c:v>288.79301075268819</c:v>
                </c:pt>
                <c:pt idx="701">
                  <c:v>288.79301075268819</c:v>
                </c:pt>
                <c:pt idx="702">
                  <c:v>288.79301075268819</c:v>
                </c:pt>
                <c:pt idx="703">
                  <c:v>288.79301075268819</c:v>
                </c:pt>
                <c:pt idx="704">
                  <c:v>288.79301075268819</c:v>
                </c:pt>
                <c:pt idx="705">
                  <c:v>288.79301075268819</c:v>
                </c:pt>
                <c:pt idx="706">
                  <c:v>288.79301075268819</c:v>
                </c:pt>
                <c:pt idx="707">
                  <c:v>288.79301075268819</c:v>
                </c:pt>
                <c:pt idx="708">
                  <c:v>288.79301075268819</c:v>
                </c:pt>
                <c:pt idx="709">
                  <c:v>288.79301075268819</c:v>
                </c:pt>
                <c:pt idx="710">
                  <c:v>288.79301075268819</c:v>
                </c:pt>
                <c:pt idx="711">
                  <c:v>288.79301075268819</c:v>
                </c:pt>
                <c:pt idx="712">
                  <c:v>288.79301075268819</c:v>
                </c:pt>
                <c:pt idx="713">
                  <c:v>288.79301075268819</c:v>
                </c:pt>
                <c:pt idx="714">
                  <c:v>288.79301075268819</c:v>
                </c:pt>
                <c:pt idx="715">
                  <c:v>288.79301075268819</c:v>
                </c:pt>
                <c:pt idx="716">
                  <c:v>288.79301075268819</c:v>
                </c:pt>
                <c:pt idx="717">
                  <c:v>288.79301075268819</c:v>
                </c:pt>
                <c:pt idx="718">
                  <c:v>288.79301075268819</c:v>
                </c:pt>
                <c:pt idx="719">
                  <c:v>288.79301075268819</c:v>
                </c:pt>
                <c:pt idx="720">
                  <c:v>288.79301075268819</c:v>
                </c:pt>
                <c:pt idx="721">
                  <c:v>288.79301075268819</c:v>
                </c:pt>
                <c:pt idx="722">
                  <c:v>288.79301075268819</c:v>
                </c:pt>
                <c:pt idx="723">
                  <c:v>288.79301075268819</c:v>
                </c:pt>
                <c:pt idx="724">
                  <c:v>288.79301075268819</c:v>
                </c:pt>
                <c:pt idx="725">
                  <c:v>288.79301075268819</c:v>
                </c:pt>
                <c:pt idx="726">
                  <c:v>288.79301075268819</c:v>
                </c:pt>
                <c:pt idx="727">
                  <c:v>288.79301075268819</c:v>
                </c:pt>
                <c:pt idx="728">
                  <c:v>288.79301075268819</c:v>
                </c:pt>
                <c:pt idx="729">
                  <c:v>288.79301075268819</c:v>
                </c:pt>
                <c:pt idx="730">
                  <c:v>288.79301075268819</c:v>
                </c:pt>
                <c:pt idx="731">
                  <c:v>288.79301075268819</c:v>
                </c:pt>
                <c:pt idx="732">
                  <c:v>288.79301075268819</c:v>
                </c:pt>
                <c:pt idx="733">
                  <c:v>288.79301075268819</c:v>
                </c:pt>
                <c:pt idx="734">
                  <c:v>288.79301075268819</c:v>
                </c:pt>
                <c:pt idx="735">
                  <c:v>288.79301075268819</c:v>
                </c:pt>
                <c:pt idx="736">
                  <c:v>288.79301075268819</c:v>
                </c:pt>
                <c:pt idx="737">
                  <c:v>288.79301075268819</c:v>
                </c:pt>
                <c:pt idx="738">
                  <c:v>288.79301075268819</c:v>
                </c:pt>
                <c:pt idx="739">
                  <c:v>288.79301075268819</c:v>
                </c:pt>
                <c:pt idx="740">
                  <c:v>288.79301075268819</c:v>
                </c:pt>
                <c:pt idx="741">
                  <c:v>288.79301075268819</c:v>
                </c:pt>
                <c:pt idx="742">
                  <c:v>288.79301075268819</c:v>
                </c:pt>
                <c:pt idx="743">
                  <c:v>288.79301075268819</c:v>
                </c:pt>
              </c:numCache>
            </c:numRef>
          </c:val>
        </c:ser>
        <c:marker val="1"/>
        <c:axId val="89034112"/>
        <c:axId val="89040000"/>
      </c:lineChart>
      <c:catAx>
        <c:axId val="89034112"/>
        <c:scaling>
          <c:orientation val="minMax"/>
        </c:scaling>
        <c:axPos val="b"/>
        <c:numFmt formatCode="General" sourceLinked="1"/>
        <c:tickLblPos val="nextTo"/>
        <c:crossAx val="89040000"/>
        <c:crosses val="autoZero"/>
        <c:auto val="1"/>
        <c:lblAlgn val="ctr"/>
        <c:lblOffset val="100"/>
        <c:tickLblSkip val="24"/>
        <c:tickMarkSkip val="24"/>
      </c:catAx>
      <c:valAx>
        <c:axId val="89040000"/>
        <c:scaling>
          <c:orientation val="minMax"/>
        </c:scaling>
        <c:axPos val="l"/>
        <c:majorGridlines/>
        <c:numFmt formatCode="0" sourceLinked="0"/>
        <c:tickLblPos val="nextTo"/>
        <c:crossAx val="89034112"/>
        <c:crosses val="autoZero"/>
        <c:crossBetween val="between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730250</xdr:colOff>
      <xdr:row>34</xdr:row>
      <xdr:rowOff>10583</xdr:rowOff>
    </xdr:from>
    <xdr:to>
      <xdr:col>19</xdr:col>
      <xdr:colOff>25400</xdr:colOff>
      <xdr:row>62</xdr:row>
      <xdr:rowOff>182033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742950</xdr:colOff>
      <xdr:row>63</xdr:row>
      <xdr:rowOff>152400</xdr:rowOff>
    </xdr:from>
    <xdr:to>
      <xdr:col>19</xdr:col>
      <xdr:colOff>38100</xdr:colOff>
      <xdr:row>92</xdr:row>
      <xdr:rowOff>133350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702469</xdr:colOff>
      <xdr:row>93</xdr:row>
      <xdr:rowOff>95250</xdr:rowOff>
    </xdr:from>
    <xdr:to>
      <xdr:col>18</xdr:col>
      <xdr:colOff>759619</xdr:colOff>
      <xdr:row>122</xdr:row>
      <xdr:rowOff>76200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726281</xdr:colOff>
      <xdr:row>124</xdr:row>
      <xdr:rowOff>23813</xdr:rowOff>
    </xdr:from>
    <xdr:to>
      <xdr:col>19</xdr:col>
      <xdr:colOff>21431</xdr:colOff>
      <xdr:row>153</xdr:row>
      <xdr:rowOff>4763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735807</xdr:colOff>
      <xdr:row>154</xdr:row>
      <xdr:rowOff>161925</xdr:rowOff>
    </xdr:from>
    <xdr:to>
      <xdr:col>19</xdr:col>
      <xdr:colOff>30957</xdr:colOff>
      <xdr:row>183</xdr:row>
      <xdr:rowOff>142875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750093</xdr:colOff>
      <xdr:row>184</xdr:row>
      <xdr:rowOff>142875</xdr:rowOff>
    </xdr:from>
    <xdr:to>
      <xdr:col>19</xdr:col>
      <xdr:colOff>45243</xdr:colOff>
      <xdr:row>213</xdr:row>
      <xdr:rowOff>123825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11907</xdr:colOff>
      <xdr:row>215</xdr:row>
      <xdr:rowOff>83344</xdr:rowOff>
    </xdr:from>
    <xdr:to>
      <xdr:col>19</xdr:col>
      <xdr:colOff>69057</xdr:colOff>
      <xdr:row>244</xdr:row>
      <xdr:rowOff>64294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23812</xdr:colOff>
      <xdr:row>245</xdr:row>
      <xdr:rowOff>166688</xdr:rowOff>
    </xdr:from>
    <xdr:to>
      <xdr:col>19</xdr:col>
      <xdr:colOff>80962</xdr:colOff>
      <xdr:row>274</xdr:row>
      <xdr:rowOff>147638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276</xdr:row>
      <xdr:rowOff>71437</xdr:rowOff>
    </xdr:from>
    <xdr:to>
      <xdr:col>19</xdr:col>
      <xdr:colOff>57150</xdr:colOff>
      <xdr:row>305</xdr:row>
      <xdr:rowOff>52387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0</xdr:row>
      <xdr:rowOff>75142</xdr:rowOff>
    </xdr:from>
    <xdr:to>
      <xdr:col>19</xdr:col>
      <xdr:colOff>57150</xdr:colOff>
      <xdr:row>29</xdr:row>
      <xdr:rowOff>56092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42862</xdr:colOff>
      <xdr:row>338</xdr:row>
      <xdr:rowOff>40479</xdr:rowOff>
    </xdr:from>
    <xdr:to>
      <xdr:col>19</xdr:col>
      <xdr:colOff>95250</xdr:colOff>
      <xdr:row>378</xdr:row>
      <xdr:rowOff>130968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751417</xdr:colOff>
      <xdr:row>0</xdr:row>
      <xdr:rowOff>84667</xdr:rowOff>
    </xdr:from>
    <xdr:to>
      <xdr:col>38</xdr:col>
      <xdr:colOff>46567</xdr:colOff>
      <xdr:row>29</xdr:row>
      <xdr:rowOff>65617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10583</xdr:colOff>
      <xdr:row>34</xdr:row>
      <xdr:rowOff>0</xdr:rowOff>
    </xdr:from>
    <xdr:to>
      <xdr:col>38</xdr:col>
      <xdr:colOff>67733</xdr:colOff>
      <xdr:row>62</xdr:row>
      <xdr:rowOff>171450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35718</xdr:colOff>
      <xdr:row>63</xdr:row>
      <xdr:rowOff>154781</xdr:rowOff>
    </xdr:from>
    <xdr:to>
      <xdr:col>38</xdr:col>
      <xdr:colOff>92868</xdr:colOff>
      <xdr:row>92</xdr:row>
      <xdr:rowOff>135731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35719</xdr:colOff>
      <xdr:row>93</xdr:row>
      <xdr:rowOff>83344</xdr:rowOff>
    </xdr:from>
    <xdr:to>
      <xdr:col>38</xdr:col>
      <xdr:colOff>92869</xdr:colOff>
      <xdr:row>122</xdr:row>
      <xdr:rowOff>64294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11906</xdr:colOff>
      <xdr:row>124</xdr:row>
      <xdr:rowOff>47625</xdr:rowOff>
    </xdr:from>
    <xdr:to>
      <xdr:col>38</xdr:col>
      <xdr:colOff>69056</xdr:colOff>
      <xdr:row>153</xdr:row>
      <xdr:rowOff>28575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726281</xdr:colOff>
      <xdr:row>154</xdr:row>
      <xdr:rowOff>154781</xdr:rowOff>
    </xdr:from>
    <xdr:to>
      <xdr:col>38</xdr:col>
      <xdr:colOff>21431</xdr:colOff>
      <xdr:row>183</xdr:row>
      <xdr:rowOff>135731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0</xdr:colOff>
      <xdr:row>185</xdr:row>
      <xdr:rowOff>0</xdr:rowOff>
    </xdr:from>
    <xdr:to>
      <xdr:col>38</xdr:col>
      <xdr:colOff>57150</xdr:colOff>
      <xdr:row>213</xdr:row>
      <xdr:rowOff>171450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726281</xdr:colOff>
      <xdr:row>215</xdr:row>
      <xdr:rowOff>83344</xdr:rowOff>
    </xdr:from>
    <xdr:to>
      <xdr:col>38</xdr:col>
      <xdr:colOff>21431</xdr:colOff>
      <xdr:row>244</xdr:row>
      <xdr:rowOff>64294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726281</xdr:colOff>
      <xdr:row>246</xdr:row>
      <xdr:rowOff>23813</xdr:rowOff>
    </xdr:from>
    <xdr:to>
      <xdr:col>38</xdr:col>
      <xdr:colOff>21431</xdr:colOff>
      <xdr:row>275</xdr:row>
      <xdr:rowOff>4763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738188</xdr:colOff>
      <xdr:row>276</xdr:row>
      <xdr:rowOff>71437</xdr:rowOff>
    </xdr:from>
    <xdr:to>
      <xdr:col>38</xdr:col>
      <xdr:colOff>33338</xdr:colOff>
      <xdr:row>305</xdr:row>
      <xdr:rowOff>52387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47625</xdr:colOff>
      <xdr:row>307</xdr:row>
      <xdr:rowOff>130969</xdr:rowOff>
    </xdr:from>
    <xdr:to>
      <xdr:col>19</xdr:col>
      <xdr:colOff>104775</xdr:colOff>
      <xdr:row>336</xdr:row>
      <xdr:rowOff>111919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750094</xdr:colOff>
      <xdr:row>307</xdr:row>
      <xdr:rowOff>107156</xdr:rowOff>
    </xdr:from>
    <xdr:to>
      <xdr:col>38</xdr:col>
      <xdr:colOff>45244</xdr:colOff>
      <xdr:row>336</xdr:row>
      <xdr:rowOff>88106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</xdr:colOff>
      <xdr:row>380</xdr:row>
      <xdr:rowOff>0</xdr:rowOff>
    </xdr:from>
    <xdr:to>
      <xdr:col>19</xdr:col>
      <xdr:colOff>107157</xdr:colOff>
      <xdr:row>420</xdr:row>
      <xdr:rowOff>90489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421</xdr:row>
      <xdr:rowOff>0</xdr:rowOff>
    </xdr:from>
    <xdr:to>
      <xdr:col>19</xdr:col>
      <xdr:colOff>130969</xdr:colOff>
      <xdr:row>461</xdr:row>
      <xdr:rowOff>90489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463</xdr:row>
      <xdr:rowOff>0</xdr:rowOff>
    </xdr:from>
    <xdr:to>
      <xdr:col>19</xdr:col>
      <xdr:colOff>130969</xdr:colOff>
      <xdr:row>503</xdr:row>
      <xdr:rowOff>90489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</xdr:colOff>
      <xdr:row>505</xdr:row>
      <xdr:rowOff>0</xdr:rowOff>
    </xdr:from>
    <xdr:to>
      <xdr:col>19</xdr:col>
      <xdr:colOff>119063</xdr:colOff>
      <xdr:row>545</xdr:row>
      <xdr:rowOff>90489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</xdr:colOff>
      <xdr:row>547</xdr:row>
      <xdr:rowOff>0</xdr:rowOff>
    </xdr:from>
    <xdr:to>
      <xdr:col>19</xdr:col>
      <xdr:colOff>95251</xdr:colOff>
      <xdr:row>587</xdr:row>
      <xdr:rowOff>90489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</xdr:colOff>
      <xdr:row>589</xdr:row>
      <xdr:rowOff>0</xdr:rowOff>
    </xdr:from>
    <xdr:to>
      <xdr:col>19</xdr:col>
      <xdr:colOff>107157</xdr:colOff>
      <xdr:row>629</xdr:row>
      <xdr:rowOff>90489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999"/>
  <sheetViews>
    <sheetView tabSelected="1" workbookViewId="0">
      <selection activeCell="A16" sqref="A16"/>
    </sheetView>
  </sheetViews>
  <sheetFormatPr baseColWidth="10" defaultRowHeight="15"/>
  <cols>
    <col min="5" max="18" width="13.7109375" customWidth="1"/>
    <col min="19" max="20" width="21.28515625" bestFit="1" customWidth="1"/>
    <col min="21" max="21" width="19.42578125" bestFit="1" customWidth="1"/>
    <col min="22" max="22" width="18.85546875" bestFit="1" customWidth="1"/>
    <col min="23" max="23" width="16.140625" bestFit="1" customWidth="1"/>
    <col min="24" max="24" width="17.140625" bestFit="1" customWidth="1"/>
  </cols>
  <sheetData>
    <row r="1" spans="1:11">
      <c r="A1" s="5" t="s">
        <v>107</v>
      </c>
    </row>
    <row r="2" spans="1:11">
      <c r="A2" s="4" t="s">
        <v>52</v>
      </c>
      <c r="G2" s="4"/>
    </row>
    <row r="3" spans="1:11">
      <c r="A3" s="7" t="s">
        <v>53</v>
      </c>
      <c r="G3" s="4"/>
    </row>
    <row r="4" spans="1:11">
      <c r="B4" s="7" t="s">
        <v>85</v>
      </c>
      <c r="G4" s="4"/>
    </row>
    <row r="5" spans="1:11">
      <c r="A5" s="7"/>
      <c r="B5" s="4" t="s">
        <v>99</v>
      </c>
      <c r="G5" s="4"/>
    </row>
    <row r="6" spans="1:11">
      <c r="A6" s="7" t="s">
        <v>100</v>
      </c>
      <c r="B6" s="4"/>
      <c r="G6" s="4"/>
    </row>
    <row r="7" spans="1:11">
      <c r="A7" s="7"/>
      <c r="B7" s="4" t="s">
        <v>91</v>
      </c>
      <c r="G7" s="4"/>
    </row>
    <row r="8" spans="1:11">
      <c r="A8" s="7"/>
      <c r="B8" s="4" t="s">
        <v>97</v>
      </c>
      <c r="G8" s="4"/>
    </row>
    <row r="9" spans="1:11">
      <c r="A9" s="7" t="s">
        <v>98</v>
      </c>
      <c r="E9" s="5"/>
    </row>
    <row r="10" spans="1:11">
      <c r="A10" s="7" t="s">
        <v>50</v>
      </c>
    </row>
    <row r="11" spans="1:11">
      <c r="A11" s="7" t="s">
        <v>87</v>
      </c>
    </row>
    <row r="12" spans="1:11">
      <c r="A12" s="5" t="s">
        <v>54</v>
      </c>
    </row>
    <row r="13" spans="1:11">
      <c r="A13" s="5"/>
      <c r="B13" s="5" t="s">
        <v>89</v>
      </c>
    </row>
    <row r="14" spans="1:11">
      <c r="A14" s="5"/>
      <c r="B14" s="5" t="s">
        <v>88</v>
      </c>
    </row>
    <row r="15" spans="1:11">
      <c r="A15" s="5"/>
      <c r="B15" s="5" t="s">
        <v>90</v>
      </c>
    </row>
    <row r="16" spans="1:11">
      <c r="A16" s="5" t="s">
        <v>110</v>
      </c>
      <c r="K16" s="2">
        <v>31</v>
      </c>
    </row>
    <row r="17" spans="1:24">
      <c r="A17" s="5" t="s">
        <v>106</v>
      </c>
    </row>
    <row r="18" spans="1:24">
      <c r="A18" s="7" t="s">
        <v>109</v>
      </c>
    </row>
    <row r="19" spans="1:24">
      <c r="A19" s="4" t="s">
        <v>108</v>
      </c>
    </row>
    <row r="21" spans="1:24">
      <c r="E21" t="s">
        <v>40</v>
      </c>
      <c r="F21" t="s">
        <v>41</v>
      </c>
      <c r="G21" t="s">
        <v>42</v>
      </c>
      <c r="H21" t="s">
        <v>43</v>
      </c>
      <c r="I21" t="s">
        <v>44</v>
      </c>
      <c r="J21" t="s">
        <v>45</v>
      </c>
      <c r="K21" t="s">
        <v>46</v>
      </c>
      <c r="L21" t="s">
        <v>47</v>
      </c>
      <c r="M21" t="s">
        <v>48</v>
      </c>
      <c r="N21" t="s">
        <v>49</v>
      </c>
      <c r="O21" t="s">
        <v>75</v>
      </c>
      <c r="P21" t="s">
        <v>76</v>
      </c>
      <c r="Q21" t="s">
        <v>77</v>
      </c>
      <c r="R21" t="s">
        <v>78</v>
      </c>
      <c r="S21" t="s">
        <v>79</v>
      </c>
      <c r="T21" t="s">
        <v>80</v>
      </c>
      <c r="U21" t="s">
        <v>81</v>
      </c>
      <c r="V21" t="s">
        <v>82</v>
      </c>
      <c r="W21" t="s">
        <v>83</v>
      </c>
      <c r="X21" t="s">
        <v>84</v>
      </c>
    </row>
    <row r="22" spans="1:24">
      <c r="E22" t="str">
        <f>E21&amp; " 1/4h"</f>
        <v>E 1/4h</v>
      </c>
      <c r="F22" t="str">
        <f t="shared" ref="F22:N22" si="0">F21&amp; " 1/4h"</f>
        <v>F 1/4h</v>
      </c>
      <c r="G22" t="str">
        <f t="shared" si="0"/>
        <v>G 1/4h</v>
      </c>
      <c r="H22" t="str">
        <f t="shared" si="0"/>
        <v>H 1/4h</v>
      </c>
      <c r="I22" t="str">
        <f t="shared" si="0"/>
        <v>I 1/4h</v>
      </c>
      <c r="J22" t="str">
        <f t="shared" si="0"/>
        <v>J 1/4h</v>
      </c>
      <c r="K22" t="str">
        <f t="shared" si="0"/>
        <v>K 1/4h</v>
      </c>
      <c r="L22" t="str">
        <f t="shared" si="0"/>
        <v>L 1/4h</v>
      </c>
      <c r="M22" t="str">
        <f t="shared" si="0"/>
        <v>M 1/4h</v>
      </c>
      <c r="N22" t="str">
        <f t="shared" si="0"/>
        <v>N 1/4h</v>
      </c>
    </row>
    <row r="23" spans="1:24">
      <c r="A23" t="s">
        <v>35</v>
      </c>
      <c r="B23" t="s">
        <v>36</v>
      </c>
      <c r="C23" t="s">
        <v>37</v>
      </c>
      <c r="E23" t="s">
        <v>55</v>
      </c>
      <c r="F23" t="s">
        <v>56</v>
      </c>
      <c r="G23" t="s">
        <v>57</v>
      </c>
      <c r="H23" t="s">
        <v>58</v>
      </c>
      <c r="I23" t="s">
        <v>59</v>
      </c>
      <c r="J23" t="s">
        <v>60</v>
      </c>
      <c r="K23" t="s">
        <v>61</v>
      </c>
      <c r="L23" t="s">
        <v>62</v>
      </c>
      <c r="M23" t="s">
        <v>63</v>
      </c>
      <c r="N23" t="s">
        <v>64</v>
      </c>
      <c r="O23" t="s">
        <v>65</v>
      </c>
      <c r="P23" t="s">
        <v>66</v>
      </c>
      <c r="Q23" t="s">
        <v>67</v>
      </c>
      <c r="R23" t="s">
        <v>68</v>
      </c>
      <c r="S23" t="s">
        <v>69</v>
      </c>
      <c r="T23" t="s">
        <v>70</v>
      </c>
      <c r="U23" t="s">
        <v>71</v>
      </c>
      <c r="V23" t="s">
        <v>72</v>
      </c>
      <c r="W23" t="s">
        <v>73</v>
      </c>
      <c r="X23" t="s">
        <v>74</v>
      </c>
    </row>
    <row r="24" spans="1:24">
      <c r="A24" t="s">
        <v>0</v>
      </c>
      <c r="B24" t="s">
        <v>1</v>
      </c>
      <c r="C24" t="s">
        <v>2</v>
      </c>
      <c r="D24" t="s">
        <v>3</v>
      </c>
      <c r="E24" s="2">
        <v>70974</v>
      </c>
      <c r="F24" s="2">
        <v>70000</v>
      </c>
      <c r="G24" s="2">
        <v>70100</v>
      </c>
      <c r="H24" s="2">
        <v>583</v>
      </c>
      <c r="I24" s="2">
        <v>4457</v>
      </c>
      <c r="J24" s="2">
        <v>3794</v>
      </c>
      <c r="K24" s="2">
        <v>56733</v>
      </c>
      <c r="L24" s="2">
        <v>648</v>
      </c>
      <c r="M24" s="2">
        <v>0</v>
      </c>
      <c r="N24" s="2">
        <v>6806</v>
      </c>
      <c r="O24" s="2">
        <v>-3</v>
      </c>
      <c r="P24" s="2">
        <v>734</v>
      </c>
      <c r="Q24" s="2">
        <v>-2780</v>
      </c>
      <c r="R24" s="2">
        <v>89</v>
      </c>
      <c r="S24" s="2">
        <v>3000</v>
      </c>
      <c r="T24" s="2">
        <v>-500</v>
      </c>
      <c r="U24" s="2">
        <v>-1278</v>
      </c>
      <c r="V24" s="2">
        <v>-233</v>
      </c>
      <c r="W24" s="2">
        <v>-2328</v>
      </c>
      <c r="X24" s="2">
        <v>-2927</v>
      </c>
    </row>
    <row r="25" spans="1:24">
      <c r="A25" t="s">
        <v>0</v>
      </c>
      <c r="B25" t="s">
        <v>1</v>
      </c>
      <c r="C25" t="s">
        <v>4</v>
      </c>
      <c r="D25" t="s">
        <v>3</v>
      </c>
      <c r="E25" s="2"/>
      <c r="F25" s="2">
        <v>68850</v>
      </c>
      <c r="G25" s="2">
        <v>69100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>
      <c r="A26" t="s">
        <v>0</v>
      </c>
      <c r="B26" t="s">
        <v>1</v>
      </c>
      <c r="C26" t="s">
        <v>5</v>
      </c>
      <c r="D26" t="s">
        <v>3</v>
      </c>
      <c r="E26" s="2">
        <v>69079</v>
      </c>
      <c r="F26" s="2">
        <v>67700</v>
      </c>
      <c r="G26" s="2">
        <v>68100</v>
      </c>
      <c r="H26" s="2">
        <v>516</v>
      </c>
      <c r="I26" s="2">
        <v>4182</v>
      </c>
      <c r="J26" s="2">
        <v>3194</v>
      </c>
      <c r="K26" s="2">
        <v>56950</v>
      </c>
      <c r="L26" s="2">
        <v>614</v>
      </c>
      <c r="M26" s="2">
        <v>0</v>
      </c>
      <c r="N26" s="2">
        <v>7332</v>
      </c>
      <c r="O26" s="2">
        <v>-16</v>
      </c>
      <c r="P26" s="2">
        <v>721</v>
      </c>
      <c r="Q26" s="2">
        <v>-4415</v>
      </c>
      <c r="R26" s="2">
        <v>82</v>
      </c>
      <c r="S26" s="2"/>
      <c r="T26" s="2"/>
      <c r="U26" s="2"/>
      <c r="V26" s="2"/>
      <c r="W26" s="2"/>
      <c r="X26" s="2"/>
    </row>
    <row r="27" spans="1:24">
      <c r="A27" t="s">
        <v>0</v>
      </c>
      <c r="B27" t="s">
        <v>1</v>
      </c>
      <c r="C27" t="s">
        <v>6</v>
      </c>
      <c r="D27" t="s">
        <v>3</v>
      </c>
      <c r="E27" s="2"/>
      <c r="F27" s="2">
        <v>66600</v>
      </c>
      <c r="G27" s="2">
        <v>66800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t="s">
        <v>0</v>
      </c>
      <c r="B28" t="s">
        <v>0</v>
      </c>
      <c r="C28" t="s">
        <v>2</v>
      </c>
      <c r="D28" t="s">
        <v>3</v>
      </c>
      <c r="E28" s="2">
        <v>65977</v>
      </c>
      <c r="F28" s="2">
        <v>65500</v>
      </c>
      <c r="G28" s="2">
        <v>65500</v>
      </c>
      <c r="H28" s="2">
        <v>517</v>
      </c>
      <c r="I28" s="2">
        <v>3444</v>
      </c>
      <c r="J28" s="2">
        <v>3147</v>
      </c>
      <c r="K28" s="2">
        <v>56492</v>
      </c>
      <c r="L28" s="2">
        <v>613</v>
      </c>
      <c r="M28" s="2">
        <v>0</v>
      </c>
      <c r="N28" s="2">
        <v>5965</v>
      </c>
      <c r="O28" s="2">
        <v>-171</v>
      </c>
      <c r="P28" s="2">
        <v>721</v>
      </c>
      <c r="Q28" s="2">
        <v>-4750</v>
      </c>
      <c r="R28" s="2">
        <v>75</v>
      </c>
      <c r="S28" s="2">
        <v>3000</v>
      </c>
      <c r="T28" s="2">
        <v>-500</v>
      </c>
      <c r="U28" s="2">
        <v>-1424</v>
      </c>
      <c r="V28" s="2">
        <v>-490</v>
      </c>
      <c r="W28" s="2">
        <v>-2084</v>
      </c>
      <c r="X28" s="2">
        <v>-2572</v>
      </c>
    </row>
    <row r="29" spans="1:24">
      <c r="A29" t="s">
        <v>0</v>
      </c>
      <c r="B29" t="s">
        <v>0</v>
      </c>
      <c r="C29" t="s">
        <v>4</v>
      </c>
      <c r="D29" t="s">
        <v>3</v>
      </c>
      <c r="E29" s="2"/>
      <c r="F29" s="2">
        <v>65900</v>
      </c>
      <c r="G29" s="2">
        <v>66000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>
      <c r="A30" t="s">
        <v>0</v>
      </c>
      <c r="B30" t="s">
        <v>0</v>
      </c>
      <c r="C30" t="s">
        <v>5</v>
      </c>
      <c r="D30" t="s">
        <v>3</v>
      </c>
      <c r="E30" s="2">
        <v>66392</v>
      </c>
      <c r="F30" s="2">
        <v>66300</v>
      </c>
      <c r="G30" s="2">
        <v>66500</v>
      </c>
      <c r="H30" s="2">
        <v>516</v>
      </c>
      <c r="I30" s="2">
        <v>3395</v>
      </c>
      <c r="J30" s="2">
        <v>3131</v>
      </c>
      <c r="K30" s="2">
        <v>56676</v>
      </c>
      <c r="L30" s="2">
        <v>631</v>
      </c>
      <c r="M30" s="2">
        <v>0</v>
      </c>
      <c r="N30" s="2">
        <v>5838</v>
      </c>
      <c r="O30" s="2">
        <v>-561</v>
      </c>
      <c r="P30" s="2">
        <v>726</v>
      </c>
      <c r="Q30" s="2">
        <v>-3960</v>
      </c>
      <c r="R30" s="2">
        <v>75</v>
      </c>
      <c r="S30" s="2"/>
      <c r="T30" s="2"/>
      <c r="U30" s="2"/>
      <c r="V30" s="2"/>
      <c r="W30" s="2"/>
      <c r="X30" s="2"/>
    </row>
    <row r="31" spans="1:24">
      <c r="A31" t="s">
        <v>0</v>
      </c>
      <c r="B31" t="s">
        <v>0</v>
      </c>
      <c r="C31" t="s">
        <v>6</v>
      </c>
      <c r="D31" t="s">
        <v>3</v>
      </c>
      <c r="E31" s="2"/>
      <c r="F31" s="2">
        <v>66100</v>
      </c>
      <c r="G31" s="2">
        <v>65950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>
      <c r="A32" t="s">
        <v>0</v>
      </c>
      <c r="B32" t="s">
        <v>7</v>
      </c>
      <c r="C32" t="s">
        <v>2</v>
      </c>
      <c r="D32" t="s">
        <v>3</v>
      </c>
      <c r="E32" s="2">
        <v>65484</v>
      </c>
      <c r="F32" s="2">
        <v>65900</v>
      </c>
      <c r="G32" s="2">
        <v>65400</v>
      </c>
      <c r="H32" s="2">
        <v>516</v>
      </c>
      <c r="I32" s="2">
        <v>3316</v>
      </c>
      <c r="J32" s="2">
        <v>3132</v>
      </c>
      <c r="K32" s="2">
        <v>56491</v>
      </c>
      <c r="L32" s="2">
        <v>631</v>
      </c>
      <c r="M32" s="2">
        <v>0</v>
      </c>
      <c r="N32" s="2">
        <v>5721</v>
      </c>
      <c r="O32" s="2">
        <v>-1100</v>
      </c>
      <c r="P32" s="2">
        <v>729</v>
      </c>
      <c r="Q32" s="2">
        <v>-3953</v>
      </c>
      <c r="R32" s="2">
        <v>75</v>
      </c>
      <c r="S32" s="2">
        <v>3000</v>
      </c>
      <c r="T32" s="2">
        <v>-499</v>
      </c>
      <c r="U32" s="2">
        <v>-1798</v>
      </c>
      <c r="V32" s="2">
        <v>-415</v>
      </c>
      <c r="W32" s="2">
        <v>-1824</v>
      </c>
      <c r="X32" s="2">
        <v>-2768</v>
      </c>
    </row>
    <row r="33" spans="1:24">
      <c r="A33" t="s">
        <v>0</v>
      </c>
      <c r="B33" t="s">
        <v>7</v>
      </c>
      <c r="C33" t="s">
        <v>4</v>
      </c>
      <c r="D33" t="s">
        <v>3</v>
      </c>
      <c r="E33" s="2"/>
      <c r="F33" s="2">
        <v>65400</v>
      </c>
      <c r="G33" s="2">
        <v>64950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>
      <c r="A34" t="s">
        <v>0</v>
      </c>
      <c r="B34" t="s">
        <v>7</v>
      </c>
      <c r="C34" t="s">
        <v>5</v>
      </c>
      <c r="D34" t="s">
        <v>3</v>
      </c>
      <c r="E34" s="2">
        <v>65152</v>
      </c>
      <c r="F34" s="2">
        <v>64900</v>
      </c>
      <c r="G34" s="2">
        <v>64500</v>
      </c>
      <c r="H34" s="2">
        <v>517</v>
      </c>
      <c r="I34" s="2">
        <v>3712</v>
      </c>
      <c r="J34" s="2">
        <v>3077</v>
      </c>
      <c r="K34" s="2">
        <v>56443</v>
      </c>
      <c r="L34" s="2">
        <v>582</v>
      </c>
      <c r="M34" s="2">
        <v>0</v>
      </c>
      <c r="N34" s="2">
        <v>5739</v>
      </c>
      <c r="O34" s="2">
        <v>-1259</v>
      </c>
      <c r="P34" s="2">
        <v>728</v>
      </c>
      <c r="Q34" s="2">
        <v>-4386</v>
      </c>
      <c r="R34" s="2">
        <v>80</v>
      </c>
      <c r="S34" s="2"/>
      <c r="T34" s="2"/>
      <c r="U34" s="2"/>
      <c r="V34" s="2"/>
      <c r="W34" s="2"/>
      <c r="X34" s="2"/>
    </row>
    <row r="35" spans="1:24">
      <c r="A35" t="s">
        <v>0</v>
      </c>
      <c r="B35" t="s">
        <v>7</v>
      </c>
      <c r="C35" t="s">
        <v>6</v>
      </c>
      <c r="D35" t="s">
        <v>3</v>
      </c>
      <c r="E35" s="2"/>
      <c r="F35" s="2">
        <v>63950</v>
      </c>
      <c r="G35" s="2">
        <v>63600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>
      <c r="A36" t="s">
        <v>0</v>
      </c>
      <c r="B36" t="s">
        <v>8</v>
      </c>
      <c r="C36" t="s">
        <v>2</v>
      </c>
      <c r="D36" t="s">
        <v>3</v>
      </c>
      <c r="E36" s="2">
        <v>63064</v>
      </c>
      <c r="F36" s="2">
        <v>63000</v>
      </c>
      <c r="G36" s="2">
        <v>62700</v>
      </c>
      <c r="H36" s="2">
        <v>516</v>
      </c>
      <c r="I36" s="2">
        <v>3203</v>
      </c>
      <c r="J36" s="2">
        <v>3081</v>
      </c>
      <c r="K36" s="2">
        <v>55637</v>
      </c>
      <c r="L36" s="2">
        <v>553</v>
      </c>
      <c r="M36" s="2">
        <v>0</v>
      </c>
      <c r="N36" s="2">
        <v>5358</v>
      </c>
      <c r="O36" s="2">
        <v>-1337</v>
      </c>
      <c r="P36" s="2">
        <v>729</v>
      </c>
      <c r="Q36" s="2">
        <v>-4676</v>
      </c>
      <c r="R36" s="2">
        <v>75</v>
      </c>
      <c r="S36" s="2">
        <v>1968</v>
      </c>
      <c r="T36" s="2">
        <v>-500</v>
      </c>
      <c r="U36" s="2">
        <v>-2018</v>
      </c>
      <c r="V36" s="2">
        <v>-777</v>
      </c>
      <c r="W36" s="2">
        <v>-1645</v>
      </c>
      <c r="X36" s="2">
        <v>-2887</v>
      </c>
    </row>
    <row r="37" spans="1:24">
      <c r="A37" t="s">
        <v>0</v>
      </c>
      <c r="B37" t="s">
        <v>8</v>
      </c>
      <c r="C37" t="s">
        <v>4</v>
      </c>
      <c r="D37" t="s">
        <v>3</v>
      </c>
      <c r="E37" s="2"/>
      <c r="F37" s="2">
        <v>62350</v>
      </c>
      <c r="G37" s="2">
        <v>62050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>
      <c r="A38" t="s">
        <v>0</v>
      </c>
      <c r="B38" t="s">
        <v>8</v>
      </c>
      <c r="C38" t="s">
        <v>5</v>
      </c>
      <c r="D38" t="s">
        <v>3</v>
      </c>
      <c r="E38" s="2">
        <v>61816</v>
      </c>
      <c r="F38" s="2">
        <v>61700</v>
      </c>
      <c r="G38" s="2">
        <v>61400</v>
      </c>
      <c r="H38" s="2">
        <v>517</v>
      </c>
      <c r="I38" s="2">
        <v>3384</v>
      </c>
      <c r="J38" s="2">
        <v>3076</v>
      </c>
      <c r="K38" s="2">
        <v>56026</v>
      </c>
      <c r="L38" s="2">
        <v>566</v>
      </c>
      <c r="M38" s="2">
        <v>0</v>
      </c>
      <c r="N38" s="2">
        <v>5296</v>
      </c>
      <c r="O38" s="2">
        <v>-1855</v>
      </c>
      <c r="P38" s="2">
        <v>728</v>
      </c>
      <c r="Q38" s="2">
        <v>-5921</v>
      </c>
      <c r="R38" s="2">
        <v>77</v>
      </c>
      <c r="S38" s="2"/>
      <c r="T38" s="2"/>
      <c r="U38" s="2"/>
      <c r="V38" s="2"/>
      <c r="W38" s="2"/>
      <c r="X38" s="2"/>
    </row>
    <row r="39" spans="1:24">
      <c r="A39" t="s">
        <v>0</v>
      </c>
      <c r="B39" t="s">
        <v>8</v>
      </c>
      <c r="C39" t="s">
        <v>6</v>
      </c>
      <c r="D39" t="s">
        <v>3</v>
      </c>
      <c r="E39" s="2"/>
      <c r="F39" s="2">
        <v>61300</v>
      </c>
      <c r="G39" s="2">
        <v>60950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>
      <c r="A40" t="s">
        <v>0</v>
      </c>
      <c r="B40" t="s">
        <v>9</v>
      </c>
      <c r="C40" t="s">
        <v>2</v>
      </c>
      <c r="D40" t="s">
        <v>3</v>
      </c>
      <c r="E40" s="2">
        <v>60811</v>
      </c>
      <c r="F40" s="2">
        <v>60900</v>
      </c>
      <c r="G40" s="2">
        <v>60500</v>
      </c>
      <c r="H40" s="2">
        <v>517</v>
      </c>
      <c r="I40" s="2">
        <v>3172</v>
      </c>
      <c r="J40" s="2">
        <v>3057</v>
      </c>
      <c r="K40" s="2">
        <v>56189</v>
      </c>
      <c r="L40" s="2">
        <v>555</v>
      </c>
      <c r="M40" s="2">
        <v>0</v>
      </c>
      <c r="N40" s="2">
        <v>5190</v>
      </c>
      <c r="O40" s="2">
        <v>-2175</v>
      </c>
      <c r="P40" s="2">
        <v>728</v>
      </c>
      <c r="Q40" s="2">
        <v>-6422</v>
      </c>
      <c r="R40" s="2">
        <v>75</v>
      </c>
      <c r="S40" s="2">
        <v>1597</v>
      </c>
      <c r="T40" s="2">
        <v>-500</v>
      </c>
      <c r="U40" s="2">
        <v>-2233</v>
      </c>
      <c r="V40" s="2">
        <v>-708</v>
      </c>
      <c r="W40" s="2">
        <v>-1832</v>
      </c>
      <c r="X40" s="2">
        <v>-2667</v>
      </c>
    </row>
    <row r="41" spans="1:24">
      <c r="A41" t="s">
        <v>0</v>
      </c>
      <c r="B41" t="s">
        <v>9</v>
      </c>
      <c r="C41" t="s">
        <v>4</v>
      </c>
      <c r="D41" t="s">
        <v>3</v>
      </c>
      <c r="E41" s="2"/>
      <c r="F41" s="2">
        <v>60550</v>
      </c>
      <c r="G41" s="2">
        <v>60200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>
      <c r="A42" t="s">
        <v>0</v>
      </c>
      <c r="B42" t="s">
        <v>9</v>
      </c>
      <c r="C42" t="s">
        <v>5</v>
      </c>
      <c r="D42" t="s">
        <v>3</v>
      </c>
      <c r="E42" s="2">
        <v>60422</v>
      </c>
      <c r="F42" s="2">
        <v>60200</v>
      </c>
      <c r="G42" s="2">
        <v>59900</v>
      </c>
      <c r="H42" s="2">
        <v>517</v>
      </c>
      <c r="I42" s="2">
        <v>2920</v>
      </c>
      <c r="J42" s="2">
        <v>3053</v>
      </c>
      <c r="K42" s="2">
        <v>56057</v>
      </c>
      <c r="L42" s="2">
        <v>583</v>
      </c>
      <c r="M42" s="2">
        <v>0</v>
      </c>
      <c r="N42" s="2">
        <v>5129</v>
      </c>
      <c r="O42" s="2">
        <v>-2185</v>
      </c>
      <c r="P42" s="2">
        <v>734</v>
      </c>
      <c r="Q42" s="2">
        <v>-6386</v>
      </c>
      <c r="R42" s="2">
        <v>72</v>
      </c>
      <c r="S42" s="2"/>
      <c r="T42" s="2"/>
      <c r="U42" s="2"/>
      <c r="V42" s="2"/>
      <c r="W42" s="2"/>
      <c r="X42" s="2"/>
    </row>
    <row r="43" spans="1:24">
      <c r="A43" t="s">
        <v>0</v>
      </c>
      <c r="B43" t="s">
        <v>9</v>
      </c>
      <c r="C43" t="s">
        <v>6</v>
      </c>
      <c r="D43" t="s">
        <v>3</v>
      </c>
      <c r="E43" s="2"/>
      <c r="F43" s="2">
        <v>60050</v>
      </c>
      <c r="G43" s="2">
        <v>59850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>
      <c r="A44" t="s">
        <v>0</v>
      </c>
      <c r="B44" t="s">
        <v>10</v>
      </c>
      <c r="C44" t="s">
        <v>2</v>
      </c>
      <c r="D44" t="s">
        <v>3</v>
      </c>
      <c r="E44" s="2">
        <v>60371</v>
      </c>
      <c r="F44" s="2">
        <v>59900</v>
      </c>
      <c r="G44" s="2">
        <v>59800</v>
      </c>
      <c r="H44" s="2">
        <v>517</v>
      </c>
      <c r="I44" s="2">
        <v>2863</v>
      </c>
      <c r="J44" s="2">
        <v>3081</v>
      </c>
      <c r="K44" s="2">
        <v>55904</v>
      </c>
      <c r="L44" s="2">
        <v>602</v>
      </c>
      <c r="M44" s="2">
        <v>0</v>
      </c>
      <c r="N44" s="2">
        <v>5062</v>
      </c>
      <c r="O44" s="2">
        <v>-2183</v>
      </c>
      <c r="P44" s="2">
        <v>732</v>
      </c>
      <c r="Q44" s="2">
        <v>-6208</v>
      </c>
      <c r="R44" s="2">
        <v>71</v>
      </c>
      <c r="S44" s="2">
        <v>2058</v>
      </c>
      <c r="T44" s="2">
        <v>-500</v>
      </c>
      <c r="U44" s="2">
        <v>-1938</v>
      </c>
      <c r="V44" s="2">
        <v>-328</v>
      </c>
      <c r="W44" s="2">
        <v>-1930</v>
      </c>
      <c r="X44" s="2">
        <v>-2693</v>
      </c>
    </row>
    <row r="45" spans="1:24">
      <c r="A45" t="s">
        <v>0</v>
      </c>
      <c r="B45" t="s">
        <v>10</v>
      </c>
      <c r="C45" t="s">
        <v>4</v>
      </c>
      <c r="D45" t="s">
        <v>3</v>
      </c>
      <c r="E45" s="2"/>
      <c r="F45" s="2">
        <v>60400</v>
      </c>
      <c r="G45" s="2">
        <v>60300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>
      <c r="A46" t="s">
        <v>0</v>
      </c>
      <c r="B46" t="s">
        <v>10</v>
      </c>
      <c r="C46" t="s">
        <v>5</v>
      </c>
      <c r="D46" t="s">
        <v>3</v>
      </c>
      <c r="E46" s="2">
        <v>61146</v>
      </c>
      <c r="F46" s="2">
        <v>60900</v>
      </c>
      <c r="G46" s="2">
        <v>60800</v>
      </c>
      <c r="H46" s="2">
        <v>518</v>
      </c>
      <c r="I46" s="2">
        <v>2851</v>
      </c>
      <c r="J46" s="2">
        <v>3053</v>
      </c>
      <c r="K46" s="2">
        <v>55717</v>
      </c>
      <c r="L46" s="2">
        <v>581</v>
      </c>
      <c r="M46" s="2">
        <v>0</v>
      </c>
      <c r="N46" s="2">
        <v>5302</v>
      </c>
      <c r="O46" s="2">
        <v>-2184</v>
      </c>
      <c r="P46" s="2">
        <v>725</v>
      </c>
      <c r="Q46" s="2">
        <v>-5417</v>
      </c>
      <c r="R46" s="2">
        <v>71</v>
      </c>
      <c r="S46" s="2"/>
      <c r="T46" s="2"/>
      <c r="U46" s="2"/>
      <c r="V46" s="2"/>
      <c r="W46" s="2"/>
      <c r="X46" s="2"/>
    </row>
    <row r="47" spans="1:24">
      <c r="A47" t="s">
        <v>0</v>
      </c>
      <c r="B47" t="s">
        <v>10</v>
      </c>
      <c r="C47" t="s">
        <v>6</v>
      </c>
      <c r="D47" t="s">
        <v>3</v>
      </c>
      <c r="E47" s="2"/>
      <c r="F47" s="2">
        <v>61250</v>
      </c>
      <c r="G47" s="2">
        <v>61150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>
      <c r="A48" t="s">
        <v>0</v>
      </c>
      <c r="B48" t="s">
        <v>11</v>
      </c>
      <c r="C48" t="s">
        <v>2</v>
      </c>
      <c r="D48" t="s">
        <v>3</v>
      </c>
      <c r="E48" s="2">
        <v>61751</v>
      </c>
      <c r="F48" s="2">
        <v>61600</v>
      </c>
      <c r="G48" s="2">
        <v>61500</v>
      </c>
      <c r="H48" s="2">
        <v>518</v>
      </c>
      <c r="I48" s="2">
        <v>2939</v>
      </c>
      <c r="J48" s="2">
        <v>3095</v>
      </c>
      <c r="K48" s="2">
        <v>55553</v>
      </c>
      <c r="L48" s="2">
        <v>587</v>
      </c>
      <c r="M48" s="2">
        <v>0</v>
      </c>
      <c r="N48" s="2">
        <v>5365</v>
      </c>
      <c r="O48" s="2">
        <v>-2183</v>
      </c>
      <c r="P48" s="2">
        <v>730</v>
      </c>
      <c r="Q48" s="2">
        <v>-4852</v>
      </c>
      <c r="R48" s="2">
        <v>72</v>
      </c>
      <c r="S48" s="2">
        <v>3000</v>
      </c>
      <c r="T48" s="2">
        <v>-1</v>
      </c>
      <c r="U48" s="2">
        <v>-2005</v>
      </c>
      <c r="V48" s="2">
        <v>232</v>
      </c>
      <c r="W48" s="2">
        <v>-2278</v>
      </c>
      <c r="X48" s="2">
        <v>-2803</v>
      </c>
    </row>
    <row r="49" spans="1:24">
      <c r="A49" t="s">
        <v>0</v>
      </c>
      <c r="B49" t="s">
        <v>11</v>
      </c>
      <c r="C49" t="s">
        <v>4</v>
      </c>
      <c r="D49" t="s">
        <v>3</v>
      </c>
      <c r="E49" s="2"/>
      <c r="F49" s="2">
        <v>62150</v>
      </c>
      <c r="G49" s="2">
        <v>62200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>
      <c r="A50" t="s">
        <v>0</v>
      </c>
      <c r="B50" t="s">
        <v>11</v>
      </c>
      <c r="C50" t="s">
        <v>5</v>
      </c>
      <c r="D50" t="s">
        <v>3</v>
      </c>
      <c r="E50" s="2">
        <v>63163</v>
      </c>
      <c r="F50" s="2">
        <v>62700</v>
      </c>
      <c r="G50" s="2">
        <v>62900</v>
      </c>
      <c r="H50" s="2">
        <v>517</v>
      </c>
      <c r="I50" s="2">
        <v>3372</v>
      </c>
      <c r="J50" s="2">
        <v>3041</v>
      </c>
      <c r="K50" s="2">
        <v>55650</v>
      </c>
      <c r="L50" s="2">
        <v>579</v>
      </c>
      <c r="M50" s="2">
        <v>0</v>
      </c>
      <c r="N50" s="2">
        <v>5461</v>
      </c>
      <c r="O50" s="2">
        <v>-2180</v>
      </c>
      <c r="P50" s="2">
        <v>731</v>
      </c>
      <c r="Q50" s="2">
        <v>-4007</v>
      </c>
      <c r="R50" s="2">
        <v>78</v>
      </c>
      <c r="S50" s="2"/>
      <c r="T50" s="2"/>
      <c r="U50" s="2"/>
      <c r="V50" s="2"/>
      <c r="W50" s="2"/>
      <c r="X50" s="2"/>
    </row>
    <row r="51" spans="1:24">
      <c r="A51" t="s">
        <v>0</v>
      </c>
      <c r="B51" t="s">
        <v>11</v>
      </c>
      <c r="C51" t="s">
        <v>6</v>
      </c>
      <c r="D51" t="s">
        <v>3</v>
      </c>
      <c r="E51" s="2"/>
      <c r="F51" s="2">
        <v>63400</v>
      </c>
      <c r="G51" s="2">
        <v>63750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>
      <c r="A52" t="s">
        <v>0</v>
      </c>
      <c r="B52" t="s">
        <v>12</v>
      </c>
      <c r="C52" t="s">
        <v>2</v>
      </c>
      <c r="D52" t="s">
        <v>3</v>
      </c>
      <c r="E52" s="2">
        <v>64441</v>
      </c>
      <c r="F52" s="2">
        <v>64100</v>
      </c>
      <c r="G52" s="2">
        <v>64600</v>
      </c>
      <c r="H52" s="2">
        <v>517</v>
      </c>
      <c r="I52" s="2">
        <v>3774</v>
      </c>
      <c r="J52" s="2">
        <v>3302</v>
      </c>
      <c r="K52" s="2">
        <v>55710</v>
      </c>
      <c r="L52" s="2">
        <v>577</v>
      </c>
      <c r="M52" s="2">
        <v>0</v>
      </c>
      <c r="N52" s="2">
        <v>5535</v>
      </c>
      <c r="O52" s="2">
        <v>-1689</v>
      </c>
      <c r="P52" s="2">
        <v>724</v>
      </c>
      <c r="Q52" s="2">
        <v>-4010</v>
      </c>
      <c r="R52" s="2">
        <v>83</v>
      </c>
      <c r="S52" s="2">
        <v>3000</v>
      </c>
      <c r="T52" s="2">
        <v>0</v>
      </c>
      <c r="U52" s="2">
        <v>-1569</v>
      </c>
      <c r="V52" s="2">
        <v>766</v>
      </c>
      <c r="W52" s="2">
        <v>-2648</v>
      </c>
      <c r="X52" s="2">
        <v>-3152</v>
      </c>
    </row>
    <row r="53" spans="1:24">
      <c r="A53" t="s">
        <v>0</v>
      </c>
      <c r="B53" t="s">
        <v>12</v>
      </c>
      <c r="C53" t="s">
        <v>4</v>
      </c>
      <c r="D53" t="s">
        <v>3</v>
      </c>
      <c r="E53" s="2"/>
      <c r="F53" s="2">
        <v>64800</v>
      </c>
      <c r="G53" s="2">
        <v>65450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>
      <c r="A54" t="s">
        <v>0</v>
      </c>
      <c r="B54" t="s">
        <v>12</v>
      </c>
      <c r="C54" t="s">
        <v>5</v>
      </c>
      <c r="D54" t="s">
        <v>3</v>
      </c>
      <c r="E54" s="2">
        <v>66201</v>
      </c>
      <c r="F54" s="2">
        <v>65500</v>
      </c>
      <c r="G54" s="2">
        <v>66300</v>
      </c>
      <c r="H54" s="2">
        <v>516</v>
      </c>
      <c r="I54" s="2">
        <v>3711</v>
      </c>
      <c r="J54" s="2">
        <v>3630</v>
      </c>
      <c r="K54" s="2">
        <v>55650</v>
      </c>
      <c r="L54" s="2">
        <v>580</v>
      </c>
      <c r="M54" s="2">
        <v>0</v>
      </c>
      <c r="N54" s="2">
        <v>5602</v>
      </c>
      <c r="O54" s="2">
        <v>-422</v>
      </c>
      <c r="P54" s="2">
        <v>722</v>
      </c>
      <c r="Q54" s="2">
        <v>-3788</v>
      </c>
      <c r="R54" s="2">
        <v>82</v>
      </c>
      <c r="S54" s="2"/>
      <c r="T54" s="2"/>
      <c r="U54" s="2"/>
      <c r="V54" s="2"/>
      <c r="W54" s="2"/>
      <c r="X54" s="2"/>
    </row>
    <row r="55" spans="1:24">
      <c r="A55" t="s">
        <v>0</v>
      </c>
      <c r="B55" t="s">
        <v>12</v>
      </c>
      <c r="C55" t="s">
        <v>6</v>
      </c>
      <c r="D55" t="s">
        <v>3</v>
      </c>
      <c r="E55" s="2"/>
      <c r="F55" s="2">
        <v>66400</v>
      </c>
      <c r="G55" s="2">
        <v>66750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>
      <c r="A56" t="s">
        <v>0</v>
      </c>
      <c r="B56" t="s">
        <v>13</v>
      </c>
      <c r="C56" t="s">
        <v>2</v>
      </c>
      <c r="D56" t="s">
        <v>3</v>
      </c>
      <c r="E56" s="2">
        <v>67266</v>
      </c>
      <c r="F56" s="2">
        <v>67300</v>
      </c>
      <c r="G56" s="2">
        <v>67200</v>
      </c>
      <c r="H56" s="2">
        <v>514</v>
      </c>
      <c r="I56" s="2">
        <v>3707</v>
      </c>
      <c r="J56" s="2">
        <v>3717</v>
      </c>
      <c r="K56" s="2">
        <v>55593</v>
      </c>
      <c r="L56" s="2">
        <v>559</v>
      </c>
      <c r="M56" s="2">
        <v>0</v>
      </c>
      <c r="N56" s="2">
        <v>6057</v>
      </c>
      <c r="O56" s="2">
        <v>-7</v>
      </c>
      <c r="P56" s="2">
        <v>727</v>
      </c>
      <c r="Q56" s="2">
        <v>-3602</v>
      </c>
      <c r="R56" s="2">
        <v>81</v>
      </c>
      <c r="S56" s="2">
        <v>3000</v>
      </c>
      <c r="T56" s="2">
        <v>-1</v>
      </c>
      <c r="U56" s="2">
        <v>-936</v>
      </c>
      <c r="V56" s="2">
        <v>695</v>
      </c>
      <c r="W56" s="2">
        <v>-2658</v>
      </c>
      <c r="X56" s="2">
        <v>-3147</v>
      </c>
    </row>
    <row r="57" spans="1:24">
      <c r="A57" t="s">
        <v>0</v>
      </c>
      <c r="B57" t="s">
        <v>13</v>
      </c>
      <c r="C57" t="s">
        <v>4</v>
      </c>
      <c r="D57" t="s">
        <v>3</v>
      </c>
      <c r="E57" s="2"/>
      <c r="F57" s="2">
        <v>67900</v>
      </c>
      <c r="G57" s="2">
        <v>67850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>
      <c r="A58" t="s">
        <v>0</v>
      </c>
      <c r="B58" t="s">
        <v>13</v>
      </c>
      <c r="C58" t="s">
        <v>5</v>
      </c>
      <c r="D58" t="s">
        <v>3</v>
      </c>
      <c r="E58" s="2">
        <v>68540</v>
      </c>
      <c r="F58" s="2">
        <v>68500</v>
      </c>
      <c r="G58" s="2">
        <v>68500</v>
      </c>
      <c r="H58" s="2">
        <v>515</v>
      </c>
      <c r="I58" s="2">
        <v>3970</v>
      </c>
      <c r="J58" s="2">
        <v>3728</v>
      </c>
      <c r="K58" s="2">
        <v>55920</v>
      </c>
      <c r="L58" s="2">
        <v>539</v>
      </c>
      <c r="M58" s="2">
        <v>31</v>
      </c>
      <c r="N58" s="2">
        <v>6267</v>
      </c>
      <c r="O58" s="2">
        <v>-4</v>
      </c>
      <c r="P58" s="2">
        <v>727</v>
      </c>
      <c r="Q58" s="2">
        <v>-3153</v>
      </c>
      <c r="R58" s="2">
        <v>84</v>
      </c>
      <c r="S58" s="2"/>
      <c r="T58" s="2"/>
      <c r="U58" s="2"/>
      <c r="V58" s="2"/>
      <c r="W58" s="2"/>
      <c r="X58" s="2"/>
    </row>
    <row r="59" spans="1:24">
      <c r="A59" t="s">
        <v>0</v>
      </c>
      <c r="B59" t="s">
        <v>13</v>
      </c>
      <c r="C59" t="s">
        <v>6</v>
      </c>
      <c r="D59" t="s">
        <v>3</v>
      </c>
      <c r="E59" s="2"/>
      <c r="F59" s="2">
        <v>69200</v>
      </c>
      <c r="G59" s="2">
        <v>69100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>
      <c r="A60" t="s">
        <v>0</v>
      </c>
      <c r="B60" t="s">
        <v>14</v>
      </c>
      <c r="C60" t="s">
        <v>2</v>
      </c>
      <c r="D60" t="s">
        <v>3</v>
      </c>
      <c r="E60" s="2">
        <v>70081</v>
      </c>
      <c r="F60" s="2">
        <v>69900</v>
      </c>
      <c r="G60" s="2">
        <v>69700</v>
      </c>
      <c r="H60" s="2">
        <v>514</v>
      </c>
      <c r="I60" s="2">
        <v>4101</v>
      </c>
      <c r="J60" s="2">
        <v>3769</v>
      </c>
      <c r="K60" s="2">
        <v>55986</v>
      </c>
      <c r="L60" s="2">
        <v>511</v>
      </c>
      <c r="M60" s="2">
        <v>182</v>
      </c>
      <c r="N60" s="2">
        <v>7577</v>
      </c>
      <c r="O60" s="2">
        <v>-33</v>
      </c>
      <c r="P60" s="2">
        <v>722</v>
      </c>
      <c r="Q60" s="2">
        <v>-3248</v>
      </c>
      <c r="R60" s="2">
        <v>84</v>
      </c>
      <c r="S60" s="2">
        <v>3000</v>
      </c>
      <c r="T60" s="2">
        <v>157</v>
      </c>
      <c r="U60" s="2">
        <v>-1581</v>
      </c>
      <c r="V60" s="2">
        <v>700</v>
      </c>
      <c r="W60" s="2">
        <v>-2603</v>
      </c>
      <c r="X60" s="2">
        <v>-2452</v>
      </c>
    </row>
    <row r="61" spans="1:24">
      <c r="A61" t="s">
        <v>0</v>
      </c>
      <c r="B61" t="s">
        <v>14</v>
      </c>
      <c r="C61" t="s">
        <v>4</v>
      </c>
      <c r="D61" t="s">
        <v>3</v>
      </c>
      <c r="E61" s="2"/>
      <c r="F61" s="2">
        <v>70550</v>
      </c>
      <c r="G61" s="2">
        <v>70300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>
      <c r="A62" t="s">
        <v>0</v>
      </c>
      <c r="B62" t="s">
        <v>14</v>
      </c>
      <c r="C62" t="s">
        <v>5</v>
      </c>
      <c r="D62" t="s">
        <v>3</v>
      </c>
      <c r="E62" s="2">
        <v>71396</v>
      </c>
      <c r="F62" s="2">
        <v>71200</v>
      </c>
      <c r="G62" s="2">
        <v>70900</v>
      </c>
      <c r="H62" s="2">
        <v>515</v>
      </c>
      <c r="I62" s="2">
        <v>3904</v>
      </c>
      <c r="J62" s="2">
        <v>3777</v>
      </c>
      <c r="K62" s="2">
        <v>56047</v>
      </c>
      <c r="L62" s="2">
        <v>503</v>
      </c>
      <c r="M62" s="2">
        <v>433</v>
      </c>
      <c r="N62" s="2">
        <v>8502</v>
      </c>
      <c r="O62" s="2">
        <v>-54</v>
      </c>
      <c r="P62" s="2">
        <v>717</v>
      </c>
      <c r="Q62" s="2">
        <v>-2950</v>
      </c>
      <c r="R62" s="2">
        <v>80</v>
      </c>
      <c r="S62" s="2"/>
      <c r="T62" s="2"/>
      <c r="U62" s="2"/>
      <c r="V62" s="2"/>
      <c r="W62" s="2"/>
      <c r="X62" s="2"/>
    </row>
    <row r="63" spans="1:24">
      <c r="A63" t="s">
        <v>0</v>
      </c>
      <c r="B63" t="s">
        <v>14</v>
      </c>
      <c r="C63" t="s">
        <v>6</v>
      </c>
      <c r="D63" t="s">
        <v>3</v>
      </c>
      <c r="E63" s="2"/>
      <c r="F63" s="2">
        <v>71750</v>
      </c>
      <c r="G63" s="2">
        <v>71300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>
      <c r="A64" t="s">
        <v>0</v>
      </c>
      <c r="B64" t="s">
        <v>15</v>
      </c>
      <c r="C64" t="s">
        <v>2</v>
      </c>
      <c r="D64" t="s">
        <v>3</v>
      </c>
      <c r="E64" s="2">
        <v>72090</v>
      </c>
      <c r="F64" s="2">
        <v>72300</v>
      </c>
      <c r="G64" s="2">
        <v>71700</v>
      </c>
      <c r="H64" s="2">
        <v>516</v>
      </c>
      <c r="I64" s="2">
        <v>4018</v>
      </c>
      <c r="J64" s="2">
        <v>3751</v>
      </c>
      <c r="K64" s="2">
        <v>56097</v>
      </c>
      <c r="L64" s="2">
        <v>507</v>
      </c>
      <c r="M64" s="2">
        <v>808</v>
      </c>
      <c r="N64" s="2">
        <v>8700</v>
      </c>
      <c r="O64" s="2">
        <v>-58</v>
      </c>
      <c r="P64" s="2">
        <v>716</v>
      </c>
      <c r="Q64" s="2">
        <v>-2967</v>
      </c>
      <c r="R64" s="2">
        <v>81</v>
      </c>
      <c r="S64" s="2">
        <v>3000</v>
      </c>
      <c r="T64" s="2">
        <v>5</v>
      </c>
      <c r="U64" s="2">
        <v>-1737</v>
      </c>
      <c r="V64" s="2">
        <v>695</v>
      </c>
      <c r="W64" s="2">
        <v>-2529</v>
      </c>
      <c r="X64" s="2">
        <v>-2378</v>
      </c>
    </row>
    <row r="65" spans="1:24">
      <c r="A65" t="s">
        <v>0</v>
      </c>
      <c r="B65" t="s">
        <v>15</v>
      </c>
      <c r="C65" t="s">
        <v>4</v>
      </c>
      <c r="D65" t="s">
        <v>3</v>
      </c>
      <c r="E65" s="2"/>
      <c r="F65" s="2">
        <v>72300</v>
      </c>
      <c r="G65" s="2">
        <v>71350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>
      <c r="A66" t="s">
        <v>0</v>
      </c>
      <c r="B66" t="s">
        <v>15</v>
      </c>
      <c r="C66" t="s">
        <v>5</v>
      </c>
      <c r="D66" t="s">
        <v>3</v>
      </c>
      <c r="E66" s="2">
        <v>72050</v>
      </c>
      <c r="F66" s="2">
        <v>72300</v>
      </c>
      <c r="G66" s="2">
        <v>71000</v>
      </c>
      <c r="H66" s="2">
        <v>516</v>
      </c>
      <c r="I66" s="2">
        <v>3870</v>
      </c>
      <c r="J66" s="2">
        <v>3799</v>
      </c>
      <c r="K66" s="2">
        <v>56055</v>
      </c>
      <c r="L66" s="2">
        <v>514</v>
      </c>
      <c r="M66" s="2">
        <v>1163</v>
      </c>
      <c r="N66" s="2">
        <v>9064</v>
      </c>
      <c r="O66" s="2">
        <v>-10</v>
      </c>
      <c r="P66" s="2">
        <v>716</v>
      </c>
      <c r="Q66" s="2">
        <v>-3636</v>
      </c>
      <c r="R66" s="2">
        <v>79</v>
      </c>
      <c r="S66" s="2"/>
      <c r="T66" s="2"/>
      <c r="U66" s="2"/>
      <c r="V66" s="2"/>
      <c r="W66" s="2"/>
      <c r="X66" s="2"/>
    </row>
    <row r="67" spans="1:24">
      <c r="A67" t="s">
        <v>0</v>
      </c>
      <c r="B67" t="s">
        <v>15</v>
      </c>
      <c r="C67" t="s">
        <v>6</v>
      </c>
      <c r="D67" t="s">
        <v>3</v>
      </c>
      <c r="E67" s="2"/>
      <c r="F67" s="2">
        <v>72400</v>
      </c>
      <c r="G67" s="2">
        <v>71100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>
      <c r="A68" t="s">
        <v>0</v>
      </c>
      <c r="B68" t="s">
        <v>16</v>
      </c>
      <c r="C68" t="s">
        <v>2</v>
      </c>
      <c r="D68" t="s">
        <v>3</v>
      </c>
      <c r="E68" s="2">
        <v>71920</v>
      </c>
      <c r="F68" s="2">
        <v>72500</v>
      </c>
      <c r="G68" s="2">
        <v>71200</v>
      </c>
      <c r="H68" s="2">
        <v>517</v>
      </c>
      <c r="I68" s="2">
        <v>3569</v>
      </c>
      <c r="J68" s="2">
        <v>3754</v>
      </c>
      <c r="K68" s="2">
        <v>56090</v>
      </c>
      <c r="L68" s="2">
        <v>517</v>
      </c>
      <c r="M68" s="2">
        <v>1453</v>
      </c>
      <c r="N68" s="2">
        <v>8970</v>
      </c>
      <c r="O68" s="2">
        <v>-2</v>
      </c>
      <c r="P68" s="2">
        <v>719</v>
      </c>
      <c r="Q68" s="2">
        <v>-3667</v>
      </c>
      <c r="R68" s="2">
        <v>75</v>
      </c>
      <c r="S68" s="2">
        <v>3000</v>
      </c>
      <c r="T68" s="2">
        <v>-499</v>
      </c>
      <c r="U68" s="2">
        <v>-2166</v>
      </c>
      <c r="V68" s="2">
        <v>695</v>
      </c>
      <c r="W68" s="2">
        <v>-2174</v>
      </c>
      <c r="X68" s="2">
        <v>-1957</v>
      </c>
    </row>
    <row r="69" spans="1:24">
      <c r="A69" t="s">
        <v>0</v>
      </c>
      <c r="B69" t="s">
        <v>16</v>
      </c>
      <c r="C69" t="s">
        <v>4</v>
      </c>
      <c r="D69" t="s">
        <v>3</v>
      </c>
      <c r="E69" s="2"/>
      <c r="F69" s="2">
        <v>72350</v>
      </c>
      <c r="G69" s="2">
        <v>71150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>
      <c r="A70" t="s">
        <v>0</v>
      </c>
      <c r="B70" t="s">
        <v>16</v>
      </c>
      <c r="C70" t="s">
        <v>5</v>
      </c>
      <c r="D70" t="s">
        <v>3</v>
      </c>
      <c r="E70" s="2">
        <v>71971</v>
      </c>
      <c r="F70" s="2">
        <v>72200</v>
      </c>
      <c r="G70" s="2">
        <v>71100</v>
      </c>
      <c r="H70" s="2">
        <v>517</v>
      </c>
      <c r="I70" s="2">
        <v>3506</v>
      </c>
      <c r="J70" s="2">
        <v>3793</v>
      </c>
      <c r="K70" s="2">
        <v>56019</v>
      </c>
      <c r="L70" s="2">
        <v>529</v>
      </c>
      <c r="M70" s="2">
        <v>1657</v>
      </c>
      <c r="N70" s="2">
        <v>8498</v>
      </c>
      <c r="O70" s="2">
        <v>-6</v>
      </c>
      <c r="P70" s="2">
        <v>716</v>
      </c>
      <c r="Q70" s="2">
        <v>-3258</v>
      </c>
      <c r="R70" s="2">
        <v>74</v>
      </c>
      <c r="S70" s="2"/>
      <c r="T70" s="2"/>
      <c r="U70" s="2"/>
      <c r="V70" s="2"/>
      <c r="W70" s="2"/>
      <c r="X70" s="2"/>
    </row>
    <row r="71" spans="1:24">
      <c r="A71" t="s">
        <v>0</v>
      </c>
      <c r="B71" t="s">
        <v>16</v>
      </c>
      <c r="C71" t="s">
        <v>6</v>
      </c>
      <c r="D71" t="s">
        <v>3</v>
      </c>
      <c r="E71" s="2"/>
      <c r="F71" s="2">
        <v>72550</v>
      </c>
      <c r="G71" s="2">
        <v>71250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>
      <c r="A72" t="s">
        <v>0</v>
      </c>
      <c r="B72" t="s">
        <v>1</v>
      </c>
      <c r="C72" t="s">
        <v>2</v>
      </c>
      <c r="D72" t="s">
        <v>17</v>
      </c>
      <c r="E72" s="2">
        <v>72400</v>
      </c>
      <c r="F72" s="2">
        <v>72900</v>
      </c>
      <c r="G72" s="2">
        <v>71400</v>
      </c>
      <c r="H72" s="2">
        <v>518</v>
      </c>
      <c r="I72" s="2">
        <v>3457</v>
      </c>
      <c r="J72" s="2">
        <v>3728</v>
      </c>
      <c r="K72" s="2">
        <v>55923</v>
      </c>
      <c r="L72" s="2">
        <v>538</v>
      </c>
      <c r="M72" s="2">
        <v>1867</v>
      </c>
      <c r="N72" s="2">
        <v>8663</v>
      </c>
      <c r="O72" s="2">
        <v>-2</v>
      </c>
      <c r="P72" s="2">
        <v>726</v>
      </c>
      <c r="Q72" s="2">
        <v>-3019</v>
      </c>
      <c r="R72" s="2">
        <v>73</v>
      </c>
      <c r="S72" s="2">
        <v>3000</v>
      </c>
      <c r="T72" s="2">
        <v>-488</v>
      </c>
      <c r="U72" s="2">
        <v>-2069</v>
      </c>
      <c r="V72" s="2">
        <v>695</v>
      </c>
      <c r="W72" s="2">
        <v>-1562</v>
      </c>
      <c r="X72" s="2">
        <v>-2236</v>
      </c>
    </row>
    <row r="73" spans="1:24">
      <c r="A73" t="s">
        <v>0</v>
      </c>
      <c r="B73" t="s">
        <v>1</v>
      </c>
      <c r="C73" t="s">
        <v>4</v>
      </c>
      <c r="D73" t="s">
        <v>17</v>
      </c>
      <c r="E73" s="2"/>
      <c r="F73" s="2">
        <v>73000</v>
      </c>
      <c r="G73" s="2">
        <v>71500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>
      <c r="A74" t="s">
        <v>0</v>
      </c>
      <c r="B74" t="s">
        <v>1</v>
      </c>
      <c r="C74" t="s">
        <v>5</v>
      </c>
      <c r="D74" t="s">
        <v>17</v>
      </c>
      <c r="E74" s="2">
        <v>72712</v>
      </c>
      <c r="F74" s="2">
        <v>73100</v>
      </c>
      <c r="G74" s="2">
        <v>71600</v>
      </c>
      <c r="H74" s="2">
        <v>518</v>
      </c>
      <c r="I74" s="2">
        <v>3503</v>
      </c>
      <c r="J74" s="2">
        <v>3719</v>
      </c>
      <c r="K74" s="2">
        <v>56004</v>
      </c>
      <c r="L74" s="2">
        <v>544</v>
      </c>
      <c r="M74" s="2">
        <v>2029</v>
      </c>
      <c r="N74" s="2">
        <v>8379</v>
      </c>
      <c r="O74" s="2">
        <v>-3</v>
      </c>
      <c r="P74" s="2">
        <v>729</v>
      </c>
      <c r="Q74" s="2">
        <v>-2710</v>
      </c>
      <c r="R74" s="2">
        <v>74</v>
      </c>
      <c r="S74" s="2"/>
      <c r="T74" s="2"/>
      <c r="U74" s="2"/>
      <c r="V74" s="2"/>
      <c r="W74" s="2"/>
      <c r="X74" s="2"/>
    </row>
    <row r="75" spans="1:24">
      <c r="A75" t="s">
        <v>0</v>
      </c>
      <c r="B75" t="s">
        <v>1</v>
      </c>
      <c r="C75" t="s">
        <v>6</v>
      </c>
      <c r="D75" t="s">
        <v>17</v>
      </c>
      <c r="E75" s="2"/>
      <c r="F75" s="2">
        <v>73500</v>
      </c>
      <c r="G75" s="2">
        <v>72100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>
      <c r="A76" t="s">
        <v>0</v>
      </c>
      <c r="B76" t="s">
        <v>0</v>
      </c>
      <c r="C76" t="s">
        <v>2</v>
      </c>
      <c r="D76" t="s">
        <v>17</v>
      </c>
      <c r="E76" s="2">
        <v>73169</v>
      </c>
      <c r="F76" s="2">
        <v>73900</v>
      </c>
      <c r="G76" s="2">
        <v>72600</v>
      </c>
      <c r="H76" s="2">
        <v>517</v>
      </c>
      <c r="I76" s="2">
        <v>3435</v>
      </c>
      <c r="J76" s="2">
        <v>3724</v>
      </c>
      <c r="K76" s="2">
        <v>55971</v>
      </c>
      <c r="L76" s="2">
        <v>590</v>
      </c>
      <c r="M76" s="2">
        <v>2093</v>
      </c>
      <c r="N76" s="2">
        <v>8925</v>
      </c>
      <c r="O76" s="2">
        <v>-2</v>
      </c>
      <c r="P76" s="2">
        <v>731</v>
      </c>
      <c r="Q76" s="2">
        <v>-2815</v>
      </c>
      <c r="R76" s="2">
        <v>73</v>
      </c>
      <c r="S76" s="2">
        <v>3000</v>
      </c>
      <c r="T76" s="2">
        <v>-499</v>
      </c>
      <c r="U76" s="2">
        <v>-2340</v>
      </c>
      <c r="V76" s="2">
        <v>690</v>
      </c>
      <c r="W76" s="2">
        <v>-1446</v>
      </c>
      <c r="X76" s="2">
        <v>-2217</v>
      </c>
    </row>
    <row r="77" spans="1:24">
      <c r="A77" t="s">
        <v>0</v>
      </c>
      <c r="B77" t="s">
        <v>0</v>
      </c>
      <c r="C77" t="s">
        <v>4</v>
      </c>
      <c r="D77" t="s">
        <v>17</v>
      </c>
      <c r="E77" s="2"/>
      <c r="F77" s="2">
        <v>72400</v>
      </c>
      <c r="G77" s="2">
        <v>70950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>
      <c r="A78" t="s">
        <v>0</v>
      </c>
      <c r="B78" t="s">
        <v>0</v>
      </c>
      <c r="C78" t="s">
        <v>5</v>
      </c>
      <c r="D78" t="s">
        <v>17</v>
      </c>
      <c r="E78" s="2">
        <v>70979</v>
      </c>
      <c r="F78" s="2">
        <v>70900</v>
      </c>
      <c r="G78" s="2">
        <v>69300</v>
      </c>
      <c r="H78" s="2">
        <v>518</v>
      </c>
      <c r="I78" s="2">
        <v>3324</v>
      </c>
      <c r="J78" s="2">
        <v>3707</v>
      </c>
      <c r="K78" s="2">
        <v>55781</v>
      </c>
      <c r="L78" s="2">
        <v>683</v>
      </c>
      <c r="M78" s="2">
        <v>2106</v>
      </c>
      <c r="N78" s="2">
        <v>7158</v>
      </c>
      <c r="O78" s="2">
        <v>-2</v>
      </c>
      <c r="P78" s="2">
        <v>738</v>
      </c>
      <c r="Q78" s="2">
        <v>-3032</v>
      </c>
      <c r="R78" s="2">
        <v>73</v>
      </c>
      <c r="S78" s="2"/>
      <c r="T78" s="2"/>
      <c r="U78" s="2"/>
      <c r="V78" s="2"/>
      <c r="W78" s="2"/>
      <c r="X78" s="2"/>
    </row>
    <row r="79" spans="1:24">
      <c r="A79" t="s">
        <v>0</v>
      </c>
      <c r="B79" t="s">
        <v>0</v>
      </c>
      <c r="C79" t="s">
        <v>6</v>
      </c>
      <c r="D79" t="s">
        <v>17</v>
      </c>
      <c r="E79" s="2"/>
      <c r="F79" s="2">
        <v>70150</v>
      </c>
      <c r="G79" s="2">
        <v>68450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>
      <c r="A80" t="s">
        <v>0</v>
      </c>
      <c r="B80" t="s">
        <v>7</v>
      </c>
      <c r="C80" t="s">
        <v>2</v>
      </c>
      <c r="D80" t="s">
        <v>17</v>
      </c>
      <c r="E80" s="2">
        <v>69184</v>
      </c>
      <c r="F80" s="2">
        <v>69400</v>
      </c>
      <c r="G80" s="2">
        <v>67600</v>
      </c>
      <c r="H80" s="2">
        <v>517</v>
      </c>
      <c r="I80" s="2">
        <v>3242</v>
      </c>
      <c r="J80" s="2">
        <v>3697</v>
      </c>
      <c r="K80" s="2">
        <v>55305</v>
      </c>
      <c r="L80" s="2">
        <v>742</v>
      </c>
      <c r="M80" s="2">
        <v>1979</v>
      </c>
      <c r="N80" s="2">
        <v>6485</v>
      </c>
      <c r="O80" s="2">
        <v>-2</v>
      </c>
      <c r="P80" s="2">
        <v>736</v>
      </c>
      <c r="Q80" s="2">
        <v>-3516</v>
      </c>
      <c r="R80" s="2">
        <v>73</v>
      </c>
      <c r="S80" s="2">
        <v>3000</v>
      </c>
      <c r="T80" s="2">
        <v>-200</v>
      </c>
      <c r="U80" s="2">
        <v>-2289</v>
      </c>
      <c r="V80" s="2">
        <v>592</v>
      </c>
      <c r="W80" s="2">
        <v>-2535</v>
      </c>
      <c r="X80" s="2">
        <v>-2826</v>
      </c>
    </row>
    <row r="81" spans="1:24">
      <c r="A81" t="s">
        <v>0</v>
      </c>
      <c r="B81" t="s">
        <v>7</v>
      </c>
      <c r="C81" t="s">
        <v>4</v>
      </c>
      <c r="D81" t="s">
        <v>17</v>
      </c>
      <c r="E81" s="2"/>
      <c r="F81" s="2">
        <v>69000</v>
      </c>
      <c r="G81" s="2">
        <v>67350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>
      <c r="A82" t="s">
        <v>0</v>
      </c>
      <c r="B82" t="s">
        <v>7</v>
      </c>
      <c r="C82" t="s">
        <v>5</v>
      </c>
      <c r="D82" t="s">
        <v>17</v>
      </c>
      <c r="E82" s="2">
        <v>68469</v>
      </c>
      <c r="F82" s="2">
        <v>68600</v>
      </c>
      <c r="G82" s="2">
        <v>67100</v>
      </c>
      <c r="H82" s="2">
        <v>517</v>
      </c>
      <c r="I82" s="2">
        <v>3485</v>
      </c>
      <c r="J82" s="2">
        <v>3698</v>
      </c>
      <c r="K82" s="2">
        <v>55611</v>
      </c>
      <c r="L82" s="2">
        <v>817</v>
      </c>
      <c r="M82" s="2">
        <v>1830</v>
      </c>
      <c r="N82" s="2">
        <v>6335</v>
      </c>
      <c r="O82" s="2">
        <v>-206</v>
      </c>
      <c r="P82" s="2">
        <v>736</v>
      </c>
      <c r="Q82" s="2">
        <v>-4354</v>
      </c>
      <c r="R82" s="2">
        <v>76</v>
      </c>
      <c r="S82" s="2"/>
      <c r="T82" s="2"/>
      <c r="U82" s="2"/>
      <c r="V82" s="2"/>
      <c r="W82" s="2"/>
      <c r="X82" s="2"/>
    </row>
    <row r="83" spans="1:24">
      <c r="A83" t="s">
        <v>0</v>
      </c>
      <c r="B83" t="s">
        <v>7</v>
      </c>
      <c r="C83" t="s">
        <v>6</v>
      </c>
      <c r="D83" t="s">
        <v>17</v>
      </c>
      <c r="E83" s="2"/>
      <c r="F83" s="2">
        <v>67700</v>
      </c>
      <c r="G83" s="2">
        <v>66350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>
      <c r="A84" t="s">
        <v>0</v>
      </c>
      <c r="B84" t="s">
        <v>8</v>
      </c>
      <c r="C84" t="s">
        <v>2</v>
      </c>
      <c r="D84" t="s">
        <v>17</v>
      </c>
      <c r="E84" s="2">
        <v>66599</v>
      </c>
      <c r="F84" s="2">
        <v>66800</v>
      </c>
      <c r="G84" s="2">
        <v>65600</v>
      </c>
      <c r="H84" s="2">
        <v>518</v>
      </c>
      <c r="I84" s="2">
        <v>2939</v>
      </c>
      <c r="J84" s="2">
        <v>3764</v>
      </c>
      <c r="K84" s="2">
        <v>54916</v>
      </c>
      <c r="L84" s="2">
        <v>927</v>
      </c>
      <c r="M84" s="2">
        <v>1515</v>
      </c>
      <c r="N84" s="2">
        <v>6100</v>
      </c>
      <c r="O84" s="2">
        <v>-409</v>
      </c>
      <c r="P84" s="2">
        <v>732</v>
      </c>
      <c r="Q84" s="2">
        <v>-4401</v>
      </c>
      <c r="R84" s="2">
        <v>71</v>
      </c>
      <c r="S84" s="2">
        <v>2237</v>
      </c>
      <c r="T84" s="2">
        <v>-280</v>
      </c>
      <c r="U84" s="2">
        <v>-1964</v>
      </c>
      <c r="V84" s="2">
        <v>675</v>
      </c>
      <c r="W84" s="2">
        <v>-2658</v>
      </c>
      <c r="X84" s="2">
        <v>-3191</v>
      </c>
    </row>
    <row r="85" spans="1:24">
      <c r="A85" t="s">
        <v>0</v>
      </c>
      <c r="B85" t="s">
        <v>8</v>
      </c>
      <c r="C85" t="s">
        <v>4</v>
      </c>
      <c r="D85" t="s">
        <v>17</v>
      </c>
      <c r="E85" s="2"/>
      <c r="F85" s="2">
        <v>66350</v>
      </c>
      <c r="G85" s="2">
        <v>65250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>
      <c r="A86" t="s">
        <v>0</v>
      </c>
      <c r="B86" t="s">
        <v>8</v>
      </c>
      <c r="C86" t="s">
        <v>5</v>
      </c>
      <c r="D86" t="s">
        <v>17</v>
      </c>
      <c r="E86" s="2">
        <v>65701</v>
      </c>
      <c r="F86" s="2">
        <v>65900</v>
      </c>
      <c r="G86" s="2">
        <v>64900</v>
      </c>
      <c r="H86" s="2">
        <v>516</v>
      </c>
      <c r="I86" s="2">
        <v>3010</v>
      </c>
      <c r="J86" s="2">
        <v>3759</v>
      </c>
      <c r="K86" s="2">
        <v>55413</v>
      </c>
      <c r="L86" s="2">
        <v>1009</v>
      </c>
      <c r="M86" s="2">
        <v>1139</v>
      </c>
      <c r="N86" s="2">
        <v>5984</v>
      </c>
      <c r="O86" s="2">
        <v>-812</v>
      </c>
      <c r="P86" s="2">
        <v>729</v>
      </c>
      <c r="Q86" s="2">
        <v>-5045</v>
      </c>
      <c r="R86" s="2">
        <v>72</v>
      </c>
      <c r="S86" s="2"/>
      <c r="T86" s="2"/>
      <c r="U86" s="2"/>
      <c r="V86" s="2"/>
      <c r="W86" s="2"/>
      <c r="X86" s="2"/>
    </row>
    <row r="87" spans="1:24">
      <c r="A87" t="s">
        <v>0</v>
      </c>
      <c r="B87" t="s">
        <v>8</v>
      </c>
      <c r="C87" t="s">
        <v>6</v>
      </c>
      <c r="D87" t="s">
        <v>17</v>
      </c>
      <c r="E87" s="2"/>
      <c r="F87" s="2">
        <v>65450</v>
      </c>
      <c r="G87" s="2">
        <v>64600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>
      <c r="A88" t="s">
        <v>0</v>
      </c>
      <c r="B88" t="s">
        <v>9</v>
      </c>
      <c r="C88" t="s">
        <v>2</v>
      </c>
      <c r="D88" t="s">
        <v>17</v>
      </c>
      <c r="E88" s="2">
        <v>65108</v>
      </c>
      <c r="F88" s="2">
        <v>65000</v>
      </c>
      <c r="G88" s="2">
        <v>64300</v>
      </c>
      <c r="H88" s="2">
        <v>517</v>
      </c>
      <c r="I88" s="2">
        <v>2935</v>
      </c>
      <c r="J88" s="2">
        <v>3864</v>
      </c>
      <c r="K88" s="2">
        <v>55500</v>
      </c>
      <c r="L88" s="2">
        <v>1049</v>
      </c>
      <c r="M88" s="2">
        <v>756</v>
      </c>
      <c r="N88" s="2">
        <v>6130</v>
      </c>
      <c r="O88" s="2">
        <v>-896</v>
      </c>
      <c r="P88" s="2">
        <v>727</v>
      </c>
      <c r="Q88" s="2">
        <v>-5473</v>
      </c>
      <c r="R88" s="2">
        <v>72</v>
      </c>
      <c r="S88" s="2">
        <v>1243</v>
      </c>
      <c r="T88" s="2">
        <v>-20</v>
      </c>
      <c r="U88" s="2">
        <v>-2307</v>
      </c>
      <c r="V88" s="2">
        <v>700</v>
      </c>
      <c r="W88" s="2">
        <v>-2658</v>
      </c>
      <c r="X88" s="2">
        <v>-3200</v>
      </c>
    </row>
    <row r="89" spans="1:24">
      <c r="A89" t="s">
        <v>0</v>
      </c>
      <c r="B89" t="s">
        <v>9</v>
      </c>
      <c r="C89" t="s">
        <v>4</v>
      </c>
      <c r="D89" t="s">
        <v>17</v>
      </c>
      <c r="E89" s="2"/>
      <c r="F89" s="2">
        <v>65300</v>
      </c>
      <c r="G89" s="2">
        <v>64650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>
      <c r="A90" t="s">
        <v>0</v>
      </c>
      <c r="B90" t="s">
        <v>9</v>
      </c>
      <c r="C90" t="s">
        <v>5</v>
      </c>
      <c r="D90" t="s">
        <v>17</v>
      </c>
      <c r="E90" s="2">
        <v>65103</v>
      </c>
      <c r="F90" s="2">
        <v>65600</v>
      </c>
      <c r="G90" s="2">
        <v>65000</v>
      </c>
      <c r="H90" s="2">
        <v>517</v>
      </c>
      <c r="I90" s="2">
        <v>3139</v>
      </c>
      <c r="J90" s="2">
        <v>3924</v>
      </c>
      <c r="K90" s="2">
        <v>55963</v>
      </c>
      <c r="L90" s="2">
        <v>1095</v>
      </c>
      <c r="M90" s="2">
        <v>365</v>
      </c>
      <c r="N90" s="2">
        <v>6454</v>
      </c>
      <c r="O90" s="2">
        <v>-485</v>
      </c>
      <c r="P90" s="2">
        <v>727</v>
      </c>
      <c r="Q90" s="2">
        <v>-6595</v>
      </c>
      <c r="R90" s="2">
        <v>74</v>
      </c>
      <c r="S90" s="2"/>
      <c r="T90" s="2"/>
      <c r="U90" s="2"/>
      <c r="V90" s="2"/>
      <c r="W90" s="2"/>
      <c r="X90" s="2"/>
    </row>
    <row r="91" spans="1:24">
      <c r="A91" t="s">
        <v>0</v>
      </c>
      <c r="B91" t="s">
        <v>9</v>
      </c>
      <c r="C91" t="s">
        <v>6</v>
      </c>
      <c r="D91" t="s">
        <v>17</v>
      </c>
      <c r="E91" s="2"/>
      <c r="F91" s="2">
        <v>66300</v>
      </c>
      <c r="G91" s="2">
        <v>65750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>
      <c r="A92" t="s">
        <v>0</v>
      </c>
      <c r="B92" t="s">
        <v>10</v>
      </c>
      <c r="C92" t="s">
        <v>2</v>
      </c>
      <c r="D92" t="s">
        <v>17</v>
      </c>
      <c r="E92" s="2">
        <v>66151</v>
      </c>
      <c r="F92" s="2">
        <v>67000</v>
      </c>
      <c r="G92" s="2">
        <v>66500</v>
      </c>
      <c r="H92" s="2">
        <v>517</v>
      </c>
      <c r="I92" s="2">
        <v>3350</v>
      </c>
      <c r="J92" s="2">
        <v>3929</v>
      </c>
      <c r="K92" s="2">
        <v>56030</v>
      </c>
      <c r="L92" s="2">
        <v>1173</v>
      </c>
      <c r="M92" s="2">
        <v>96</v>
      </c>
      <c r="N92" s="2">
        <v>6802</v>
      </c>
      <c r="O92" s="2">
        <v>-485</v>
      </c>
      <c r="P92" s="2">
        <v>721</v>
      </c>
      <c r="Q92" s="2">
        <v>-5982</v>
      </c>
      <c r="R92" s="2">
        <v>76</v>
      </c>
      <c r="S92" s="2">
        <v>2044</v>
      </c>
      <c r="T92" s="2">
        <v>-194</v>
      </c>
      <c r="U92" s="2">
        <v>-2283</v>
      </c>
      <c r="V92" s="2">
        <v>700</v>
      </c>
      <c r="W92" s="2">
        <v>-2578</v>
      </c>
      <c r="X92" s="2">
        <v>-2709</v>
      </c>
    </row>
    <row r="93" spans="1:24">
      <c r="A93" t="s">
        <v>0</v>
      </c>
      <c r="B93" t="s">
        <v>10</v>
      </c>
      <c r="C93" t="s">
        <v>4</v>
      </c>
      <c r="D93" t="s">
        <v>17</v>
      </c>
      <c r="E93" s="2"/>
      <c r="F93" s="2">
        <v>68500</v>
      </c>
      <c r="G93" s="2">
        <v>68100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>
      <c r="A94" t="s">
        <v>0</v>
      </c>
      <c r="B94" t="s">
        <v>10</v>
      </c>
      <c r="C94" t="s">
        <v>5</v>
      </c>
      <c r="D94" t="s">
        <v>17</v>
      </c>
      <c r="E94" s="2">
        <v>69542</v>
      </c>
      <c r="F94" s="2">
        <v>70000</v>
      </c>
      <c r="G94" s="2">
        <v>69700</v>
      </c>
      <c r="H94" s="2">
        <v>516</v>
      </c>
      <c r="I94" s="2">
        <v>3534</v>
      </c>
      <c r="J94" s="2">
        <v>4014</v>
      </c>
      <c r="K94" s="2">
        <v>55952</v>
      </c>
      <c r="L94" s="2">
        <v>1327</v>
      </c>
      <c r="M94" s="2">
        <v>14</v>
      </c>
      <c r="N94" s="2">
        <v>8570</v>
      </c>
      <c r="O94" s="2">
        <v>-4</v>
      </c>
      <c r="P94" s="2">
        <v>721</v>
      </c>
      <c r="Q94" s="2">
        <v>-5102</v>
      </c>
      <c r="R94" s="2">
        <v>76</v>
      </c>
      <c r="S94" s="2"/>
      <c r="T94" s="2"/>
      <c r="U94" s="2"/>
      <c r="V94" s="2"/>
      <c r="W94" s="2"/>
      <c r="X94" s="2"/>
    </row>
    <row r="95" spans="1:24">
      <c r="A95" t="s">
        <v>0</v>
      </c>
      <c r="B95" t="s">
        <v>10</v>
      </c>
      <c r="C95" t="s">
        <v>6</v>
      </c>
      <c r="D95" t="s">
        <v>17</v>
      </c>
      <c r="E95" s="2"/>
      <c r="F95" s="2">
        <v>71200</v>
      </c>
      <c r="G95" s="2">
        <v>70950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>
      <c r="A96" t="s">
        <v>0</v>
      </c>
      <c r="B96" t="s">
        <v>11</v>
      </c>
      <c r="C96" t="s">
        <v>2</v>
      </c>
      <c r="D96" t="s">
        <v>17</v>
      </c>
      <c r="E96" s="2">
        <v>72269</v>
      </c>
      <c r="F96" s="2">
        <v>72400</v>
      </c>
      <c r="G96" s="2">
        <v>72200</v>
      </c>
      <c r="H96" s="2">
        <v>517</v>
      </c>
      <c r="I96" s="2">
        <v>3804</v>
      </c>
      <c r="J96" s="2">
        <v>4106</v>
      </c>
      <c r="K96" s="2">
        <v>56120</v>
      </c>
      <c r="L96" s="2">
        <v>1507</v>
      </c>
      <c r="M96" s="2">
        <v>2</v>
      </c>
      <c r="N96" s="2">
        <v>10454</v>
      </c>
      <c r="O96" s="2">
        <v>-2</v>
      </c>
      <c r="P96" s="2">
        <v>725</v>
      </c>
      <c r="Q96" s="2">
        <v>-4963</v>
      </c>
      <c r="R96" s="2">
        <v>78</v>
      </c>
      <c r="S96" s="2">
        <v>2909</v>
      </c>
      <c r="T96" s="2">
        <v>-499</v>
      </c>
      <c r="U96" s="2">
        <v>-2462</v>
      </c>
      <c r="V96" s="2">
        <v>700</v>
      </c>
      <c r="W96" s="2">
        <v>-2346</v>
      </c>
      <c r="X96" s="2">
        <v>-1250</v>
      </c>
    </row>
    <row r="97" spans="1:24">
      <c r="A97" t="s">
        <v>0</v>
      </c>
      <c r="B97" t="s">
        <v>11</v>
      </c>
      <c r="C97" t="s">
        <v>4</v>
      </c>
      <c r="D97" t="s">
        <v>17</v>
      </c>
      <c r="E97" s="2"/>
      <c r="F97" s="2">
        <v>73250</v>
      </c>
      <c r="G97" s="2">
        <v>73100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>
      <c r="A98" t="s">
        <v>0</v>
      </c>
      <c r="B98" t="s">
        <v>11</v>
      </c>
      <c r="C98" t="s">
        <v>5</v>
      </c>
      <c r="D98" t="s">
        <v>17</v>
      </c>
      <c r="E98" s="2">
        <v>73677</v>
      </c>
      <c r="F98" s="2">
        <v>74100</v>
      </c>
      <c r="G98" s="2">
        <v>74000</v>
      </c>
      <c r="H98" s="2">
        <v>517</v>
      </c>
      <c r="I98" s="2">
        <v>3597</v>
      </c>
      <c r="J98" s="2">
        <v>4154</v>
      </c>
      <c r="K98" s="2">
        <v>56214</v>
      </c>
      <c r="L98" s="2">
        <v>1690</v>
      </c>
      <c r="M98" s="2">
        <v>0</v>
      </c>
      <c r="N98" s="2">
        <v>9790</v>
      </c>
      <c r="O98" s="2">
        <v>-2</v>
      </c>
      <c r="P98" s="2">
        <v>722</v>
      </c>
      <c r="Q98" s="2">
        <v>-3006</v>
      </c>
      <c r="R98" s="2">
        <v>76</v>
      </c>
      <c r="S98" s="2"/>
      <c r="T98" s="2"/>
      <c r="U98" s="2"/>
      <c r="V98" s="2"/>
      <c r="W98" s="2"/>
      <c r="X98" s="2"/>
    </row>
    <row r="99" spans="1:24">
      <c r="A99" t="s">
        <v>0</v>
      </c>
      <c r="B99" t="s">
        <v>11</v>
      </c>
      <c r="C99" t="s">
        <v>6</v>
      </c>
      <c r="D99" t="s">
        <v>17</v>
      </c>
      <c r="E99" s="2"/>
      <c r="F99" s="2">
        <v>74550</v>
      </c>
      <c r="G99" s="2">
        <v>74500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>
      <c r="A100" t="s">
        <v>0</v>
      </c>
      <c r="B100" t="s">
        <v>12</v>
      </c>
      <c r="C100" t="s">
        <v>2</v>
      </c>
      <c r="D100" t="s">
        <v>17</v>
      </c>
      <c r="E100" s="2">
        <v>74824</v>
      </c>
      <c r="F100" s="2">
        <v>75000</v>
      </c>
      <c r="G100" s="2">
        <v>75000</v>
      </c>
      <c r="H100" s="2">
        <v>518</v>
      </c>
      <c r="I100" s="2">
        <v>3733</v>
      </c>
      <c r="J100" s="2">
        <v>4156</v>
      </c>
      <c r="K100" s="2">
        <v>56513</v>
      </c>
      <c r="L100" s="2">
        <v>1781</v>
      </c>
      <c r="M100" s="2">
        <v>0</v>
      </c>
      <c r="N100" s="2">
        <v>10395</v>
      </c>
      <c r="O100" s="2">
        <v>-2</v>
      </c>
      <c r="P100" s="2">
        <v>717</v>
      </c>
      <c r="Q100" s="2">
        <v>-2987</v>
      </c>
      <c r="R100" s="2">
        <v>76</v>
      </c>
      <c r="S100" s="2">
        <v>2970</v>
      </c>
      <c r="T100" s="2">
        <v>-70</v>
      </c>
      <c r="U100" s="2">
        <v>-1456</v>
      </c>
      <c r="V100" s="2">
        <v>700</v>
      </c>
      <c r="W100" s="2">
        <v>-2331</v>
      </c>
      <c r="X100" s="2">
        <v>-2364</v>
      </c>
    </row>
    <row r="101" spans="1:24">
      <c r="A101" t="s">
        <v>0</v>
      </c>
      <c r="B101" t="s">
        <v>12</v>
      </c>
      <c r="C101" t="s">
        <v>4</v>
      </c>
      <c r="D101" t="s">
        <v>17</v>
      </c>
      <c r="E101" s="2"/>
      <c r="F101" s="2">
        <v>74450</v>
      </c>
      <c r="G101" s="2">
        <v>74450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>
      <c r="A102" t="s">
        <v>0</v>
      </c>
      <c r="B102" t="s">
        <v>12</v>
      </c>
      <c r="C102" t="s">
        <v>5</v>
      </c>
      <c r="D102" t="s">
        <v>17</v>
      </c>
      <c r="E102" s="2">
        <v>74211</v>
      </c>
      <c r="F102" s="2">
        <v>73900</v>
      </c>
      <c r="G102" s="2">
        <v>73900</v>
      </c>
      <c r="H102" s="2">
        <v>519</v>
      </c>
      <c r="I102" s="2">
        <v>3588</v>
      </c>
      <c r="J102" s="2">
        <v>4150</v>
      </c>
      <c r="K102" s="2">
        <v>56771</v>
      </c>
      <c r="L102" s="2">
        <v>1745</v>
      </c>
      <c r="M102" s="2">
        <v>0</v>
      </c>
      <c r="N102" s="2">
        <v>9280</v>
      </c>
      <c r="O102" s="2">
        <v>-2</v>
      </c>
      <c r="P102" s="2">
        <v>716</v>
      </c>
      <c r="Q102" s="2">
        <v>-2554</v>
      </c>
      <c r="R102" s="2">
        <v>76</v>
      </c>
      <c r="S102" s="2"/>
      <c r="T102" s="2"/>
      <c r="U102" s="2"/>
      <c r="V102" s="2"/>
      <c r="W102" s="2"/>
      <c r="X102" s="2"/>
    </row>
    <row r="103" spans="1:24">
      <c r="A103" t="s">
        <v>0</v>
      </c>
      <c r="B103" t="s">
        <v>12</v>
      </c>
      <c r="C103" t="s">
        <v>6</v>
      </c>
      <c r="D103" t="s">
        <v>17</v>
      </c>
      <c r="E103" s="2"/>
      <c r="F103" s="2">
        <v>73050</v>
      </c>
      <c r="G103" s="2">
        <v>73100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>
      <c r="A104" t="s">
        <v>0</v>
      </c>
      <c r="B104" t="s">
        <v>13</v>
      </c>
      <c r="C104" t="s">
        <v>2</v>
      </c>
      <c r="D104" t="s">
        <v>17</v>
      </c>
      <c r="E104" s="2">
        <v>72969</v>
      </c>
      <c r="F104" s="2">
        <v>72200</v>
      </c>
      <c r="G104" s="2">
        <v>72300</v>
      </c>
      <c r="H104" s="2">
        <v>519</v>
      </c>
      <c r="I104" s="2">
        <v>3520</v>
      </c>
      <c r="J104" s="2">
        <v>4151</v>
      </c>
      <c r="K104" s="2">
        <v>56843</v>
      </c>
      <c r="L104" s="2">
        <v>1815</v>
      </c>
      <c r="M104" s="2">
        <v>0</v>
      </c>
      <c r="N104" s="2">
        <v>8135</v>
      </c>
      <c r="O104" s="2">
        <v>-2</v>
      </c>
      <c r="P104" s="2">
        <v>714</v>
      </c>
      <c r="Q104" s="2">
        <v>-2725</v>
      </c>
      <c r="R104" s="2">
        <v>76</v>
      </c>
      <c r="S104" s="2">
        <v>3000</v>
      </c>
      <c r="T104" s="2">
        <v>-159</v>
      </c>
      <c r="U104" s="2">
        <v>-1342</v>
      </c>
      <c r="V104" s="2">
        <v>367</v>
      </c>
      <c r="W104" s="2">
        <v>-2512</v>
      </c>
      <c r="X104" s="2">
        <v>-2999</v>
      </c>
    </row>
    <row r="105" spans="1:24">
      <c r="A105" t="s">
        <v>0</v>
      </c>
      <c r="B105" t="s">
        <v>13</v>
      </c>
      <c r="C105" t="s">
        <v>4</v>
      </c>
      <c r="D105" t="s">
        <v>17</v>
      </c>
      <c r="E105" s="2"/>
      <c r="F105" s="2">
        <v>71400</v>
      </c>
      <c r="G105" s="2">
        <v>71500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>
      <c r="A106" t="s">
        <v>0</v>
      </c>
      <c r="B106" t="s">
        <v>13</v>
      </c>
      <c r="C106" t="s">
        <v>5</v>
      </c>
      <c r="D106" t="s">
        <v>17</v>
      </c>
      <c r="E106" s="2">
        <v>71411</v>
      </c>
      <c r="F106" s="2">
        <v>70600</v>
      </c>
      <c r="G106" s="2">
        <v>70700</v>
      </c>
      <c r="H106" s="2">
        <v>519</v>
      </c>
      <c r="I106" s="2">
        <v>3411</v>
      </c>
      <c r="J106" s="2">
        <v>4151</v>
      </c>
      <c r="K106" s="2">
        <v>56792</v>
      </c>
      <c r="L106" s="2">
        <v>1828</v>
      </c>
      <c r="M106" s="2">
        <v>0</v>
      </c>
      <c r="N106" s="2">
        <v>7785</v>
      </c>
      <c r="O106" s="2">
        <v>-2</v>
      </c>
      <c r="P106" s="2">
        <v>711</v>
      </c>
      <c r="Q106" s="2">
        <v>-3784</v>
      </c>
      <c r="R106" s="2">
        <v>75</v>
      </c>
      <c r="S106" s="2"/>
      <c r="T106" s="2"/>
      <c r="U106" s="2"/>
      <c r="V106" s="2"/>
      <c r="W106" s="2"/>
      <c r="X106" s="2"/>
    </row>
    <row r="107" spans="1:24">
      <c r="A107" t="s">
        <v>0</v>
      </c>
      <c r="B107" t="s">
        <v>13</v>
      </c>
      <c r="C107" t="s">
        <v>6</v>
      </c>
      <c r="D107" t="s">
        <v>17</v>
      </c>
      <c r="E107" s="2"/>
      <c r="F107" s="2">
        <v>69850</v>
      </c>
      <c r="G107" s="2">
        <v>70000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>
      <c r="A108" t="s">
        <v>0</v>
      </c>
      <c r="B108" t="s">
        <v>14</v>
      </c>
      <c r="C108" t="s">
        <v>2</v>
      </c>
      <c r="D108" t="s">
        <v>17</v>
      </c>
      <c r="E108" s="2">
        <v>69784</v>
      </c>
      <c r="F108" s="2">
        <v>69100</v>
      </c>
      <c r="G108" s="2">
        <v>69300</v>
      </c>
      <c r="H108" s="2">
        <v>519</v>
      </c>
      <c r="I108" s="2">
        <v>3187</v>
      </c>
      <c r="J108" s="2">
        <v>4136</v>
      </c>
      <c r="K108" s="2">
        <v>56763</v>
      </c>
      <c r="L108" s="2">
        <v>1809</v>
      </c>
      <c r="M108" s="2">
        <v>0</v>
      </c>
      <c r="N108" s="2">
        <v>6765</v>
      </c>
      <c r="O108" s="2">
        <v>-2</v>
      </c>
      <c r="P108" s="2">
        <v>716</v>
      </c>
      <c r="Q108" s="2">
        <v>-4107</v>
      </c>
      <c r="R108" s="2">
        <v>73</v>
      </c>
      <c r="S108" s="2">
        <v>3000</v>
      </c>
      <c r="T108" s="2">
        <v>340</v>
      </c>
      <c r="U108" s="2">
        <v>-1797</v>
      </c>
      <c r="V108" s="2">
        <v>-387</v>
      </c>
      <c r="W108" s="2">
        <v>-2658</v>
      </c>
      <c r="X108" s="2">
        <v>-3102</v>
      </c>
    </row>
    <row r="109" spans="1:24">
      <c r="A109" t="s">
        <v>0</v>
      </c>
      <c r="B109" t="s">
        <v>14</v>
      </c>
      <c r="C109" t="s">
        <v>4</v>
      </c>
      <c r="D109" t="s">
        <v>17</v>
      </c>
      <c r="E109" s="2"/>
      <c r="F109" s="2">
        <v>68400</v>
      </c>
      <c r="G109" s="2">
        <v>68600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>
      <c r="A110" t="s">
        <v>0</v>
      </c>
      <c r="B110" t="s">
        <v>14</v>
      </c>
      <c r="C110" t="s">
        <v>5</v>
      </c>
      <c r="D110" t="s">
        <v>17</v>
      </c>
      <c r="E110" s="2">
        <v>68124</v>
      </c>
      <c r="F110" s="2">
        <v>67700</v>
      </c>
      <c r="G110" s="2">
        <v>67900</v>
      </c>
      <c r="H110" s="2">
        <v>520</v>
      </c>
      <c r="I110" s="2">
        <v>3180</v>
      </c>
      <c r="J110" s="2">
        <v>4116</v>
      </c>
      <c r="K110" s="2">
        <v>56679</v>
      </c>
      <c r="L110" s="2">
        <v>1813</v>
      </c>
      <c r="M110" s="2">
        <v>0</v>
      </c>
      <c r="N110" s="2">
        <v>6060</v>
      </c>
      <c r="O110" s="2">
        <v>-248</v>
      </c>
      <c r="P110" s="2">
        <v>717</v>
      </c>
      <c r="Q110" s="2">
        <v>-4713</v>
      </c>
      <c r="R110" s="2">
        <v>74</v>
      </c>
      <c r="S110" s="2"/>
      <c r="T110" s="2"/>
      <c r="U110" s="2"/>
      <c r="V110" s="2"/>
      <c r="W110" s="2"/>
      <c r="X110" s="2"/>
    </row>
    <row r="111" spans="1:24">
      <c r="A111" t="s">
        <v>0</v>
      </c>
      <c r="B111" t="s">
        <v>14</v>
      </c>
      <c r="C111" t="s">
        <v>6</v>
      </c>
      <c r="D111" t="s">
        <v>17</v>
      </c>
      <c r="E111" s="2"/>
      <c r="F111" s="2">
        <v>67500</v>
      </c>
      <c r="G111" s="2">
        <v>67700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>
      <c r="A112" t="s">
        <v>0</v>
      </c>
      <c r="B112" t="s">
        <v>15</v>
      </c>
      <c r="C112" t="s">
        <v>2</v>
      </c>
      <c r="D112" t="s">
        <v>17</v>
      </c>
      <c r="E112" s="2">
        <v>67392</v>
      </c>
      <c r="F112" s="2">
        <v>67300</v>
      </c>
      <c r="G112" s="2">
        <v>67500</v>
      </c>
      <c r="H112" s="2">
        <v>518</v>
      </c>
      <c r="I112" s="2">
        <v>3294</v>
      </c>
      <c r="J112" s="2">
        <v>4111</v>
      </c>
      <c r="K112" s="2">
        <v>56071</v>
      </c>
      <c r="L112" s="2">
        <v>1892</v>
      </c>
      <c r="M112" s="2">
        <v>0</v>
      </c>
      <c r="N112" s="2">
        <v>5868</v>
      </c>
      <c r="O112" s="2">
        <v>-582</v>
      </c>
      <c r="P112" s="2">
        <v>714</v>
      </c>
      <c r="Q112" s="2">
        <v>-4495</v>
      </c>
      <c r="R112" s="2">
        <v>77</v>
      </c>
      <c r="S112" s="2">
        <v>3000</v>
      </c>
      <c r="T112" s="2">
        <v>-301</v>
      </c>
      <c r="U112" s="2">
        <v>-1648</v>
      </c>
      <c r="V112" s="2">
        <v>515</v>
      </c>
      <c r="W112" s="2">
        <v>-2449</v>
      </c>
      <c r="X112" s="2">
        <v>-2685</v>
      </c>
    </row>
    <row r="113" spans="1:24">
      <c r="A113" t="s">
        <v>0</v>
      </c>
      <c r="B113" t="s">
        <v>15</v>
      </c>
      <c r="C113" t="s">
        <v>4</v>
      </c>
      <c r="D113" t="s">
        <v>17</v>
      </c>
      <c r="E113" s="2"/>
      <c r="F113" s="2">
        <v>67850</v>
      </c>
      <c r="G113" s="2">
        <v>68100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>
      <c r="A114" t="s">
        <v>0</v>
      </c>
      <c r="B114" t="s">
        <v>15</v>
      </c>
      <c r="C114" t="s">
        <v>5</v>
      </c>
      <c r="D114" t="s">
        <v>17</v>
      </c>
      <c r="E114" s="2">
        <v>68340</v>
      </c>
      <c r="F114" s="2">
        <v>68400</v>
      </c>
      <c r="G114" s="2">
        <v>68700</v>
      </c>
      <c r="H114" s="2">
        <v>516</v>
      </c>
      <c r="I114" s="2">
        <v>3178</v>
      </c>
      <c r="J114" s="2">
        <v>4151</v>
      </c>
      <c r="K114" s="2">
        <v>55843</v>
      </c>
      <c r="L114" s="2">
        <v>1892</v>
      </c>
      <c r="M114" s="2">
        <v>0</v>
      </c>
      <c r="N114" s="2">
        <v>5932</v>
      </c>
      <c r="O114" s="2">
        <v>-312</v>
      </c>
      <c r="P114" s="2">
        <v>713</v>
      </c>
      <c r="Q114" s="2">
        <v>-3574</v>
      </c>
      <c r="R114" s="2">
        <v>75</v>
      </c>
      <c r="S114" s="2"/>
      <c r="T114" s="2"/>
      <c r="U114" s="2"/>
      <c r="V114" s="2"/>
      <c r="W114" s="2"/>
      <c r="X114" s="2"/>
    </row>
    <row r="115" spans="1:24">
      <c r="A115" t="s">
        <v>0</v>
      </c>
      <c r="B115" t="s">
        <v>15</v>
      </c>
      <c r="C115" t="s">
        <v>6</v>
      </c>
      <c r="D115" t="s">
        <v>17</v>
      </c>
      <c r="E115" s="2"/>
      <c r="F115" s="2">
        <v>69800</v>
      </c>
      <c r="G115" s="2">
        <v>70100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>
      <c r="A116" t="s">
        <v>0</v>
      </c>
      <c r="B116" t="s">
        <v>16</v>
      </c>
      <c r="C116" t="s">
        <v>2</v>
      </c>
      <c r="D116" t="s">
        <v>17</v>
      </c>
      <c r="E116" s="2">
        <v>71380</v>
      </c>
      <c r="F116" s="2">
        <v>71200</v>
      </c>
      <c r="G116" s="2">
        <v>71500</v>
      </c>
      <c r="H116" s="2">
        <v>517</v>
      </c>
      <c r="I116" s="2">
        <v>3587</v>
      </c>
      <c r="J116" s="2">
        <v>4115</v>
      </c>
      <c r="K116" s="2">
        <v>56416</v>
      </c>
      <c r="L116" s="2">
        <v>1929</v>
      </c>
      <c r="M116" s="2">
        <v>0</v>
      </c>
      <c r="N116" s="2">
        <v>7714</v>
      </c>
      <c r="O116" s="2">
        <v>-8</v>
      </c>
      <c r="P116" s="2">
        <v>709</v>
      </c>
      <c r="Q116" s="2">
        <v>-3601</v>
      </c>
      <c r="R116" s="2">
        <v>77</v>
      </c>
      <c r="S116" s="2">
        <v>3000</v>
      </c>
      <c r="T116" s="2">
        <v>-266</v>
      </c>
      <c r="U116" s="2">
        <v>-1412</v>
      </c>
      <c r="V116" s="2">
        <v>618</v>
      </c>
      <c r="W116" s="2">
        <v>-1914</v>
      </c>
      <c r="X116" s="2">
        <v>-2539</v>
      </c>
    </row>
    <row r="117" spans="1:24">
      <c r="A117" t="s">
        <v>0</v>
      </c>
      <c r="B117" t="s">
        <v>16</v>
      </c>
      <c r="C117" t="s">
        <v>4</v>
      </c>
      <c r="D117" t="s">
        <v>17</v>
      </c>
      <c r="E117" s="2"/>
      <c r="F117" s="2">
        <v>70800</v>
      </c>
      <c r="G117" s="2">
        <v>71050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>
      <c r="A118" t="s">
        <v>0</v>
      </c>
      <c r="B118" t="s">
        <v>16</v>
      </c>
      <c r="C118" t="s">
        <v>5</v>
      </c>
      <c r="D118" t="s">
        <v>17</v>
      </c>
      <c r="E118" s="2">
        <v>70567</v>
      </c>
      <c r="F118" s="2">
        <v>70400</v>
      </c>
      <c r="G118" s="2">
        <v>70600</v>
      </c>
      <c r="H118" s="2">
        <v>516</v>
      </c>
      <c r="I118" s="2">
        <v>3036</v>
      </c>
      <c r="J118" s="2">
        <v>4177</v>
      </c>
      <c r="K118" s="2">
        <v>55923</v>
      </c>
      <c r="L118" s="2">
        <v>1952</v>
      </c>
      <c r="M118" s="2">
        <v>0</v>
      </c>
      <c r="N118" s="2">
        <v>6634</v>
      </c>
      <c r="O118" s="2">
        <v>-3</v>
      </c>
      <c r="P118" s="2">
        <v>713</v>
      </c>
      <c r="Q118" s="2">
        <v>-2381</v>
      </c>
      <c r="R118" s="2">
        <v>72</v>
      </c>
      <c r="S118" s="2"/>
      <c r="T118" s="2"/>
      <c r="U118" s="2"/>
      <c r="V118" s="2"/>
      <c r="W118" s="2"/>
      <c r="X118" s="2"/>
    </row>
    <row r="119" spans="1:24">
      <c r="A119" t="s">
        <v>0</v>
      </c>
      <c r="B119" t="s">
        <v>16</v>
      </c>
      <c r="C119" t="s">
        <v>6</v>
      </c>
      <c r="D119" t="s">
        <v>17</v>
      </c>
      <c r="E119" s="2"/>
      <c r="F119" s="2">
        <v>70300</v>
      </c>
      <c r="G119" s="2">
        <v>70400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>
      <c r="A120" t="s">
        <v>7</v>
      </c>
      <c r="B120" t="s">
        <v>1</v>
      </c>
      <c r="C120" t="s">
        <v>2</v>
      </c>
      <c r="D120" t="s">
        <v>3</v>
      </c>
      <c r="E120" s="2">
        <v>70625</v>
      </c>
      <c r="F120" s="2">
        <v>70200</v>
      </c>
      <c r="G120" s="2">
        <v>69700</v>
      </c>
      <c r="H120" s="2">
        <v>516</v>
      </c>
      <c r="I120" s="2">
        <v>3351</v>
      </c>
      <c r="J120" s="2">
        <v>3942</v>
      </c>
      <c r="K120" s="2">
        <v>56462</v>
      </c>
      <c r="L120" s="2">
        <v>1904</v>
      </c>
      <c r="M120" s="2">
        <v>0</v>
      </c>
      <c r="N120" s="2">
        <v>6390</v>
      </c>
      <c r="O120" s="2">
        <v>-7</v>
      </c>
      <c r="P120" s="2">
        <v>709</v>
      </c>
      <c r="Q120" s="2">
        <v>-2643</v>
      </c>
      <c r="R120" s="2">
        <v>75</v>
      </c>
      <c r="S120" s="2">
        <v>3000</v>
      </c>
      <c r="T120" s="2">
        <v>-495</v>
      </c>
      <c r="U120" s="2">
        <v>-959</v>
      </c>
      <c r="V120" s="2">
        <v>-155</v>
      </c>
      <c r="W120" s="2">
        <v>-2100</v>
      </c>
      <c r="X120" s="2">
        <v>-2381</v>
      </c>
    </row>
    <row r="121" spans="1:24">
      <c r="A121" t="s">
        <v>7</v>
      </c>
      <c r="B121" t="s">
        <v>1</v>
      </c>
      <c r="C121" t="s">
        <v>4</v>
      </c>
      <c r="D121" t="s">
        <v>3</v>
      </c>
      <c r="E121" s="2"/>
      <c r="F121" s="2">
        <v>69350</v>
      </c>
      <c r="G121" s="2">
        <v>68700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>
      <c r="A122" t="s">
        <v>7</v>
      </c>
      <c r="B122" t="s">
        <v>1</v>
      </c>
      <c r="C122" t="s">
        <v>5</v>
      </c>
      <c r="D122" t="s">
        <v>3</v>
      </c>
      <c r="E122" s="2">
        <v>68938</v>
      </c>
      <c r="F122" s="2">
        <v>68500</v>
      </c>
      <c r="G122" s="2">
        <v>67700</v>
      </c>
      <c r="H122" s="2">
        <v>515</v>
      </c>
      <c r="I122" s="2">
        <v>2866</v>
      </c>
      <c r="J122" s="2">
        <v>3654</v>
      </c>
      <c r="K122" s="2">
        <v>56003</v>
      </c>
      <c r="L122" s="2">
        <v>1887</v>
      </c>
      <c r="M122" s="2">
        <v>0</v>
      </c>
      <c r="N122" s="2">
        <v>6407</v>
      </c>
      <c r="O122" s="2">
        <v>-30</v>
      </c>
      <c r="P122" s="2">
        <v>707</v>
      </c>
      <c r="Q122" s="2">
        <v>-3072</v>
      </c>
      <c r="R122" s="2">
        <v>68</v>
      </c>
      <c r="S122" s="2"/>
      <c r="T122" s="2"/>
      <c r="U122" s="2"/>
      <c r="V122" s="2"/>
      <c r="W122" s="2"/>
      <c r="X122" s="2"/>
    </row>
    <row r="123" spans="1:24">
      <c r="A123" t="s">
        <v>7</v>
      </c>
      <c r="B123" t="s">
        <v>1</v>
      </c>
      <c r="C123" t="s">
        <v>6</v>
      </c>
      <c r="D123" t="s">
        <v>3</v>
      </c>
      <c r="E123" s="2"/>
      <c r="F123" s="2">
        <v>67350</v>
      </c>
      <c r="G123" s="2">
        <v>66450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>
      <c r="A124" t="s">
        <v>7</v>
      </c>
      <c r="B124" t="s">
        <v>0</v>
      </c>
      <c r="C124" t="s">
        <v>2</v>
      </c>
      <c r="D124" t="s">
        <v>3</v>
      </c>
      <c r="E124" s="2">
        <v>66048</v>
      </c>
      <c r="F124" s="2">
        <v>66200</v>
      </c>
      <c r="G124" s="2">
        <v>65200</v>
      </c>
      <c r="H124" s="2">
        <v>516</v>
      </c>
      <c r="I124" s="2">
        <v>2358</v>
      </c>
      <c r="J124" s="2">
        <v>3629</v>
      </c>
      <c r="K124" s="2">
        <v>55634</v>
      </c>
      <c r="L124" s="2">
        <v>1921</v>
      </c>
      <c r="M124" s="2">
        <v>0</v>
      </c>
      <c r="N124" s="2">
        <v>5776</v>
      </c>
      <c r="O124" s="2">
        <v>-1129</v>
      </c>
      <c r="P124" s="2">
        <v>705</v>
      </c>
      <c r="Q124" s="2">
        <v>-3363</v>
      </c>
      <c r="R124" s="2">
        <v>64</v>
      </c>
      <c r="S124" s="2">
        <v>3000</v>
      </c>
      <c r="T124" s="2">
        <v>-495</v>
      </c>
      <c r="U124" s="2">
        <v>-773</v>
      </c>
      <c r="V124" s="2">
        <v>-636</v>
      </c>
      <c r="W124" s="2">
        <v>-1850</v>
      </c>
      <c r="X124" s="2">
        <v>-2323</v>
      </c>
    </row>
    <row r="125" spans="1:24">
      <c r="A125" t="s">
        <v>7</v>
      </c>
      <c r="B125" t="s">
        <v>0</v>
      </c>
      <c r="C125" t="s">
        <v>4</v>
      </c>
      <c r="D125" t="s">
        <v>3</v>
      </c>
      <c r="E125" s="2"/>
      <c r="F125" s="2">
        <v>66350</v>
      </c>
      <c r="G125" s="2">
        <v>65600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>
      <c r="A126" t="s">
        <v>7</v>
      </c>
      <c r="B126" t="s">
        <v>0</v>
      </c>
      <c r="C126" t="s">
        <v>5</v>
      </c>
      <c r="D126" t="s">
        <v>3</v>
      </c>
      <c r="E126" s="2">
        <v>66002</v>
      </c>
      <c r="F126" s="2">
        <v>66500</v>
      </c>
      <c r="G126" s="2">
        <v>66000</v>
      </c>
      <c r="H126" s="2">
        <v>516</v>
      </c>
      <c r="I126" s="2">
        <v>2653</v>
      </c>
      <c r="J126" s="2">
        <v>3252</v>
      </c>
      <c r="K126" s="2">
        <v>56169</v>
      </c>
      <c r="L126" s="2">
        <v>1890</v>
      </c>
      <c r="M126" s="2">
        <v>0</v>
      </c>
      <c r="N126" s="2">
        <v>5394</v>
      </c>
      <c r="O126" s="2">
        <v>-1379</v>
      </c>
      <c r="P126" s="2">
        <v>716</v>
      </c>
      <c r="Q126" s="2">
        <v>-3210</v>
      </c>
      <c r="R126" s="2">
        <v>66</v>
      </c>
      <c r="S126" s="2"/>
      <c r="T126" s="2"/>
      <c r="U126" s="2"/>
      <c r="V126" s="2"/>
      <c r="W126" s="2"/>
      <c r="X126" s="2"/>
    </row>
    <row r="127" spans="1:24">
      <c r="A127" t="s">
        <v>7</v>
      </c>
      <c r="B127" t="s">
        <v>0</v>
      </c>
      <c r="C127" t="s">
        <v>6</v>
      </c>
      <c r="D127" t="s">
        <v>3</v>
      </c>
      <c r="E127" s="2"/>
      <c r="F127" s="2">
        <v>66200</v>
      </c>
      <c r="G127" s="2">
        <v>65300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>
      <c r="A128" t="s">
        <v>7</v>
      </c>
      <c r="B128" t="s">
        <v>7</v>
      </c>
      <c r="C128" t="s">
        <v>2</v>
      </c>
      <c r="D128" t="s">
        <v>3</v>
      </c>
      <c r="E128" s="2">
        <v>65134</v>
      </c>
      <c r="F128" s="2">
        <v>65900</v>
      </c>
      <c r="G128" s="2">
        <v>64600</v>
      </c>
      <c r="H128" s="2">
        <v>516</v>
      </c>
      <c r="I128" s="2">
        <v>2434</v>
      </c>
      <c r="J128" s="2">
        <v>3295</v>
      </c>
      <c r="K128" s="2">
        <v>55693</v>
      </c>
      <c r="L128" s="2">
        <v>1836</v>
      </c>
      <c r="M128" s="2">
        <v>0</v>
      </c>
      <c r="N128" s="2">
        <v>5326</v>
      </c>
      <c r="O128" s="2">
        <v>-1456</v>
      </c>
      <c r="P128" s="2">
        <v>712</v>
      </c>
      <c r="Q128" s="2">
        <v>-3221</v>
      </c>
      <c r="R128" s="2">
        <v>64</v>
      </c>
      <c r="S128" s="2">
        <v>3000</v>
      </c>
      <c r="T128" s="2">
        <v>-495</v>
      </c>
      <c r="U128" s="2">
        <v>-359</v>
      </c>
      <c r="V128" s="2">
        <v>-420</v>
      </c>
      <c r="W128" s="2">
        <v>-1791</v>
      </c>
      <c r="X128" s="2">
        <v>-2472</v>
      </c>
    </row>
    <row r="129" spans="1:24">
      <c r="A129" t="s">
        <v>7</v>
      </c>
      <c r="B129" t="s">
        <v>7</v>
      </c>
      <c r="C129" t="s">
        <v>4</v>
      </c>
      <c r="D129" t="s">
        <v>3</v>
      </c>
      <c r="E129" s="2"/>
      <c r="F129" s="2">
        <v>65150</v>
      </c>
      <c r="G129" s="2">
        <v>64200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>
      <c r="A130" t="s">
        <v>7</v>
      </c>
      <c r="B130" t="s">
        <v>7</v>
      </c>
      <c r="C130" t="s">
        <v>5</v>
      </c>
      <c r="D130" t="s">
        <v>3</v>
      </c>
      <c r="E130" s="2">
        <v>64703</v>
      </c>
      <c r="F130" s="2">
        <v>64400</v>
      </c>
      <c r="G130" s="2">
        <v>63800</v>
      </c>
      <c r="H130" s="2">
        <v>516</v>
      </c>
      <c r="I130" s="2">
        <v>2083</v>
      </c>
      <c r="J130" s="2">
        <v>3258</v>
      </c>
      <c r="K130" s="2">
        <v>55767</v>
      </c>
      <c r="L130" s="2">
        <v>1830</v>
      </c>
      <c r="M130" s="2">
        <v>0</v>
      </c>
      <c r="N130" s="2">
        <v>5191</v>
      </c>
      <c r="O130" s="2">
        <v>-1931</v>
      </c>
      <c r="P130" s="2">
        <v>714</v>
      </c>
      <c r="Q130" s="2">
        <v>-2725</v>
      </c>
      <c r="R130" s="2">
        <v>60</v>
      </c>
      <c r="S130" s="2"/>
      <c r="T130" s="2"/>
      <c r="U130" s="2"/>
      <c r="V130" s="2"/>
      <c r="W130" s="2"/>
      <c r="X130" s="2"/>
    </row>
    <row r="131" spans="1:24">
      <c r="A131" t="s">
        <v>7</v>
      </c>
      <c r="B131" t="s">
        <v>7</v>
      </c>
      <c r="C131" t="s">
        <v>6</v>
      </c>
      <c r="D131" t="s">
        <v>3</v>
      </c>
      <c r="E131" s="2"/>
      <c r="F131" s="2">
        <v>63500</v>
      </c>
      <c r="G131" s="2">
        <v>62800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>
      <c r="A132" t="s">
        <v>7</v>
      </c>
      <c r="B132" t="s">
        <v>8</v>
      </c>
      <c r="C132" t="s">
        <v>2</v>
      </c>
      <c r="D132" t="s">
        <v>3</v>
      </c>
      <c r="E132" s="2">
        <v>62526</v>
      </c>
      <c r="F132" s="2">
        <v>62600</v>
      </c>
      <c r="G132" s="2">
        <v>61800</v>
      </c>
      <c r="H132" s="2">
        <v>516</v>
      </c>
      <c r="I132" s="2">
        <v>1798</v>
      </c>
      <c r="J132" s="2">
        <v>3120</v>
      </c>
      <c r="K132" s="2">
        <v>54849</v>
      </c>
      <c r="L132" s="2">
        <v>1803</v>
      </c>
      <c r="M132" s="2">
        <v>0</v>
      </c>
      <c r="N132" s="2">
        <v>5140</v>
      </c>
      <c r="O132" s="2">
        <v>-2657</v>
      </c>
      <c r="P132" s="2">
        <v>720</v>
      </c>
      <c r="Q132" s="2">
        <v>-2763</v>
      </c>
      <c r="R132" s="2">
        <v>57</v>
      </c>
      <c r="S132" s="2">
        <v>2939</v>
      </c>
      <c r="T132" s="2">
        <v>-495</v>
      </c>
      <c r="U132" s="2">
        <v>-1135</v>
      </c>
      <c r="V132" s="2">
        <v>-790</v>
      </c>
      <c r="W132" s="2">
        <v>-1707</v>
      </c>
      <c r="X132" s="2">
        <v>-2223</v>
      </c>
    </row>
    <row r="133" spans="1:24">
      <c r="A133" t="s">
        <v>7</v>
      </c>
      <c r="B133" t="s">
        <v>8</v>
      </c>
      <c r="C133" t="s">
        <v>4</v>
      </c>
      <c r="D133" t="s">
        <v>3</v>
      </c>
      <c r="E133" s="2"/>
      <c r="F133" s="2">
        <v>61850</v>
      </c>
      <c r="G133" s="2">
        <v>61100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>
      <c r="A134" t="s">
        <v>7</v>
      </c>
      <c r="B134" t="s">
        <v>8</v>
      </c>
      <c r="C134" t="s">
        <v>5</v>
      </c>
      <c r="D134" t="s">
        <v>3</v>
      </c>
      <c r="E134" s="2">
        <v>61089</v>
      </c>
      <c r="F134" s="2">
        <v>61100</v>
      </c>
      <c r="G134" s="2">
        <v>60400</v>
      </c>
      <c r="H134" s="2">
        <v>515</v>
      </c>
      <c r="I134" s="2">
        <v>1772</v>
      </c>
      <c r="J134" s="2">
        <v>3035</v>
      </c>
      <c r="K134" s="2">
        <v>54253</v>
      </c>
      <c r="L134" s="2">
        <v>1798</v>
      </c>
      <c r="M134" s="2">
        <v>0</v>
      </c>
      <c r="N134" s="2">
        <v>5095</v>
      </c>
      <c r="O134" s="2">
        <v>-2668</v>
      </c>
      <c r="P134" s="2">
        <v>716</v>
      </c>
      <c r="Q134" s="2">
        <v>-3427</v>
      </c>
      <c r="R134" s="2">
        <v>57</v>
      </c>
      <c r="S134" s="2"/>
      <c r="T134" s="2"/>
      <c r="U134" s="2"/>
      <c r="V134" s="2"/>
      <c r="W134" s="2"/>
      <c r="X134" s="2"/>
    </row>
    <row r="135" spans="1:24">
      <c r="A135" t="s">
        <v>7</v>
      </c>
      <c r="B135" t="s">
        <v>8</v>
      </c>
      <c r="C135" t="s">
        <v>6</v>
      </c>
      <c r="D135" t="s">
        <v>3</v>
      </c>
      <c r="E135" s="2"/>
      <c r="F135" s="2">
        <v>60450</v>
      </c>
      <c r="G135" s="2">
        <v>59700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>
      <c r="A136" t="s">
        <v>7</v>
      </c>
      <c r="B136" t="s">
        <v>9</v>
      </c>
      <c r="C136" t="s">
        <v>2</v>
      </c>
      <c r="D136" t="s">
        <v>3</v>
      </c>
      <c r="E136" s="2">
        <v>59626</v>
      </c>
      <c r="F136" s="2">
        <v>59800</v>
      </c>
      <c r="G136" s="2">
        <v>59000</v>
      </c>
      <c r="H136" s="2">
        <v>516</v>
      </c>
      <c r="I136" s="2">
        <v>1662</v>
      </c>
      <c r="J136" s="2">
        <v>3053</v>
      </c>
      <c r="K136" s="2">
        <v>53375</v>
      </c>
      <c r="L136" s="2">
        <v>1905</v>
      </c>
      <c r="M136" s="2">
        <v>0</v>
      </c>
      <c r="N136" s="2">
        <v>4947</v>
      </c>
      <c r="O136" s="2">
        <v>-2901</v>
      </c>
      <c r="P136" s="2">
        <v>718</v>
      </c>
      <c r="Q136" s="2">
        <v>-3649</v>
      </c>
      <c r="R136" s="2">
        <v>56</v>
      </c>
      <c r="S136" s="2">
        <v>1963</v>
      </c>
      <c r="T136" s="2">
        <v>-495</v>
      </c>
      <c r="U136" s="2">
        <v>-1902</v>
      </c>
      <c r="V136" s="2">
        <v>-991</v>
      </c>
      <c r="W136" s="2">
        <v>-1647</v>
      </c>
      <c r="X136" s="2">
        <v>-2572</v>
      </c>
    </row>
    <row r="137" spans="1:24">
      <c r="A137" t="s">
        <v>7</v>
      </c>
      <c r="B137" t="s">
        <v>9</v>
      </c>
      <c r="C137" t="s">
        <v>4</v>
      </c>
      <c r="D137" t="s">
        <v>3</v>
      </c>
      <c r="E137" s="2"/>
      <c r="F137" s="2">
        <v>59400</v>
      </c>
      <c r="G137" s="2">
        <v>58650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>
      <c r="A138" t="s">
        <v>7</v>
      </c>
      <c r="B138" t="s">
        <v>9</v>
      </c>
      <c r="C138" t="s">
        <v>5</v>
      </c>
      <c r="D138" t="s">
        <v>3</v>
      </c>
      <c r="E138" s="2">
        <v>59016</v>
      </c>
      <c r="F138" s="2">
        <v>59000</v>
      </c>
      <c r="G138" s="2">
        <v>58300</v>
      </c>
      <c r="H138" s="2">
        <v>515</v>
      </c>
      <c r="I138" s="2">
        <v>1742</v>
      </c>
      <c r="J138" s="2">
        <v>3053</v>
      </c>
      <c r="K138" s="2">
        <v>54262</v>
      </c>
      <c r="L138" s="2">
        <v>1917</v>
      </c>
      <c r="M138" s="2">
        <v>0</v>
      </c>
      <c r="N138" s="2">
        <v>5058</v>
      </c>
      <c r="O138" s="2">
        <v>-2496</v>
      </c>
      <c r="P138" s="2">
        <v>716</v>
      </c>
      <c r="Q138" s="2">
        <v>-5752</v>
      </c>
      <c r="R138" s="2">
        <v>56</v>
      </c>
      <c r="S138" s="2"/>
      <c r="T138" s="2"/>
      <c r="U138" s="2"/>
      <c r="V138" s="2"/>
      <c r="W138" s="2"/>
      <c r="X138" s="2"/>
    </row>
    <row r="139" spans="1:24">
      <c r="A139" t="s">
        <v>7</v>
      </c>
      <c r="B139" t="s">
        <v>9</v>
      </c>
      <c r="C139" t="s">
        <v>6</v>
      </c>
      <c r="D139" t="s">
        <v>3</v>
      </c>
      <c r="E139" s="2"/>
      <c r="F139" s="2">
        <v>58750</v>
      </c>
      <c r="G139" s="2">
        <v>58200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>
      <c r="A140" t="s">
        <v>7</v>
      </c>
      <c r="B140" t="s">
        <v>10</v>
      </c>
      <c r="C140" t="s">
        <v>2</v>
      </c>
      <c r="D140" t="s">
        <v>3</v>
      </c>
      <c r="E140" s="2">
        <v>58580</v>
      </c>
      <c r="F140" s="2">
        <v>58500</v>
      </c>
      <c r="G140" s="2">
        <v>58100</v>
      </c>
      <c r="H140" s="2">
        <v>516</v>
      </c>
      <c r="I140" s="2">
        <v>1723</v>
      </c>
      <c r="J140" s="2">
        <v>3047</v>
      </c>
      <c r="K140" s="2">
        <v>54095</v>
      </c>
      <c r="L140" s="2">
        <v>1918</v>
      </c>
      <c r="M140" s="2">
        <v>0</v>
      </c>
      <c r="N140" s="2">
        <v>4804</v>
      </c>
      <c r="O140" s="2">
        <v>-2504</v>
      </c>
      <c r="P140" s="2">
        <v>710</v>
      </c>
      <c r="Q140" s="2">
        <v>-5729</v>
      </c>
      <c r="R140" s="2">
        <v>56</v>
      </c>
      <c r="S140" s="2">
        <v>1585</v>
      </c>
      <c r="T140" s="2">
        <v>-495</v>
      </c>
      <c r="U140" s="2">
        <v>-1570</v>
      </c>
      <c r="V140" s="2">
        <v>-932</v>
      </c>
      <c r="W140" s="2">
        <v>-1835</v>
      </c>
      <c r="X140" s="2">
        <v>-2552</v>
      </c>
    </row>
    <row r="141" spans="1:24">
      <c r="A141" t="s">
        <v>7</v>
      </c>
      <c r="B141" t="s">
        <v>10</v>
      </c>
      <c r="C141" t="s">
        <v>4</v>
      </c>
      <c r="D141" t="s">
        <v>3</v>
      </c>
      <c r="E141" s="2"/>
      <c r="F141" s="2">
        <v>58650</v>
      </c>
      <c r="G141" s="2">
        <v>58250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>
      <c r="A142" t="s">
        <v>7</v>
      </c>
      <c r="B142" t="s">
        <v>10</v>
      </c>
      <c r="C142" t="s">
        <v>5</v>
      </c>
      <c r="D142" t="s">
        <v>3</v>
      </c>
      <c r="E142" s="2">
        <v>58941</v>
      </c>
      <c r="F142" s="2">
        <v>58800</v>
      </c>
      <c r="G142" s="2">
        <v>58400</v>
      </c>
      <c r="H142" s="2">
        <v>516</v>
      </c>
      <c r="I142" s="2">
        <v>1786</v>
      </c>
      <c r="J142" s="2">
        <v>3052</v>
      </c>
      <c r="K142" s="2">
        <v>54610</v>
      </c>
      <c r="L142" s="2">
        <v>1861</v>
      </c>
      <c r="M142" s="2">
        <v>0</v>
      </c>
      <c r="N142" s="2">
        <v>4761</v>
      </c>
      <c r="O142" s="2">
        <v>-2437</v>
      </c>
      <c r="P142" s="2">
        <v>708</v>
      </c>
      <c r="Q142" s="2">
        <v>-5916</v>
      </c>
      <c r="R142" s="2">
        <v>57</v>
      </c>
      <c r="S142" s="2"/>
      <c r="T142" s="2"/>
      <c r="U142" s="2"/>
      <c r="V142" s="2"/>
      <c r="W142" s="2"/>
      <c r="X142" s="2"/>
    </row>
    <row r="143" spans="1:24">
      <c r="A143" t="s">
        <v>7</v>
      </c>
      <c r="B143" t="s">
        <v>10</v>
      </c>
      <c r="C143" t="s">
        <v>6</v>
      </c>
      <c r="D143" t="s">
        <v>3</v>
      </c>
      <c r="E143" s="2"/>
      <c r="F143" s="2">
        <v>58900</v>
      </c>
      <c r="G143" s="2">
        <v>58550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>
      <c r="A144" t="s">
        <v>7</v>
      </c>
      <c r="B144" t="s">
        <v>11</v>
      </c>
      <c r="C144" t="s">
        <v>2</v>
      </c>
      <c r="D144" t="s">
        <v>3</v>
      </c>
      <c r="E144" s="2">
        <v>59172</v>
      </c>
      <c r="F144" s="2">
        <v>59000</v>
      </c>
      <c r="G144" s="2">
        <v>58700</v>
      </c>
      <c r="H144" s="2">
        <v>519</v>
      </c>
      <c r="I144" s="2">
        <v>1785</v>
      </c>
      <c r="J144" s="2">
        <v>3095</v>
      </c>
      <c r="K144" s="2">
        <v>54716</v>
      </c>
      <c r="L144" s="2">
        <v>1866</v>
      </c>
      <c r="M144" s="2">
        <v>0</v>
      </c>
      <c r="N144" s="2">
        <v>4711</v>
      </c>
      <c r="O144" s="2">
        <v>-2435</v>
      </c>
      <c r="P144" s="2">
        <v>707</v>
      </c>
      <c r="Q144" s="2">
        <v>-5792</v>
      </c>
      <c r="R144" s="2">
        <v>57</v>
      </c>
      <c r="S144" s="2">
        <v>2921</v>
      </c>
      <c r="T144" s="2">
        <v>-495</v>
      </c>
      <c r="U144" s="2">
        <v>-1142</v>
      </c>
      <c r="V144" s="2">
        <v>-1035</v>
      </c>
      <c r="W144" s="2">
        <v>-1918</v>
      </c>
      <c r="X144" s="2">
        <v>-2220</v>
      </c>
    </row>
    <row r="145" spans="1:24">
      <c r="A145" t="s">
        <v>7</v>
      </c>
      <c r="B145" t="s">
        <v>11</v>
      </c>
      <c r="C145" t="s">
        <v>4</v>
      </c>
      <c r="D145" t="s">
        <v>3</v>
      </c>
      <c r="E145" s="2"/>
      <c r="F145" s="2">
        <v>59350</v>
      </c>
      <c r="G145" s="2">
        <v>59150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>
      <c r="A146" t="s">
        <v>7</v>
      </c>
      <c r="B146" t="s">
        <v>11</v>
      </c>
      <c r="C146" t="s">
        <v>5</v>
      </c>
      <c r="D146" t="s">
        <v>3</v>
      </c>
      <c r="E146" s="2">
        <v>59752</v>
      </c>
      <c r="F146" s="2">
        <v>59700</v>
      </c>
      <c r="G146" s="2">
        <v>59600</v>
      </c>
      <c r="H146" s="2">
        <v>518</v>
      </c>
      <c r="I146" s="2">
        <v>1697</v>
      </c>
      <c r="J146" s="2">
        <v>3062</v>
      </c>
      <c r="K146" s="2">
        <v>53865</v>
      </c>
      <c r="L146" s="2">
        <v>1869</v>
      </c>
      <c r="M146" s="2">
        <v>0</v>
      </c>
      <c r="N146" s="2">
        <v>4747</v>
      </c>
      <c r="O146" s="2">
        <v>-2740</v>
      </c>
      <c r="P146" s="2">
        <v>702</v>
      </c>
      <c r="Q146" s="2">
        <v>-3968</v>
      </c>
      <c r="R146" s="2">
        <v>56</v>
      </c>
      <c r="S146" s="2"/>
      <c r="T146" s="2"/>
      <c r="U146" s="2"/>
      <c r="V146" s="2"/>
      <c r="W146" s="2"/>
      <c r="X146" s="2"/>
    </row>
    <row r="147" spans="1:24">
      <c r="A147" t="s">
        <v>7</v>
      </c>
      <c r="B147" t="s">
        <v>11</v>
      </c>
      <c r="C147" t="s">
        <v>6</v>
      </c>
      <c r="D147" t="s">
        <v>3</v>
      </c>
      <c r="E147" s="2"/>
      <c r="F147" s="2">
        <v>60000</v>
      </c>
      <c r="G147" s="2">
        <v>59800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>
      <c r="A148" t="s">
        <v>7</v>
      </c>
      <c r="B148" t="s">
        <v>12</v>
      </c>
      <c r="C148" t="s">
        <v>2</v>
      </c>
      <c r="D148" t="s">
        <v>3</v>
      </c>
      <c r="E148" s="2">
        <v>60183</v>
      </c>
      <c r="F148" s="2">
        <v>60300</v>
      </c>
      <c r="G148" s="2">
        <v>60000</v>
      </c>
      <c r="H148" s="2">
        <v>519</v>
      </c>
      <c r="I148" s="2">
        <v>1768</v>
      </c>
      <c r="J148" s="2">
        <v>3066</v>
      </c>
      <c r="K148" s="2">
        <v>54287</v>
      </c>
      <c r="L148" s="2">
        <v>1853</v>
      </c>
      <c r="M148" s="2">
        <v>0</v>
      </c>
      <c r="N148" s="2">
        <v>4786</v>
      </c>
      <c r="O148" s="2">
        <v>-2861</v>
      </c>
      <c r="P148" s="2">
        <v>704</v>
      </c>
      <c r="Q148" s="2">
        <v>-3937</v>
      </c>
      <c r="R148" s="2">
        <v>57</v>
      </c>
      <c r="S148" s="2">
        <v>3000</v>
      </c>
      <c r="T148" s="2">
        <v>-495</v>
      </c>
      <c r="U148" s="2">
        <v>-1487</v>
      </c>
      <c r="V148" s="2">
        <v>-682</v>
      </c>
      <c r="W148" s="2">
        <v>-2022</v>
      </c>
      <c r="X148" s="2">
        <v>-2024</v>
      </c>
    </row>
    <row r="149" spans="1:24">
      <c r="A149" t="s">
        <v>7</v>
      </c>
      <c r="B149" t="s">
        <v>12</v>
      </c>
      <c r="C149" t="s">
        <v>4</v>
      </c>
      <c r="D149" t="s">
        <v>3</v>
      </c>
      <c r="E149" s="2"/>
      <c r="F149" s="2">
        <v>60650</v>
      </c>
      <c r="G149" s="2">
        <v>60450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>
      <c r="A150" t="s">
        <v>7</v>
      </c>
      <c r="B150" t="s">
        <v>12</v>
      </c>
      <c r="C150" t="s">
        <v>5</v>
      </c>
      <c r="D150" t="s">
        <v>3</v>
      </c>
      <c r="E150" s="2">
        <v>61110</v>
      </c>
      <c r="F150" s="2">
        <v>61000</v>
      </c>
      <c r="G150" s="2">
        <v>60900</v>
      </c>
      <c r="H150" s="2">
        <v>519</v>
      </c>
      <c r="I150" s="2">
        <v>1813</v>
      </c>
      <c r="J150" s="2">
        <v>3043</v>
      </c>
      <c r="K150" s="2">
        <v>54697</v>
      </c>
      <c r="L150" s="2">
        <v>1843</v>
      </c>
      <c r="M150" s="2">
        <v>0</v>
      </c>
      <c r="N150" s="2">
        <v>4965</v>
      </c>
      <c r="O150" s="2">
        <v>-2664</v>
      </c>
      <c r="P150" s="2">
        <v>704</v>
      </c>
      <c r="Q150" s="2">
        <v>-3809</v>
      </c>
      <c r="R150" s="2">
        <v>57</v>
      </c>
      <c r="S150" s="2"/>
      <c r="T150" s="2"/>
      <c r="U150" s="2"/>
      <c r="V150" s="2"/>
      <c r="W150" s="2"/>
      <c r="X150" s="2"/>
    </row>
    <row r="151" spans="1:24">
      <c r="A151" t="s">
        <v>7</v>
      </c>
      <c r="B151" t="s">
        <v>12</v>
      </c>
      <c r="C151" t="s">
        <v>6</v>
      </c>
      <c r="D151" t="s">
        <v>3</v>
      </c>
      <c r="E151" s="2"/>
      <c r="F151" s="2">
        <v>61400</v>
      </c>
      <c r="G151" s="2">
        <v>61300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>
      <c r="A152" t="s">
        <v>7</v>
      </c>
      <c r="B152" t="s">
        <v>13</v>
      </c>
      <c r="C152" t="s">
        <v>2</v>
      </c>
      <c r="D152" t="s">
        <v>3</v>
      </c>
      <c r="E152" s="2">
        <v>61806</v>
      </c>
      <c r="F152" s="2">
        <v>61800</v>
      </c>
      <c r="G152" s="2">
        <v>61700</v>
      </c>
      <c r="H152" s="2">
        <v>518</v>
      </c>
      <c r="I152" s="2">
        <v>1839</v>
      </c>
      <c r="J152" s="2">
        <v>2997</v>
      </c>
      <c r="K152" s="2">
        <v>55236</v>
      </c>
      <c r="L152" s="2">
        <v>1740</v>
      </c>
      <c r="M152" s="2">
        <v>0</v>
      </c>
      <c r="N152" s="2">
        <v>4994</v>
      </c>
      <c r="O152" s="2">
        <v>-2441</v>
      </c>
      <c r="P152" s="2">
        <v>707</v>
      </c>
      <c r="Q152" s="2">
        <v>-3785</v>
      </c>
      <c r="R152" s="2">
        <v>56</v>
      </c>
      <c r="S152" s="2">
        <v>2833</v>
      </c>
      <c r="T152" s="2">
        <v>-496</v>
      </c>
      <c r="U152" s="2">
        <v>-1165</v>
      </c>
      <c r="V152" s="2">
        <v>232</v>
      </c>
      <c r="W152" s="2">
        <v>-1925</v>
      </c>
      <c r="X152" s="2">
        <v>-2221</v>
      </c>
    </row>
    <row r="153" spans="1:24">
      <c r="A153" t="s">
        <v>7</v>
      </c>
      <c r="B153" t="s">
        <v>13</v>
      </c>
      <c r="C153" t="s">
        <v>4</v>
      </c>
      <c r="D153" t="s">
        <v>3</v>
      </c>
      <c r="E153" s="2"/>
      <c r="F153" s="2">
        <v>62050</v>
      </c>
      <c r="G153" s="2">
        <v>61900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>
      <c r="A154" t="s">
        <v>7</v>
      </c>
      <c r="B154" t="s">
        <v>13</v>
      </c>
      <c r="C154" t="s">
        <v>5</v>
      </c>
      <c r="D154" t="s">
        <v>3</v>
      </c>
      <c r="E154" s="2">
        <v>62247</v>
      </c>
      <c r="F154" s="2">
        <v>62300</v>
      </c>
      <c r="G154" s="2">
        <v>62100</v>
      </c>
      <c r="H154" s="2">
        <v>518</v>
      </c>
      <c r="I154" s="2">
        <v>2091</v>
      </c>
      <c r="J154" s="2">
        <v>3049</v>
      </c>
      <c r="K154" s="2">
        <v>54709</v>
      </c>
      <c r="L154" s="2">
        <v>1600</v>
      </c>
      <c r="M154" s="2">
        <v>26</v>
      </c>
      <c r="N154" s="2">
        <v>4996</v>
      </c>
      <c r="O154" s="2">
        <v>-2434</v>
      </c>
      <c r="P154" s="2">
        <v>705</v>
      </c>
      <c r="Q154" s="2">
        <v>-3012</v>
      </c>
      <c r="R154" s="2">
        <v>61</v>
      </c>
      <c r="S154" s="2"/>
      <c r="T154" s="2"/>
      <c r="U154" s="2"/>
      <c r="V154" s="2"/>
      <c r="W154" s="2"/>
      <c r="X154" s="2"/>
    </row>
    <row r="155" spans="1:24">
      <c r="A155" t="s">
        <v>7</v>
      </c>
      <c r="B155" t="s">
        <v>13</v>
      </c>
      <c r="C155" t="s">
        <v>6</v>
      </c>
      <c r="D155" t="s">
        <v>3</v>
      </c>
      <c r="E155" s="2"/>
      <c r="F155" s="2">
        <v>62850</v>
      </c>
      <c r="G155" s="2">
        <v>62700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>
      <c r="A156" t="s">
        <v>7</v>
      </c>
      <c r="B156" t="s">
        <v>14</v>
      </c>
      <c r="C156" t="s">
        <v>2</v>
      </c>
      <c r="D156" t="s">
        <v>3</v>
      </c>
      <c r="E156" s="2">
        <v>63610</v>
      </c>
      <c r="F156" s="2">
        <v>63400</v>
      </c>
      <c r="G156" s="2">
        <v>63300</v>
      </c>
      <c r="H156" s="2">
        <v>517</v>
      </c>
      <c r="I156" s="2">
        <v>2746</v>
      </c>
      <c r="J156" s="2">
        <v>3047</v>
      </c>
      <c r="K156" s="2">
        <v>55365</v>
      </c>
      <c r="L156" s="2">
        <v>1603</v>
      </c>
      <c r="M156" s="2">
        <v>134</v>
      </c>
      <c r="N156" s="2">
        <v>5090</v>
      </c>
      <c r="O156" s="2">
        <v>-2428</v>
      </c>
      <c r="P156" s="2">
        <v>711</v>
      </c>
      <c r="Q156" s="2">
        <v>-3175</v>
      </c>
      <c r="R156" s="2">
        <v>69</v>
      </c>
      <c r="S156" s="2">
        <v>2971</v>
      </c>
      <c r="T156" s="2">
        <v>-291</v>
      </c>
      <c r="U156" s="2">
        <v>-1674</v>
      </c>
      <c r="V156" s="2">
        <v>796</v>
      </c>
      <c r="W156" s="2">
        <v>-1810</v>
      </c>
      <c r="X156" s="2">
        <v>-2620</v>
      </c>
    </row>
    <row r="157" spans="1:24">
      <c r="A157" t="s">
        <v>7</v>
      </c>
      <c r="B157" t="s">
        <v>14</v>
      </c>
      <c r="C157" t="s">
        <v>4</v>
      </c>
      <c r="D157" t="s">
        <v>3</v>
      </c>
      <c r="E157" s="2"/>
      <c r="F157" s="2">
        <v>64100</v>
      </c>
      <c r="G157" s="2">
        <v>64150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>
      <c r="A158" t="s">
        <v>7</v>
      </c>
      <c r="B158" t="s">
        <v>14</v>
      </c>
      <c r="C158" t="s">
        <v>5</v>
      </c>
      <c r="D158" t="s">
        <v>3</v>
      </c>
      <c r="E158" s="2">
        <v>65203</v>
      </c>
      <c r="F158" s="2">
        <v>64800</v>
      </c>
      <c r="G158" s="2">
        <v>65000</v>
      </c>
      <c r="H158" s="2">
        <v>516</v>
      </c>
      <c r="I158" s="2">
        <v>3214</v>
      </c>
      <c r="J158" s="2">
        <v>3050</v>
      </c>
      <c r="K158" s="2">
        <v>55403</v>
      </c>
      <c r="L158" s="2">
        <v>1573</v>
      </c>
      <c r="M158" s="2">
        <v>336</v>
      </c>
      <c r="N158" s="2">
        <v>5107</v>
      </c>
      <c r="O158" s="2">
        <v>-1947</v>
      </c>
      <c r="P158" s="2">
        <v>710</v>
      </c>
      <c r="Q158" s="2">
        <v>-2759</v>
      </c>
      <c r="R158" s="2">
        <v>74</v>
      </c>
      <c r="S158" s="2"/>
      <c r="T158" s="2"/>
      <c r="U158" s="2"/>
      <c r="V158" s="2"/>
      <c r="W158" s="2"/>
      <c r="X158" s="2"/>
    </row>
    <row r="159" spans="1:24">
      <c r="A159" t="s">
        <v>7</v>
      </c>
      <c r="B159" t="s">
        <v>14</v>
      </c>
      <c r="C159" t="s">
        <v>6</v>
      </c>
      <c r="D159" t="s">
        <v>3</v>
      </c>
      <c r="E159" s="2"/>
      <c r="F159" s="2">
        <v>65500</v>
      </c>
      <c r="G159" s="2">
        <v>65600</v>
      </c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>
      <c r="A160" t="s">
        <v>7</v>
      </c>
      <c r="B160" t="s">
        <v>15</v>
      </c>
      <c r="C160" t="s">
        <v>2</v>
      </c>
      <c r="D160" t="s">
        <v>3</v>
      </c>
      <c r="E160" s="2">
        <v>66363</v>
      </c>
      <c r="F160" s="2">
        <v>66200</v>
      </c>
      <c r="G160" s="2">
        <v>66200</v>
      </c>
      <c r="H160" s="2">
        <v>518</v>
      </c>
      <c r="I160" s="2">
        <v>3474</v>
      </c>
      <c r="J160" s="2">
        <v>3068</v>
      </c>
      <c r="K160" s="2">
        <v>55809</v>
      </c>
      <c r="L160" s="2">
        <v>1522</v>
      </c>
      <c r="M160" s="2">
        <v>554</v>
      </c>
      <c r="N160" s="2">
        <v>5202</v>
      </c>
      <c r="O160" s="2">
        <v>-1652</v>
      </c>
      <c r="P160" s="2">
        <v>711</v>
      </c>
      <c r="Q160" s="2">
        <v>-2842</v>
      </c>
      <c r="R160" s="2">
        <v>77</v>
      </c>
      <c r="S160" s="2">
        <v>2970</v>
      </c>
      <c r="T160" s="2">
        <v>-497</v>
      </c>
      <c r="U160" s="2">
        <v>-2499</v>
      </c>
      <c r="V160" s="2">
        <v>664</v>
      </c>
      <c r="W160" s="2">
        <v>-1854</v>
      </c>
      <c r="X160" s="2">
        <v>-1867</v>
      </c>
    </row>
    <row r="161" spans="1:24">
      <c r="A161" t="s">
        <v>7</v>
      </c>
      <c r="B161" t="s">
        <v>15</v>
      </c>
      <c r="C161" t="s">
        <v>4</v>
      </c>
      <c r="D161" t="s">
        <v>3</v>
      </c>
      <c r="E161" s="2"/>
      <c r="F161" s="2">
        <v>66550</v>
      </c>
      <c r="G161" s="2">
        <v>66450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>
      <c r="A162" t="s">
        <v>7</v>
      </c>
      <c r="B162" t="s">
        <v>15</v>
      </c>
      <c r="C162" t="s">
        <v>5</v>
      </c>
      <c r="D162" t="s">
        <v>3</v>
      </c>
      <c r="E162" s="2">
        <v>67180</v>
      </c>
      <c r="F162" s="2">
        <v>66900</v>
      </c>
      <c r="G162" s="2">
        <v>66700</v>
      </c>
      <c r="H162" s="2">
        <v>519</v>
      </c>
      <c r="I162" s="2">
        <v>3656</v>
      </c>
      <c r="J162" s="2">
        <v>3075</v>
      </c>
      <c r="K162" s="2">
        <v>55936</v>
      </c>
      <c r="L162" s="2">
        <v>1404</v>
      </c>
      <c r="M162" s="2">
        <v>783</v>
      </c>
      <c r="N162" s="2">
        <v>5524</v>
      </c>
      <c r="O162" s="2">
        <v>-992</v>
      </c>
      <c r="P162" s="2">
        <v>703</v>
      </c>
      <c r="Q162" s="2">
        <v>-3429</v>
      </c>
      <c r="R162" s="2">
        <v>77</v>
      </c>
      <c r="S162" s="2"/>
      <c r="T162" s="2"/>
      <c r="U162" s="2"/>
      <c r="V162" s="2"/>
      <c r="W162" s="2"/>
      <c r="X162" s="2"/>
    </row>
    <row r="163" spans="1:24">
      <c r="A163" t="s">
        <v>7</v>
      </c>
      <c r="B163" t="s">
        <v>15</v>
      </c>
      <c r="C163" t="s">
        <v>6</v>
      </c>
      <c r="D163" t="s">
        <v>3</v>
      </c>
      <c r="E163" s="2"/>
      <c r="F163" s="2">
        <v>67200</v>
      </c>
      <c r="G163" s="2">
        <v>67000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>
      <c r="A164" t="s">
        <v>7</v>
      </c>
      <c r="B164" t="s">
        <v>16</v>
      </c>
      <c r="C164" t="s">
        <v>2</v>
      </c>
      <c r="D164" t="s">
        <v>3</v>
      </c>
      <c r="E164" s="2">
        <v>67487</v>
      </c>
      <c r="F164" s="2">
        <v>67500</v>
      </c>
      <c r="G164" s="2">
        <v>67300</v>
      </c>
      <c r="H164" s="2">
        <v>518</v>
      </c>
      <c r="I164" s="2">
        <v>3453</v>
      </c>
      <c r="J164" s="2">
        <v>3100</v>
      </c>
      <c r="K164" s="2">
        <v>55696</v>
      </c>
      <c r="L164" s="2">
        <v>1310</v>
      </c>
      <c r="M164" s="2">
        <v>985</v>
      </c>
      <c r="N164" s="2">
        <v>5410</v>
      </c>
      <c r="O164" s="2">
        <v>-456</v>
      </c>
      <c r="P164" s="2">
        <v>710</v>
      </c>
      <c r="Q164" s="2">
        <v>-3239</v>
      </c>
      <c r="R164" s="2">
        <v>75</v>
      </c>
      <c r="S164" s="2">
        <v>2545</v>
      </c>
      <c r="T164" s="2">
        <v>-495</v>
      </c>
      <c r="U164" s="2">
        <v>-2652</v>
      </c>
      <c r="V164" s="2">
        <v>900</v>
      </c>
      <c r="W164" s="2">
        <v>-1478</v>
      </c>
      <c r="X164" s="2">
        <v>-2030</v>
      </c>
    </row>
    <row r="165" spans="1:24">
      <c r="A165" t="s">
        <v>7</v>
      </c>
      <c r="B165" t="s">
        <v>16</v>
      </c>
      <c r="C165" t="s">
        <v>4</v>
      </c>
      <c r="D165" t="s">
        <v>3</v>
      </c>
      <c r="E165" s="2"/>
      <c r="F165" s="2">
        <v>67650</v>
      </c>
      <c r="G165" s="2">
        <v>67400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>
      <c r="A166" t="s">
        <v>7</v>
      </c>
      <c r="B166" t="s">
        <v>16</v>
      </c>
      <c r="C166" t="s">
        <v>5</v>
      </c>
      <c r="D166" t="s">
        <v>3</v>
      </c>
      <c r="E166" s="2">
        <v>68078</v>
      </c>
      <c r="F166" s="2">
        <v>67800</v>
      </c>
      <c r="G166" s="2">
        <v>67500</v>
      </c>
      <c r="H166" s="2">
        <v>518</v>
      </c>
      <c r="I166" s="2">
        <v>3588</v>
      </c>
      <c r="J166" s="2">
        <v>3077</v>
      </c>
      <c r="K166" s="2">
        <v>56111</v>
      </c>
      <c r="L166" s="2">
        <v>1303</v>
      </c>
      <c r="M166" s="2">
        <v>1146</v>
      </c>
      <c r="N166" s="2">
        <v>5580</v>
      </c>
      <c r="O166" s="2">
        <v>-403</v>
      </c>
      <c r="P166" s="2">
        <v>710</v>
      </c>
      <c r="Q166" s="2">
        <v>-3551</v>
      </c>
      <c r="R166" s="2">
        <v>75</v>
      </c>
      <c r="S166" s="2"/>
      <c r="T166" s="2"/>
      <c r="U166" s="2"/>
      <c r="V166" s="2"/>
      <c r="W166" s="2"/>
      <c r="X166" s="2"/>
    </row>
    <row r="167" spans="1:24">
      <c r="A167" t="s">
        <v>7</v>
      </c>
      <c r="B167" t="s">
        <v>16</v>
      </c>
      <c r="C167" t="s">
        <v>6</v>
      </c>
      <c r="D167" t="s">
        <v>3</v>
      </c>
      <c r="E167" s="2"/>
      <c r="F167" s="2">
        <v>68100</v>
      </c>
      <c r="G167" s="2">
        <v>68100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>
      <c r="A168" t="s">
        <v>7</v>
      </c>
      <c r="B168" t="s">
        <v>1</v>
      </c>
      <c r="C168" t="s">
        <v>2</v>
      </c>
      <c r="D168" t="s">
        <v>17</v>
      </c>
      <c r="E168" s="2">
        <v>68588</v>
      </c>
      <c r="F168" s="2">
        <v>68400</v>
      </c>
      <c r="G168" s="2">
        <v>68700</v>
      </c>
      <c r="H168" s="2">
        <v>517</v>
      </c>
      <c r="I168" s="2">
        <v>3541</v>
      </c>
      <c r="J168" s="2">
        <v>3070</v>
      </c>
      <c r="K168" s="2">
        <v>56116</v>
      </c>
      <c r="L168" s="2">
        <v>1271</v>
      </c>
      <c r="M168" s="2">
        <v>1254</v>
      </c>
      <c r="N168" s="2">
        <v>5745</v>
      </c>
      <c r="O168" s="2">
        <v>-404</v>
      </c>
      <c r="P168" s="2">
        <v>711</v>
      </c>
      <c r="Q168" s="2">
        <v>-3234</v>
      </c>
      <c r="R168" s="2">
        <v>75</v>
      </c>
      <c r="S168" s="2">
        <v>3000</v>
      </c>
      <c r="T168" s="2">
        <v>-495</v>
      </c>
      <c r="U168" s="2">
        <v>-2461</v>
      </c>
      <c r="V168" s="2">
        <v>900</v>
      </c>
      <c r="W168" s="2">
        <v>-1510</v>
      </c>
      <c r="X168" s="2">
        <v>-2267</v>
      </c>
    </row>
    <row r="169" spans="1:24">
      <c r="A169" t="s">
        <v>7</v>
      </c>
      <c r="B169" t="s">
        <v>1</v>
      </c>
      <c r="C169" t="s">
        <v>4</v>
      </c>
      <c r="D169" t="s">
        <v>17</v>
      </c>
      <c r="E169" s="2"/>
      <c r="F169" s="2">
        <v>68750</v>
      </c>
      <c r="G169" s="2">
        <v>68850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>
      <c r="A170" t="s">
        <v>7</v>
      </c>
      <c r="B170" t="s">
        <v>1</v>
      </c>
      <c r="C170" t="s">
        <v>5</v>
      </c>
      <c r="D170" t="s">
        <v>17</v>
      </c>
      <c r="E170" s="2">
        <v>69301</v>
      </c>
      <c r="F170" s="2">
        <v>69100</v>
      </c>
      <c r="G170" s="2">
        <v>69000</v>
      </c>
      <c r="H170" s="2">
        <v>518</v>
      </c>
      <c r="I170" s="2">
        <v>3381</v>
      </c>
      <c r="J170" s="2">
        <v>3073</v>
      </c>
      <c r="K170" s="2">
        <v>55818</v>
      </c>
      <c r="L170" s="2">
        <v>1293</v>
      </c>
      <c r="M170" s="2">
        <v>1360</v>
      </c>
      <c r="N170" s="2">
        <v>6541</v>
      </c>
      <c r="O170" s="2">
        <v>-403</v>
      </c>
      <c r="P170" s="2">
        <v>717</v>
      </c>
      <c r="Q170" s="2">
        <v>-2998</v>
      </c>
      <c r="R170" s="2">
        <v>72</v>
      </c>
      <c r="S170" s="2"/>
      <c r="T170" s="2"/>
      <c r="U170" s="2"/>
      <c r="V170" s="2"/>
      <c r="W170" s="2"/>
      <c r="X170" s="2"/>
    </row>
    <row r="171" spans="1:24">
      <c r="A171" t="s">
        <v>7</v>
      </c>
      <c r="B171" t="s">
        <v>1</v>
      </c>
      <c r="C171" t="s">
        <v>6</v>
      </c>
      <c r="D171" t="s">
        <v>17</v>
      </c>
      <c r="E171" s="2"/>
      <c r="F171" s="2">
        <v>69650</v>
      </c>
      <c r="G171" s="2">
        <v>69500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>
      <c r="A172" t="s">
        <v>7</v>
      </c>
      <c r="B172" t="s">
        <v>0</v>
      </c>
      <c r="C172" t="s">
        <v>2</v>
      </c>
      <c r="D172" t="s">
        <v>17</v>
      </c>
      <c r="E172" s="2">
        <v>69803</v>
      </c>
      <c r="F172" s="2">
        <v>70200</v>
      </c>
      <c r="G172" s="2">
        <v>70000</v>
      </c>
      <c r="H172" s="2">
        <v>518</v>
      </c>
      <c r="I172" s="2">
        <v>3544</v>
      </c>
      <c r="J172" s="2">
        <v>3082</v>
      </c>
      <c r="K172" s="2">
        <v>55937</v>
      </c>
      <c r="L172" s="2">
        <v>1400</v>
      </c>
      <c r="M172" s="2">
        <v>1268</v>
      </c>
      <c r="N172" s="2">
        <v>6565</v>
      </c>
      <c r="O172" s="2">
        <v>-405</v>
      </c>
      <c r="P172" s="2">
        <v>715</v>
      </c>
      <c r="Q172" s="2">
        <v>-2820</v>
      </c>
      <c r="R172" s="2">
        <v>74</v>
      </c>
      <c r="S172" s="2">
        <v>3000</v>
      </c>
      <c r="T172" s="2">
        <v>-495</v>
      </c>
      <c r="U172" s="2">
        <v>-2640</v>
      </c>
      <c r="V172" s="2">
        <v>280</v>
      </c>
      <c r="W172" s="2">
        <v>-1550</v>
      </c>
      <c r="X172" s="2">
        <v>-1698</v>
      </c>
    </row>
    <row r="173" spans="1:24">
      <c r="A173" t="s">
        <v>7</v>
      </c>
      <c r="B173" t="s">
        <v>0</v>
      </c>
      <c r="C173" t="s">
        <v>4</v>
      </c>
      <c r="D173" t="s">
        <v>17</v>
      </c>
      <c r="E173" s="2"/>
      <c r="F173" s="2">
        <v>68700</v>
      </c>
      <c r="G173" s="2">
        <v>68150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>
      <c r="A174" t="s">
        <v>7</v>
      </c>
      <c r="B174" t="s">
        <v>0</v>
      </c>
      <c r="C174" t="s">
        <v>5</v>
      </c>
      <c r="D174" t="s">
        <v>17</v>
      </c>
      <c r="E174" s="2">
        <v>67653</v>
      </c>
      <c r="F174" s="2">
        <v>67200</v>
      </c>
      <c r="G174" s="2">
        <v>66300</v>
      </c>
      <c r="H174" s="2">
        <v>518</v>
      </c>
      <c r="I174" s="2">
        <v>3125</v>
      </c>
      <c r="J174" s="2">
        <v>3071</v>
      </c>
      <c r="K174" s="2">
        <v>55659</v>
      </c>
      <c r="L174" s="2">
        <v>1508</v>
      </c>
      <c r="M174" s="2">
        <v>1309</v>
      </c>
      <c r="N174" s="2">
        <v>5573</v>
      </c>
      <c r="O174" s="2">
        <v>-418</v>
      </c>
      <c r="P174" s="2">
        <v>720</v>
      </c>
      <c r="Q174" s="2">
        <v>-3411</v>
      </c>
      <c r="R174" s="2">
        <v>70</v>
      </c>
      <c r="S174" s="2"/>
      <c r="T174" s="2"/>
      <c r="U174" s="2"/>
      <c r="V174" s="2"/>
      <c r="W174" s="2"/>
      <c r="X174" s="2"/>
    </row>
    <row r="175" spans="1:24">
      <c r="A175" t="s">
        <v>7</v>
      </c>
      <c r="B175" t="s">
        <v>0</v>
      </c>
      <c r="C175" t="s">
        <v>6</v>
      </c>
      <c r="D175" t="s">
        <v>17</v>
      </c>
      <c r="E175" s="2"/>
      <c r="F175" s="2">
        <v>66300</v>
      </c>
      <c r="G175" s="2">
        <v>65600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>
      <c r="A176" t="s">
        <v>7</v>
      </c>
      <c r="B176" t="s">
        <v>7</v>
      </c>
      <c r="C176" t="s">
        <v>2</v>
      </c>
      <c r="D176" t="s">
        <v>17</v>
      </c>
      <c r="E176" s="2">
        <v>65664</v>
      </c>
      <c r="F176" s="2">
        <v>65400</v>
      </c>
      <c r="G176" s="2">
        <v>64900</v>
      </c>
      <c r="H176" s="2">
        <v>517</v>
      </c>
      <c r="I176" s="2">
        <v>2539</v>
      </c>
      <c r="J176" s="2">
        <v>3085</v>
      </c>
      <c r="K176" s="2">
        <v>55171</v>
      </c>
      <c r="L176" s="2">
        <v>1477</v>
      </c>
      <c r="M176" s="2">
        <v>1189</v>
      </c>
      <c r="N176" s="2">
        <v>5434</v>
      </c>
      <c r="O176" s="2">
        <v>-567</v>
      </c>
      <c r="P176" s="2">
        <v>726</v>
      </c>
      <c r="Q176" s="2">
        <v>-3907</v>
      </c>
      <c r="R176" s="2">
        <v>63</v>
      </c>
      <c r="S176" s="2">
        <v>2599</v>
      </c>
      <c r="T176" s="2">
        <v>-495</v>
      </c>
      <c r="U176" s="2">
        <v>-2718</v>
      </c>
      <c r="V176" s="2">
        <v>-285</v>
      </c>
      <c r="W176" s="2">
        <v>-1816</v>
      </c>
      <c r="X176" s="2">
        <v>-1937</v>
      </c>
    </row>
    <row r="177" spans="1:24">
      <c r="A177" t="s">
        <v>7</v>
      </c>
      <c r="B177" t="s">
        <v>7</v>
      </c>
      <c r="C177" t="s">
        <v>4</v>
      </c>
      <c r="D177" t="s">
        <v>17</v>
      </c>
      <c r="E177" s="2"/>
      <c r="F177" s="2">
        <v>65050</v>
      </c>
      <c r="G177" s="2">
        <v>64450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>
      <c r="A178" t="s">
        <v>7</v>
      </c>
      <c r="B178" t="s">
        <v>7</v>
      </c>
      <c r="C178" t="s">
        <v>5</v>
      </c>
      <c r="D178" t="s">
        <v>17</v>
      </c>
      <c r="E178" s="2">
        <v>64733</v>
      </c>
      <c r="F178" s="2">
        <v>64700</v>
      </c>
      <c r="G178" s="2">
        <v>64000</v>
      </c>
      <c r="H178" s="2">
        <v>517</v>
      </c>
      <c r="I178" s="2">
        <v>2655</v>
      </c>
      <c r="J178" s="2">
        <v>3058</v>
      </c>
      <c r="K178" s="2">
        <v>55581</v>
      </c>
      <c r="L178" s="2">
        <v>1397</v>
      </c>
      <c r="M178" s="2">
        <v>1041</v>
      </c>
      <c r="N178" s="2">
        <v>5256</v>
      </c>
      <c r="O178" s="2">
        <v>-565</v>
      </c>
      <c r="P178" s="2">
        <v>721</v>
      </c>
      <c r="Q178" s="2">
        <v>-4928</v>
      </c>
      <c r="R178" s="2">
        <v>65</v>
      </c>
      <c r="S178" s="2"/>
      <c r="T178" s="2"/>
      <c r="U178" s="2"/>
      <c r="V178" s="2"/>
      <c r="W178" s="2"/>
      <c r="X178" s="2"/>
    </row>
    <row r="179" spans="1:24">
      <c r="A179" t="s">
        <v>7</v>
      </c>
      <c r="B179" t="s">
        <v>7</v>
      </c>
      <c r="C179" t="s">
        <v>6</v>
      </c>
      <c r="D179" t="s">
        <v>17</v>
      </c>
      <c r="E179" s="2"/>
      <c r="F179" s="2">
        <v>64000</v>
      </c>
      <c r="G179" s="2">
        <v>63400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>
      <c r="A180" t="s">
        <v>7</v>
      </c>
      <c r="B180" t="s">
        <v>8</v>
      </c>
      <c r="C180" t="s">
        <v>2</v>
      </c>
      <c r="D180" t="s">
        <v>17</v>
      </c>
      <c r="E180" s="2">
        <v>63137</v>
      </c>
      <c r="F180" s="2">
        <v>63300</v>
      </c>
      <c r="G180" s="2">
        <v>62800</v>
      </c>
      <c r="H180" s="2">
        <v>518</v>
      </c>
      <c r="I180" s="2">
        <v>2789</v>
      </c>
      <c r="J180" s="2">
        <v>3084</v>
      </c>
      <c r="K180" s="2">
        <v>54769</v>
      </c>
      <c r="L180" s="2">
        <v>1297</v>
      </c>
      <c r="M180" s="2">
        <v>844</v>
      </c>
      <c r="N180" s="2">
        <v>5227</v>
      </c>
      <c r="O180" s="2">
        <v>-1218</v>
      </c>
      <c r="P180" s="2">
        <v>717</v>
      </c>
      <c r="Q180" s="2">
        <v>-4890</v>
      </c>
      <c r="R180" s="2">
        <v>68</v>
      </c>
      <c r="S180" s="2">
        <v>2837</v>
      </c>
      <c r="T180" s="2">
        <v>-498</v>
      </c>
      <c r="U180" s="2">
        <v>-2738</v>
      </c>
      <c r="V180" s="2">
        <v>-18</v>
      </c>
      <c r="W180" s="2">
        <v>-2388</v>
      </c>
      <c r="X180" s="2">
        <v>-2891</v>
      </c>
    </row>
    <row r="181" spans="1:24">
      <c r="A181" t="s">
        <v>7</v>
      </c>
      <c r="B181" t="s">
        <v>8</v>
      </c>
      <c r="C181" t="s">
        <v>4</v>
      </c>
      <c r="D181" t="s">
        <v>17</v>
      </c>
      <c r="E181" s="2"/>
      <c r="F181" s="2">
        <v>62900</v>
      </c>
      <c r="G181" s="2">
        <v>62450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>
      <c r="A182" t="s">
        <v>7</v>
      </c>
      <c r="B182" t="s">
        <v>8</v>
      </c>
      <c r="C182" t="s">
        <v>5</v>
      </c>
      <c r="D182" t="s">
        <v>17</v>
      </c>
      <c r="E182" s="2">
        <v>62210</v>
      </c>
      <c r="F182" s="2">
        <v>62500</v>
      </c>
      <c r="G182" s="2">
        <v>62100</v>
      </c>
      <c r="H182" s="2">
        <v>518</v>
      </c>
      <c r="I182" s="2">
        <v>2979</v>
      </c>
      <c r="J182" s="2">
        <v>3103</v>
      </c>
      <c r="K182" s="2">
        <v>54977</v>
      </c>
      <c r="L182" s="2">
        <v>1245</v>
      </c>
      <c r="M182" s="2">
        <v>606</v>
      </c>
      <c r="N182" s="2">
        <v>5352</v>
      </c>
      <c r="O182" s="2">
        <v>-1373</v>
      </c>
      <c r="P182" s="2">
        <v>721</v>
      </c>
      <c r="Q182" s="2">
        <v>-5917</v>
      </c>
      <c r="R182" s="2">
        <v>71</v>
      </c>
      <c r="S182" s="2"/>
      <c r="T182" s="2"/>
      <c r="U182" s="2"/>
      <c r="V182" s="2"/>
      <c r="W182" s="2"/>
      <c r="X182" s="2"/>
    </row>
    <row r="183" spans="1:24">
      <c r="A183" t="s">
        <v>7</v>
      </c>
      <c r="B183" t="s">
        <v>8</v>
      </c>
      <c r="C183" t="s">
        <v>6</v>
      </c>
      <c r="D183" t="s">
        <v>17</v>
      </c>
      <c r="E183" s="2"/>
      <c r="F183" s="2">
        <v>62250</v>
      </c>
      <c r="G183" s="2">
        <v>61950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>
      <c r="A184" t="s">
        <v>7</v>
      </c>
      <c r="B184" t="s">
        <v>9</v>
      </c>
      <c r="C184" t="s">
        <v>2</v>
      </c>
      <c r="D184" t="s">
        <v>17</v>
      </c>
      <c r="E184" s="2">
        <v>61621</v>
      </c>
      <c r="F184" s="2">
        <v>62000</v>
      </c>
      <c r="G184" s="2">
        <v>61800</v>
      </c>
      <c r="H184" s="2">
        <v>519</v>
      </c>
      <c r="I184" s="2">
        <v>2935</v>
      </c>
      <c r="J184" s="2">
        <v>3175</v>
      </c>
      <c r="K184" s="2">
        <v>54681</v>
      </c>
      <c r="L184" s="2">
        <v>1135</v>
      </c>
      <c r="M184" s="2">
        <v>365</v>
      </c>
      <c r="N184" s="2">
        <v>5449</v>
      </c>
      <c r="O184" s="2">
        <v>-1372</v>
      </c>
      <c r="P184" s="2">
        <v>721</v>
      </c>
      <c r="Q184" s="2">
        <v>-5986</v>
      </c>
      <c r="R184" s="2">
        <v>71</v>
      </c>
      <c r="S184" s="2">
        <v>2076</v>
      </c>
      <c r="T184" s="2">
        <v>-492</v>
      </c>
      <c r="U184" s="2">
        <v>-2750</v>
      </c>
      <c r="V184" s="2">
        <v>631</v>
      </c>
      <c r="W184" s="2">
        <v>-2503</v>
      </c>
      <c r="X184" s="2">
        <v>-3200</v>
      </c>
    </row>
    <row r="185" spans="1:24">
      <c r="A185" t="s">
        <v>7</v>
      </c>
      <c r="B185" t="s">
        <v>9</v>
      </c>
      <c r="C185" t="s">
        <v>4</v>
      </c>
      <c r="D185" t="s">
        <v>17</v>
      </c>
      <c r="E185" s="2"/>
      <c r="F185" s="2">
        <v>62300</v>
      </c>
      <c r="G185" s="2">
        <v>62050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>
      <c r="A186" t="s">
        <v>7</v>
      </c>
      <c r="B186" t="s">
        <v>9</v>
      </c>
      <c r="C186" t="s">
        <v>5</v>
      </c>
      <c r="D186" t="s">
        <v>17</v>
      </c>
      <c r="E186" s="2">
        <v>61835</v>
      </c>
      <c r="F186" s="2">
        <v>62600</v>
      </c>
      <c r="G186" s="2">
        <v>62300</v>
      </c>
      <c r="H186" s="2">
        <v>519</v>
      </c>
      <c r="I186" s="2">
        <v>3126</v>
      </c>
      <c r="J186" s="2">
        <v>3136</v>
      </c>
      <c r="K186" s="2">
        <v>54749</v>
      </c>
      <c r="L186" s="2">
        <v>1048</v>
      </c>
      <c r="M186" s="2">
        <v>158</v>
      </c>
      <c r="N186" s="2">
        <v>5422</v>
      </c>
      <c r="O186" s="2">
        <v>-400</v>
      </c>
      <c r="P186" s="2">
        <v>720</v>
      </c>
      <c r="Q186" s="2">
        <v>-6643</v>
      </c>
      <c r="R186" s="2">
        <v>73</v>
      </c>
      <c r="S186" s="2"/>
      <c r="T186" s="2"/>
      <c r="U186" s="2"/>
      <c r="V186" s="2"/>
      <c r="W186" s="2"/>
      <c r="X186" s="2"/>
    </row>
    <row r="187" spans="1:24">
      <c r="A187" t="s">
        <v>7</v>
      </c>
      <c r="B187" t="s">
        <v>9</v>
      </c>
      <c r="C187" t="s">
        <v>6</v>
      </c>
      <c r="D187" t="s">
        <v>17</v>
      </c>
      <c r="E187" s="2"/>
      <c r="F187" s="2">
        <v>63300</v>
      </c>
      <c r="G187" s="2">
        <v>63000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>
      <c r="A188" t="s">
        <v>7</v>
      </c>
      <c r="B188" t="s">
        <v>10</v>
      </c>
      <c r="C188" t="s">
        <v>2</v>
      </c>
      <c r="D188" t="s">
        <v>17</v>
      </c>
      <c r="E188" s="2">
        <v>63137</v>
      </c>
      <c r="F188" s="2">
        <v>64000</v>
      </c>
      <c r="G188" s="2">
        <v>63700</v>
      </c>
      <c r="H188" s="2">
        <v>518</v>
      </c>
      <c r="I188" s="2">
        <v>3621</v>
      </c>
      <c r="J188" s="2">
        <v>3163</v>
      </c>
      <c r="K188" s="2">
        <v>54995</v>
      </c>
      <c r="L188" s="2">
        <v>1020</v>
      </c>
      <c r="M188" s="2">
        <v>32</v>
      </c>
      <c r="N188" s="2">
        <v>5664</v>
      </c>
      <c r="O188" s="2">
        <v>-9</v>
      </c>
      <c r="P188" s="2">
        <v>711</v>
      </c>
      <c r="Q188" s="2">
        <v>-6578</v>
      </c>
      <c r="R188" s="2">
        <v>79</v>
      </c>
      <c r="S188" s="2">
        <v>2509</v>
      </c>
      <c r="T188" s="2">
        <v>-493</v>
      </c>
      <c r="U188" s="2">
        <v>-2639</v>
      </c>
      <c r="V188" s="2">
        <v>1100</v>
      </c>
      <c r="W188" s="2">
        <v>-2503</v>
      </c>
      <c r="X188" s="2">
        <v>-2783</v>
      </c>
    </row>
    <row r="189" spans="1:24">
      <c r="A189" t="s">
        <v>7</v>
      </c>
      <c r="B189" t="s">
        <v>10</v>
      </c>
      <c r="C189" t="s">
        <v>4</v>
      </c>
      <c r="D189" t="s">
        <v>17</v>
      </c>
      <c r="E189" s="2"/>
      <c r="F189" s="2">
        <v>65700</v>
      </c>
      <c r="G189" s="2">
        <v>65350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>
      <c r="A190" t="s">
        <v>7</v>
      </c>
      <c r="B190" t="s">
        <v>10</v>
      </c>
      <c r="C190" t="s">
        <v>5</v>
      </c>
      <c r="D190" t="s">
        <v>17</v>
      </c>
      <c r="E190" s="2">
        <v>66414</v>
      </c>
      <c r="F190" s="2">
        <v>67400</v>
      </c>
      <c r="G190" s="2">
        <v>67000</v>
      </c>
      <c r="H190" s="2">
        <v>518</v>
      </c>
      <c r="I190" s="2">
        <v>3950</v>
      </c>
      <c r="J190" s="2">
        <v>3271</v>
      </c>
      <c r="K190" s="2">
        <v>55604</v>
      </c>
      <c r="L190" s="2">
        <v>1039</v>
      </c>
      <c r="M190" s="2">
        <v>7</v>
      </c>
      <c r="N190" s="2">
        <v>6296</v>
      </c>
      <c r="O190" s="2">
        <v>-3</v>
      </c>
      <c r="P190" s="2">
        <v>708</v>
      </c>
      <c r="Q190" s="2">
        <v>-4977</v>
      </c>
      <c r="R190" s="2">
        <v>82</v>
      </c>
      <c r="S190" s="2"/>
      <c r="T190" s="2"/>
      <c r="U190" s="2"/>
      <c r="V190" s="2"/>
      <c r="W190" s="2"/>
      <c r="X190" s="2"/>
    </row>
    <row r="191" spans="1:24">
      <c r="A191" t="s">
        <v>7</v>
      </c>
      <c r="B191" t="s">
        <v>10</v>
      </c>
      <c r="C191" t="s">
        <v>6</v>
      </c>
      <c r="D191" t="s">
        <v>17</v>
      </c>
      <c r="E191" s="2"/>
      <c r="F191" s="2">
        <v>68750</v>
      </c>
      <c r="G191" s="2">
        <v>68300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>
      <c r="A192" t="s">
        <v>7</v>
      </c>
      <c r="B192" t="s">
        <v>11</v>
      </c>
      <c r="C192" t="s">
        <v>2</v>
      </c>
      <c r="D192" t="s">
        <v>17</v>
      </c>
      <c r="E192" s="2">
        <v>68868</v>
      </c>
      <c r="F192" s="2">
        <v>70100</v>
      </c>
      <c r="G192" s="2">
        <v>69600</v>
      </c>
      <c r="H192" s="2">
        <v>519</v>
      </c>
      <c r="I192" s="2">
        <v>4317</v>
      </c>
      <c r="J192" s="2">
        <v>3404</v>
      </c>
      <c r="K192" s="2">
        <v>56182</v>
      </c>
      <c r="L192" s="2">
        <v>1015</v>
      </c>
      <c r="M192" s="2">
        <v>0</v>
      </c>
      <c r="N192" s="2">
        <v>7530</v>
      </c>
      <c r="O192" s="2">
        <v>-2</v>
      </c>
      <c r="P192" s="2">
        <v>705</v>
      </c>
      <c r="Q192" s="2">
        <v>-4802</v>
      </c>
      <c r="R192" s="2">
        <v>84</v>
      </c>
      <c r="S192" s="2">
        <v>2478</v>
      </c>
      <c r="T192" s="2">
        <v>-495</v>
      </c>
      <c r="U192" s="2">
        <v>-2645</v>
      </c>
      <c r="V192" s="2">
        <v>1000</v>
      </c>
      <c r="W192" s="2">
        <v>-2503</v>
      </c>
      <c r="X192" s="2">
        <v>-1396</v>
      </c>
    </row>
    <row r="193" spans="1:24">
      <c r="A193" t="s">
        <v>7</v>
      </c>
      <c r="B193" t="s">
        <v>11</v>
      </c>
      <c r="C193" t="s">
        <v>4</v>
      </c>
      <c r="D193" t="s">
        <v>17</v>
      </c>
      <c r="E193" s="2"/>
      <c r="F193" s="2">
        <v>70900</v>
      </c>
      <c r="G193" s="2">
        <v>70400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>
      <c r="A194" t="s">
        <v>7</v>
      </c>
      <c r="B194" t="s">
        <v>11</v>
      </c>
      <c r="C194" t="s">
        <v>5</v>
      </c>
      <c r="D194" t="s">
        <v>17</v>
      </c>
      <c r="E194" s="2">
        <v>70774</v>
      </c>
      <c r="F194" s="2">
        <v>71700</v>
      </c>
      <c r="G194" s="2">
        <v>71200</v>
      </c>
      <c r="H194" s="2">
        <v>518</v>
      </c>
      <c r="I194" s="2">
        <v>4423</v>
      </c>
      <c r="J194" s="2">
        <v>3371</v>
      </c>
      <c r="K194" s="2">
        <v>56284</v>
      </c>
      <c r="L194" s="2">
        <v>1024</v>
      </c>
      <c r="M194" s="2">
        <v>0</v>
      </c>
      <c r="N194" s="2">
        <v>8111</v>
      </c>
      <c r="O194" s="2">
        <v>-3</v>
      </c>
      <c r="P194" s="2">
        <v>712</v>
      </c>
      <c r="Q194" s="2">
        <v>-3665</v>
      </c>
      <c r="R194" s="2">
        <v>85</v>
      </c>
      <c r="S194" s="2"/>
      <c r="T194" s="2"/>
      <c r="U194" s="2"/>
      <c r="V194" s="2"/>
      <c r="W194" s="2"/>
      <c r="X194" s="2"/>
    </row>
    <row r="195" spans="1:24">
      <c r="A195" t="s">
        <v>7</v>
      </c>
      <c r="B195" t="s">
        <v>11</v>
      </c>
      <c r="C195" t="s">
        <v>6</v>
      </c>
      <c r="D195" t="s">
        <v>17</v>
      </c>
      <c r="E195" s="2"/>
      <c r="F195" s="2">
        <v>72450</v>
      </c>
      <c r="G195" s="2">
        <v>71900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>
      <c r="A196" t="s">
        <v>7</v>
      </c>
      <c r="B196" t="s">
        <v>12</v>
      </c>
      <c r="C196" t="s">
        <v>2</v>
      </c>
      <c r="D196" t="s">
        <v>17</v>
      </c>
      <c r="E196" s="2">
        <v>72271</v>
      </c>
      <c r="F196" s="2">
        <v>73200</v>
      </c>
      <c r="G196" s="2">
        <v>72600</v>
      </c>
      <c r="H196" s="2">
        <v>519</v>
      </c>
      <c r="I196" s="2">
        <v>4448</v>
      </c>
      <c r="J196" s="2">
        <v>3391</v>
      </c>
      <c r="K196" s="2">
        <v>56416</v>
      </c>
      <c r="L196" s="2">
        <v>1044</v>
      </c>
      <c r="M196" s="2">
        <v>0</v>
      </c>
      <c r="N196" s="2">
        <v>9423</v>
      </c>
      <c r="O196" s="2">
        <v>-2</v>
      </c>
      <c r="P196" s="2">
        <v>713</v>
      </c>
      <c r="Q196" s="2">
        <v>-3682</v>
      </c>
      <c r="R196" s="2">
        <v>84</v>
      </c>
      <c r="S196" s="2">
        <v>2300</v>
      </c>
      <c r="T196" s="2">
        <v>-539</v>
      </c>
      <c r="U196" s="2">
        <v>-2551</v>
      </c>
      <c r="V196" s="2">
        <v>865</v>
      </c>
      <c r="W196" s="2">
        <v>-2503</v>
      </c>
      <c r="X196" s="2">
        <v>-1276</v>
      </c>
    </row>
    <row r="197" spans="1:24">
      <c r="A197" t="s">
        <v>7</v>
      </c>
      <c r="B197" t="s">
        <v>12</v>
      </c>
      <c r="C197" t="s">
        <v>4</v>
      </c>
      <c r="D197" t="s">
        <v>17</v>
      </c>
      <c r="E197" s="2"/>
      <c r="F197" s="2">
        <v>72950</v>
      </c>
      <c r="G197" s="2">
        <v>72350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>
      <c r="A198" t="s">
        <v>7</v>
      </c>
      <c r="B198" t="s">
        <v>12</v>
      </c>
      <c r="C198" t="s">
        <v>5</v>
      </c>
      <c r="D198" t="s">
        <v>17</v>
      </c>
      <c r="E198" s="2">
        <v>72410</v>
      </c>
      <c r="F198" s="2">
        <v>72700</v>
      </c>
      <c r="G198" s="2">
        <v>72100</v>
      </c>
      <c r="H198" s="2">
        <v>519</v>
      </c>
      <c r="I198" s="2">
        <v>4405</v>
      </c>
      <c r="J198" s="2">
        <v>3362</v>
      </c>
      <c r="K198" s="2">
        <v>56395</v>
      </c>
      <c r="L198" s="2">
        <v>1106</v>
      </c>
      <c r="M198" s="2">
        <v>0</v>
      </c>
      <c r="N198" s="2">
        <v>9776</v>
      </c>
      <c r="O198" s="2">
        <v>-2</v>
      </c>
      <c r="P198" s="2">
        <v>706</v>
      </c>
      <c r="Q198" s="2">
        <v>-3855</v>
      </c>
      <c r="R198" s="2">
        <v>83</v>
      </c>
      <c r="S198" s="2"/>
      <c r="T198" s="2"/>
      <c r="U198" s="2"/>
      <c r="V198" s="2"/>
      <c r="W198" s="2"/>
      <c r="X198" s="2"/>
    </row>
    <row r="199" spans="1:24">
      <c r="A199" t="s">
        <v>7</v>
      </c>
      <c r="B199" t="s">
        <v>12</v>
      </c>
      <c r="C199" t="s">
        <v>6</v>
      </c>
      <c r="D199" t="s">
        <v>17</v>
      </c>
      <c r="E199" s="2"/>
      <c r="F199" s="2">
        <v>72200</v>
      </c>
      <c r="G199" s="2">
        <v>71600</v>
      </c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>
      <c r="A200" t="s">
        <v>7</v>
      </c>
      <c r="B200" t="s">
        <v>13</v>
      </c>
      <c r="C200" t="s">
        <v>2</v>
      </c>
      <c r="D200" t="s">
        <v>17</v>
      </c>
      <c r="E200" s="2">
        <v>72095</v>
      </c>
      <c r="F200" s="2">
        <v>71700</v>
      </c>
      <c r="G200" s="2">
        <v>71100</v>
      </c>
      <c r="H200" s="2">
        <v>520</v>
      </c>
      <c r="I200" s="2">
        <v>4374</v>
      </c>
      <c r="J200" s="2">
        <v>3326</v>
      </c>
      <c r="K200" s="2">
        <v>56472</v>
      </c>
      <c r="L200" s="2">
        <v>1141</v>
      </c>
      <c r="M200" s="2">
        <v>0</v>
      </c>
      <c r="N200" s="2">
        <v>8933</v>
      </c>
      <c r="O200" s="2">
        <v>-2</v>
      </c>
      <c r="P200" s="2">
        <v>708</v>
      </c>
      <c r="Q200" s="2">
        <v>-3377</v>
      </c>
      <c r="R200" s="2">
        <v>83</v>
      </c>
      <c r="S200" s="2">
        <v>2975</v>
      </c>
      <c r="T200" s="2">
        <v>-346</v>
      </c>
      <c r="U200" s="2">
        <v>-1692</v>
      </c>
      <c r="V200" s="2">
        <v>-399</v>
      </c>
      <c r="W200" s="2">
        <v>-2503</v>
      </c>
      <c r="X200" s="2">
        <v>-1844</v>
      </c>
    </row>
    <row r="201" spans="1:24">
      <c r="A201" t="s">
        <v>7</v>
      </c>
      <c r="B201" t="s">
        <v>13</v>
      </c>
      <c r="C201" t="s">
        <v>4</v>
      </c>
      <c r="D201" t="s">
        <v>17</v>
      </c>
      <c r="E201" s="2"/>
      <c r="F201" s="2">
        <v>71200</v>
      </c>
      <c r="G201" s="2">
        <v>70600</v>
      </c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>
      <c r="A202" t="s">
        <v>7</v>
      </c>
      <c r="B202" t="s">
        <v>13</v>
      </c>
      <c r="C202" t="s">
        <v>5</v>
      </c>
      <c r="D202" t="s">
        <v>17</v>
      </c>
      <c r="E202" s="2">
        <v>70347</v>
      </c>
      <c r="F202" s="2">
        <v>70700</v>
      </c>
      <c r="G202" s="2">
        <v>70100</v>
      </c>
      <c r="H202" s="2">
        <v>519</v>
      </c>
      <c r="I202" s="2">
        <v>4233</v>
      </c>
      <c r="J202" s="2">
        <v>3344</v>
      </c>
      <c r="K202" s="2">
        <v>56375</v>
      </c>
      <c r="L202" s="2">
        <v>1149</v>
      </c>
      <c r="M202" s="2">
        <v>0</v>
      </c>
      <c r="N202" s="2">
        <v>8045</v>
      </c>
      <c r="O202" s="2">
        <v>-2</v>
      </c>
      <c r="P202" s="2">
        <v>712</v>
      </c>
      <c r="Q202" s="2">
        <v>-4030</v>
      </c>
      <c r="R202" s="2">
        <v>82</v>
      </c>
      <c r="S202" s="2"/>
      <c r="T202" s="2"/>
      <c r="U202" s="2"/>
      <c r="V202" s="2"/>
      <c r="W202" s="2"/>
      <c r="X202" s="2"/>
    </row>
    <row r="203" spans="1:24">
      <c r="A203" t="s">
        <v>7</v>
      </c>
      <c r="B203" t="s">
        <v>13</v>
      </c>
      <c r="C203" t="s">
        <v>6</v>
      </c>
      <c r="D203" t="s">
        <v>17</v>
      </c>
      <c r="E203" s="2"/>
      <c r="F203" s="2">
        <v>70000</v>
      </c>
      <c r="G203" s="2">
        <v>69450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>
      <c r="A204" t="s">
        <v>7</v>
      </c>
      <c r="B204" t="s">
        <v>14</v>
      </c>
      <c r="C204" t="s">
        <v>2</v>
      </c>
      <c r="D204" t="s">
        <v>17</v>
      </c>
      <c r="E204" s="2">
        <v>69109</v>
      </c>
      <c r="F204" s="2">
        <v>69300</v>
      </c>
      <c r="G204" s="2">
        <v>68800</v>
      </c>
      <c r="H204" s="2">
        <v>518</v>
      </c>
      <c r="I204" s="2">
        <v>4142</v>
      </c>
      <c r="J204" s="2">
        <v>3286</v>
      </c>
      <c r="K204" s="2">
        <v>56311</v>
      </c>
      <c r="L204" s="2">
        <v>1175</v>
      </c>
      <c r="M204" s="2">
        <v>0</v>
      </c>
      <c r="N204" s="2">
        <v>7010</v>
      </c>
      <c r="O204" s="2">
        <v>-2</v>
      </c>
      <c r="P204" s="2">
        <v>712</v>
      </c>
      <c r="Q204" s="2">
        <v>-4043</v>
      </c>
      <c r="R204" s="2">
        <v>82</v>
      </c>
      <c r="S204" s="2">
        <v>2950</v>
      </c>
      <c r="T204" s="2">
        <v>-590</v>
      </c>
      <c r="U204" s="2">
        <v>-1564</v>
      </c>
      <c r="V204" s="2">
        <v>-621</v>
      </c>
      <c r="W204" s="2">
        <v>-2473</v>
      </c>
      <c r="X204" s="2">
        <v>-2599</v>
      </c>
    </row>
    <row r="205" spans="1:24">
      <c r="A205" t="s">
        <v>7</v>
      </c>
      <c r="B205" t="s">
        <v>14</v>
      </c>
      <c r="C205" t="s">
        <v>4</v>
      </c>
      <c r="D205" t="s">
        <v>17</v>
      </c>
      <c r="E205" s="2"/>
      <c r="F205" s="2">
        <v>68650</v>
      </c>
      <c r="G205" s="2">
        <v>68150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>
      <c r="A206" t="s">
        <v>7</v>
      </c>
      <c r="B206" t="s">
        <v>14</v>
      </c>
      <c r="C206" t="s">
        <v>5</v>
      </c>
      <c r="D206" t="s">
        <v>17</v>
      </c>
      <c r="E206" s="2">
        <v>67546</v>
      </c>
      <c r="F206" s="2">
        <v>68000</v>
      </c>
      <c r="G206" s="2">
        <v>67500</v>
      </c>
      <c r="H206" s="2">
        <v>524</v>
      </c>
      <c r="I206" s="2">
        <v>3932</v>
      </c>
      <c r="J206" s="2">
        <v>3251</v>
      </c>
      <c r="K206" s="2">
        <v>56248</v>
      </c>
      <c r="L206" s="2">
        <v>1195</v>
      </c>
      <c r="M206" s="2">
        <v>0</v>
      </c>
      <c r="N206" s="2">
        <v>6675</v>
      </c>
      <c r="O206" s="2">
        <v>-3</v>
      </c>
      <c r="P206" s="2">
        <v>705</v>
      </c>
      <c r="Q206" s="2">
        <v>-4982</v>
      </c>
      <c r="R206" s="2">
        <v>80</v>
      </c>
      <c r="S206" s="2"/>
      <c r="T206" s="2"/>
      <c r="U206" s="2"/>
      <c r="V206" s="2"/>
      <c r="W206" s="2"/>
      <c r="X206" s="2"/>
    </row>
    <row r="207" spans="1:24">
      <c r="A207" t="s">
        <v>7</v>
      </c>
      <c r="B207" t="s">
        <v>14</v>
      </c>
      <c r="C207" t="s">
        <v>6</v>
      </c>
      <c r="D207" t="s">
        <v>17</v>
      </c>
      <c r="E207" s="2"/>
      <c r="F207" s="2">
        <v>67600</v>
      </c>
      <c r="G207" s="2">
        <v>67100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>
      <c r="A208" t="s">
        <v>7</v>
      </c>
      <c r="B208" t="s">
        <v>15</v>
      </c>
      <c r="C208" t="s">
        <v>2</v>
      </c>
      <c r="D208" t="s">
        <v>17</v>
      </c>
      <c r="E208" s="2">
        <v>66249</v>
      </c>
      <c r="F208" s="2">
        <v>67200</v>
      </c>
      <c r="G208" s="2">
        <v>66700</v>
      </c>
      <c r="H208" s="2">
        <v>521</v>
      </c>
      <c r="I208" s="2">
        <v>3679</v>
      </c>
      <c r="J208" s="2">
        <v>3253</v>
      </c>
      <c r="K208" s="2">
        <v>56060</v>
      </c>
      <c r="L208" s="2">
        <v>1231</v>
      </c>
      <c r="M208" s="2">
        <v>0</v>
      </c>
      <c r="N208" s="2">
        <v>6065</v>
      </c>
      <c r="O208" s="2">
        <v>-48</v>
      </c>
      <c r="P208" s="2">
        <v>706</v>
      </c>
      <c r="Q208" s="2">
        <v>-5217</v>
      </c>
      <c r="R208" s="2">
        <v>78</v>
      </c>
      <c r="S208" s="2">
        <v>3000</v>
      </c>
      <c r="T208" s="2">
        <v>-566</v>
      </c>
      <c r="U208" s="2">
        <v>-1235</v>
      </c>
      <c r="V208" s="2">
        <v>-528</v>
      </c>
      <c r="W208" s="2">
        <v>-2449</v>
      </c>
      <c r="X208" s="2">
        <v>-2668</v>
      </c>
    </row>
    <row r="209" spans="1:24">
      <c r="A209" t="s">
        <v>7</v>
      </c>
      <c r="B209" t="s">
        <v>15</v>
      </c>
      <c r="C209" t="s">
        <v>4</v>
      </c>
      <c r="D209" t="s">
        <v>17</v>
      </c>
      <c r="E209" s="2"/>
      <c r="F209" s="2">
        <v>67650</v>
      </c>
      <c r="G209" s="2">
        <v>67150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>
      <c r="A210" t="s">
        <v>7</v>
      </c>
      <c r="B210" t="s">
        <v>15</v>
      </c>
      <c r="C210" t="s">
        <v>5</v>
      </c>
      <c r="D210" t="s">
        <v>17</v>
      </c>
      <c r="E210" s="2">
        <v>66722</v>
      </c>
      <c r="F210" s="2">
        <v>68100</v>
      </c>
      <c r="G210" s="2">
        <v>67600</v>
      </c>
      <c r="H210" s="2">
        <v>520</v>
      </c>
      <c r="I210" s="2">
        <v>3647</v>
      </c>
      <c r="J210" s="2">
        <v>3249</v>
      </c>
      <c r="K210" s="2">
        <v>56136</v>
      </c>
      <c r="L210" s="2">
        <v>1184</v>
      </c>
      <c r="M210" s="2">
        <v>0</v>
      </c>
      <c r="N210" s="2">
        <v>6082</v>
      </c>
      <c r="O210" s="2">
        <v>-57</v>
      </c>
      <c r="P210" s="2">
        <v>702</v>
      </c>
      <c r="Q210" s="2">
        <v>-4740</v>
      </c>
      <c r="R210" s="2">
        <v>77</v>
      </c>
      <c r="S210" s="2"/>
      <c r="T210" s="2"/>
      <c r="U210" s="2"/>
      <c r="V210" s="2"/>
      <c r="W210" s="2"/>
      <c r="X210" s="2"/>
    </row>
    <row r="211" spans="1:24">
      <c r="A211" t="s">
        <v>7</v>
      </c>
      <c r="B211" t="s">
        <v>15</v>
      </c>
      <c r="C211" t="s">
        <v>6</v>
      </c>
      <c r="D211" t="s">
        <v>17</v>
      </c>
      <c r="E211" s="2"/>
      <c r="F211" s="2">
        <v>69450</v>
      </c>
      <c r="G211" s="2">
        <v>68950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>
      <c r="A212" t="s">
        <v>7</v>
      </c>
      <c r="B212" t="s">
        <v>16</v>
      </c>
      <c r="C212" t="s">
        <v>2</v>
      </c>
      <c r="D212" t="s">
        <v>17</v>
      </c>
      <c r="E212" s="2">
        <v>69267</v>
      </c>
      <c r="F212" s="2">
        <v>70800</v>
      </c>
      <c r="G212" s="2">
        <v>70300</v>
      </c>
      <c r="H212" s="2">
        <v>520</v>
      </c>
      <c r="I212" s="2">
        <v>3932</v>
      </c>
      <c r="J212" s="2">
        <v>3246</v>
      </c>
      <c r="K212" s="2">
        <v>56516</v>
      </c>
      <c r="L212" s="2">
        <v>1205</v>
      </c>
      <c r="M212" s="2">
        <v>0</v>
      </c>
      <c r="N212" s="2">
        <v>7606</v>
      </c>
      <c r="O212" s="2">
        <v>-56</v>
      </c>
      <c r="P212" s="2">
        <v>698</v>
      </c>
      <c r="Q212" s="2">
        <v>-4400</v>
      </c>
      <c r="R212" s="2">
        <v>79</v>
      </c>
      <c r="S212" s="2">
        <v>3000</v>
      </c>
      <c r="T212" s="2">
        <v>-497</v>
      </c>
      <c r="U212" s="2">
        <v>-1106</v>
      </c>
      <c r="V212" s="2">
        <v>-407</v>
      </c>
      <c r="W212" s="2">
        <v>-2131</v>
      </c>
      <c r="X212" s="2">
        <v>-2207</v>
      </c>
    </row>
    <row r="213" spans="1:24">
      <c r="A213" t="s">
        <v>7</v>
      </c>
      <c r="B213" t="s">
        <v>16</v>
      </c>
      <c r="C213" t="s">
        <v>4</v>
      </c>
      <c r="D213" t="s">
        <v>17</v>
      </c>
      <c r="E213" s="2"/>
      <c r="F213" s="2">
        <v>69850</v>
      </c>
      <c r="G213" s="2">
        <v>69350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>
      <c r="A214" t="s">
        <v>7</v>
      </c>
      <c r="B214" t="s">
        <v>16</v>
      </c>
      <c r="C214" t="s">
        <v>5</v>
      </c>
      <c r="D214" t="s">
        <v>17</v>
      </c>
      <c r="E214" s="2">
        <v>68157</v>
      </c>
      <c r="F214" s="2">
        <v>68900</v>
      </c>
      <c r="G214" s="2">
        <v>68400</v>
      </c>
      <c r="H214" s="2">
        <v>517</v>
      </c>
      <c r="I214" s="2">
        <v>3489</v>
      </c>
      <c r="J214" s="2">
        <v>3247</v>
      </c>
      <c r="K214" s="2">
        <v>55984</v>
      </c>
      <c r="L214" s="2">
        <v>1262</v>
      </c>
      <c r="M214" s="2">
        <v>0</v>
      </c>
      <c r="N214" s="2">
        <v>6626</v>
      </c>
      <c r="O214" s="2">
        <v>-53</v>
      </c>
      <c r="P214" s="2">
        <v>696</v>
      </c>
      <c r="Q214" s="2">
        <v>-3612</v>
      </c>
      <c r="R214" s="2">
        <v>75</v>
      </c>
      <c r="S214" s="2"/>
      <c r="T214" s="2"/>
      <c r="U214" s="2"/>
      <c r="V214" s="2"/>
      <c r="W214" s="2"/>
      <c r="X214" s="2"/>
    </row>
    <row r="215" spans="1:24">
      <c r="A215" t="s">
        <v>7</v>
      </c>
      <c r="B215" t="s">
        <v>16</v>
      </c>
      <c r="C215" t="s">
        <v>6</v>
      </c>
      <c r="D215" t="s">
        <v>17</v>
      </c>
      <c r="E215" s="2"/>
      <c r="F215" s="2">
        <v>68600</v>
      </c>
      <c r="G215" s="2">
        <v>68350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>
      <c r="A216" t="s">
        <v>8</v>
      </c>
      <c r="B216" t="s">
        <v>1</v>
      </c>
      <c r="C216" t="s">
        <v>2</v>
      </c>
      <c r="D216" t="s">
        <v>3</v>
      </c>
      <c r="E216" s="2">
        <v>68026</v>
      </c>
      <c r="F216" s="2">
        <v>68300</v>
      </c>
      <c r="G216" s="2">
        <v>67600</v>
      </c>
      <c r="H216" s="2">
        <v>517</v>
      </c>
      <c r="I216" s="2">
        <v>3817</v>
      </c>
      <c r="J216" s="2">
        <v>3035</v>
      </c>
      <c r="K216" s="2">
        <v>56258</v>
      </c>
      <c r="L216" s="2">
        <v>1271</v>
      </c>
      <c r="M216" s="2">
        <v>0</v>
      </c>
      <c r="N216" s="2">
        <v>5686</v>
      </c>
      <c r="O216" s="2">
        <v>-4</v>
      </c>
      <c r="P216" s="2">
        <v>701</v>
      </c>
      <c r="Q216" s="2">
        <v>-3254</v>
      </c>
      <c r="R216" s="2">
        <v>79</v>
      </c>
      <c r="S216" s="2">
        <v>3000</v>
      </c>
      <c r="T216" s="2">
        <v>-743</v>
      </c>
      <c r="U216" s="2">
        <v>-2453</v>
      </c>
      <c r="V216" s="2">
        <v>-700</v>
      </c>
      <c r="W216" s="2">
        <v>-1480</v>
      </c>
      <c r="X216" s="2">
        <v>-2250</v>
      </c>
    </row>
    <row r="217" spans="1:24">
      <c r="A217" t="s">
        <v>8</v>
      </c>
      <c r="B217" t="s">
        <v>1</v>
      </c>
      <c r="C217" t="s">
        <v>4</v>
      </c>
      <c r="D217" t="s">
        <v>3</v>
      </c>
      <c r="E217" s="2"/>
      <c r="F217" s="2">
        <v>67350</v>
      </c>
      <c r="G217" s="2">
        <v>66650</v>
      </c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>
      <c r="A218" t="s">
        <v>8</v>
      </c>
      <c r="B218" t="s">
        <v>1</v>
      </c>
      <c r="C218" t="s">
        <v>5</v>
      </c>
      <c r="D218" t="s">
        <v>3</v>
      </c>
      <c r="E218" s="2">
        <v>66533</v>
      </c>
      <c r="F218" s="2">
        <v>66400</v>
      </c>
      <c r="G218" s="2">
        <v>65700</v>
      </c>
      <c r="H218" s="2">
        <v>515</v>
      </c>
      <c r="I218" s="2">
        <v>3689</v>
      </c>
      <c r="J218" s="2">
        <v>3032</v>
      </c>
      <c r="K218" s="2">
        <v>56382</v>
      </c>
      <c r="L218" s="2">
        <v>1347</v>
      </c>
      <c r="M218" s="2">
        <v>0</v>
      </c>
      <c r="N218" s="2">
        <v>6122</v>
      </c>
      <c r="O218" s="2">
        <v>-343</v>
      </c>
      <c r="P218" s="2">
        <v>702</v>
      </c>
      <c r="Q218" s="2">
        <v>-4913</v>
      </c>
      <c r="R218" s="2">
        <v>77</v>
      </c>
      <c r="S218" s="2"/>
      <c r="T218" s="2"/>
      <c r="U218" s="2"/>
      <c r="V218" s="2"/>
      <c r="W218" s="2"/>
      <c r="X218" s="2"/>
    </row>
    <row r="219" spans="1:24">
      <c r="A219" t="s">
        <v>8</v>
      </c>
      <c r="B219" t="s">
        <v>1</v>
      </c>
      <c r="C219" t="s">
        <v>6</v>
      </c>
      <c r="D219" t="s">
        <v>3</v>
      </c>
      <c r="E219" s="2"/>
      <c r="F219" s="2">
        <v>65250</v>
      </c>
      <c r="G219" s="2">
        <v>64750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>
      <c r="A220" t="s">
        <v>8</v>
      </c>
      <c r="B220" t="s">
        <v>0</v>
      </c>
      <c r="C220" t="s">
        <v>2</v>
      </c>
      <c r="D220" t="s">
        <v>3</v>
      </c>
      <c r="E220" s="2">
        <v>63971</v>
      </c>
      <c r="F220" s="2">
        <v>64100</v>
      </c>
      <c r="G220" s="2">
        <v>63800</v>
      </c>
      <c r="H220" s="2">
        <v>516</v>
      </c>
      <c r="I220" s="2">
        <v>3148</v>
      </c>
      <c r="J220" s="2">
        <v>3033</v>
      </c>
      <c r="K220" s="2">
        <v>55892</v>
      </c>
      <c r="L220" s="2">
        <v>1450</v>
      </c>
      <c r="M220" s="2">
        <v>0</v>
      </c>
      <c r="N220" s="2">
        <v>5370</v>
      </c>
      <c r="O220" s="2">
        <v>-1376</v>
      </c>
      <c r="P220" s="2">
        <v>706</v>
      </c>
      <c r="Q220" s="2">
        <v>-4768</v>
      </c>
      <c r="R220" s="2">
        <v>72</v>
      </c>
      <c r="S220" s="2">
        <v>3000</v>
      </c>
      <c r="T220" s="2">
        <v>-743</v>
      </c>
      <c r="U220" s="2">
        <v>-2395</v>
      </c>
      <c r="V220" s="2">
        <v>-818</v>
      </c>
      <c r="W220" s="2">
        <v>-1490</v>
      </c>
      <c r="X220" s="2">
        <v>-2062</v>
      </c>
    </row>
    <row r="221" spans="1:24">
      <c r="A221" t="s">
        <v>8</v>
      </c>
      <c r="B221" t="s">
        <v>0</v>
      </c>
      <c r="C221" t="s">
        <v>4</v>
      </c>
      <c r="D221" t="s">
        <v>3</v>
      </c>
      <c r="E221" s="2"/>
      <c r="F221" s="2">
        <v>64550</v>
      </c>
      <c r="G221" s="2">
        <v>64050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>
      <c r="A222" t="s">
        <v>8</v>
      </c>
      <c r="B222" t="s">
        <v>0</v>
      </c>
      <c r="C222" t="s">
        <v>5</v>
      </c>
      <c r="D222" t="s">
        <v>3</v>
      </c>
      <c r="E222" s="2">
        <v>63904</v>
      </c>
      <c r="F222" s="2">
        <v>65000</v>
      </c>
      <c r="G222" s="2">
        <v>64300</v>
      </c>
      <c r="H222" s="2">
        <v>515</v>
      </c>
      <c r="I222" s="2">
        <v>3234</v>
      </c>
      <c r="J222" s="2">
        <v>3024</v>
      </c>
      <c r="K222" s="2">
        <v>56254</v>
      </c>
      <c r="L222" s="2">
        <v>1502</v>
      </c>
      <c r="M222" s="2">
        <v>0</v>
      </c>
      <c r="N222" s="2">
        <v>5171</v>
      </c>
      <c r="O222" s="2">
        <v>-2004</v>
      </c>
      <c r="P222" s="2">
        <v>708</v>
      </c>
      <c r="Q222" s="2">
        <v>-4499</v>
      </c>
      <c r="R222" s="2">
        <v>74</v>
      </c>
      <c r="S222" s="2"/>
      <c r="T222" s="2"/>
      <c r="U222" s="2"/>
      <c r="V222" s="2"/>
      <c r="W222" s="2"/>
      <c r="X222" s="2"/>
    </row>
    <row r="223" spans="1:24">
      <c r="A223" t="s">
        <v>8</v>
      </c>
      <c r="B223" t="s">
        <v>0</v>
      </c>
      <c r="C223" t="s">
        <v>6</v>
      </c>
      <c r="D223" t="s">
        <v>3</v>
      </c>
      <c r="E223" s="2"/>
      <c r="F223" s="2">
        <v>64800</v>
      </c>
      <c r="G223" s="2">
        <v>63850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>
      <c r="A224" t="s">
        <v>8</v>
      </c>
      <c r="B224" t="s">
        <v>7</v>
      </c>
      <c r="C224" t="s">
        <v>2</v>
      </c>
      <c r="D224" t="s">
        <v>3</v>
      </c>
      <c r="E224" s="2">
        <v>63537</v>
      </c>
      <c r="F224" s="2">
        <v>64600</v>
      </c>
      <c r="G224" s="2">
        <v>63400</v>
      </c>
      <c r="H224" s="2">
        <v>515</v>
      </c>
      <c r="I224" s="2">
        <v>2952</v>
      </c>
      <c r="J224" s="2">
        <v>3064</v>
      </c>
      <c r="K224" s="2">
        <v>55781</v>
      </c>
      <c r="L224" s="2">
        <v>1596</v>
      </c>
      <c r="M224" s="2">
        <v>0</v>
      </c>
      <c r="N224" s="2">
        <v>5481</v>
      </c>
      <c r="O224" s="2">
        <v>-1878</v>
      </c>
      <c r="P224" s="2">
        <v>706</v>
      </c>
      <c r="Q224" s="2">
        <v>-4681</v>
      </c>
      <c r="R224" s="2">
        <v>70</v>
      </c>
      <c r="S224" s="2">
        <v>2763</v>
      </c>
      <c r="T224" s="2">
        <v>-749</v>
      </c>
      <c r="U224" s="2">
        <v>-2464</v>
      </c>
      <c r="V224" s="2">
        <v>-707</v>
      </c>
      <c r="W224" s="2">
        <v>-1449</v>
      </c>
      <c r="X224" s="2">
        <v>-2064</v>
      </c>
    </row>
    <row r="225" spans="1:24">
      <c r="A225" t="s">
        <v>8</v>
      </c>
      <c r="B225" t="s">
        <v>7</v>
      </c>
      <c r="C225" t="s">
        <v>4</v>
      </c>
      <c r="D225" t="s">
        <v>3</v>
      </c>
      <c r="E225" s="2"/>
      <c r="F225" s="2">
        <v>64100</v>
      </c>
      <c r="G225" s="2">
        <v>63000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>
      <c r="A226" t="s">
        <v>8</v>
      </c>
      <c r="B226" t="s">
        <v>7</v>
      </c>
      <c r="C226" t="s">
        <v>5</v>
      </c>
      <c r="D226" t="s">
        <v>3</v>
      </c>
      <c r="E226" s="2">
        <v>63200</v>
      </c>
      <c r="F226" s="2">
        <v>63600</v>
      </c>
      <c r="G226" s="2">
        <v>62600</v>
      </c>
      <c r="H226" s="2">
        <v>513</v>
      </c>
      <c r="I226" s="2">
        <v>3020</v>
      </c>
      <c r="J226" s="2">
        <v>3124</v>
      </c>
      <c r="K226" s="2">
        <v>55610</v>
      </c>
      <c r="L226" s="2">
        <v>1719</v>
      </c>
      <c r="M226" s="2">
        <v>0</v>
      </c>
      <c r="N226" s="2">
        <v>5298</v>
      </c>
      <c r="O226" s="2">
        <v>-2077</v>
      </c>
      <c r="P226" s="2">
        <v>702</v>
      </c>
      <c r="Q226" s="2">
        <v>-4709</v>
      </c>
      <c r="R226" s="2">
        <v>72</v>
      </c>
      <c r="S226" s="2"/>
      <c r="T226" s="2"/>
      <c r="U226" s="2"/>
      <c r="V226" s="2"/>
      <c r="W226" s="2"/>
      <c r="X226" s="2"/>
    </row>
    <row r="227" spans="1:24">
      <c r="A227" t="s">
        <v>8</v>
      </c>
      <c r="B227" t="s">
        <v>7</v>
      </c>
      <c r="C227" t="s">
        <v>6</v>
      </c>
      <c r="D227" t="s">
        <v>3</v>
      </c>
      <c r="E227" s="2"/>
      <c r="F227" s="2">
        <v>62750</v>
      </c>
      <c r="G227" s="2">
        <v>61700</v>
      </c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>
      <c r="A228" t="s">
        <v>8</v>
      </c>
      <c r="B228" t="s">
        <v>8</v>
      </c>
      <c r="C228" t="s">
        <v>2</v>
      </c>
      <c r="D228" t="s">
        <v>3</v>
      </c>
      <c r="E228" s="2">
        <v>61311</v>
      </c>
      <c r="F228" s="2">
        <v>61900</v>
      </c>
      <c r="G228" s="2">
        <v>60800</v>
      </c>
      <c r="H228" s="2">
        <v>513</v>
      </c>
      <c r="I228" s="2">
        <v>2634</v>
      </c>
      <c r="J228" s="2">
        <v>3241</v>
      </c>
      <c r="K228" s="2">
        <v>55120</v>
      </c>
      <c r="L228" s="2">
        <v>1871</v>
      </c>
      <c r="M228" s="2">
        <v>0</v>
      </c>
      <c r="N228" s="2">
        <v>4962</v>
      </c>
      <c r="O228" s="2">
        <v>-2870</v>
      </c>
      <c r="P228" s="2">
        <v>707</v>
      </c>
      <c r="Q228" s="2">
        <v>-4868</v>
      </c>
      <c r="R228" s="2">
        <v>69</v>
      </c>
      <c r="S228" s="2">
        <v>1462</v>
      </c>
      <c r="T228" s="2">
        <v>-743</v>
      </c>
      <c r="U228" s="2">
        <v>-2345</v>
      </c>
      <c r="V228" s="2">
        <v>-1098</v>
      </c>
      <c r="W228" s="2">
        <v>-1535</v>
      </c>
      <c r="X228" s="2">
        <v>-2044</v>
      </c>
    </row>
    <row r="229" spans="1:24">
      <c r="A229" t="s">
        <v>8</v>
      </c>
      <c r="B229" t="s">
        <v>8</v>
      </c>
      <c r="C229" t="s">
        <v>4</v>
      </c>
      <c r="D229" t="s">
        <v>3</v>
      </c>
      <c r="E229" s="2"/>
      <c r="F229" s="2">
        <v>61300</v>
      </c>
      <c r="G229" s="2">
        <v>60250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>
      <c r="A230" t="s">
        <v>8</v>
      </c>
      <c r="B230" t="s">
        <v>8</v>
      </c>
      <c r="C230" t="s">
        <v>5</v>
      </c>
      <c r="D230" t="s">
        <v>3</v>
      </c>
      <c r="E230" s="2">
        <v>60188</v>
      </c>
      <c r="F230" s="2">
        <v>60700</v>
      </c>
      <c r="G230" s="2">
        <v>59700</v>
      </c>
      <c r="H230" s="2">
        <v>512</v>
      </c>
      <c r="I230" s="2">
        <v>2314</v>
      </c>
      <c r="J230" s="2">
        <v>3201</v>
      </c>
      <c r="K230" s="2">
        <v>55718</v>
      </c>
      <c r="L230" s="2">
        <v>2092</v>
      </c>
      <c r="M230" s="2">
        <v>0</v>
      </c>
      <c r="N230" s="2">
        <v>4954</v>
      </c>
      <c r="O230" s="2">
        <v>-2872</v>
      </c>
      <c r="P230" s="2">
        <v>705</v>
      </c>
      <c r="Q230" s="2">
        <v>-6437</v>
      </c>
      <c r="R230" s="2">
        <v>63</v>
      </c>
      <c r="S230" s="2"/>
      <c r="T230" s="2"/>
      <c r="U230" s="2"/>
      <c r="V230" s="2"/>
      <c r="W230" s="2"/>
      <c r="X230" s="2"/>
    </row>
    <row r="231" spans="1:24">
      <c r="A231" t="s">
        <v>8</v>
      </c>
      <c r="B231" t="s">
        <v>8</v>
      </c>
      <c r="C231" t="s">
        <v>6</v>
      </c>
      <c r="D231" t="s">
        <v>3</v>
      </c>
      <c r="E231" s="2"/>
      <c r="F231" s="2">
        <v>60200</v>
      </c>
      <c r="G231" s="2">
        <v>59150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>
      <c r="A232" t="s">
        <v>8</v>
      </c>
      <c r="B232" t="s">
        <v>9</v>
      </c>
      <c r="C232" t="s">
        <v>2</v>
      </c>
      <c r="D232" t="s">
        <v>3</v>
      </c>
      <c r="E232" s="2">
        <v>59136</v>
      </c>
      <c r="F232" s="2">
        <v>59700</v>
      </c>
      <c r="G232" s="2">
        <v>58600</v>
      </c>
      <c r="H232" s="2">
        <v>512</v>
      </c>
      <c r="I232" s="2">
        <v>2150</v>
      </c>
      <c r="J232" s="2">
        <v>3255</v>
      </c>
      <c r="K232" s="2">
        <v>54832</v>
      </c>
      <c r="L232" s="2">
        <v>2349</v>
      </c>
      <c r="M232" s="2">
        <v>0</v>
      </c>
      <c r="N232" s="2">
        <v>4930</v>
      </c>
      <c r="O232" s="2">
        <v>-2878</v>
      </c>
      <c r="P232" s="2">
        <v>702</v>
      </c>
      <c r="Q232" s="2">
        <v>-6715</v>
      </c>
      <c r="R232" s="2">
        <v>62</v>
      </c>
      <c r="S232" s="2">
        <v>1132</v>
      </c>
      <c r="T232" s="2">
        <v>-745</v>
      </c>
      <c r="U232" s="2">
        <v>-2340</v>
      </c>
      <c r="V232" s="2">
        <v>-1081</v>
      </c>
      <c r="W232" s="2">
        <v>-1564</v>
      </c>
      <c r="X232" s="2">
        <v>-2162</v>
      </c>
    </row>
    <row r="233" spans="1:24">
      <c r="A233" t="s">
        <v>8</v>
      </c>
      <c r="B233" t="s">
        <v>9</v>
      </c>
      <c r="C233" t="s">
        <v>4</v>
      </c>
      <c r="D233" t="s">
        <v>3</v>
      </c>
      <c r="E233" s="2"/>
      <c r="F233" s="2">
        <v>59650</v>
      </c>
      <c r="G233" s="2">
        <v>58700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>
      <c r="A234" t="s">
        <v>8</v>
      </c>
      <c r="B234" t="s">
        <v>9</v>
      </c>
      <c r="C234" t="s">
        <v>5</v>
      </c>
      <c r="D234" t="s">
        <v>3</v>
      </c>
      <c r="E234" s="2">
        <v>59216</v>
      </c>
      <c r="F234" s="2">
        <v>59600</v>
      </c>
      <c r="G234" s="2">
        <v>58800</v>
      </c>
      <c r="H234" s="2">
        <v>509</v>
      </c>
      <c r="I234" s="2">
        <v>2247</v>
      </c>
      <c r="J234" s="2">
        <v>3273</v>
      </c>
      <c r="K234" s="2">
        <v>54922</v>
      </c>
      <c r="L234" s="2">
        <v>2588</v>
      </c>
      <c r="M234" s="2">
        <v>0</v>
      </c>
      <c r="N234" s="2">
        <v>4940</v>
      </c>
      <c r="O234" s="2">
        <v>-2859</v>
      </c>
      <c r="P234" s="2">
        <v>700</v>
      </c>
      <c r="Q234" s="2">
        <v>-7106</v>
      </c>
      <c r="R234" s="2">
        <v>63</v>
      </c>
      <c r="S234" s="2"/>
      <c r="T234" s="2"/>
      <c r="U234" s="2"/>
      <c r="V234" s="2"/>
      <c r="W234" s="2"/>
      <c r="X234" s="2"/>
    </row>
    <row r="235" spans="1:24">
      <c r="A235" t="s">
        <v>8</v>
      </c>
      <c r="B235" t="s">
        <v>9</v>
      </c>
      <c r="C235" t="s">
        <v>6</v>
      </c>
      <c r="D235" t="s">
        <v>3</v>
      </c>
      <c r="E235" s="2"/>
      <c r="F235" s="2">
        <v>60150</v>
      </c>
      <c r="G235" s="2">
        <v>59100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>
      <c r="A236" t="s">
        <v>8</v>
      </c>
      <c r="B236" t="s">
        <v>10</v>
      </c>
      <c r="C236" t="s">
        <v>2</v>
      </c>
      <c r="D236" t="s">
        <v>3</v>
      </c>
      <c r="E236" s="2">
        <v>59580</v>
      </c>
      <c r="F236" s="2">
        <v>60700</v>
      </c>
      <c r="G236" s="2">
        <v>59400</v>
      </c>
      <c r="H236" s="2">
        <v>506</v>
      </c>
      <c r="I236" s="2">
        <v>2323</v>
      </c>
      <c r="J236" s="2">
        <v>3421</v>
      </c>
      <c r="K236" s="2">
        <v>54423</v>
      </c>
      <c r="L236" s="2">
        <v>2854</v>
      </c>
      <c r="M236" s="2">
        <v>0</v>
      </c>
      <c r="N236" s="2">
        <v>4910</v>
      </c>
      <c r="O236" s="2">
        <v>-2863</v>
      </c>
      <c r="P236" s="2">
        <v>701</v>
      </c>
      <c r="Q236" s="2">
        <v>-6694</v>
      </c>
      <c r="R236" s="2">
        <v>65</v>
      </c>
      <c r="S236" s="2">
        <v>2935</v>
      </c>
      <c r="T236" s="2">
        <v>-410</v>
      </c>
      <c r="U236" s="2">
        <v>-2224</v>
      </c>
      <c r="V236" s="2">
        <v>-932</v>
      </c>
      <c r="W236" s="2">
        <v>-1854</v>
      </c>
      <c r="X236" s="2">
        <v>-2506</v>
      </c>
    </row>
    <row r="237" spans="1:24">
      <c r="A237" t="s">
        <v>8</v>
      </c>
      <c r="B237" t="s">
        <v>10</v>
      </c>
      <c r="C237" t="s">
        <v>4</v>
      </c>
      <c r="D237" t="s">
        <v>3</v>
      </c>
      <c r="E237" s="2"/>
      <c r="F237" s="2">
        <v>61700</v>
      </c>
      <c r="G237" s="2">
        <v>60400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>
      <c r="A238" t="s">
        <v>8</v>
      </c>
      <c r="B238" t="s">
        <v>10</v>
      </c>
      <c r="C238" t="s">
        <v>5</v>
      </c>
      <c r="D238" t="s">
        <v>3</v>
      </c>
      <c r="E238" s="2">
        <v>61930</v>
      </c>
      <c r="F238" s="2">
        <v>62700</v>
      </c>
      <c r="G238" s="2">
        <v>61400</v>
      </c>
      <c r="H238" s="2">
        <v>502</v>
      </c>
      <c r="I238" s="2">
        <v>2691</v>
      </c>
      <c r="J238" s="2">
        <v>3504</v>
      </c>
      <c r="K238" s="2">
        <v>55206</v>
      </c>
      <c r="L238" s="2">
        <v>3122</v>
      </c>
      <c r="M238" s="2">
        <v>0</v>
      </c>
      <c r="N238" s="2">
        <v>4849</v>
      </c>
      <c r="O238" s="2">
        <v>-2845</v>
      </c>
      <c r="P238" s="2">
        <v>700</v>
      </c>
      <c r="Q238" s="2">
        <v>-5800</v>
      </c>
      <c r="R238" s="2">
        <v>69</v>
      </c>
      <c r="S238" s="2"/>
      <c r="T238" s="2"/>
      <c r="U238" s="2"/>
      <c r="V238" s="2"/>
      <c r="W238" s="2"/>
      <c r="X238" s="2"/>
    </row>
    <row r="239" spans="1:24">
      <c r="A239" t="s">
        <v>8</v>
      </c>
      <c r="B239" t="s">
        <v>10</v>
      </c>
      <c r="C239" t="s">
        <v>6</v>
      </c>
      <c r="D239" t="s">
        <v>3</v>
      </c>
      <c r="E239" s="2"/>
      <c r="F239" s="2">
        <v>63950</v>
      </c>
      <c r="G239" s="2">
        <v>62600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>
      <c r="A240" t="s">
        <v>8</v>
      </c>
      <c r="B240" t="s">
        <v>11</v>
      </c>
      <c r="C240" t="s">
        <v>2</v>
      </c>
      <c r="D240" t="s">
        <v>3</v>
      </c>
      <c r="E240" s="2">
        <v>63831</v>
      </c>
      <c r="F240" s="2">
        <v>65200</v>
      </c>
      <c r="G240" s="2">
        <v>63800</v>
      </c>
      <c r="H240" s="2">
        <v>495</v>
      </c>
      <c r="I240" s="2">
        <v>3109</v>
      </c>
      <c r="J240" s="2">
        <v>3904</v>
      </c>
      <c r="K240" s="2">
        <v>56054</v>
      </c>
      <c r="L240" s="2">
        <v>3366</v>
      </c>
      <c r="M240" s="2">
        <v>0</v>
      </c>
      <c r="N240" s="2">
        <v>4896</v>
      </c>
      <c r="O240" s="2">
        <v>-2833</v>
      </c>
      <c r="P240" s="2">
        <v>697</v>
      </c>
      <c r="Q240" s="2">
        <v>-5858</v>
      </c>
      <c r="R240" s="2">
        <v>75</v>
      </c>
      <c r="S240" s="2">
        <v>2919</v>
      </c>
      <c r="T240" s="2">
        <v>750</v>
      </c>
      <c r="U240" s="2">
        <v>-1803</v>
      </c>
      <c r="V240" s="2">
        <v>125</v>
      </c>
      <c r="W240" s="2">
        <v>-2446</v>
      </c>
      <c r="X240" s="2">
        <v>-3025</v>
      </c>
    </row>
    <row r="241" spans="1:24">
      <c r="A241" t="s">
        <v>8</v>
      </c>
      <c r="B241" t="s">
        <v>11</v>
      </c>
      <c r="C241" t="s">
        <v>4</v>
      </c>
      <c r="D241" t="s">
        <v>3</v>
      </c>
      <c r="E241" s="2"/>
      <c r="F241" s="2">
        <v>66850</v>
      </c>
      <c r="G241" s="2">
        <v>65850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>
      <c r="A242" t="s">
        <v>8</v>
      </c>
      <c r="B242" t="s">
        <v>11</v>
      </c>
      <c r="C242" t="s">
        <v>5</v>
      </c>
      <c r="D242" t="s">
        <v>3</v>
      </c>
      <c r="E242" s="2">
        <v>68133</v>
      </c>
      <c r="F242" s="2">
        <v>68500</v>
      </c>
      <c r="G242" s="2">
        <v>67900</v>
      </c>
      <c r="H242" s="2">
        <v>494</v>
      </c>
      <c r="I242" s="2">
        <v>3555</v>
      </c>
      <c r="J242" s="2">
        <v>4510</v>
      </c>
      <c r="K242" s="2">
        <v>56348</v>
      </c>
      <c r="L242" s="2">
        <v>3480</v>
      </c>
      <c r="M242" s="2">
        <v>0</v>
      </c>
      <c r="N242" s="2">
        <v>5109</v>
      </c>
      <c r="O242" s="2">
        <v>-2315</v>
      </c>
      <c r="P242" s="2">
        <v>694</v>
      </c>
      <c r="Q242" s="2">
        <v>-3740</v>
      </c>
      <c r="R242" s="2">
        <v>82</v>
      </c>
      <c r="S242" s="2"/>
      <c r="T242" s="2"/>
      <c r="U242" s="2"/>
      <c r="V242" s="2"/>
      <c r="W242" s="2"/>
      <c r="X242" s="2"/>
    </row>
    <row r="243" spans="1:24">
      <c r="A243" t="s">
        <v>8</v>
      </c>
      <c r="B243" t="s">
        <v>11</v>
      </c>
      <c r="C243" t="s">
        <v>6</v>
      </c>
      <c r="D243" t="s">
        <v>3</v>
      </c>
      <c r="E243" s="2"/>
      <c r="F243" s="2">
        <v>70500</v>
      </c>
      <c r="G243" s="2">
        <v>69900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>
      <c r="A244" t="s">
        <v>8</v>
      </c>
      <c r="B244" t="s">
        <v>12</v>
      </c>
      <c r="C244" t="s">
        <v>2</v>
      </c>
      <c r="D244" t="s">
        <v>3</v>
      </c>
      <c r="E244" s="2">
        <v>71980</v>
      </c>
      <c r="F244" s="2">
        <v>72500</v>
      </c>
      <c r="G244" s="2">
        <v>71900</v>
      </c>
      <c r="H244" s="2">
        <v>493</v>
      </c>
      <c r="I244" s="2">
        <v>4301</v>
      </c>
      <c r="J244" s="2">
        <v>4916</v>
      </c>
      <c r="K244" s="2">
        <v>57496</v>
      </c>
      <c r="L244" s="2">
        <v>3590</v>
      </c>
      <c r="M244" s="2">
        <v>0</v>
      </c>
      <c r="N244" s="2">
        <v>5353</v>
      </c>
      <c r="O244" s="2">
        <v>-1160</v>
      </c>
      <c r="P244" s="2">
        <v>693</v>
      </c>
      <c r="Q244" s="2">
        <v>-3701</v>
      </c>
      <c r="R244" s="2">
        <v>89</v>
      </c>
      <c r="S244" s="2">
        <v>1203</v>
      </c>
      <c r="T244" s="2">
        <v>750</v>
      </c>
      <c r="U244" s="2">
        <v>-1280</v>
      </c>
      <c r="V244" s="2">
        <v>850</v>
      </c>
      <c r="W244" s="2">
        <v>-2353</v>
      </c>
      <c r="X244" s="2">
        <v>-1983</v>
      </c>
    </row>
    <row r="245" spans="1:24">
      <c r="A245" t="s">
        <v>8</v>
      </c>
      <c r="B245" t="s">
        <v>12</v>
      </c>
      <c r="C245" t="s">
        <v>4</v>
      </c>
      <c r="D245" t="s">
        <v>3</v>
      </c>
      <c r="E245" s="2"/>
      <c r="F245" s="2">
        <v>74500</v>
      </c>
      <c r="G245" s="2">
        <v>73500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>
      <c r="A246" t="s">
        <v>8</v>
      </c>
      <c r="B246" t="s">
        <v>12</v>
      </c>
      <c r="C246" t="s">
        <v>5</v>
      </c>
      <c r="D246" t="s">
        <v>3</v>
      </c>
      <c r="E246" s="2">
        <v>75620</v>
      </c>
      <c r="F246" s="2">
        <v>76500</v>
      </c>
      <c r="G246" s="2">
        <v>75100</v>
      </c>
      <c r="H246" s="2">
        <v>495</v>
      </c>
      <c r="I246" s="2">
        <v>4418</v>
      </c>
      <c r="J246" s="2">
        <v>5613</v>
      </c>
      <c r="K246" s="2">
        <v>57773</v>
      </c>
      <c r="L246" s="2">
        <v>3647</v>
      </c>
      <c r="M246" s="2">
        <v>0</v>
      </c>
      <c r="N246" s="2">
        <v>6452</v>
      </c>
      <c r="O246" s="2">
        <v>-4</v>
      </c>
      <c r="P246" s="2">
        <v>688</v>
      </c>
      <c r="Q246" s="2">
        <v>-3462</v>
      </c>
      <c r="R246" s="2">
        <v>90</v>
      </c>
      <c r="S246" s="2"/>
      <c r="T246" s="2"/>
      <c r="U246" s="2"/>
      <c r="V246" s="2"/>
      <c r="W246" s="2"/>
      <c r="X246" s="2"/>
    </row>
    <row r="247" spans="1:24">
      <c r="A247" t="s">
        <v>8</v>
      </c>
      <c r="B247" t="s">
        <v>12</v>
      </c>
      <c r="C247" t="s">
        <v>6</v>
      </c>
      <c r="D247" t="s">
        <v>3</v>
      </c>
      <c r="E247" s="2"/>
      <c r="F247" s="2">
        <v>77300</v>
      </c>
      <c r="G247" s="2">
        <v>75600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>
      <c r="A248" t="s">
        <v>8</v>
      </c>
      <c r="B248" t="s">
        <v>13</v>
      </c>
      <c r="C248" t="s">
        <v>2</v>
      </c>
      <c r="D248" t="s">
        <v>3</v>
      </c>
      <c r="E248" s="2">
        <v>76801</v>
      </c>
      <c r="F248" s="2">
        <v>78100</v>
      </c>
      <c r="G248" s="2">
        <v>76100</v>
      </c>
      <c r="H248" s="2">
        <v>491</v>
      </c>
      <c r="I248" s="2">
        <v>4392</v>
      </c>
      <c r="J248" s="2">
        <v>5770</v>
      </c>
      <c r="K248" s="2">
        <v>57751</v>
      </c>
      <c r="L248" s="2">
        <v>3732</v>
      </c>
      <c r="M248" s="2">
        <v>0</v>
      </c>
      <c r="N248" s="2">
        <v>7670</v>
      </c>
      <c r="O248" s="2">
        <v>-3</v>
      </c>
      <c r="P248" s="2">
        <v>689</v>
      </c>
      <c r="Q248" s="2">
        <v>-3691</v>
      </c>
      <c r="R248" s="2">
        <v>88</v>
      </c>
      <c r="S248" s="2">
        <v>97</v>
      </c>
      <c r="T248" s="2">
        <v>511</v>
      </c>
      <c r="U248" s="2">
        <v>-1713</v>
      </c>
      <c r="V248" s="2">
        <v>727</v>
      </c>
      <c r="W248" s="2">
        <v>-2454</v>
      </c>
      <c r="X248" s="2">
        <v>-1896</v>
      </c>
    </row>
    <row r="249" spans="1:24">
      <c r="A249" t="s">
        <v>8</v>
      </c>
      <c r="B249" t="s">
        <v>13</v>
      </c>
      <c r="C249" t="s">
        <v>4</v>
      </c>
      <c r="D249" t="s">
        <v>3</v>
      </c>
      <c r="E249" s="2"/>
      <c r="F249" s="2">
        <v>78050</v>
      </c>
      <c r="G249" s="2">
        <v>76200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>
      <c r="A250" t="s">
        <v>8</v>
      </c>
      <c r="B250" t="s">
        <v>13</v>
      </c>
      <c r="C250" t="s">
        <v>5</v>
      </c>
      <c r="D250" t="s">
        <v>3</v>
      </c>
      <c r="E250" s="2">
        <v>76992</v>
      </c>
      <c r="F250" s="2">
        <v>78000</v>
      </c>
      <c r="G250" s="2">
        <v>76300</v>
      </c>
      <c r="H250" s="2">
        <v>487</v>
      </c>
      <c r="I250" s="2">
        <v>4258</v>
      </c>
      <c r="J250" s="2">
        <v>5741</v>
      </c>
      <c r="K250" s="2">
        <v>57649</v>
      </c>
      <c r="L250" s="2">
        <v>3903</v>
      </c>
      <c r="M250" s="2">
        <v>22</v>
      </c>
      <c r="N250" s="2">
        <v>9149</v>
      </c>
      <c r="O250" s="2">
        <v>-2</v>
      </c>
      <c r="P250" s="2">
        <v>686</v>
      </c>
      <c r="Q250" s="2">
        <v>-4901</v>
      </c>
      <c r="R250" s="2">
        <v>85</v>
      </c>
      <c r="S250" s="2"/>
      <c r="T250" s="2"/>
      <c r="U250" s="2"/>
      <c r="V250" s="2"/>
      <c r="W250" s="2"/>
      <c r="X250" s="2"/>
    </row>
    <row r="251" spans="1:24">
      <c r="A251" t="s">
        <v>8</v>
      </c>
      <c r="B251" t="s">
        <v>13</v>
      </c>
      <c r="C251" t="s">
        <v>6</v>
      </c>
      <c r="D251" t="s">
        <v>3</v>
      </c>
      <c r="E251" s="2"/>
      <c r="F251" s="2">
        <v>78250</v>
      </c>
      <c r="G251" s="2">
        <v>76200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>
      <c r="A252" t="s">
        <v>8</v>
      </c>
      <c r="B252" t="s">
        <v>14</v>
      </c>
      <c r="C252" t="s">
        <v>2</v>
      </c>
      <c r="D252" t="s">
        <v>3</v>
      </c>
      <c r="E252" s="2">
        <v>77132</v>
      </c>
      <c r="F252" s="2">
        <v>78500</v>
      </c>
      <c r="G252" s="2">
        <v>76100</v>
      </c>
      <c r="H252" s="2">
        <v>500</v>
      </c>
      <c r="I252" s="2">
        <v>4124</v>
      </c>
      <c r="J252" s="2">
        <v>5720</v>
      </c>
      <c r="K252" s="2">
        <v>57593</v>
      </c>
      <c r="L252" s="2">
        <v>3984</v>
      </c>
      <c r="M252" s="2">
        <v>104</v>
      </c>
      <c r="N252" s="2">
        <v>9268</v>
      </c>
      <c r="O252" s="2">
        <v>-2</v>
      </c>
      <c r="P252" s="2">
        <v>685</v>
      </c>
      <c r="Q252" s="2">
        <v>-4843</v>
      </c>
      <c r="R252" s="2">
        <v>84</v>
      </c>
      <c r="S252" s="2">
        <v>21</v>
      </c>
      <c r="T252" s="2">
        <v>461</v>
      </c>
      <c r="U252" s="2">
        <v>-1482</v>
      </c>
      <c r="V252" s="2">
        <v>710</v>
      </c>
      <c r="W252" s="2">
        <v>-2373</v>
      </c>
      <c r="X252" s="2">
        <v>-2148</v>
      </c>
    </row>
    <row r="253" spans="1:24">
      <c r="A253" t="s">
        <v>8</v>
      </c>
      <c r="B253" t="s">
        <v>14</v>
      </c>
      <c r="C253" t="s">
        <v>4</v>
      </c>
      <c r="D253" t="s">
        <v>3</v>
      </c>
      <c r="E253" s="2"/>
      <c r="F253" s="2">
        <v>78750</v>
      </c>
      <c r="G253" s="2">
        <v>76300</v>
      </c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>
      <c r="A254" t="s">
        <v>8</v>
      </c>
      <c r="B254" t="s">
        <v>14</v>
      </c>
      <c r="C254" t="s">
        <v>5</v>
      </c>
      <c r="D254" t="s">
        <v>3</v>
      </c>
      <c r="E254" s="2">
        <v>77327</v>
      </c>
      <c r="F254" s="2">
        <v>79000</v>
      </c>
      <c r="G254" s="2">
        <v>76500</v>
      </c>
      <c r="H254" s="2">
        <v>492</v>
      </c>
      <c r="I254" s="2">
        <v>4094</v>
      </c>
      <c r="J254" s="2">
        <v>5917</v>
      </c>
      <c r="K254" s="2">
        <v>57763</v>
      </c>
      <c r="L254" s="2">
        <v>4005</v>
      </c>
      <c r="M254" s="2">
        <v>239</v>
      </c>
      <c r="N254" s="2">
        <v>9033</v>
      </c>
      <c r="O254" s="2">
        <v>-2</v>
      </c>
      <c r="P254" s="2">
        <v>698</v>
      </c>
      <c r="Q254" s="2">
        <v>-4913</v>
      </c>
      <c r="R254" s="2">
        <v>84</v>
      </c>
      <c r="S254" s="2"/>
      <c r="T254" s="2"/>
      <c r="U254" s="2"/>
      <c r="V254" s="2"/>
      <c r="W254" s="2"/>
      <c r="X254" s="2"/>
    </row>
    <row r="255" spans="1:24">
      <c r="A255" t="s">
        <v>8</v>
      </c>
      <c r="B255" t="s">
        <v>14</v>
      </c>
      <c r="C255" t="s">
        <v>6</v>
      </c>
      <c r="D255" t="s">
        <v>3</v>
      </c>
      <c r="E255" s="2"/>
      <c r="F255" s="2">
        <v>79000</v>
      </c>
      <c r="G255" s="2">
        <v>76400</v>
      </c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>
      <c r="A256" t="s">
        <v>8</v>
      </c>
      <c r="B256" t="s">
        <v>15</v>
      </c>
      <c r="C256" t="s">
        <v>2</v>
      </c>
      <c r="D256" t="s">
        <v>3</v>
      </c>
      <c r="E256" s="2">
        <v>77429</v>
      </c>
      <c r="F256" s="2">
        <v>79000</v>
      </c>
      <c r="G256" s="2">
        <v>76300</v>
      </c>
      <c r="H256" s="2">
        <v>490</v>
      </c>
      <c r="I256" s="2">
        <v>4207</v>
      </c>
      <c r="J256" s="2">
        <v>6006</v>
      </c>
      <c r="K256" s="2">
        <v>57780</v>
      </c>
      <c r="L256" s="2">
        <v>4045</v>
      </c>
      <c r="M256" s="2">
        <v>409</v>
      </c>
      <c r="N256" s="2">
        <v>8755</v>
      </c>
      <c r="O256" s="2">
        <v>-33</v>
      </c>
      <c r="P256" s="2">
        <v>686</v>
      </c>
      <c r="Q256" s="2">
        <v>-4917</v>
      </c>
      <c r="R256" s="2">
        <v>85</v>
      </c>
      <c r="S256" s="2">
        <v>593</v>
      </c>
      <c r="T256" s="2">
        <v>79</v>
      </c>
      <c r="U256" s="2">
        <v>-1379</v>
      </c>
      <c r="V256" s="2">
        <v>603</v>
      </c>
      <c r="W256" s="2">
        <v>-2339</v>
      </c>
      <c r="X256" s="2">
        <v>-2468</v>
      </c>
    </row>
    <row r="257" spans="1:24">
      <c r="A257" t="s">
        <v>8</v>
      </c>
      <c r="B257" t="s">
        <v>15</v>
      </c>
      <c r="C257" t="s">
        <v>4</v>
      </c>
      <c r="D257" t="s">
        <v>3</v>
      </c>
      <c r="E257" s="2"/>
      <c r="F257" s="2">
        <v>78550</v>
      </c>
      <c r="G257" s="2">
        <v>76450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>
      <c r="A258" t="s">
        <v>8</v>
      </c>
      <c r="B258" t="s">
        <v>15</v>
      </c>
      <c r="C258" t="s">
        <v>5</v>
      </c>
      <c r="D258" t="s">
        <v>3</v>
      </c>
      <c r="E258" s="2">
        <v>77422</v>
      </c>
      <c r="F258" s="2">
        <v>78100</v>
      </c>
      <c r="G258" s="2">
        <v>76600</v>
      </c>
      <c r="H258" s="2">
        <v>490</v>
      </c>
      <c r="I258" s="2">
        <v>4238</v>
      </c>
      <c r="J258" s="2">
        <v>5998</v>
      </c>
      <c r="K258" s="2">
        <v>57766</v>
      </c>
      <c r="L258" s="2">
        <v>4112</v>
      </c>
      <c r="M258" s="2">
        <v>523</v>
      </c>
      <c r="N258" s="2">
        <v>8756</v>
      </c>
      <c r="O258" s="2">
        <v>-54</v>
      </c>
      <c r="P258" s="2">
        <v>677</v>
      </c>
      <c r="Q258" s="2">
        <v>-5086</v>
      </c>
      <c r="R258" s="2">
        <v>85</v>
      </c>
      <c r="S258" s="2"/>
      <c r="T258" s="2"/>
      <c r="U258" s="2"/>
      <c r="V258" s="2"/>
      <c r="W258" s="2"/>
      <c r="X258" s="2"/>
    </row>
    <row r="259" spans="1:24">
      <c r="A259" t="s">
        <v>8</v>
      </c>
      <c r="B259" t="s">
        <v>15</v>
      </c>
      <c r="C259" t="s">
        <v>6</v>
      </c>
      <c r="D259" t="s">
        <v>3</v>
      </c>
      <c r="E259" s="2"/>
      <c r="F259" s="2">
        <v>78350</v>
      </c>
      <c r="G259" s="2">
        <v>76600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>
      <c r="A260" t="s">
        <v>8</v>
      </c>
      <c r="B260" t="s">
        <v>16</v>
      </c>
      <c r="C260" t="s">
        <v>2</v>
      </c>
      <c r="D260" t="s">
        <v>3</v>
      </c>
      <c r="E260" s="2">
        <v>77472</v>
      </c>
      <c r="F260" s="2">
        <v>78600</v>
      </c>
      <c r="G260" s="2">
        <v>76600</v>
      </c>
      <c r="H260" s="2">
        <v>490</v>
      </c>
      <c r="I260" s="2">
        <v>4115</v>
      </c>
      <c r="J260" s="2">
        <v>5946</v>
      </c>
      <c r="K260" s="2">
        <v>57745</v>
      </c>
      <c r="L260" s="2">
        <v>4174</v>
      </c>
      <c r="M260" s="2">
        <v>669</v>
      </c>
      <c r="N260" s="2">
        <v>8517</v>
      </c>
      <c r="O260" s="2">
        <v>-57</v>
      </c>
      <c r="P260" s="2">
        <v>678</v>
      </c>
      <c r="Q260" s="2">
        <v>-4804</v>
      </c>
      <c r="R260" s="2">
        <v>84</v>
      </c>
      <c r="S260" s="2">
        <v>488</v>
      </c>
      <c r="T260" s="2">
        <v>0</v>
      </c>
      <c r="U260" s="2">
        <v>-1529</v>
      </c>
      <c r="V260" s="2">
        <v>959</v>
      </c>
      <c r="W260" s="2">
        <v>-2271</v>
      </c>
      <c r="X260" s="2">
        <v>-2477</v>
      </c>
    </row>
    <row r="261" spans="1:24">
      <c r="A261" t="s">
        <v>8</v>
      </c>
      <c r="B261" t="s">
        <v>16</v>
      </c>
      <c r="C261" t="s">
        <v>4</v>
      </c>
      <c r="D261" t="s">
        <v>3</v>
      </c>
      <c r="E261" s="2"/>
      <c r="F261" s="2">
        <v>78300</v>
      </c>
      <c r="G261" s="2">
        <v>76900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>
      <c r="A262" t="s">
        <v>8</v>
      </c>
      <c r="B262" t="s">
        <v>16</v>
      </c>
      <c r="C262" t="s">
        <v>5</v>
      </c>
      <c r="D262" t="s">
        <v>3</v>
      </c>
      <c r="E262" s="2">
        <v>77918</v>
      </c>
      <c r="F262" s="2">
        <v>78000</v>
      </c>
      <c r="G262" s="2">
        <v>77200</v>
      </c>
      <c r="H262" s="2">
        <v>495</v>
      </c>
      <c r="I262" s="2">
        <v>4354</v>
      </c>
      <c r="J262" s="2">
        <v>5982</v>
      </c>
      <c r="K262" s="2">
        <v>57751</v>
      </c>
      <c r="L262" s="2">
        <v>4306</v>
      </c>
      <c r="M262" s="2">
        <v>798</v>
      </c>
      <c r="N262" s="2">
        <v>8606</v>
      </c>
      <c r="O262" s="2">
        <v>-56</v>
      </c>
      <c r="P262" s="2">
        <v>682</v>
      </c>
      <c r="Q262" s="2">
        <v>-5000</v>
      </c>
      <c r="R262" s="2">
        <v>86</v>
      </c>
      <c r="S262" s="2"/>
      <c r="T262" s="2"/>
      <c r="U262" s="2"/>
      <c r="V262" s="2"/>
      <c r="W262" s="2"/>
      <c r="X262" s="2"/>
    </row>
    <row r="263" spans="1:24">
      <c r="A263" t="s">
        <v>8</v>
      </c>
      <c r="B263" t="s">
        <v>16</v>
      </c>
      <c r="C263" t="s">
        <v>6</v>
      </c>
      <c r="D263" t="s">
        <v>3</v>
      </c>
      <c r="E263" s="2"/>
      <c r="F263" s="2">
        <v>78050</v>
      </c>
      <c r="G263" s="2">
        <v>77400</v>
      </c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>
      <c r="A264" t="s">
        <v>8</v>
      </c>
      <c r="B264" t="s">
        <v>1</v>
      </c>
      <c r="C264" t="s">
        <v>2</v>
      </c>
      <c r="D264" t="s">
        <v>17</v>
      </c>
      <c r="E264" s="2">
        <v>78312</v>
      </c>
      <c r="F264" s="2">
        <v>78100</v>
      </c>
      <c r="G264" s="2">
        <v>77600</v>
      </c>
      <c r="H264" s="2">
        <v>494</v>
      </c>
      <c r="I264" s="2">
        <v>4469</v>
      </c>
      <c r="J264" s="2">
        <v>5992</v>
      </c>
      <c r="K264" s="2">
        <v>57677</v>
      </c>
      <c r="L264" s="2">
        <v>4372</v>
      </c>
      <c r="M264" s="2">
        <v>811</v>
      </c>
      <c r="N264" s="2">
        <v>8622</v>
      </c>
      <c r="O264" s="2">
        <v>-2</v>
      </c>
      <c r="P264" s="2">
        <v>684</v>
      </c>
      <c r="Q264" s="2">
        <v>-4807</v>
      </c>
      <c r="R264" s="2">
        <v>87</v>
      </c>
      <c r="S264" s="2">
        <v>-210</v>
      </c>
      <c r="T264" s="2">
        <v>-1</v>
      </c>
      <c r="U264" s="2">
        <v>-1588</v>
      </c>
      <c r="V264" s="2">
        <v>262</v>
      </c>
      <c r="W264" s="2">
        <v>-1878</v>
      </c>
      <c r="X264" s="2">
        <v>-2362</v>
      </c>
    </row>
    <row r="265" spans="1:24">
      <c r="A265" t="s">
        <v>8</v>
      </c>
      <c r="B265" t="s">
        <v>1</v>
      </c>
      <c r="C265" t="s">
        <v>4</v>
      </c>
      <c r="D265" t="s">
        <v>17</v>
      </c>
      <c r="E265" s="2"/>
      <c r="F265" s="2">
        <v>77500</v>
      </c>
      <c r="G265" s="2">
        <v>77050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>
      <c r="A266" t="s">
        <v>8</v>
      </c>
      <c r="B266" t="s">
        <v>1</v>
      </c>
      <c r="C266" t="s">
        <v>5</v>
      </c>
      <c r="D266" t="s">
        <v>17</v>
      </c>
      <c r="E266" s="2">
        <v>77583</v>
      </c>
      <c r="F266" s="2">
        <v>76900</v>
      </c>
      <c r="G266" s="2">
        <v>76500</v>
      </c>
      <c r="H266" s="2">
        <v>491</v>
      </c>
      <c r="I266" s="2">
        <v>4388</v>
      </c>
      <c r="J266" s="2">
        <v>5915</v>
      </c>
      <c r="K266" s="2">
        <v>57676</v>
      </c>
      <c r="L266" s="2">
        <v>4347</v>
      </c>
      <c r="M266" s="2">
        <v>841</v>
      </c>
      <c r="N266" s="2">
        <v>9268</v>
      </c>
      <c r="O266" s="2">
        <v>-3</v>
      </c>
      <c r="P266" s="2">
        <v>684</v>
      </c>
      <c r="Q266" s="2">
        <v>-6023</v>
      </c>
      <c r="R266" s="2">
        <v>86</v>
      </c>
      <c r="S266" s="2"/>
      <c r="T266" s="2"/>
      <c r="U266" s="2"/>
      <c r="V266" s="2"/>
      <c r="W266" s="2"/>
      <c r="X266" s="2"/>
    </row>
    <row r="267" spans="1:24">
      <c r="A267" t="s">
        <v>8</v>
      </c>
      <c r="B267" t="s">
        <v>1</v>
      </c>
      <c r="C267" t="s">
        <v>6</v>
      </c>
      <c r="D267" t="s">
        <v>17</v>
      </c>
      <c r="E267" s="2"/>
      <c r="F267" s="2">
        <v>77350</v>
      </c>
      <c r="G267" s="2">
        <v>77100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>
      <c r="A268" t="s">
        <v>8</v>
      </c>
      <c r="B268" t="s">
        <v>0</v>
      </c>
      <c r="C268" t="s">
        <v>2</v>
      </c>
      <c r="D268" t="s">
        <v>17</v>
      </c>
      <c r="E268" s="2">
        <v>77782</v>
      </c>
      <c r="F268" s="2">
        <v>77800</v>
      </c>
      <c r="G268" s="2">
        <v>77700</v>
      </c>
      <c r="H268" s="2">
        <v>490</v>
      </c>
      <c r="I268" s="2">
        <v>4223</v>
      </c>
      <c r="J268" s="2">
        <v>5886</v>
      </c>
      <c r="K268" s="2">
        <v>57619</v>
      </c>
      <c r="L268" s="2">
        <v>4384</v>
      </c>
      <c r="M268" s="2">
        <v>836</v>
      </c>
      <c r="N268" s="2">
        <v>9637</v>
      </c>
      <c r="O268" s="2">
        <v>-3</v>
      </c>
      <c r="P268" s="2">
        <v>690</v>
      </c>
      <c r="Q268" s="2">
        <v>-5978</v>
      </c>
      <c r="R268" s="2">
        <v>84</v>
      </c>
      <c r="S268" s="2">
        <v>-310</v>
      </c>
      <c r="T268" s="2">
        <v>274</v>
      </c>
      <c r="U268" s="2">
        <v>-2005</v>
      </c>
      <c r="V268" s="2">
        <v>590</v>
      </c>
      <c r="W268" s="2">
        <v>-2148</v>
      </c>
      <c r="X268" s="2">
        <v>-3111</v>
      </c>
    </row>
    <row r="269" spans="1:24">
      <c r="A269" t="s">
        <v>8</v>
      </c>
      <c r="B269" t="s">
        <v>0</v>
      </c>
      <c r="C269" t="s">
        <v>4</v>
      </c>
      <c r="D269" t="s">
        <v>17</v>
      </c>
      <c r="E269" s="2"/>
      <c r="F269" s="2">
        <v>76800</v>
      </c>
      <c r="G269" s="2">
        <v>76750</v>
      </c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>
      <c r="A270" t="s">
        <v>8</v>
      </c>
      <c r="B270" t="s">
        <v>0</v>
      </c>
      <c r="C270" t="s">
        <v>5</v>
      </c>
      <c r="D270" t="s">
        <v>17</v>
      </c>
      <c r="E270" s="2">
        <v>76896</v>
      </c>
      <c r="F270" s="2">
        <v>75800</v>
      </c>
      <c r="G270" s="2">
        <v>75800</v>
      </c>
      <c r="H270" s="2">
        <v>491</v>
      </c>
      <c r="I270" s="2">
        <v>4317</v>
      </c>
      <c r="J270" s="2">
        <v>5988</v>
      </c>
      <c r="K270" s="2">
        <v>57520</v>
      </c>
      <c r="L270" s="2">
        <v>4377</v>
      </c>
      <c r="M270" s="2">
        <v>904</v>
      </c>
      <c r="N270" s="2">
        <v>9500</v>
      </c>
      <c r="O270" s="2">
        <v>-3</v>
      </c>
      <c r="P270" s="2">
        <v>690</v>
      </c>
      <c r="Q270" s="2">
        <v>-6888</v>
      </c>
      <c r="R270" s="2">
        <v>85</v>
      </c>
      <c r="S270" s="2"/>
      <c r="T270" s="2"/>
      <c r="U270" s="2"/>
      <c r="V270" s="2"/>
      <c r="W270" s="2"/>
      <c r="X270" s="2"/>
    </row>
    <row r="271" spans="1:24">
      <c r="A271" t="s">
        <v>8</v>
      </c>
      <c r="B271" t="s">
        <v>0</v>
      </c>
      <c r="C271" t="s">
        <v>6</v>
      </c>
      <c r="D271" t="s">
        <v>17</v>
      </c>
      <c r="E271" s="2"/>
      <c r="F271" s="2">
        <v>75500</v>
      </c>
      <c r="G271" s="2">
        <v>75650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>
      <c r="A272" t="s">
        <v>8</v>
      </c>
      <c r="B272" t="s">
        <v>7</v>
      </c>
      <c r="C272" t="s">
        <v>2</v>
      </c>
      <c r="D272" t="s">
        <v>17</v>
      </c>
      <c r="E272" s="2">
        <v>76320</v>
      </c>
      <c r="F272" s="2">
        <v>75200</v>
      </c>
      <c r="G272" s="2">
        <v>75500</v>
      </c>
      <c r="H272" s="2">
        <v>492</v>
      </c>
      <c r="I272" s="2">
        <v>4291</v>
      </c>
      <c r="J272" s="2">
        <v>5964</v>
      </c>
      <c r="K272" s="2">
        <v>57433</v>
      </c>
      <c r="L272" s="2">
        <v>4367</v>
      </c>
      <c r="M272" s="2">
        <v>831</v>
      </c>
      <c r="N272" s="2">
        <v>9073</v>
      </c>
      <c r="O272" s="2">
        <v>-4</v>
      </c>
      <c r="P272" s="2">
        <v>681</v>
      </c>
      <c r="Q272" s="2">
        <v>-6808</v>
      </c>
      <c r="R272" s="2">
        <v>85</v>
      </c>
      <c r="S272" s="2">
        <v>140</v>
      </c>
      <c r="T272" s="2">
        <v>303</v>
      </c>
      <c r="U272" s="2">
        <v>-1936</v>
      </c>
      <c r="V272" s="2">
        <v>701</v>
      </c>
      <c r="W272" s="2">
        <v>-2583</v>
      </c>
      <c r="X272" s="2">
        <v>-3200</v>
      </c>
    </row>
    <row r="273" spans="1:24">
      <c r="A273" t="s">
        <v>8</v>
      </c>
      <c r="B273" t="s">
        <v>7</v>
      </c>
      <c r="C273" t="s">
        <v>4</v>
      </c>
      <c r="D273" t="s">
        <v>17</v>
      </c>
      <c r="E273" s="2"/>
      <c r="F273" s="2">
        <v>74750</v>
      </c>
      <c r="G273" s="2">
        <v>75250</v>
      </c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>
      <c r="A274" t="s">
        <v>8</v>
      </c>
      <c r="B274" t="s">
        <v>7</v>
      </c>
      <c r="C274" t="s">
        <v>5</v>
      </c>
      <c r="D274" t="s">
        <v>17</v>
      </c>
      <c r="E274" s="2">
        <v>75756</v>
      </c>
      <c r="F274" s="2">
        <v>74300</v>
      </c>
      <c r="G274" s="2">
        <v>75000</v>
      </c>
      <c r="H274" s="2">
        <v>490</v>
      </c>
      <c r="I274" s="2">
        <v>4060</v>
      </c>
      <c r="J274" s="2">
        <v>5936</v>
      </c>
      <c r="K274" s="2">
        <v>57408</v>
      </c>
      <c r="L274" s="2">
        <v>4387</v>
      </c>
      <c r="M274" s="2">
        <v>724</v>
      </c>
      <c r="N274" s="2">
        <v>8955</v>
      </c>
      <c r="O274" s="2">
        <v>-16</v>
      </c>
      <c r="P274" s="2">
        <v>680</v>
      </c>
      <c r="Q274" s="2">
        <v>-6869</v>
      </c>
      <c r="R274" s="2">
        <v>83</v>
      </c>
      <c r="S274" s="2"/>
      <c r="T274" s="2"/>
      <c r="U274" s="2"/>
      <c r="V274" s="2"/>
      <c r="W274" s="2"/>
      <c r="X274" s="2"/>
    </row>
    <row r="275" spans="1:24">
      <c r="A275" t="s">
        <v>8</v>
      </c>
      <c r="B275" t="s">
        <v>7</v>
      </c>
      <c r="C275" t="s">
        <v>6</v>
      </c>
      <c r="D275" t="s">
        <v>17</v>
      </c>
      <c r="E275" s="2"/>
      <c r="F275" s="2">
        <v>73550</v>
      </c>
      <c r="G275" s="2">
        <v>74150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>
      <c r="A276" t="s">
        <v>8</v>
      </c>
      <c r="B276" t="s">
        <v>8</v>
      </c>
      <c r="C276" t="s">
        <v>2</v>
      </c>
      <c r="D276" t="s">
        <v>17</v>
      </c>
      <c r="E276" s="2">
        <v>74375</v>
      </c>
      <c r="F276" s="2">
        <v>72800</v>
      </c>
      <c r="G276" s="2">
        <v>73300</v>
      </c>
      <c r="H276" s="2">
        <v>491</v>
      </c>
      <c r="I276" s="2">
        <v>3803</v>
      </c>
      <c r="J276" s="2">
        <v>5954</v>
      </c>
      <c r="K276" s="2">
        <v>57307</v>
      </c>
      <c r="L276" s="2">
        <v>4280</v>
      </c>
      <c r="M276" s="2">
        <v>587</v>
      </c>
      <c r="N276" s="2">
        <v>8079</v>
      </c>
      <c r="O276" s="2">
        <v>-3</v>
      </c>
      <c r="P276" s="2">
        <v>687</v>
      </c>
      <c r="Q276" s="2">
        <v>-6809</v>
      </c>
      <c r="R276" s="2">
        <v>82</v>
      </c>
      <c r="S276" s="2">
        <v>-768</v>
      </c>
      <c r="T276" s="2">
        <v>322</v>
      </c>
      <c r="U276" s="2">
        <v>-2323</v>
      </c>
      <c r="V276" s="2">
        <v>877</v>
      </c>
      <c r="W276" s="2">
        <v>-2658</v>
      </c>
      <c r="X276" s="2">
        <v>-3200</v>
      </c>
    </row>
    <row r="277" spans="1:24">
      <c r="A277" t="s">
        <v>8</v>
      </c>
      <c r="B277" t="s">
        <v>8</v>
      </c>
      <c r="C277" t="s">
        <v>4</v>
      </c>
      <c r="D277" t="s">
        <v>17</v>
      </c>
      <c r="E277" s="2"/>
      <c r="F277" s="2">
        <v>72500</v>
      </c>
      <c r="G277" s="2">
        <v>72950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>
      <c r="A278" t="s">
        <v>8</v>
      </c>
      <c r="B278" t="s">
        <v>8</v>
      </c>
      <c r="C278" t="s">
        <v>5</v>
      </c>
      <c r="D278" t="s">
        <v>17</v>
      </c>
      <c r="E278" s="2">
        <v>73686</v>
      </c>
      <c r="F278" s="2">
        <v>72200</v>
      </c>
      <c r="G278" s="2">
        <v>72600</v>
      </c>
      <c r="H278" s="2">
        <v>490</v>
      </c>
      <c r="I278" s="2">
        <v>3981</v>
      </c>
      <c r="J278" s="2">
        <v>5835</v>
      </c>
      <c r="K278" s="2">
        <v>57585</v>
      </c>
      <c r="L278" s="2">
        <v>4207</v>
      </c>
      <c r="M278" s="2">
        <v>430</v>
      </c>
      <c r="N278" s="2">
        <v>8304</v>
      </c>
      <c r="O278" s="2">
        <v>-3</v>
      </c>
      <c r="P278" s="2">
        <v>687</v>
      </c>
      <c r="Q278" s="2">
        <v>-7831</v>
      </c>
      <c r="R278" s="2">
        <v>83</v>
      </c>
      <c r="S278" s="2"/>
      <c r="T278" s="2"/>
      <c r="U278" s="2"/>
      <c r="V278" s="2"/>
      <c r="W278" s="2"/>
      <c r="X278" s="2"/>
    </row>
    <row r="279" spans="1:24">
      <c r="A279" t="s">
        <v>8</v>
      </c>
      <c r="B279" t="s">
        <v>8</v>
      </c>
      <c r="C279" t="s">
        <v>6</v>
      </c>
      <c r="D279" t="s">
        <v>17</v>
      </c>
      <c r="E279" s="2"/>
      <c r="F279" s="2">
        <v>72050</v>
      </c>
      <c r="G279" s="2">
        <v>72350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>
      <c r="A280" t="s">
        <v>8</v>
      </c>
      <c r="B280" t="s">
        <v>9</v>
      </c>
      <c r="C280" t="s">
        <v>2</v>
      </c>
      <c r="D280" t="s">
        <v>17</v>
      </c>
      <c r="E280" s="2">
        <v>73312</v>
      </c>
      <c r="F280" s="2">
        <v>71900</v>
      </c>
      <c r="G280" s="2">
        <v>72100</v>
      </c>
      <c r="H280" s="2">
        <v>490</v>
      </c>
      <c r="I280" s="2">
        <v>4036</v>
      </c>
      <c r="J280" s="2">
        <v>5852</v>
      </c>
      <c r="K280" s="2">
        <v>57618</v>
      </c>
      <c r="L280" s="2">
        <v>4132</v>
      </c>
      <c r="M280" s="2">
        <v>266</v>
      </c>
      <c r="N280" s="2">
        <v>8237</v>
      </c>
      <c r="O280" s="2">
        <v>-5</v>
      </c>
      <c r="P280" s="2">
        <v>685</v>
      </c>
      <c r="Q280" s="2">
        <v>-7999</v>
      </c>
      <c r="R280" s="2">
        <v>84</v>
      </c>
      <c r="S280" s="2">
        <v>-1363</v>
      </c>
      <c r="T280" s="2">
        <v>-9</v>
      </c>
      <c r="U280" s="2">
        <v>-2584</v>
      </c>
      <c r="V280" s="2">
        <v>759</v>
      </c>
      <c r="W280" s="2">
        <v>-2658</v>
      </c>
      <c r="X280" s="2">
        <v>-2839</v>
      </c>
    </row>
    <row r="281" spans="1:24">
      <c r="A281" t="s">
        <v>8</v>
      </c>
      <c r="B281" t="s">
        <v>9</v>
      </c>
      <c r="C281" t="s">
        <v>4</v>
      </c>
      <c r="D281" t="s">
        <v>17</v>
      </c>
      <c r="E281" s="2"/>
      <c r="F281" s="2">
        <v>72050</v>
      </c>
      <c r="G281" s="2">
        <v>72200</v>
      </c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>
      <c r="A282" t="s">
        <v>8</v>
      </c>
      <c r="B282" t="s">
        <v>9</v>
      </c>
      <c r="C282" t="s">
        <v>5</v>
      </c>
      <c r="D282" t="s">
        <v>17</v>
      </c>
      <c r="E282" s="2">
        <v>73284</v>
      </c>
      <c r="F282" s="2">
        <v>72200</v>
      </c>
      <c r="G282" s="2">
        <v>72300</v>
      </c>
      <c r="H282" s="2">
        <v>490</v>
      </c>
      <c r="I282" s="2">
        <v>4300</v>
      </c>
      <c r="J282" s="2">
        <v>5937</v>
      </c>
      <c r="K282" s="2">
        <v>57726</v>
      </c>
      <c r="L282" s="2">
        <v>4037</v>
      </c>
      <c r="M282" s="2">
        <v>115</v>
      </c>
      <c r="N282" s="2">
        <v>8918</v>
      </c>
      <c r="O282" s="2">
        <v>-3</v>
      </c>
      <c r="P282" s="2">
        <v>679</v>
      </c>
      <c r="Q282" s="2">
        <v>-8915</v>
      </c>
      <c r="R282" s="2">
        <v>86</v>
      </c>
      <c r="S282" s="2"/>
      <c r="T282" s="2"/>
      <c r="U282" s="2"/>
      <c r="V282" s="2"/>
      <c r="W282" s="2"/>
      <c r="X282" s="2"/>
    </row>
    <row r="283" spans="1:24">
      <c r="A283" t="s">
        <v>8</v>
      </c>
      <c r="B283" t="s">
        <v>9</v>
      </c>
      <c r="C283" t="s">
        <v>6</v>
      </c>
      <c r="D283" t="s">
        <v>17</v>
      </c>
      <c r="E283" s="2"/>
      <c r="F283" s="2">
        <v>72800</v>
      </c>
      <c r="G283" s="2">
        <v>72850</v>
      </c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>
      <c r="A284" t="s">
        <v>8</v>
      </c>
      <c r="B284" t="s">
        <v>10</v>
      </c>
      <c r="C284" t="s">
        <v>2</v>
      </c>
      <c r="D284" t="s">
        <v>17</v>
      </c>
      <c r="E284" s="2">
        <v>74355</v>
      </c>
      <c r="F284" s="2">
        <v>73400</v>
      </c>
      <c r="G284" s="2">
        <v>73400</v>
      </c>
      <c r="H284" s="2">
        <v>490</v>
      </c>
      <c r="I284" s="2">
        <v>4211</v>
      </c>
      <c r="J284" s="2">
        <v>5974</v>
      </c>
      <c r="K284" s="2">
        <v>57757</v>
      </c>
      <c r="L284" s="2">
        <v>3983</v>
      </c>
      <c r="M284" s="2">
        <v>28</v>
      </c>
      <c r="N284" s="2">
        <v>10384</v>
      </c>
      <c r="O284" s="2">
        <v>-2</v>
      </c>
      <c r="P284" s="2">
        <v>682</v>
      </c>
      <c r="Q284" s="2">
        <v>-9153</v>
      </c>
      <c r="R284" s="2">
        <v>84</v>
      </c>
      <c r="S284" s="2">
        <v>-1709</v>
      </c>
      <c r="T284" s="2">
        <v>-500</v>
      </c>
      <c r="U284" s="2">
        <v>-2345</v>
      </c>
      <c r="V284" s="2">
        <v>639</v>
      </c>
      <c r="W284" s="2">
        <v>-2658</v>
      </c>
      <c r="X284" s="2">
        <v>-1842</v>
      </c>
    </row>
    <row r="285" spans="1:24">
      <c r="A285" t="s">
        <v>8</v>
      </c>
      <c r="B285" t="s">
        <v>10</v>
      </c>
      <c r="C285" t="s">
        <v>4</v>
      </c>
      <c r="D285" t="s">
        <v>17</v>
      </c>
      <c r="E285" s="2"/>
      <c r="F285" s="2">
        <v>74600</v>
      </c>
      <c r="G285" s="2">
        <v>74550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>
      <c r="A286" t="s">
        <v>8</v>
      </c>
      <c r="B286" t="s">
        <v>10</v>
      </c>
      <c r="C286" t="s">
        <v>5</v>
      </c>
      <c r="D286" t="s">
        <v>17</v>
      </c>
      <c r="E286" s="2">
        <v>76732</v>
      </c>
      <c r="F286" s="2">
        <v>75800</v>
      </c>
      <c r="G286" s="2">
        <v>75700</v>
      </c>
      <c r="H286" s="2">
        <v>490</v>
      </c>
      <c r="I286" s="2">
        <v>4129</v>
      </c>
      <c r="J286" s="2">
        <v>5973</v>
      </c>
      <c r="K286" s="2">
        <v>57646</v>
      </c>
      <c r="L286" s="2">
        <v>3974</v>
      </c>
      <c r="M286" s="2">
        <v>5</v>
      </c>
      <c r="N286" s="2">
        <v>12051</v>
      </c>
      <c r="O286" s="2">
        <v>-2</v>
      </c>
      <c r="P286" s="2">
        <v>690</v>
      </c>
      <c r="Q286" s="2">
        <v>-8223</v>
      </c>
      <c r="R286" s="2">
        <v>82</v>
      </c>
      <c r="S286" s="2"/>
      <c r="T286" s="2"/>
      <c r="U286" s="2"/>
      <c r="V286" s="2"/>
      <c r="W286" s="2"/>
      <c r="X286" s="2"/>
    </row>
    <row r="287" spans="1:24">
      <c r="A287" t="s">
        <v>8</v>
      </c>
      <c r="B287" t="s">
        <v>10</v>
      </c>
      <c r="C287" t="s">
        <v>6</v>
      </c>
      <c r="D287" t="s">
        <v>17</v>
      </c>
      <c r="E287" s="2"/>
      <c r="F287" s="2">
        <v>76800</v>
      </c>
      <c r="G287" s="2">
        <v>76650</v>
      </c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>
      <c r="A288" t="s">
        <v>8</v>
      </c>
      <c r="B288" t="s">
        <v>11</v>
      </c>
      <c r="C288" t="s">
        <v>2</v>
      </c>
      <c r="D288" t="s">
        <v>17</v>
      </c>
      <c r="E288" s="2">
        <v>78587</v>
      </c>
      <c r="F288" s="2">
        <v>77800</v>
      </c>
      <c r="G288" s="2">
        <v>77600</v>
      </c>
      <c r="H288" s="2">
        <v>489</v>
      </c>
      <c r="I288" s="2">
        <v>4394</v>
      </c>
      <c r="J288" s="2">
        <v>6018</v>
      </c>
      <c r="K288" s="2">
        <v>57750</v>
      </c>
      <c r="L288" s="2">
        <v>3902</v>
      </c>
      <c r="M288" s="2">
        <v>1</v>
      </c>
      <c r="N288" s="2">
        <v>13492</v>
      </c>
      <c r="O288" s="2">
        <v>-2</v>
      </c>
      <c r="P288" s="2">
        <v>699</v>
      </c>
      <c r="Q288" s="2">
        <v>-8156</v>
      </c>
      <c r="R288" s="2">
        <v>83</v>
      </c>
      <c r="S288" s="2">
        <v>604</v>
      </c>
      <c r="T288" s="2">
        <v>-500</v>
      </c>
      <c r="U288" s="2">
        <v>-1817</v>
      </c>
      <c r="V288" s="2">
        <v>260</v>
      </c>
      <c r="W288" s="2">
        <v>-2658</v>
      </c>
      <c r="X288" s="2">
        <v>-1651</v>
      </c>
    </row>
    <row r="289" spans="1:24">
      <c r="A289" t="s">
        <v>8</v>
      </c>
      <c r="B289" t="s">
        <v>11</v>
      </c>
      <c r="C289" t="s">
        <v>4</v>
      </c>
      <c r="D289" t="s">
        <v>17</v>
      </c>
      <c r="E289" s="2"/>
      <c r="F289" s="2">
        <v>78200</v>
      </c>
      <c r="G289" s="2">
        <v>77950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>
      <c r="A290" t="s">
        <v>8</v>
      </c>
      <c r="B290" t="s">
        <v>11</v>
      </c>
      <c r="C290" t="s">
        <v>5</v>
      </c>
      <c r="D290" t="s">
        <v>17</v>
      </c>
      <c r="E290" s="2">
        <v>79179</v>
      </c>
      <c r="F290" s="2">
        <v>78600</v>
      </c>
      <c r="G290" s="2">
        <v>78300</v>
      </c>
      <c r="H290" s="2">
        <v>490</v>
      </c>
      <c r="I290" s="2">
        <v>4015</v>
      </c>
      <c r="J290" s="2">
        <v>5985</v>
      </c>
      <c r="K290" s="2">
        <v>57776</v>
      </c>
      <c r="L290" s="2">
        <v>3801</v>
      </c>
      <c r="M290" s="2">
        <v>0</v>
      </c>
      <c r="N290" s="2">
        <v>12277</v>
      </c>
      <c r="O290" s="2">
        <v>-2</v>
      </c>
      <c r="P290" s="2">
        <v>701</v>
      </c>
      <c r="Q290" s="2">
        <v>-5862</v>
      </c>
      <c r="R290" s="2">
        <v>80</v>
      </c>
      <c r="S290" s="2"/>
      <c r="T290" s="2"/>
      <c r="U290" s="2"/>
      <c r="V290" s="2"/>
      <c r="W290" s="2"/>
      <c r="X290" s="2"/>
    </row>
    <row r="291" spans="1:24">
      <c r="A291" t="s">
        <v>8</v>
      </c>
      <c r="B291" t="s">
        <v>11</v>
      </c>
      <c r="C291" t="s">
        <v>6</v>
      </c>
      <c r="D291" t="s">
        <v>17</v>
      </c>
      <c r="E291" s="2"/>
      <c r="F291" s="2">
        <v>79250</v>
      </c>
      <c r="G291" s="2">
        <v>78900</v>
      </c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>
      <c r="A292" t="s">
        <v>8</v>
      </c>
      <c r="B292" t="s">
        <v>12</v>
      </c>
      <c r="C292" t="s">
        <v>2</v>
      </c>
      <c r="D292" t="s">
        <v>17</v>
      </c>
      <c r="E292" s="2">
        <v>80492</v>
      </c>
      <c r="F292" s="2">
        <v>79900</v>
      </c>
      <c r="G292" s="2">
        <v>79500</v>
      </c>
      <c r="H292" s="2">
        <v>490</v>
      </c>
      <c r="I292" s="2">
        <v>4267</v>
      </c>
      <c r="J292" s="2">
        <v>6016</v>
      </c>
      <c r="K292" s="2">
        <v>57778</v>
      </c>
      <c r="L292" s="2">
        <v>3707</v>
      </c>
      <c r="M292" s="2">
        <v>0</v>
      </c>
      <c r="N292" s="2">
        <v>13140</v>
      </c>
      <c r="O292" s="2">
        <v>-3</v>
      </c>
      <c r="P292" s="2">
        <v>700</v>
      </c>
      <c r="Q292" s="2">
        <v>-5604</v>
      </c>
      <c r="R292" s="2">
        <v>82</v>
      </c>
      <c r="S292" s="2">
        <v>2354</v>
      </c>
      <c r="T292" s="2">
        <v>-500</v>
      </c>
      <c r="U292" s="2">
        <v>-1118</v>
      </c>
      <c r="V292" s="2">
        <v>-432</v>
      </c>
      <c r="W292" s="2">
        <v>-2643</v>
      </c>
      <c r="X292" s="2">
        <v>-1789</v>
      </c>
    </row>
    <row r="293" spans="1:24">
      <c r="A293" t="s">
        <v>8</v>
      </c>
      <c r="B293" t="s">
        <v>12</v>
      </c>
      <c r="C293" t="s">
        <v>4</v>
      </c>
      <c r="D293" t="s">
        <v>17</v>
      </c>
      <c r="E293" s="2"/>
      <c r="F293" s="2">
        <v>79150</v>
      </c>
      <c r="G293" s="2">
        <v>78750</v>
      </c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>
      <c r="A294" t="s">
        <v>8</v>
      </c>
      <c r="B294" t="s">
        <v>12</v>
      </c>
      <c r="C294" t="s">
        <v>5</v>
      </c>
      <c r="D294" t="s">
        <v>17</v>
      </c>
      <c r="E294" s="2">
        <v>79028</v>
      </c>
      <c r="F294" s="2">
        <v>78400</v>
      </c>
      <c r="G294" s="2">
        <v>78000</v>
      </c>
      <c r="H294" s="2">
        <v>496</v>
      </c>
      <c r="I294" s="2">
        <v>3933</v>
      </c>
      <c r="J294" s="2">
        <v>5990</v>
      </c>
      <c r="K294" s="2">
        <v>57739</v>
      </c>
      <c r="L294" s="2">
        <v>3693</v>
      </c>
      <c r="M294" s="2">
        <v>0</v>
      </c>
      <c r="N294" s="2">
        <v>10916</v>
      </c>
      <c r="O294" s="2">
        <v>-2</v>
      </c>
      <c r="P294" s="2">
        <v>697</v>
      </c>
      <c r="Q294" s="2">
        <v>-4435</v>
      </c>
      <c r="R294" s="2">
        <v>81</v>
      </c>
      <c r="S294" s="2"/>
      <c r="T294" s="2"/>
      <c r="U294" s="2"/>
      <c r="V294" s="2"/>
      <c r="W294" s="2"/>
      <c r="X294" s="2"/>
    </row>
    <row r="295" spans="1:24">
      <c r="A295" t="s">
        <v>8</v>
      </c>
      <c r="B295" t="s">
        <v>12</v>
      </c>
      <c r="C295" t="s">
        <v>6</v>
      </c>
      <c r="D295" t="s">
        <v>17</v>
      </c>
      <c r="E295" s="2"/>
      <c r="F295" s="2">
        <v>77550</v>
      </c>
      <c r="G295" s="2">
        <v>77150</v>
      </c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>
      <c r="A296" t="s">
        <v>8</v>
      </c>
      <c r="B296" t="s">
        <v>13</v>
      </c>
      <c r="C296" t="s">
        <v>2</v>
      </c>
      <c r="D296" t="s">
        <v>17</v>
      </c>
      <c r="E296" s="2">
        <v>76804</v>
      </c>
      <c r="F296" s="2">
        <v>76700</v>
      </c>
      <c r="G296" s="2">
        <v>76300</v>
      </c>
      <c r="H296" s="2">
        <v>488</v>
      </c>
      <c r="I296" s="2">
        <v>3784</v>
      </c>
      <c r="J296" s="2">
        <v>5987</v>
      </c>
      <c r="K296" s="2">
        <v>57723</v>
      </c>
      <c r="L296" s="2">
        <v>3669</v>
      </c>
      <c r="M296" s="2">
        <v>0</v>
      </c>
      <c r="N296" s="2">
        <v>9026</v>
      </c>
      <c r="O296" s="2">
        <v>-3</v>
      </c>
      <c r="P296" s="2">
        <v>704</v>
      </c>
      <c r="Q296" s="2">
        <v>-4575</v>
      </c>
      <c r="R296" s="2">
        <v>81</v>
      </c>
      <c r="S296" s="2">
        <v>2235</v>
      </c>
      <c r="T296" s="2">
        <v>-500</v>
      </c>
      <c r="U296" s="2">
        <v>-1180</v>
      </c>
      <c r="V296" s="2">
        <v>-695</v>
      </c>
      <c r="W296" s="2">
        <v>-2658</v>
      </c>
      <c r="X296" s="2">
        <v>-2850</v>
      </c>
    </row>
    <row r="297" spans="1:24">
      <c r="A297" t="s">
        <v>8</v>
      </c>
      <c r="B297" t="s">
        <v>13</v>
      </c>
      <c r="C297" t="s">
        <v>4</v>
      </c>
      <c r="D297" t="s">
        <v>17</v>
      </c>
      <c r="E297" s="2"/>
      <c r="F297" s="2">
        <v>75600</v>
      </c>
      <c r="G297" s="2">
        <v>75200</v>
      </c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>
      <c r="A298" t="s">
        <v>8</v>
      </c>
      <c r="B298" t="s">
        <v>13</v>
      </c>
      <c r="C298" t="s">
        <v>5</v>
      </c>
      <c r="D298" t="s">
        <v>17</v>
      </c>
      <c r="E298" s="2">
        <v>74384</v>
      </c>
      <c r="F298" s="2">
        <v>74500</v>
      </c>
      <c r="G298" s="2">
        <v>74100</v>
      </c>
      <c r="H298" s="2">
        <v>488</v>
      </c>
      <c r="I298" s="2">
        <v>3648</v>
      </c>
      <c r="J298" s="2">
        <v>5930</v>
      </c>
      <c r="K298" s="2">
        <v>57614</v>
      </c>
      <c r="L298" s="2">
        <v>3588</v>
      </c>
      <c r="M298" s="2">
        <v>0</v>
      </c>
      <c r="N298" s="2">
        <v>8224</v>
      </c>
      <c r="O298" s="2">
        <v>-65</v>
      </c>
      <c r="P298" s="2">
        <v>710</v>
      </c>
      <c r="Q298" s="2">
        <v>-5753</v>
      </c>
      <c r="R298" s="2">
        <v>81</v>
      </c>
      <c r="S298" s="2"/>
      <c r="T298" s="2"/>
      <c r="U298" s="2"/>
      <c r="V298" s="2"/>
      <c r="W298" s="2"/>
      <c r="X298" s="2"/>
    </row>
    <row r="299" spans="1:24">
      <c r="A299" t="s">
        <v>8</v>
      </c>
      <c r="B299" t="s">
        <v>13</v>
      </c>
      <c r="C299" t="s">
        <v>6</v>
      </c>
      <c r="D299" t="s">
        <v>17</v>
      </c>
      <c r="E299" s="2"/>
      <c r="F299" s="2">
        <v>73400</v>
      </c>
      <c r="G299" s="2">
        <v>73000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>
      <c r="A300" t="s">
        <v>8</v>
      </c>
      <c r="B300" t="s">
        <v>14</v>
      </c>
      <c r="C300" t="s">
        <v>2</v>
      </c>
      <c r="D300" t="s">
        <v>17</v>
      </c>
      <c r="E300" s="2">
        <v>71945</v>
      </c>
      <c r="F300" s="2">
        <v>72300</v>
      </c>
      <c r="G300" s="2">
        <v>71900</v>
      </c>
      <c r="H300" s="2">
        <v>493</v>
      </c>
      <c r="I300" s="2">
        <v>3344</v>
      </c>
      <c r="J300" s="2">
        <v>5916</v>
      </c>
      <c r="K300" s="2">
        <v>57388</v>
      </c>
      <c r="L300" s="2">
        <v>3436</v>
      </c>
      <c r="M300" s="2">
        <v>0</v>
      </c>
      <c r="N300" s="2">
        <v>7174</v>
      </c>
      <c r="O300" s="2">
        <v>-324</v>
      </c>
      <c r="P300" s="2">
        <v>707</v>
      </c>
      <c r="Q300" s="2">
        <v>-6190</v>
      </c>
      <c r="R300" s="2">
        <v>79</v>
      </c>
      <c r="S300" s="2">
        <v>2419</v>
      </c>
      <c r="T300" s="2">
        <v>-500</v>
      </c>
      <c r="U300" s="2">
        <v>-2201</v>
      </c>
      <c r="V300" s="2">
        <v>-700</v>
      </c>
      <c r="W300" s="2">
        <v>-2658</v>
      </c>
      <c r="X300" s="2">
        <v>-3013</v>
      </c>
    </row>
    <row r="301" spans="1:24">
      <c r="A301" t="s">
        <v>8</v>
      </c>
      <c r="B301" t="s">
        <v>14</v>
      </c>
      <c r="C301" t="s">
        <v>4</v>
      </c>
      <c r="D301" t="s">
        <v>17</v>
      </c>
      <c r="E301" s="2"/>
      <c r="F301" s="2">
        <v>71100</v>
      </c>
      <c r="G301" s="2">
        <v>70700</v>
      </c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>
      <c r="A302" t="s">
        <v>8</v>
      </c>
      <c r="B302" t="s">
        <v>14</v>
      </c>
      <c r="C302" t="s">
        <v>5</v>
      </c>
      <c r="D302" t="s">
        <v>17</v>
      </c>
      <c r="E302" s="2">
        <v>69505</v>
      </c>
      <c r="F302" s="2">
        <v>69900</v>
      </c>
      <c r="G302" s="2">
        <v>69500</v>
      </c>
      <c r="H302" s="2">
        <v>496</v>
      </c>
      <c r="I302" s="2">
        <v>2970</v>
      </c>
      <c r="J302" s="2">
        <v>5479</v>
      </c>
      <c r="K302" s="2">
        <v>57183</v>
      </c>
      <c r="L302" s="2">
        <v>3382</v>
      </c>
      <c r="M302" s="2">
        <v>0</v>
      </c>
      <c r="N302" s="2">
        <v>6620</v>
      </c>
      <c r="O302" s="2">
        <v>-323</v>
      </c>
      <c r="P302" s="2">
        <v>710</v>
      </c>
      <c r="Q302" s="2">
        <v>-7012</v>
      </c>
      <c r="R302" s="2">
        <v>74</v>
      </c>
      <c r="S302" s="2"/>
      <c r="T302" s="2"/>
      <c r="U302" s="2"/>
      <c r="V302" s="2"/>
      <c r="W302" s="2"/>
      <c r="X302" s="2"/>
    </row>
    <row r="303" spans="1:24">
      <c r="A303" t="s">
        <v>8</v>
      </c>
      <c r="B303" t="s">
        <v>14</v>
      </c>
      <c r="C303" t="s">
        <v>6</v>
      </c>
      <c r="D303" t="s">
        <v>17</v>
      </c>
      <c r="E303" s="2"/>
      <c r="F303" s="2">
        <v>69000</v>
      </c>
      <c r="G303" s="2">
        <v>68600</v>
      </c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>
      <c r="A304" t="s">
        <v>8</v>
      </c>
      <c r="B304" t="s">
        <v>15</v>
      </c>
      <c r="C304" t="s">
        <v>2</v>
      </c>
      <c r="D304" t="s">
        <v>17</v>
      </c>
      <c r="E304" s="2">
        <v>67472</v>
      </c>
      <c r="F304" s="2">
        <v>68100</v>
      </c>
      <c r="G304" s="2">
        <v>67700</v>
      </c>
      <c r="H304" s="2">
        <v>495</v>
      </c>
      <c r="I304" s="2">
        <v>2641</v>
      </c>
      <c r="J304" s="2">
        <v>5258</v>
      </c>
      <c r="K304" s="2">
        <v>56370</v>
      </c>
      <c r="L304" s="2">
        <v>3425</v>
      </c>
      <c r="M304" s="2">
        <v>0</v>
      </c>
      <c r="N304" s="2">
        <v>6354</v>
      </c>
      <c r="O304" s="2">
        <v>-564</v>
      </c>
      <c r="P304" s="2">
        <v>715</v>
      </c>
      <c r="Q304" s="2">
        <v>-7221</v>
      </c>
      <c r="R304" s="2">
        <v>70</v>
      </c>
      <c r="S304" s="2">
        <v>2500</v>
      </c>
      <c r="T304" s="2">
        <v>-500</v>
      </c>
      <c r="U304" s="2">
        <v>-1992</v>
      </c>
      <c r="V304" s="2">
        <v>-699</v>
      </c>
      <c r="W304" s="2">
        <v>-2658</v>
      </c>
      <c r="X304" s="2">
        <v>-3154</v>
      </c>
    </row>
    <row r="305" spans="1:24">
      <c r="A305" t="s">
        <v>8</v>
      </c>
      <c r="B305" t="s">
        <v>15</v>
      </c>
      <c r="C305" t="s">
        <v>4</v>
      </c>
      <c r="D305" t="s">
        <v>17</v>
      </c>
      <c r="E305" s="2"/>
      <c r="F305" s="2">
        <v>68300</v>
      </c>
      <c r="G305" s="2">
        <v>67900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>
      <c r="A306" t="s">
        <v>8</v>
      </c>
      <c r="B306" t="s">
        <v>15</v>
      </c>
      <c r="C306" t="s">
        <v>5</v>
      </c>
      <c r="D306" t="s">
        <v>17</v>
      </c>
      <c r="E306" s="2">
        <v>67399</v>
      </c>
      <c r="F306" s="2">
        <v>68500</v>
      </c>
      <c r="G306" s="2">
        <v>68100</v>
      </c>
      <c r="H306" s="2">
        <v>502</v>
      </c>
      <c r="I306" s="2">
        <v>2679</v>
      </c>
      <c r="J306" s="2">
        <v>4980</v>
      </c>
      <c r="K306" s="2">
        <v>56542</v>
      </c>
      <c r="L306" s="2">
        <v>3083</v>
      </c>
      <c r="M306" s="2">
        <v>0</v>
      </c>
      <c r="N306" s="2">
        <v>6279</v>
      </c>
      <c r="O306" s="2">
        <v>-755</v>
      </c>
      <c r="P306" s="2">
        <v>719</v>
      </c>
      <c r="Q306" s="2">
        <v>-6630</v>
      </c>
      <c r="R306" s="2">
        <v>70</v>
      </c>
      <c r="S306" s="2"/>
      <c r="T306" s="2"/>
      <c r="U306" s="2"/>
      <c r="V306" s="2"/>
      <c r="W306" s="2"/>
      <c r="X306" s="2"/>
    </row>
    <row r="307" spans="1:24">
      <c r="A307" t="s">
        <v>8</v>
      </c>
      <c r="B307" t="s">
        <v>15</v>
      </c>
      <c r="C307" t="s">
        <v>6</v>
      </c>
      <c r="D307" t="s">
        <v>17</v>
      </c>
      <c r="E307" s="2"/>
      <c r="F307" s="2">
        <v>69650</v>
      </c>
      <c r="G307" s="2">
        <v>69250</v>
      </c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>
      <c r="A308" t="s">
        <v>8</v>
      </c>
      <c r="B308" t="s">
        <v>16</v>
      </c>
      <c r="C308" t="s">
        <v>2</v>
      </c>
      <c r="D308" t="s">
        <v>17</v>
      </c>
      <c r="E308" s="2">
        <v>69702</v>
      </c>
      <c r="F308" s="2">
        <v>70800</v>
      </c>
      <c r="G308" s="2">
        <v>70400</v>
      </c>
      <c r="H308" s="2">
        <v>498</v>
      </c>
      <c r="I308" s="2">
        <v>2998</v>
      </c>
      <c r="J308" s="2">
        <v>4395</v>
      </c>
      <c r="K308" s="2">
        <v>57265</v>
      </c>
      <c r="L308" s="2">
        <v>3011</v>
      </c>
      <c r="M308" s="2">
        <v>0</v>
      </c>
      <c r="N308" s="2">
        <v>7608</v>
      </c>
      <c r="O308" s="2">
        <v>-394</v>
      </c>
      <c r="P308" s="2">
        <v>727</v>
      </c>
      <c r="Q308" s="2">
        <v>-6406</v>
      </c>
      <c r="R308" s="2">
        <v>70</v>
      </c>
      <c r="S308" s="2">
        <v>2483</v>
      </c>
      <c r="T308" s="2">
        <v>-653</v>
      </c>
      <c r="U308" s="2">
        <v>-2093</v>
      </c>
      <c r="V308" s="2">
        <v>212</v>
      </c>
      <c r="W308" s="2">
        <v>-2503</v>
      </c>
      <c r="X308" s="2">
        <v>-3023</v>
      </c>
    </row>
    <row r="309" spans="1:24">
      <c r="A309" t="s">
        <v>8</v>
      </c>
      <c r="B309" t="s">
        <v>16</v>
      </c>
      <c r="C309" t="s">
        <v>4</v>
      </c>
      <c r="D309" t="s">
        <v>17</v>
      </c>
      <c r="E309" s="2"/>
      <c r="F309" s="2">
        <v>69650</v>
      </c>
      <c r="G309" s="2">
        <v>69200</v>
      </c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>
      <c r="A310" t="s">
        <v>8</v>
      </c>
      <c r="B310" t="s">
        <v>16</v>
      </c>
      <c r="C310" t="s">
        <v>5</v>
      </c>
      <c r="D310" t="s">
        <v>17</v>
      </c>
      <c r="E310" s="2">
        <v>68402</v>
      </c>
      <c r="F310" s="2">
        <v>68500</v>
      </c>
      <c r="G310" s="2">
        <v>68000</v>
      </c>
      <c r="H310" s="2">
        <v>502</v>
      </c>
      <c r="I310" s="2">
        <v>2680</v>
      </c>
      <c r="J310" s="2">
        <v>3662</v>
      </c>
      <c r="K310" s="2">
        <v>56794</v>
      </c>
      <c r="L310" s="2">
        <v>2715</v>
      </c>
      <c r="M310" s="2">
        <v>0</v>
      </c>
      <c r="N310" s="2">
        <v>7045</v>
      </c>
      <c r="O310" s="2">
        <v>-216</v>
      </c>
      <c r="P310" s="2">
        <v>727</v>
      </c>
      <c r="Q310" s="2">
        <v>-5507</v>
      </c>
      <c r="R310" s="2">
        <v>64</v>
      </c>
      <c r="S310" s="2"/>
      <c r="T310" s="2"/>
      <c r="U310" s="2"/>
      <c r="V310" s="2"/>
      <c r="W310" s="2"/>
      <c r="X310" s="2"/>
    </row>
    <row r="311" spans="1:24">
      <c r="A311" t="s">
        <v>8</v>
      </c>
      <c r="B311" t="s">
        <v>16</v>
      </c>
      <c r="C311" t="s">
        <v>6</v>
      </c>
      <c r="D311" t="s">
        <v>17</v>
      </c>
      <c r="E311" s="2"/>
      <c r="F311" s="2">
        <v>67950</v>
      </c>
      <c r="G311" s="2">
        <v>67800</v>
      </c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>
      <c r="A312" t="s">
        <v>9</v>
      </c>
      <c r="B312" t="s">
        <v>1</v>
      </c>
      <c r="C312" t="s">
        <v>2</v>
      </c>
      <c r="D312" t="s">
        <v>3</v>
      </c>
      <c r="E312" s="2">
        <v>68143</v>
      </c>
      <c r="F312" s="2">
        <v>67400</v>
      </c>
      <c r="G312" s="2">
        <v>66900</v>
      </c>
      <c r="H312" s="2">
        <v>501</v>
      </c>
      <c r="I312" s="2">
        <v>2889</v>
      </c>
      <c r="J312" s="2">
        <v>3228</v>
      </c>
      <c r="K312" s="2">
        <v>56928</v>
      </c>
      <c r="L312" s="2">
        <v>2706</v>
      </c>
      <c r="M312" s="2">
        <v>0</v>
      </c>
      <c r="N312" s="2">
        <v>6691</v>
      </c>
      <c r="O312" s="2">
        <v>-185</v>
      </c>
      <c r="P312" s="2">
        <v>724</v>
      </c>
      <c r="Q312" s="2">
        <v>-5338</v>
      </c>
      <c r="R312" s="2">
        <v>65</v>
      </c>
      <c r="S312" s="2">
        <v>2500</v>
      </c>
      <c r="T312" s="2">
        <v>-497</v>
      </c>
      <c r="U312" s="2">
        <v>-1842</v>
      </c>
      <c r="V312" s="2">
        <v>-270</v>
      </c>
      <c r="W312" s="2">
        <v>-2360</v>
      </c>
      <c r="X312" s="2">
        <v>-3031</v>
      </c>
    </row>
    <row r="313" spans="1:24">
      <c r="A313" t="s">
        <v>9</v>
      </c>
      <c r="B313" t="s">
        <v>1</v>
      </c>
      <c r="C313" t="s">
        <v>4</v>
      </c>
      <c r="D313" t="s">
        <v>3</v>
      </c>
      <c r="E313" s="2"/>
      <c r="F313" s="2">
        <v>66450</v>
      </c>
      <c r="G313" s="2">
        <v>65800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>
      <c r="A314" t="s">
        <v>9</v>
      </c>
      <c r="B314" t="s">
        <v>1</v>
      </c>
      <c r="C314" t="s">
        <v>5</v>
      </c>
      <c r="D314" t="s">
        <v>3</v>
      </c>
      <c r="E314" s="2">
        <v>65941</v>
      </c>
      <c r="F314" s="2">
        <v>65500</v>
      </c>
      <c r="G314" s="2">
        <v>64700</v>
      </c>
      <c r="H314" s="2">
        <v>501</v>
      </c>
      <c r="I314" s="2">
        <v>2561</v>
      </c>
      <c r="J314" s="2">
        <v>3222</v>
      </c>
      <c r="K314" s="2">
        <v>56008</v>
      </c>
      <c r="L314" s="2">
        <v>2727</v>
      </c>
      <c r="M314" s="2">
        <v>0</v>
      </c>
      <c r="N314" s="2">
        <v>6189</v>
      </c>
      <c r="O314" s="2">
        <v>-272</v>
      </c>
      <c r="P314" s="2">
        <v>715</v>
      </c>
      <c r="Q314" s="2">
        <v>-5711</v>
      </c>
      <c r="R314" s="2">
        <v>62</v>
      </c>
      <c r="S314" s="2"/>
      <c r="T314" s="2"/>
      <c r="U314" s="2"/>
      <c r="V314" s="2"/>
      <c r="W314" s="2"/>
      <c r="X314" s="2"/>
    </row>
    <row r="315" spans="1:24">
      <c r="A315" t="s">
        <v>9</v>
      </c>
      <c r="B315" t="s">
        <v>1</v>
      </c>
      <c r="C315" t="s">
        <v>6</v>
      </c>
      <c r="D315" t="s">
        <v>3</v>
      </c>
      <c r="E315" s="2"/>
      <c r="F315" s="2">
        <v>64200</v>
      </c>
      <c r="G315" s="2">
        <v>63550</v>
      </c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>
      <c r="A316" t="s">
        <v>9</v>
      </c>
      <c r="B316" t="s">
        <v>0</v>
      </c>
      <c r="C316" t="s">
        <v>2</v>
      </c>
      <c r="D316" t="s">
        <v>3</v>
      </c>
      <c r="E316" s="2">
        <v>63185</v>
      </c>
      <c r="F316" s="2">
        <v>62900</v>
      </c>
      <c r="G316" s="2">
        <v>62400</v>
      </c>
      <c r="H316" s="2">
        <v>501</v>
      </c>
      <c r="I316" s="2">
        <v>2100</v>
      </c>
      <c r="J316" s="2">
        <v>3230</v>
      </c>
      <c r="K316" s="2">
        <v>55716</v>
      </c>
      <c r="L316" s="2">
        <v>2773</v>
      </c>
      <c r="M316" s="2">
        <v>0</v>
      </c>
      <c r="N316" s="2">
        <v>5805</v>
      </c>
      <c r="O316" s="2">
        <v>-1672</v>
      </c>
      <c r="P316" s="2">
        <v>718</v>
      </c>
      <c r="Q316" s="2">
        <v>-5986</v>
      </c>
      <c r="R316" s="2">
        <v>58</v>
      </c>
      <c r="S316" s="2">
        <v>2500</v>
      </c>
      <c r="T316" s="2">
        <v>-493</v>
      </c>
      <c r="U316" s="2">
        <v>-1955</v>
      </c>
      <c r="V316" s="2">
        <v>-210</v>
      </c>
      <c r="W316" s="2">
        <v>-1994</v>
      </c>
      <c r="X316" s="2">
        <v>-3053</v>
      </c>
    </row>
    <row r="317" spans="1:24">
      <c r="A317" t="s">
        <v>9</v>
      </c>
      <c r="B317" t="s">
        <v>0</v>
      </c>
      <c r="C317" t="s">
        <v>4</v>
      </c>
      <c r="D317" t="s">
        <v>3</v>
      </c>
      <c r="E317" s="2"/>
      <c r="F317" s="2">
        <v>63150</v>
      </c>
      <c r="G317" s="2">
        <v>62250</v>
      </c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>
      <c r="A318" t="s">
        <v>9</v>
      </c>
      <c r="B318" t="s">
        <v>0</v>
      </c>
      <c r="C318" t="s">
        <v>5</v>
      </c>
      <c r="D318" t="s">
        <v>3</v>
      </c>
      <c r="E318" s="2">
        <v>62909</v>
      </c>
      <c r="F318" s="2">
        <v>63400</v>
      </c>
      <c r="G318" s="2">
        <v>62100</v>
      </c>
      <c r="H318" s="2">
        <v>501</v>
      </c>
      <c r="I318" s="2">
        <v>1683</v>
      </c>
      <c r="J318" s="2">
        <v>3229</v>
      </c>
      <c r="K318" s="2">
        <v>55728</v>
      </c>
      <c r="L318" s="2">
        <v>2873</v>
      </c>
      <c r="M318" s="2">
        <v>0</v>
      </c>
      <c r="N318" s="2">
        <v>5733</v>
      </c>
      <c r="O318" s="2">
        <v>-2149</v>
      </c>
      <c r="P318" s="2">
        <v>715</v>
      </c>
      <c r="Q318" s="2">
        <v>-5404</v>
      </c>
      <c r="R318" s="2">
        <v>53</v>
      </c>
      <c r="S318" s="2"/>
      <c r="T318" s="2"/>
      <c r="U318" s="2"/>
      <c r="V318" s="2"/>
      <c r="W318" s="2"/>
      <c r="X318" s="2"/>
    </row>
    <row r="319" spans="1:24">
      <c r="A319" t="s">
        <v>9</v>
      </c>
      <c r="B319" t="s">
        <v>0</v>
      </c>
      <c r="C319" t="s">
        <v>6</v>
      </c>
      <c r="D319" t="s">
        <v>3</v>
      </c>
      <c r="E319" s="2"/>
      <c r="F319" s="2">
        <v>63000</v>
      </c>
      <c r="G319" s="2">
        <v>62000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>
      <c r="A320" t="s">
        <v>9</v>
      </c>
      <c r="B320" t="s">
        <v>7</v>
      </c>
      <c r="C320" t="s">
        <v>2</v>
      </c>
      <c r="D320" t="s">
        <v>3</v>
      </c>
      <c r="E320" s="2">
        <v>62334</v>
      </c>
      <c r="F320" s="2">
        <v>62600</v>
      </c>
      <c r="G320" s="2">
        <v>61900</v>
      </c>
      <c r="H320" s="2">
        <v>503</v>
      </c>
      <c r="I320" s="2">
        <v>1287</v>
      </c>
      <c r="J320" s="2">
        <v>3236</v>
      </c>
      <c r="K320" s="2">
        <v>55862</v>
      </c>
      <c r="L320" s="2">
        <v>2901</v>
      </c>
      <c r="M320" s="2">
        <v>0</v>
      </c>
      <c r="N320" s="2">
        <v>5808</v>
      </c>
      <c r="O320" s="2">
        <v>-2616</v>
      </c>
      <c r="P320" s="2">
        <v>720</v>
      </c>
      <c r="Q320" s="2">
        <v>-5368</v>
      </c>
      <c r="R320" s="2">
        <v>48</v>
      </c>
      <c r="S320" s="2">
        <v>2284</v>
      </c>
      <c r="T320" s="2">
        <v>-493</v>
      </c>
      <c r="U320" s="2">
        <v>-2510</v>
      </c>
      <c r="V320" s="2">
        <v>166</v>
      </c>
      <c r="W320" s="2">
        <v>-1976</v>
      </c>
      <c r="X320" s="2">
        <v>-2844</v>
      </c>
    </row>
    <row r="321" spans="1:24">
      <c r="A321" t="s">
        <v>9</v>
      </c>
      <c r="B321" t="s">
        <v>7</v>
      </c>
      <c r="C321" t="s">
        <v>4</v>
      </c>
      <c r="D321" t="s">
        <v>3</v>
      </c>
      <c r="E321" s="2"/>
      <c r="F321" s="2">
        <v>62100</v>
      </c>
      <c r="G321" s="2">
        <v>61550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>
      <c r="A322" t="s">
        <v>9</v>
      </c>
      <c r="B322" t="s">
        <v>7</v>
      </c>
      <c r="C322" t="s">
        <v>5</v>
      </c>
      <c r="D322" t="s">
        <v>3</v>
      </c>
      <c r="E322" s="2">
        <v>62330</v>
      </c>
      <c r="F322" s="2">
        <v>61600</v>
      </c>
      <c r="G322" s="2">
        <v>61200</v>
      </c>
      <c r="H322" s="2">
        <v>501</v>
      </c>
      <c r="I322" s="2">
        <v>1387</v>
      </c>
      <c r="J322" s="2">
        <v>3223</v>
      </c>
      <c r="K322" s="2">
        <v>56296</v>
      </c>
      <c r="L322" s="2">
        <v>2916</v>
      </c>
      <c r="M322" s="2">
        <v>0</v>
      </c>
      <c r="N322" s="2">
        <v>5864</v>
      </c>
      <c r="O322" s="2">
        <v>-2934</v>
      </c>
      <c r="P322" s="2">
        <v>704</v>
      </c>
      <c r="Q322" s="2">
        <v>-5626</v>
      </c>
      <c r="R322" s="2">
        <v>49</v>
      </c>
      <c r="S322" s="2"/>
      <c r="T322" s="2"/>
      <c r="U322" s="2"/>
      <c r="V322" s="2"/>
      <c r="W322" s="2"/>
      <c r="X322" s="2"/>
    </row>
    <row r="323" spans="1:24">
      <c r="A323" t="s">
        <v>9</v>
      </c>
      <c r="B323" t="s">
        <v>7</v>
      </c>
      <c r="C323" t="s">
        <v>6</v>
      </c>
      <c r="D323" t="s">
        <v>3</v>
      </c>
      <c r="E323" s="2"/>
      <c r="F323" s="2">
        <v>60700</v>
      </c>
      <c r="G323" s="2">
        <v>60300</v>
      </c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>
      <c r="A324" t="s">
        <v>9</v>
      </c>
      <c r="B324" t="s">
        <v>8</v>
      </c>
      <c r="C324" t="s">
        <v>2</v>
      </c>
      <c r="D324" t="s">
        <v>3</v>
      </c>
      <c r="E324" s="2">
        <v>60418</v>
      </c>
      <c r="F324" s="2">
        <v>59800</v>
      </c>
      <c r="G324" s="2">
        <v>59400</v>
      </c>
      <c r="H324" s="2">
        <v>502</v>
      </c>
      <c r="I324" s="2">
        <v>1304</v>
      </c>
      <c r="J324" s="2">
        <v>3022</v>
      </c>
      <c r="K324" s="2">
        <v>54993</v>
      </c>
      <c r="L324" s="2">
        <v>2980</v>
      </c>
      <c r="M324" s="2">
        <v>0</v>
      </c>
      <c r="N324" s="2">
        <v>5887</v>
      </c>
      <c r="O324" s="2">
        <v>-3103</v>
      </c>
      <c r="P324" s="2">
        <v>703</v>
      </c>
      <c r="Q324" s="2">
        <v>-5869</v>
      </c>
      <c r="R324" s="2">
        <v>48</v>
      </c>
      <c r="S324" s="2">
        <v>1295</v>
      </c>
      <c r="T324" s="2">
        <v>-493</v>
      </c>
      <c r="U324" s="2">
        <v>-2542</v>
      </c>
      <c r="V324" s="2">
        <v>382</v>
      </c>
      <c r="W324" s="2">
        <v>-2113</v>
      </c>
      <c r="X324" s="2">
        <v>-2815</v>
      </c>
    </row>
    <row r="325" spans="1:24">
      <c r="A325" t="s">
        <v>9</v>
      </c>
      <c r="B325" t="s">
        <v>8</v>
      </c>
      <c r="C325" t="s">
        <v>4</v>
      </c>
      <c r="D325" t="s">
        <v>3</v>
      </c>
      <c r="E325" s="2"/>
      <c r="F325" s="2">
        <v>59150</v>
      </c>
      <c r="G325" s="2">
        <v>58750</v>
      </c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>
      <c r="A326" t="s">
        <v>9</v>
      </c>
      <c r="B326" t="s">
        <v>8</v>
      </c>
      <c r="C326" t="s">
        <v>5</v>
      </c>
      <c r="D326" t="s">
        <v>3</v>
      </c>
      <c r="E326" s="2">
        <v>59263</v>
      </c>
      <c r="F326" s="2">
        <v>58500</v>
      </c>
      <c r="G326" s="2">
        <v>58100</v>
      </c>
      <c r="H326" s="2">
        <v>501</v>
      </c>
      <c r="I326" s="2">
        <v>1353</v>
      </c>
      <c r="J326" s="2">
        <v>3005</v>
      </c>
      <c r="K326" s="2">
        <v>54093</v>
      </c>
      <c r="L326" s="2">
        <v>3118</v>
      </c>
      <c r="M326" s="2">
        <v>0</v>
      </c>
      <c r="N326" s="2">
        <v>5761</v>
      </c>
      <c r="O326" s="2">
        <v>-2923</v>
      </c>
      <c r="P326" s="2">
        <v>702</v>
      </c>
      <c r="Q326" s="2">
        <v>-6347</v>
      </c>
      <c r="R326" s="2">
        <v>49</v>
      </c>
      <c r="S326" s="2"/>
      <c r="T326" s="2"/>
      <c r="U326" s="2"/>
      <c r="V326" s="2"/>
      <c r="W326" s="2"/>
      <c r="X326" s="2"/>
    </row>
    <row r="327" spans="1:24">
      <c r="A327" t="s">
        <v>9</v>
      </c>
      <c r="B327" t="s">
        <v>8</v>
      </c>
      <c r="C327" t="s">
        <v>6</v>
      </c>
      <c r="D327" t="s">
        <v>3</v>
      </c>
      <c r="E327" s="2"/>
      <c r="F327" s="2">
        <v>58000</v>
      </c>
      <c r="G327" s="2">
        <v>57750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>
      <c r="A328" t="s">
        <v>9</v>
      </c>
      <c r="B328" t="s">
        <v>9</v>
      </c>
      <c r="C328" t="s">
        <v>2</v>
      </c>
      <c r="D328" t="s">
        <v>3</v>
      </c>
      <c r="E328" s="2">
        <v>58298</v>
      </c>
      <c r="F328" s="2">
        <v>57500</v>
      </c>
      <c r="G328" s="2">
        <v>57400</v>
      </c>
      <c r="H328" s="2">
        <v>500</v>
      </c>
      <c r="I328" s="2">
        <v>1391</v>
      </c>
      <c r="J328" s="2">
        <v>3035</v>
      </c>
      <c r="K328" s="2">
        <v>53332</v>
      </c>
      <c r="L328" s="2">
        <v>3181</v>
      </c>
      <c r="M328" s="2">
        <v>0</v>
      </c>
      <c r="N328" s="2">
        <v>5652</v>
      </c>
      <c r="O328" s="2">
        <v>-2915</v>
      </c>
      <c r="P328" s="2">
        <v>709</v>
      </c>
      <c r="Q328" s="2">
        <v>-6587</v>
      </c>
      <c r="R328" s="2">
        <v>50</v>
      </c>
      <c r="S328" s="2">
        <v>409</v>
      </c>
      <c r="T328" s="2">
        <v>-493</v>
      </c>
      <c r="U328" s="2">
        <v>-2542</v>
      </c>
      <c r="V328" s="2">
        <v>674</v>
      </c>
      <c r="W328" s="2">
        <v>-2298</v>
      </c>
      <c r="X328" s="2">
        <v>-3098</v>
      </c>
    </row>
    <row r="329" spans="1:24">
      <c r="A329" t="s">
        <v>9</v>
      </c>
      <c r="B329" t="s">
        <v>9</v>
      </c>
      <c r="C329" t="s">
        <v>4</v>
      </c>
      <c r="D329" t="s">
        <v>3</v>
      </c>
      <c r="E329" s="2"/>
      <c r="F329" s="2">
        <v>57500</v>
      </c>
      <c r="G329" s="2">
        <v>57500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>
      <c r="A330" t="s">
        <v>9</v>
      </c>
      <c r="B330" t="s">
        <v>9</v>
      </c>
      <c r="C330" t="s">
        <v>5</v>
      </c>
      <c r="D330" t="s">
        <v>3</v>
      </c>
      <c r="E330" s="2">
        <v>58399</v>
      </c>
      <c r="F330" s="2">
        <v>57500</v>
      </c>
      <c r="G330" s="2">
        <v>57600</v>
      </c>
      <c r="H330" s="2">
        <v>497</v>
      </c>
      <c r="I330" s="2">
        <v>1501</v>
      </c>
      <c r="J330" s="2">
        <v>3044</v>
      </c>
      <c r="K330" s="2">
        <v>54154</v>
      </c>
      <c r="L330" s="2">
        <v>3372</v>
      </c>
      <c r="M330" s="2">
        <v>0</v>
      </c>
      <c r="N330" s="2">
        <v>5678</v>
      </c>
      <c r="O330" s="2">
        <v>-3043</v>
      </c>
      <c r="P330" s="2">
        <v>723</v>
      </c>
      <c r="Q330" s="2">
        <v>-7529</v>
      </c>
      <c r="R330" s="2">
        <v>51</v>
      </c>
      <c r="S330" s="2"/>
      <c r="T330" s="2"/>
      <c r="U330" s="2"/>
      <c r="V330" s="2"/>
      <c r="W330" s="2"/>
      <c r="X330" s="2"/>
    </row>
    <row r="331" spans="1:24">
      <c r="A331" t="s">
        <v>9</v>
      </c>
      <c r="B331" t="s">
        <v>9</v>
      </c>
      <c r="C331" t="s">
        <v>6</v>
      </c>
      <c r="D331" t="s">
        <v>3</v>
      </c>
      <c r="E331" s="2"/>
      <c r="F331" s="2">
        <v>57750</v>
      </c>
      <c r="G331" s="2">
        <v>57900</v>
      </c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>
      <c r="A332" t="s">
        <v>9</v>
      </c>
      <c r="B332" t="s">
        <v>10</v>
      </c>
      <c r="C332" t="s">
        <v>2</v>
      </c>
      <c r="D332" t="s">
        <v>3</v>
      </c>
      <c r="E332" s="2">
        <v>58829</v>
      </c>
      <c r="F332" s="2">
        <v>58000</v>
      </c>
      <c r="G332" s="2">
        <v>58200</v>
      </c>
      <c r="H332" s="2">
        <v>498</v>
      </c>
      <c r="I332" s="2">
        <v>1495</v>
      </c>
      <c r="J332" s="2">
        <v>3052</v>
      </c>
      <c r="K332" s="2">
        <v>54131</v>
      </c>
      <c r="L332" s="2">
        <v>3303</v>
      </c>
      <c r="M332" s="2">
        <v>0</v>
      </c>
      <c r="N332" s="2">
        <v>5714</v>
      </c>
      <c r="O332" s="2">
        <v>-2747</v>
      </c>
      <c r="P332" s="2">
        <v>717</v>
      </c>
      <c r="Q332" s="2">
        <v>-7335</v>
      </c>
      <c r="R332" s="2">
        <v>51</v>
      </c>
      <c r="S332" s="2">
        <v>1590</v>
      </c>
      <c r="T332" s="2">
        <v>-497</v>
      </c>
      <c r="U332" s="2">
        <v>-2553</v>
      </c>
      <c r="V332" s="2">
        <v>796</v>
      </c>
      <c r="W332" s="2">
        <v>-2433</v>
      </c>
      <c r="X332" s="2">
        <v>-3175</v>
      </c>
    </row>
    <row r="333" spans="1:24">
      <c r="A333" t="s">
        <v>9</v>
      </c>
      <c r="B333" t="s">
        <v>10</v>
      </c>
      <c r="C333" t="s">
        <v>4</v>
      </c>
      <c r="D333" t="s">
        <v>3</v>
      </c>
      <c r="E333" s="2"/>
      <c r="F333" s="2">
        <v>59000</v>
      </c>
      <c r="G333" s="2">
        <v>59250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>
      <c r="A334" t="s">
        <v>9</v>
      </c>
      <c r="B334" t="s">
        <v>10</v>
      </c>
      <c r="C334" t="s">
        <v>5</v>
      </c>
      <c r="D334" t="s">
        <v>3</v>
      </c>
      <c r="E334" s="2">
        <v>60817</v>
      </c>
      <c r="F334" s="2">
        <v>60000</v>
      </c>
      <c r="G334" s="2">
        <v>60300</v>
      </c>
      <c r="H334" s="2">
        <v>496</v>
      </c>
      <c r="I334" s="2">
        <v>1528</v>
      </c>
      <c r="J334" s="2">
        <v>3365</v>
      </c>
      <c r="K334" s="2">
        <v>54196</v>
      </c>
      <c r="L334" s="2">
        <v>3344</v>
      </c>
      <c r="M334" s="2">
        <v>0</v>
      </c>
      <c r="N334" s="2">
        <v>5743</v>
      </c>
      <c r="O334" s="2">
        <v>-2101</v>
      </c>
      <c r="P334" s="2">
        <v>710</v>
      </c>
      <c r="Q334" s="2">
        <v>-6465</v>
      </c>
      <c r="R334" s="2">
        <v>52</v>
      </c>
      <c r="S334" s="2"/>
      <c r="T334" s="2"/>
      <c r="U334" s="2"/>
      <c r="V334" s="2"/>
      <c r="W334" s="2"/>
      <c r="X334" s="2"/>
    </row>
    <row r="335" spans="1:24">
      <c r="A335" t="s">
        <v>9</v>
      </c>
      <c r="B335" t="s">
        <v>10</v>
      </c>
      <c r="C335" t="s">
        <v>6</v>
      </c>
      <c r="D335" t="s">
        <v>3</v>
      </c>
      <c r="E335" s="2"/>
      <c r="F335" s="2">
        <v>61050</v>
      </c>
      <c r="G335" s="2">
        <v>61400</v>
      </c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>
      <c r="A336" t="s">
        <v>9</v>
      </c>
      <c r="B336" t="s">
        <v>11</v>
      </c>
      <c r="C336" t="s">
        <v>2</v>
      </c>
      <c r="D336" t="s">
        <v>3</v>
      </c>
      <c r="E336" s="2">
        <v>62857</v>
      </c>
      <c r="F336" s="2">
        <v>62100</v>
      </c>
      <c r="G336" s="2">
        <v>62500</v>
      </c>
      <c r="H336" s="2">
        <v>493</v>
      </c>
      <c r="I336" s="2">
        <v>1883</v>
      </c>
      <c r="J336" s="2">
        <v>3443</v>
      </c>
      <c r="K336" s="2">
        <v>55562</v>
      </c>
      <c r="L336" s="2">
        <v>3391</v>
      </c>
      <c r="M336" s="2">
        <v>0</v>
      </c>
      <c r="N336" s="2">
        <v>5805</v>
      </c>
      <c r="O336" s="2">
        <v>-2096</v>
      </c>
      <c r="P336" s="2">
        <v>710</v>
      </c>
      <c r="Q336" s="2">
        <v>-6334</v>
      </c>
      <c r="R336" s="2">
        <v>56</v>
      </c>
      <c r="S336" s="2">
        <v>2378</v>
      </c>
      <c r="T336" s="2">
        <v>264</v>
      </c>
      <c r="U336" s="2">
        <v>-1957</v>
      </c>
      <c r="V336" s="2">
        <v>1100</v>
      </c>
      <c r="W336" s="2">
        <v>-2503</v>
      </c>
      <c r="X336" s="2">
        <v>-3200</v>
      </c>
    </row>
    <row r="337" spans="1:24">
      <c r="A337" t="s">
        <v>9</v>
      </c>
      <c r="B337" t="s">
        <v>11</v>
      </c>
      <c r="C337" t="s">
        <v>4</v>
      </c>
      <c r="D337" t="s">
        <v>3</v>
      </c>
      <c r="E337" s="2"/>
      <c r="F337" s="2">
        <v>64050</v>
      </c>
      <c r="G337" s="2">
        <v>64550</v>
      </c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>
      <c r="A338" t="s">
        <v>9</v>
      </c>
      <c r="B338" t="s">
        <v>11</v>
      </c>
      <c r="C338" t="s">
        <v>5</v>
      </c>
      <c r="D338" t="s">
        <v>3</v>
      </c>
      <c r="E338" s="2">
        <v>67093</v>
      </c>
      <c r="F338" s="2">
        <v>66000</v>
      </c>
      <c r="G338" s="2">
        <v>66600</v>
      </c>
      <c r="H338" s="2">
        <v>492</v>
      </c>
      <c r="I338" s="2">
        <v>2277</v>
      </c>
      <c r="J338" s="2">
        <v>3797</v>
      </c>
      <c r="K338" s="2">
        <v>55809</v>
      </c>
      <c r="L338" s="2">
        <v>3530</v>
      </c>
      <c r="M338" s="2">
        <v>0</v>
      </c>
      <c r="N338" s="2">
        <v>5927</v>
      </c>
      <c r="O338" s="2">
        <v>-1449</v>
      </c>
      <c r="P338" s="2">
        <v>709</v>
      </c>
      <c r="Q338" s="2">
        <v>-3999</v>
      </c>
      <c r="R338" s="2">
        <v>62</v>
      </c>
      <c r="S338" s="2"/>
      <c r="T338" s="2"/>
      <c r="U338" s="2"/>
      <c r="V338" s="2"/>
      <c r="W338" s="2"/>
      <c r="X338" s="2"/>
    </row>
    <row r="339" spans="1:24">
      <c r="A339" t="s">
        <v>9</v>
      </c>
      <c r="B339" t="s">
        <v>11</v>
      </c>
      <c r="C339" t="s">
        <v>6</v>
      </c>
      <c r="D339" t="s">
        <v>3</v>
      </c>
      <c r="E339" s="2"/>
      <c r="F339" s="2">
        <v>67900</v>
      </c>
      <c r="G339" s="2">
        <v>68450</v>
      </c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>
      <c r="A340" t="s">
        <v>9</v>
      </c>
      <c r="B340" t="s">
        <v>12</v>
      </c>
      <c r="C340" t="s">
        <v>2</v>
      </c>
      <c r="D340" t="s">
        <v>3</v>
      </c>
      <c r="E340" s="2">
        <v>70765</v>
      </c>
      <c r="F340" s="2">
        <v>69800</v>
      </c>
      <c r="G340" s="2">
        <v>70300</v>
      </c>
      <c r="H340" s="2">
        <v>492</v>
      </c>
      <c r="I340" s="2">
        <v>2675</v>
      </c>
      <c r="J340" s="2">
        <v>4247</v>
      </c>
      <c r="K340" s="2">
        <v>56868</v>
      </c>
      <c r="L340" s="2">
        <v>3601</v>
      </c>
      <c r="M340" s="2">
        <v>0</v>
      </c>
      <c r="N340" s="2">
        <v>6658</v>
      </c>
      <c r="O340" s="2">
        <v>-740</v>
      </c>
      <c r="P340" s="2">
        <v>699</v>
      </c>
      <c r="Q340" s="2">
        <v>-3734</v>
      </c>
      <c r="R340" s="2">
        <v>66</v>
      </c>
      <c r="S340" s="2">
        <v>1975</v>
      </c>
      <c r="T340" s="2">
        <v>264</v>
      </c>
      <c r="U340" s="2">
        <v>-1179</v>
      </c>
      <c r="V340" s="2">
        <v>1000</v>
      </c>
      <c r="W340" s="2">
        <v>-2658</v>
      </c>
      <c r="X340" s="2">
        <v>-3169</v>
      </c>
    </row>
    <row r="341" spans="1:24">
      <c r="A341" t="s">
        <v>9</v>
      </c>
      <c r="B341" t="s">
        <v>12</v>
      </c>
      <c r="C341" t="s">
        <v>4</v>
      </c>
      <c r="D341" t="s">
        <v>3</v>
      </c>
      <c r="E341" s="2"/>
      <c r="F341" s="2">
        <v>71600</v>
      </c>
      <c r="G341" s="2">
        <v>72000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>
      <c r="A342" t="s">
        <v>9</v>
      </c>
      <c r="B342" t="s">
        <v>12</v>
      </c>
      <c r="C342" t="s">
        <v>5</v>
      </c>
      <c r="D342" t="s">
        <v>3</v>
      </c>
      <c r="E342" s="2">
        <v>74611</v>
      </c>
      <c r="F342" s="2">
        <v>73400</v>
      </c>
      <c r="G342" s="2">
        <v>73700</v>
      </c>
      <c r="H342" s="2">
        <v>497</v>
      </c>
      <c r="I342" s="2">
        <v>3100</v>
      </c>
      <c r="J342" s="2">
        <v>4442</v>
      </c>
      <c r="K342" s="2">
        <v>57580</v>
      </c>
      <c r="L342" s="2">
        <v>3590</v>
      </c>
      <c r="M342" s="2">
        <v>0</v>
      </c>
      <c r="N342" s="2">
        <v>8628</v>
      </c>
      <c r="O342" s="2">
        <v>-2</v>
      </c>
      <c r="P342" s="2">
        <v>697</v>
      </c>
      <c r="Q342" s="2">
        <v>-3921</v>
      </c>
      <c r="R342" s="2">
        <v>69</v>
      </c>
      <c r="S342" s="2"/>
      <c r="T342" s="2"/>
      <c r="U342" s="2"/>
      <c r="V342" s="2"/>
      <c r="W342" s="2"/>
      <c r="X342" s="2"/>
    </row>
    <row r="343" spans="1:24">
      <c r="A343" t="s">
        <v>9</v>
      </c>
      <c r="B343" t="s">
        <v>12</v>
      </c>
      <c r="C343" t="s">
        <v>6</v>
      </c>
      <c r="D343" t="s">
        <v>3</v>
      </c>
      <c r="E343" s="2"/>
      <c r="F343" s="2">
        <v>74050</v>
      </c>
      <c r="G343" s="2">
        <v>74600</v>
      </c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>
      <c r="A344" t="s">
        <v>9</v>
      </c>
      <c r="B344" t="s">
        <v>13</v>
      </c>
      <c r="C344" t="s">
        <v>2</v>
      </c>
      <c r="D344" t="s">
        <v>3</v>
      </c>
      <c r="E344" s="2">
        <v>76189</v>
      </c>
      <c r="F344" s="2">
        <v>74700</v>
      </c>
      <c r="G344" s="2">
        <v>75500</v>
      </c>
      <c r="H344" s="2">
        <v>493</v>
      </c>
      <c r="I344" s="2">
        <v>3273</v>
      </c>
      <c r="J344" s="2">
        <v>4590</v>
      </c>
      <c r="K344" s="2">
        <v>57610</v>
      </c>
      <c r="L344" s="2">
        <v>3557</v>
      </c>
      <c r="M344" s="2">
        <v>0</v>
      </c>
      <c r="N344" s="2">
        <v>9934</v>
      </c>
      <c r="O344" s="2">
        <v>-2</v>
      </c>
      <c r="P344" s="2">
        <v>694</v>
      </c>
      <c r="Q344" s="2">
        <v>-3961</v>
      </c>
      <c r="R344" s="2">
        <v>70</v>
      </c>
      <c r="S344" s="2">
        <v>2233</v>
      </c>
      <c r="T344" s="2">
        <v>-499</v>
      </c>
      <c r="U344" s="2">
        <v>-812</v>
      </c>
      <c r="V344" s="2">
        <v>1000</v>
      </c>
      <c r="W344" s="2">
        <v>-2658</v>
      </c>
      <c r="X344" s="2">
        <v>-2757</v>
      </c>
    </row>
    <row r="345" spans="1:24">
      <c r="A345" t="s">
        <v>9</v>
      </c>
      <c r="B345" t="s">
        <v>13</v>
      </c>
      <c r="C345" t="s">
        <v>4</v>
      </c>
      <c r="D345" t="s">
        <v>3</v>
      </c>
      <c r="E345" s="2"/>
      <c r="F345" s="2">
        <v>74600</v>
      </c>
      <c r="G345" s="2">
        <v>75350</v>
      </c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>
      <c r="A346" t="s">
        <v>9</v>
      </c>
      <c r="B346" t="s">
        <v>13</v>
      </c>
      <c r="C346" t="s">
        <v>5</v>
      </c>
      <c r="D346" t="s">
        <v>3</v>
      </c>
      <c r="E346" s="2">
        <v>76066</v>
      </c>
      <c r="F346" s="2">
        <v>74500</v>
      </c>
      <c r="G346" s="2">
        <v>75200</v>
      </c>
      <c r="H346" s="2">
        <v>493</v>
      </c>
      <c r="I346" s="2">
        <v>3117</v>
      </c>
      <c r="J346" s="2">
        <v>4947</v>
      </c>
      <c r="K346" s="2">
        <v>57553</v>
      </c>
      <c r="L346" s="2">
        <v>3321</v>
      </c>
      <c r="M346" s="2">
        <v>2</v>
      </c>
      <c r="N346" s="2">
        <v>9611</v>
      </c>
      <c r="O346" s="2">
        <v>-2</v>
      </c>
      <c r="P346" s="2">
        <v>690</v>
      </c>
      <c r="Q346" s="2">
        <v>-3665</v>
      </c>
      <c r="R346" s="2">
        <v>70</v>
      </c>
      <c r="S346" s="2"/>
      <c r="T346" s="2"/>
      <c r="U346" s="2"/>
      <c r="V346" s="2"/>
      <c r="W346" s="2"/>
      <c r="X346" s="2"/>
    </row>
    <row r="347" spans="1:24">
      <c r="A347" t="s">
        <v>9</v>
      </c>
      <c r="B347" t="s">
        <v>13</v>
      </c>
      <c r="C347" t="s">
        <v>6</v>
      </c>
      <c r="D347" t="s">
        <v>3</v>
      </c>
      <c r="E347" s="2"/>
      <c r="F347" s="2">
        <v>74650</v>
      </c>
      <c r="G347" s="2">
        <v>75200</v>
      </c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>
      <c r="A348" t="s">
        <v>9</v>
      </c>
      <c r="B348" t="s">
        <v>14</v>
      </c>
      <c r="C348" t="s">
        <v>2</v>
      </c>
      <c r="D348" t="s">
        <v>3</v>
      </c>
      <c r="E348" s="2">
        <v>76069</v>
      </c>
      <c r="F348" s="2">
        <v>74800</v>
      </c>
      <c r="G348" s="2">
        <v>75200</v>
      </c>
      <c r="H348" s="2">
        <v>490</v>
      </c>
      <c r="I348" s="2">
        <v>3177</v>
      </c>
      <c r="J348" s="2">
        <v>4957</v>
      </c>
      <c r="K348" s="2">
        <v>57559</v>
      </c>
      <c r="L348" s="2">
        <v>3249</v>
      </c>
      <c r="M348" s="2">
        <v>69</v>
      </c>
      <c r="N348" s="2">
        <v>9467</v>
      </c>
      <c r="O348" s="2">
        <v>-2</v>
      </c>
      <c r="P348" s="2">
        <v>694</v>
      </c>
      <c r="Q348" s="2">
        <v>-3591</v>
      </c>
      <c r="R348" s="2">
        <v>71</v>
      </c>
      <c r="S348" s="2">
        <v>2500</v>
      </c>
      <c r="T348" s="2">
        <v>-356</v>
      </c>
      <c r="U348" s="2">
        <v>-1009</v>
      </c>
      <c r="V348" s="2">
        <v>1000</v>
      </c>
      <c r="W348" s="2">
        <v>-2658</v>
      </c>
      <c r="X348" s="2">
        <v>-2800</v>
      </c>
    </row>
    <row r="349" spans="1:24">
      <c r="A349" t="s">
        <v>9</v>
      </c>
      <c r="B349" t="s">
        <v>14</v>
      </c>
      <c r="C349" t="s">
        <v>4</v>
      </c>
      <c r="D349" t="s">
        <v>3</v>
      </c>
      <c r="E349" s="2"/>
      <c r="F349" s="2">
        <v>74850</v>
      </c>
      <c r="G349" s="2">
        <v>75250</v>
      </c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>
      <c r="A350" t="s">
        <v>9</v>
      </c>
      <c r="B350" t="s">
        <v>14</v>
      </c>
      <c r="C350" t="s">
        <v>5</v>
      </c>
      <c r="D350" t="s">
        <v>3</v>
      </c>
      <c r="E350" s="2">
        <v>76296</v>
      </c>
      <c r="F350" s="2">
        <v>74900</v>
      </c>
      <c r="G350" s="2">
        <v>75300</v>
      </c>
      <c r="H350" s="2">
        <v>493</v>
      </c>
      <c r="I350" s="2">
        <v>3473</v>
      </c>
      <c r="J350" s="2">
        <v>4958</v>
      </c>
      <c r="K350" s="2">
        <v>57646</v>
      </c>
      <c r="L350" s="2">
        <v>3132</v>
      </c>
      <c r="M350" s="2">
        <v>249</v>
      </c>
      <c r="N350" s="2">
        <v>9202</v>
      </c>
      <c r="O350" s="2">
        <v>-2</v>
      </c>
      <c r="P350" s="2">
        <v>694</v>
      </c>
      <c r="Q350" s="2">
        <v>-3549</v>
      </c>
      <c r="R350" s="2">
        <v>75</v>
      </c>
      <c r="S350" s="2"/>
      <c r="T350" s="2"/>
      <c r="U350" s="2"/>
      <c r="V350" s="2"/>
      <c r="W350" s="2"/>
      <c r="X350" s="2"/>
    </row>
    <row r="351" spans="1:24">
      <c r="A351" t="s">
        <v>9</v>
      </c>
      <c r="B351" t="s">
        <v>14</v>
      </c>
      <c r="C351" t="s">
        <v>6</v>
      </c>
      <c r="D351" t="s">
        <v>3</v>
      </c>
      <c r="E351" s="2"/>
      <c r="F351" s="2">
        <v>75100</v>
      </c>
      <c r="G351" s="2">
        <v>75200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>
      <c r="A352" t="s">
        <v>9</v>
      </c>
      <c r="B352" t="s">
        <v>15</v>
      </c>
      <c r="C352" t="s">
        <v>2</v>
      </c>
      <c r="D352" t="s">
        <v>3</v>
      </c>
      <c r="E352" s="2">
        <v>76339</v>
      </c>
      <c r="F352" s="2">
        <v>75300</v>
      </c>
      <c r="G352" s="2">
        <v>75100</v>
      </c>
      <c r="H352" s="2">
        <v>490</v>
      </c>
      <c r="I352" s="2">
        <v>3420</v>
      </c>
      <c r="J352" s="2">
        <v>4961</v>
      </c>
      <c r="K352" s="2">
        <v>57633</v>
      </c>
      <c r="L352" s="2">
        <v>3165</v>
      </c>
      <c r="M352" s="2">
        <v>509</v>
      </c>
      <c r="N352" s="2">
        <v>9002</v>
      </c>
      <c r="O352" s="2">
        <v>-2</v>
      </c>
      <c r="P352" s="2">
        <v>688</v>
      </c>
      <c r="Q352" s="2">
        <v>-3528</v>
      </c>
      <c r="R352" s="2">
        <v>74</v>
      </c>
      <c r="S352" s="2">
        <v>2480</v>
      </c>
      <c r="T352" s="2">
        <v>-497</v>
      </c>
      <c r="U352" s="2">
        <v>-1670</v>
      </c>
      <c r="V352" s="2">
        <v>1000</v>
      </c>
      <c r="W352" s="2">
        <v>-2658</v>
      </c>
      <c r="X352" s="2">
        <v>-3110</v>
      </c>
    </row>
    <row r="353" spans="1:24">
      <c r="A353" t="s">
        <v>9</v>
      </c>
      <c r="B353" t="s">
        <v>15</v>
      </c>
      <c r="C353" t="s">
        <v>4</v>
      </c>
      <c r="D353" t="s">
        <v>3</v>
      </c>
      <c r="E353" s="2"/>
      <c r="F353" s="2">
        <v>75100</v>
      </c>
      <c r="G353" s="2">
        <v>75050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>
      <c r="A354" t="s">
        <v>9</v>
      </c>
      <c r="B354" t="s">
        <v>15</v>
      </c>
      <c r="C354" t="s">
        <v>5</v>
      </c>
      <c r="D354" t="s">
        <v>3</v>
      </c>
      <c r="E354" s="2">
        <v>76246</v>
      </c>
      <c r="F354" s="2">
        <v>74900</v>
      </c>
      <c r="G354" s="2">
        <v>75000</v>
      </c>
      <c r="H354" s="2">
        <v>491</v>
      </c>
      <c r="I354" s="2">
        <v>3567</v>
      </c>
      <c r="J354" s="2">
        <v>4961</v>
      </c>
      <c r="K354" s="2">
        <v>57647</v>
      </c>
      <c r="L354" s="2">
        <v>3176</v>
      </c>
      <c r="M354" s="2">
        <v>792</v>
      </c>
      <c r="N354" s="2">
        <v>9566</v>
      </c>
      <c r="O354" s="2">
        <v>-32</v>
      </c>
      <c r="P354" s="2">
        <v>672</v>
      </c>
      <c r="Q354" s="2">
        <v>-4594</v>
      </c>
      <c r="R354" s="2">
        <v>74</v>
      </c>
      <c r="S354" s="2"/>
      <c r="T354" s="2"/>
      <c r="U354" s="2"/>
      <c r="V354" s="2"/>
      <c r="W354" s="2"/>
      <c r="X354" s="2"/>
    </row>
    <row r="355" spans="1:24">
      <c r="A355" t="s">
        <v>9</v>
      </c>
      <c r="B355" t="s">
        <v>15</v>
      </c>
      <c r="C355" t="s">
        <v>6</v>
      </c>
      <c r="D355" t="s">
        <v>3</v>
      </c>
      <c r="E355" s="2"/>
      <c r="F355" s="2">
        <v>75050</v>
      </c>
      <c r="G355" s="2">
        <v>74950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>
      <c r="A356" t="s">
        <v>9</v>
      </c>
      <c r="B356" t="s">
        <v>16</v>
      </c>
      <c r="C356" t="s">
        <v>2</v>
      </c>
      <c r="D356" t="s">
        <v>3</v>
      </c>
      <c r="E356" s="2">
        <v>76304</v>
      </c>
      <c r="F356" s="2">
        <v>75200</v>
      </c>
      <c r="G356" s="2">
        <v>74900</v>
      </c>
      <c r="H356" s="2">
        <v>492</v>
      </c>
      <c r="I356" s="2">
        <v>3659</v>
      </c>
      <c r="J356" s="2">
        <v>4953</v>
      </c>
      <c r="K356" s="2">
        <v>57559</v>
      </c>
      <c r="L356" s="2">
        <v>3221</v>
      </c>
      <c r="M356" s="2">
        <v>1009</v>
      </c>
      <c r="N356" s="2">
        <v>9411</v>
      </c>
      <c r="O356" s="2">
        <v>-56</v>
      </c>
      <c r="P356" s="2">
        <v>680</v>
      </c>
      <c r="Q356" s="2">
        <v>-4624</v>
      </c>
      <c r="R356" s="2">
        <v>75</v>
      </c>
      <c r="S356" s="2">
        <v>2018</v>
      </c>
      <c r="T356" s="2">
        <v>-494</v>
      </c>
      <c r="U356" s="2">
        <v>-1645</v>
      </c>
      <c r="V356" s="2">
        <v>1000</v>
      </c>
      <c r="W356" s="2">
        <v>-2658</v>
      </c>
      <c r="X356" s="2">
        <v>-3118</v>
      </c>
    </row>
    <row r="357" spans="1:24">
      <c r="A357" t="s">
        <v>9</v>
      </c>
      <c r="B357" t="s">
        <v>16</v>
      </c>
      <c r="C357" t="s">
        <v>4</v>
      </c>
      <c r="D357" t="s">
        <v>3</v>
      </c>
      <c r="E357" s="2"/>
      <c r="F357" s="2">
        <v>75150</v>
      </c>
      <c r="G357" s="2">
        <v>74850</v>
      </c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>
      <c r="A358" t="s">
        <v>9</v>
      </c>
      <c r="B358" t="s">
        <v>16</v>
      </c>
      <c r="C358" t="s">
        <v>5</v>
      </c>
      <c r="D358" t="s">
        <v>3</v>
      </c>
      <c r="E358" s="2">
        <v>76353</v>
      </c>
      <c r="F358" s="2">
        <v>75100</v>
      </c>
      <c r="G358" s="2">
        <v>74800</v>
      </c>
      <c r="H358" s="2">
        <v>494</v>
      </c>
      <c r="I358" s="2">
        <v>3789</v>
      </c>
      <c r="J358" s="2">
        <v>5023</v>
      </c>
      <c r="K358" s="2">
        <v>57692</v>
      </c>
      <c r="L358" s="2">
        <v>3377</v>
      </c>
      <c r="M358" s="2">
        <v>1220</v>
      </c>
      <c r="N358" s="2">
        <v>9207</v>
      </c>
      <c r="O358" s="2">
        <v>-66</v>
      </c>
      <c r="P358" s="2">
        <v>676</v>
      </c>
      <c r="Q358" s="2">
        <v>-5059</v>
      </c>
      <c r="R358" s="2">
        <v>77</v>
      </c>
      <c r="S358" s="2"/>
      <c r="T358" s="2"/>
      <c r="U358" s="2"/>
      <c r="V358" s="2"/>
      <c r="W358" s="2"/>
      <c r="X358" s="2"/>
    </row>
    <row r="359" spans="1:24">
      <c r="A359" t="s">
        <v>9</v>
      </c>
      <c r="B359" t="s">
        <v>16</v>
      </c>
      <c r="C359" t="s">
        <v>6</v>
      </c>
      <c r="D359" t="s">
        <v>3</v>
      </c>
      <c r="E359" s="2"/>
      <c r="F359" s="2">
        <v>75300</v>
      </c>
      <c r="G359" s="2">
        <v>74950</v>
      </c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>
      <c r="A360" t="s">
        <v>9</v>
      </c>
      <c r="B360" t="s">
        <v>1</v>
      </c>
      <c r="C360" t="s">
        <v>2</v>
      </c>
      <c r="D360" t="s">
        <v>17</v>
      </c>
      <c r="E360" s="2">
        <v>76616</v>
      </c>
      <c r="F360" s="2">
        <v>75500</v>
      </c>
      <c r="G360" s="2">
        <v>75100</v>
      </c>
      <c r="H360" s="2">
        <v>491</v>
      </c>
      <c r="I360" s="2">
        <v>3523</v>
      </c>
      <c r="J360" s="2">
        <v>5043</v>
      </c>
      <c r="K360" s="2">
        <v>57655</v>
      </c>
      <c r="L360" s="2">
        <v>3573</v>
      </c>
      <c r="M360" s="2">
        <v>1457</v>
      </c>
      <c r="N360" s="2">
        <v>9202</v>
      </c>
      <c r="O360" s="2">
        <v>-57</v>
      </c>
      <c r="P360" s="2">
        <v>667</v>
      </c>
      <c r="Q360" s="2">
        <v>-4938</v>
      </c>
      <c r="R360" s="2">
        <v>74</v>
      </c>
      <c r="S360" s="2">
        <v>2355</v>
      </c>
      <c r="T360" s="2">
        <v>-497</v>
      </c>
      <c r="U360" s="2">
        <v>-2137</v>
      </c>
      <c r="V360" s="2">
        <v>1000</v>
      </c>
      <c r="W360" s="2">
        <v>-2562</v>
      </c>
      <c r="X360" s="2">
        <v>-3200</v>
      </c>
    </row>
    <row r="361" spans="1:24">
      <c r="A361" t="s">
        <v>9</v>
      </c>
      <c r="B361" t="s">
        <v>1</v>
      </c>
      <c r="C361" t="s">
        <v>4</v>
      </c>
      <c r="D361" t="s">
        <v>17</v>
      </c>
      <c r="E361" s="2"/>
      <c r="F361" s="2">
        <v>75050</v>
      </c>
      <c r="G361" s="2">
        <v>74600</v>
      </c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>
      <c r="A362" t="s">
        <v>9</v>
      </c>
      <c r="B362" t="s">
        <v>1</v>
      </c>
      <c r="C362" t="s">
        <v>5</v>
      </c>
      <c r="D362" t="s">
        <v>17</v>
      </c>
      <c r="E362" s="2">
        <v>75901</v>
      </c>
      <c r="F362" s="2">
        <v>74600</v>
      </c>
      <c r="G362" s="2">
        <v>74100</v>
      </c>
      <c r="H362" s="2">
        <v>490</v>
      </c>
      <c r="I362" s="2">
        <v>3381</v>
      </c>
      <c r="J362" s="2">
        <v>5015</v>
      </c>
      <c r="K362" s="2">
        <v>57479</v>
      </c>
      <c r="L362" s="2">
        <v>3844</v>
      </c>
      <c r="M362" s="2">
        <v>1546</v>
      </c>
      <c r="N362" s="2">
        <v>8790</v>
      </c>
      <c r="O362" s="2">
        <v>-12</v>
      </c>
      <c r="P362" s="2">
        <v>682</v>
      </c>
      <c r="Q362" s="2">
        <v>-5313</v>
      </c>
      <c r="R362" s="2">
        <v>72</v>
      </c>
      <c r="S362" s="2"/>
      <c r="T362" s="2"/>
      <c r="U362" s="2"/>
      <c r="V362" s="2"/>
      <c r="W362" s="2"/>
      <c r="X362" s="2"/>
    </row>
    <row r="363" spans="1:24">
      <c r="A363" t="s">
        <v>9</v>
      </c>
      <c r="B363" t="s">
        <v>1</v>
      </c>
      <c r="C363" t="s">
        <v>6</v>
      </c>
      <c r="D363" t="s">
        <v>17</v>
      </c>
      <c r="E363" s="2"/>
      <c r="F363" s="2">
        <v>75150</v>
      </c>
      <c r="G363" s="2">
        <v>74650</v>
      </c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>
      <c r="A364" t="s">
        <v>9</v>
      </c>
      <c r="B364" t="s">
        <v>0</v>
      </c>
      <c r="C364" t="s">
        <v>2</v>
      </c>
      <c r="D364" t="s">
        <v>17</v>
      </c>
      <c r="E364" s="2">
        <v>76425</v>
      </c>
      <c r="F364" s="2">
        <v>75700</v>
      </c>
      <c r="G364" s="2">
        <v>75200</v>
      </c>
      <c r="H364" s="2">
        <v>492</v>
      </c>
      <c r="I364" s="2">
        <v>3461</v>
      </c>
      <c r="J364" s="2">
        <v>5027</v>
      </c>
      <c r="K364" s="2">
        <v>57547</v>
      </c>
      <c r="L364" s="2">
        <v>3984</v>
      </c>
      <c r="M364" s="2">
        <v>1579</v>
      </c>
      <c r="N364" s="2">
        <v>8566</v>
      </c>
      <c r="O364" s="2">
        <v>-2</v>
      </c>
      <c r="P364" s="2">
        <v>682</v>
      </c>
      <c r="Q364" s="2">
        <v>-4912</v>
      </c>
      <c r="R364" s="2">
        <v>73</v>
      </c>
      <c r="S364" s="2">
        <v>2500</v>
      </c>
      <c r="T364" s="2">
        <v>-497</v>
      </c>
      <c r="U364" s="2">
        <v>-2332</v>
      </c>
      <c r="V364" s="2">
        <v>999</v>
      </c>
      <c r="W364" s="2">
        <v>-2562</v>
      </c>
      <c r="X364" s="2">
        <v>-3070</v>
      </c>
    </row>
    <row r="365" spans="1:24">
      <c r="A365" t="s">
        <v>9</v>
      </c>
      <c r="B365" t="s">
        <v>0</v>
      </c>
      <c r="C365" t="s">
        <v>4</v>
      </c>
      <c r="D365" t="s">
        <v>17</v>
      </c>
      <c r="E365" s="2"/>
      <c r="F365" s="2">
        <v>74900</v>
      </c>
      <c r="G365" s="2">
        <v>74350</v>
      </c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>
      <c r="A366" t="s">
        <v>9</v>
      </c>
      <c r="B366" t="s">
        <v>0</v>
      </c>
      <c r="C366" t="s">
        <v>5</v>
      </c>
      <c r="D366" t="s">
        <v>17</v>
      </c>
      <c r="E366" s="2">
        <v>75279</v>
      </c>
      <c r="F366" s="2">
        <v>74100</v>
      </c>
      <c r="G366" s="2">
        <v>73500</v>
      </c>
      <c r="H366" s="2">
        <v>493</v>
      </c>
      <c r="I366" s="2">
        <v>3438</v>
      </c>
      <c r="J366" s="2">
        <v>5080</v>
      </c>
      <c r="K366" s="2">
        <v>57524</v>
      </c>
      <c r="L366" s="2">
        <v>4002</v>
      </c>
      <c r="M366" s="2">
        <v>1511</v>
      </c>
      <c r="N366" s="2">
        <v>7780</v>
      </c>
      <c r="O366" s="2">
        <v>-2</v>
      </c>
      <c r="P366" s="2">
        <v>676</v>
      </c>
      <c r="Q366" s="2">
        <v>-5222</v>
      </c>
      <c r="R366" s="2">
        <v>74</v>
      </c>
      <c r="S366" s="2"/>
      <c r="T366" s="2"/>
      <c r="U366" s="2"/>
      <c r="V366" s="2"/>
      <c r="W366" s="2"/>
      <c r="X366" s="2"/>
    </row>
    <row r="367" spans="1:24">
      <c r="A367" t="s">
        <v>9</v>
      </c>
      <c r="B367" t="s">
        <v>0</v>
      </c>
      <c r="C367" t="s">
        <v>6</v>
      </c>
      <c r="D367" t="s">
        <v>17</v>
      </c>
      <c r="E367" s="2"/>
      <c r="F367" s="2">
        <v>74050</v>
      </c>
      <c r="G367" s="2">
        <v>73400</v>
      </c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>
      <c r="A368" t="s">
        <v>9</v>
      </c>
      <c r="B368" t="s">
        <v>7</v>
      </c>
      <c r="C368" t="s">
        <v>2</v>
      </c>
      <c r="D368" t="s">
        <v>17</v>
      </c>
      <c r="E368" s="2">
        <v>74992</v>
      </c>
      <c r="F368" s="2">
        <v>74000</v>
      </c>
      <c r="G368" s="2">
        <v>73300</v>
      </c>
      <c r="H368" s="2">
        <v>493</v>
      </c>
      <c r="I368" s="2">
        <v>3577</v>
      </c>
      <c r="J368" s="2">
        <v>5105</v>
      </c>
      <c r="K368" s="2">
        <v>57415</v>
      </c>
      <c r="L368" s="2">
        <v>3976</v>
      </c>
      <c r="M368" s="2">
        <v>1370</v>
      </c>
      <c r="N368" s="2">
        <v>7422</v>
      </c>
      <c r="O368" s="2">
        <v>-3</v>
      </c>
      <c r="P368" s="2">
        <v>689</v>
      </c>
      <c r="Q368" s="2">
        <v>-5052</v>
      </c>
      <c r="R368" s="2">
        <v>76</v>
      </c>
      <c r="S368" s="2">
        <v>2390</v>
      </c>
      <c r="T368" s="2">
        <v>-497</v>
      </c>
      <c r="U368" s="2">
        <v>-2515</v>
      </c>
      <c r="V368" s="2">
        <v>1000</v>
      </c>
      <c r="W368" s="2">
        <v>-2658</v>
      </c>
      <c r="X368" s="2">
        <v>-3200</v>
      </c>
    </row>
    <row r="369" spans="1:24">
      <c r="A369" t="s">
        <v>9</v>
      </c>
      <c r="B369" t="s">
        <v>7</v>
      </c>
      <c r="C369" t="s">
        <v>4</v>
      </c>
      <c r="D369" t="s">
        <v>17</v>
      </c>
      <c r="E369" s="2"/>
      <c r="F369" s="2">
        <v>73700</v>
      </c>
      <c r="G369" s="2">
        <v>73250</v>
      </c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>
      <c r="A370" t="s">
        <v>9</v>
      </c>
      <c r="B370" t="s">
        <v>7</v>
      </c>
      <c r="C370" t="s">
        <v>5</v>
      </c>
      <c r="D370" t="s">
        <v>17</v>
      </c>
      <c r="E370" s="2">
        <v>74697</v>
      </c>
      <c r="F370" s="2">
        <v>73400</v>
      </c>
      <c r="G370" s="2">
        <v>73200</v>
      </c>
      <c r="H370" s="2">
        <v>493</v>
      </c>
      <c r="I370" s="2">
        <v>4037</v>
      </c>
      <c r="J370" s="2">
        <v>5127</v>
      </c>
      <c r="K370" s="2">
        <v>57624</v>
      </c>
      <c r="L370" s="2">
        <v>3974</v>
      </c>
      <c r="M370" s="2">
        <v>1100</v>
      </c>
      <c r="N370" s="2">
        <v>7356</v>
      </c>
      <c r="O370" s="2">
        <v>-3</v>
      </c>
      <c r="P370" s="2">
        <v>685</v>
      </c>
      <c r="Q370" s="2">
        <v>-5696</v>
      </c>
      <c r="R370" s="2">
        <v>81</v>
      </c>
      <c r="S370" s="2"/>
      <c r="T370" s="2"/>
      <c r="U370" s="2"/>
      <c r="V370" s="2"/>
      <c r="W370" s="2"/>
      <c r="X370" s="2"/>
    </row>
    <row r="371" spans="1:24">
      <c r="A371" t="s">
        <v>9</v>
      </c>
      <c r="B371" t="s">
        <v>7</v>
      </c>
      <c r="C371" t="s">
        <v>6</v>
      </c>
      <c r="D371" t="s">
        <v>17</v>
      </c>
      <c r="E371" s="2"/>
      <c r="F371" s="2">
        <v>72750</v>
      </c>
      <c r="G371" s="2">
        <v>72550</v>
      </c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>
      <c r="A372" t="s">
        <v>9</v>
      </c>
      <c r="B372" t="s">
        <v>8</v>
      </c>
      <c r="C372" t="s">
        <v>2</v>
      </c>
      <c r="D372" t="s">
        <v>17</v>
      </c>
      <c r="E372" s="2">
        <v>73447</v>
      </c>
      <c r="F372" s="2">
        <v>72100</v>
      </c>
      <c r="G372" s="2">
        <v>71900</v>
      </c>
      <c r="H372" s="2">
        <v>491</v>
      </c>
      <c r="I372" s="2">
        <v>3602</v>
      </c>
      <c r="J372" s="2">
        <v>5093</v>
      </c>
      <c r="K372" s="2">
        <v>57406</v>
      </c>
      <c r="L372" s="2">
        <v>3853</v>
      </c>
      <c r="M372" s="2">
        <v>928</v>
      </c>
      <c r="N372" s="2">
        <v>7108</v>
      </c>
      <c r="O372" s="2">
        <v>-3</v>
      </c>
      <c r="P372" s="2">
        <v>690</v>
      </c>
      <c r="Q372" s="2">
        <v>-5721</v>
      </c>
      <c r="R372" s="2">
        <v>77</v>
      </c>
      <c r="S372" s="2">
        <v>934</v>
      </c>
      <c r="T372" s="2">
        <v>-497</v>
      </c>
      <c r="U372" s="2">
        <v>-2494</v>
      </c>
      <c r="V372" s="2">
        <v>918</v>
      </c>
      <c r="W372" s="2">
        <v>-2658</v>
      </c>
      <c r="X372" s="2">
        <v>-3200</v>
      </c>
    </row>
    <row r="373" spans="1:24">
      <c r="A373" t="s">
        <v>9</v>
      </c>
      <c r="B373" t="s">
        <v>8</v>
      </c>
      <c r="C373" t="s">
        <v>4</v>
      </c>
      <c r="D373" t="s">
        <v>17</v>
      </c>
      <c r="E373" s="2"/>
      <c r="F373" s="2">
        <v>71950</v>
      </c>
      <c r="G373" s="2">
        <v>71750</v>
      </c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>
      <c r="A374" t="s">
        <v>9</v>
      </c>
      <c r="B374" t="s">
        <v>8</v>
      </c>
      <c r="C374" t="s">
        <v>5</v>
      </c>
      <c r="D374" t="s">
        <v>17</v>
      </c>
      <c r="E374" s="2">
        <v>73092</v>
      </c>
      <c r="F374" s="2">
        <v>71800</v>
      </c>
      <c r="G374" s="2">
        <v>71600</v>
      </c>
      <c r="H374" s="2">
        <v>489</v>
      </c>
      <c r="I374" s="2">
        <v>4019</v>
      </c>
      <c r="J374" s="2">
        <v>5206</v>
      </c>
      <c r="K374" s="2">
        <v>57605</v>
      </c>
      <c r="L374" s="2">
        <v>3810</v>
      </c>
      <c r="M374" s="2">
        <v>730</v>
      </c>
      <c r="N374" s="2">
        <v>7795</v>
      </c>
      <c r="O374" s="2">
        <v>-3</v>
      </c>
      <c r="P374" s="2">
        <v>698</v>
      </c>
      <c r="Q374" s="2">
        <v>-7257</v>
      </c>
      <c r="R374" s="2">
        <v>82</v>
      </c>
      <c r="S374" s="2"/>
      <c r="T374" s="2"/>
      <c r="U374" s="2"/>
      <c r="V374" s="2"/>
      <c r="W374" s="2"/>
      <c r="X374" s="2"/>
    </row>
    <row r="375" spans="1:24">
      <c r="A375" t="s">
        <v>9</v>
      </c>
      <c r="B375" t="s">
        <v>8</v>
      </c>
      <c r="C375" t="s">
        <v>6</v>
      </c>
      <c r="D375" t="s">
        <v>17</v>
      </c>
      <c r="E375" s="2"/>
      <c r="F375" s="2">
        <v>71750</v>
      </c>
      <c r="G375" s="2">
        <v>71550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>
      <c r="A376" t="s">
        <v>9</v>
      </c>
      <c r="B376" t="s">
        <v>9</v>
      </c>
      <c r="C376" t="s">
        <v>2</v>
      </c>
      <c r="D376" t="s">
        <v>17</v>
      </c>
      <c r="E376" s="2">
        <v>72612</v>
      </c>
      <c r="F376" s="2">
        <v>71700</v>
      </c>
      <c r="G376" s="2">
        <v>71500</v>
      </c>
      <c r="H376" s="2">
        <v>490</v>
      </c>
      <c r="I376" s="2">
        <v>3821</v>
      </c>
      <c r="J376" s="2">
        <v>5262</v>
      </c>
      <c r="K376" s="2">
        <v>57628</v>
      </c>
      <c r="L376" s="2">
        <v>3681</v>
      </c>
      <c r="M376" s="2">
        <v>455</v>
      </c>
      <c r="N376" s="2">
        <v>7739</v>
      </c>
      <c r="O376" s="2">
        <v>-3</v>
      </c>
      <c r="P376" s="2">
        <v>693</v>
      </c>
      <c r="Q376" s="2">
        <v>-7154</v>
      </c>
      <c r="R376" s="2">
        <v>80</v>
      </c>
      <c r="S376" s="2">
        <v>478</v>
      </c>
      <c r="T376" s="2">
        <v>-496</v>
      </c>
      <c r="U376" s="2">
        <v>-2463</v>
      </c>
      <c r="V376" s="2">
        <v>1000</v>
      </c>
      <c r="W376" s="2">
        <v>-2658</v>
      </c>
      <c r="X376" s="2">
        <v>-3200</v>
      </c>
    </row>
    <row r="377" spans="1:24">
      <c r="A377" t="s">
        <v>9</v>
      </c>
      <c r="B377" t="s">
        <v>9</v>
      </c>
      <c r="C377" t="s">
        <v>4</v>
      </c>
      <c r="D377" t="s">
        <v>17</v>
      </c>
      <c r="E377" s="2"/>
      <c r="F377" s="2">
        <v>71850</v>
      </c>
      <c r="G377" s="2">
        <v>71600</v>
      </c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>
      <c r="A378" t="s">
        <v>9</v>
      </c>
      <c r="B378" t="s">
        <v>9</v>
      </c>
      <c r="C378" t="s">
        <v>5</v>
      </c>
      <c r="D378" t="s">
        <v>17</v>
      </c>
      <c r="E378" s="2">
        <v>72973</v>
      </c>
      <c r="F378" s="2">
        <v>72000</v>
      </c>
      <c r="G378" s="2">
        <v>71700</v>
      </c>
      <c r="H378" s="2">
        <v>489</v>
      </c>
      <c r="I378" s="2">
        <v>4202</v>
      </c>
      <c r="J378" s="2">
        <v>5356</v>
      </c>
      <c r="K378" s="2">
        <v>57762</v>
      </c>
      <c r="L378" s="2">
        <v>3550</v>
      </c>
      <c r="M378" s="2">
        <v>219</v>
      </c>
      <c r="N378" s="2">
        <v>8173</v>
      </c>
      <c r="O378" s="2">
        <v>-3</v>
      </c>
      <c r="P378" s="2">
        <v>689</v>
      </c>
      <c r="Q378" s="2">
        <v>-7465</v>
      </c>
      <c r="R378" s="2">
        <v>84</v>
      </c>
      <c r="S378" s="2"/>
      <c r="T378" s="2"/>
      <c r="U378" s="2"/>
      <c r="V378" s="2"/>
      <c r="W378" s="2"/>
      <c r="X378" s="2"/>
    </row>
    <row r="379" spans="1:24">
      <c r="A379" t="s">
        <v>9</v>
      </c>
      <c r="B379" t="s">
        <v>9</v>
      </c>
      <c r="C379" t="s">
        <v>6</v>
      </c>
      <c r="D379" t="s">
        <v>17</v>
      </c>
      <c r="E379" s="2"/>
      <c r="F379" s="2">
        <v>72700</v>
      </c>
      <c r="G379" s="2">
        <v>72350</v>
      </c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>
      <c r="A380" t="s">
        <v>9</v>
      </c>
      <c r="B380" t="s">
        <v>10</v>
      </c>
      <c r="C380" t="s">
        <v>2</v>
      </c>
      <c r="D380" t="s">
        <v>17</v>
      </c>
      <c r="E380" s="2">
        <v>74199</v>
      </c>
      <c r="F380" s="2">
        <v>73400</v>
      </c>
      <c r="G380" s="2">
        <v>73000</v>
      </c>
      <c r="H380" s="2">
        <v>492</v>
      </c>
      <c r="I380" s="2">
        <v>4195</v>
      </c>
      <c r="J380" s="2">
        <v>5364</v>
      </c>
      <c r="K380" s="2">
        <v>57804</v>
      </c>
      <c r="L380" s="2">
        <v>3488</v>
      </c>
      <c r="M380" s="2">
        <v>45</v>
      </c>
      <c r="N380" s="2">
        <v>9384</v>
      </c>
      <c r="O380" s="2">
        <v>-3</v>
      </c>
      <c r="P380" s="2">
        <v>685</v>
      </c>
      <c r="Q380" s="2">
        <v>-7254</v>
      </c>
      <c r="R380" s="2">
        <v>83</v>
      </c>
      <c r="S380" s="2">
        <v>1122</v>
      </c>
      <c r="T380" s="2">
        <v>-494</v>
      </c>
      <c r="U380" s="2">
        <v>-2560</v>
      </c>
      <c r="V380" s="2">
        <v>1000</v>
      </c>
      <c r="W380" s="2">
        <v>-2658</v>
      </c>
      <c r="X380" s="2">
        <v>-1986</v>
      </c>
    </row>
    <row r="381" spans="1:24">
      <c r="A381" t="s">
        <v>9</v>
      </c>
      <c r="B381" t="s">
        <v>10</v>
      </c>
      <c r="C381" t="s">
        <v>4</v>
      </c>
      <c r="D381" t="s">
        <v>17</v>
      </c>
      <c r="E381" s="2"/>
      <c r="F381" s="2">
        <v>74850</v>
      </c>
      <c r="G381" s="2">
        <v>74450</v>
      </c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>
      <c r="A382" t="s">
        <v>9</v>
      </c>
      <c r="B382" t="s">
        <v>10</v>
      </c>
      <c r="C382" t="s">
        <v>5</v>
      </c>
      <c r="D382" t="s">
        <v>17</v>
      </c>
      <c r="E382" s="2">
        <v>77273</v>
      </c>
      <c r="F382" s="2">
        <v>76300</v>
      </c>
      <c r="G382" s="2">
        <v>75900</v>
      </c>
      <c r="H382" s="2">
        <v>491</v>
      </c>
      <c r="I382" s="2">
        <v>3964</v>
      </c>
      <c r="J382" s="2">
        <v>5408</v>
      </c>
      <c r="K382" s="2">
        <v>57680</v>
      </c>
      <c r="L382" s="2">
        <v>3338</v>
      </c>
      <c r="M382" s="2">
        <v>5</v>
      </c>
      <c r="N382" s="2">
        <v>11429</v>
      </c>
      <c r="O382" s="2">
        <v>-2</v>
      </c>
      <c r="P382" s="2">
        <v>683</v>
      </c>
      <c r="Q382" s="2">
        <v>-5725</v>
      </c>
      <c r="R382" s="2">
        <v>79</v>
      </c>
      <c r="S382" s="2"/>
      <c r="T382" s="2"/>
      <c r="U382" s="2"/>
      <c r="V382" s="2"/>
      <c r="W382" s="2"/>
      <c r="X382" s="2"/>
    </row>
    <row r="383" spans="1:24">
      <c r="A383" t="s">
        <v>9</v>
      </c>
      <c r="B383" t="s">
        <v>10</v>
      </c>
      <c r="C383" t="s">
        <v>6</v>
      </c>
      <c r="D383" t="s">
        <v>17</v>
      </c>
      <c r="E383" s="2"/>
      <c r="F383" s="2">
        <v>77300</v>
      </c>
      <c r="G383" s="2">
        <v>76850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>
      <c r="A384" t="s">
        <v>9</v>
      </c>
      <c r="B384" t="s">
        <v>11</v>
      </c>
      <c r="C384" t="s">
        <v>2</v>
      </c>
      <c r="D384" t="s">
        <v>17</v>
      </c>
      <c r="E384" s="2">
        <v>79356</v>
      </c>
      <c r="F384" s="2">
        <v>78300</v>
      </c>
      <c r="G384" s="2">
        <v>77800</v>
      </c>
      <c r="H384" s="2">
        <v>491</v>
      </c>
      <c r="I384" s="2">
        <v>4049</v>
      </c>
      <c r="J384" s="2">
        <v>5403</v>
      </c>
      <c r="K384" s="2">
        <v>57875</v>
      </c>
      <c r="L384" s="2">
        <v>3337</v>
      </c>
      <c r="M384" s="2">
        <v>1</v>
      </c>
      <c r="N384" s="2">
        <v>13055</v>
      </c>
      <c r="O384" s="2">
        <v>-2</v>
      </c>
      <c r="P384" s="2">
        <v>694</v>
      </c>
      <c r="Q384" s="2">
        <v>-5546</v>
      </c>
      <c r="R384" s="2">
        <v>78</v>
      </c>
      <c r="S384" s="2">
        <v>2415</v>
      </c>
      <c r="T384" s="2">
        <v>-494</v>
      </c>
      <c r="U384" s="2">
        <v>-2502</v>
      </c>
      <c r="V384" s="2">
        <v>1000</v>
      </c>
      <c r="W384" s="2">
        <v>-2658</v>
      </c>
      <c r="X384" s="2">
        <v>-1829</v>
      </c>
    </row>
    <row r="385" spans="1:24">
      <c r="A385" t="s">
        <v>9</v>
      </c>
      <c r="B385" t="s">
        <v>11</v>
      </c>
      <c r="C385" t="s">
        <v>4</v>
      </c>
      <c r="D385" t="s">
        <v>17</v>
      </c>
      <c r="E385" s="2"/>
      <c r="F385" s="2">
        <v>78800</v>
      </c>
      <c r="G385" s="2">
        <v>78250</v>
      </c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>
      <c r="A386" t="s">
        <v>9</v>
      </c>
      <c r="B386" t="s">
        <v>11</v>
      </c>
      <c r="C386" t="s">
        <v>5</v>
      </c>
      <c r="D386" t="s">
        <v>17</v>
      </c>
      <c r="E386" s="2">
        <v>80297</v>
      </c>
      <c r="F386" s="2">
        <v>79300</v>
      </c>
      <c r="G386" s="2">
        <v>78700</v>
      </c>
      <c r="H386" s="2">
        <v>490</v>
      </c>
      <c r="I386" s="2">
        <v>4105</v>
      </c>
      <c r="J386" s="2">
        <v>5224</v>
      </c>
      <c r="K386" s="2">
        <v>57913</v>
      </c>
      <c r="L386" s="2">
        <v>3334</v>
      </c>
      <c r="M386" s="2">
        <v>0</v>
      </c>
      <c r="N386" s="2">
        <v>12679</v>
      </c>
      <c r="O386" s="2">
        <v>-2</v>
      </c>
      <c r="P386" s="2">
        <v>694</v>
      </c>
      <c r="Q386" s="2">
        <v>-4138</v>
      </c>
      <c r="R386" s="2">
        <v>79</v>
      </c>
      <c r="S386" s="2"/>
      <c r="T386" s="2"/>
      <c r="U386" s="2"/>
      <c r="V386" s="2"/>
      <c r="W386" s="2"/>
      <c r="X386" s="2"/>
    </row>
    <row r="387" spans="1:24">
      <c r="A387" t="s">
        <v>9</v>
      </c>
      <c r="B387" t="s">
        <v>11</v>
      </c>
      <c r="C387" t="s">
        <v>6</v>
      </c>
      <c r="D387" t="s">
        <v>17</v>
      </c>
      <c r="E387" s="2"/>
      <c r="F387" s="2">
        <v>80050</v>
      </c>
      <c r="G387" s="2">
        <v>79400</v>
      </c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>
      <c r="A388" t="s">
        <v>9</v>
      </c>
      <c r="B388" t="s">
        <v>12</v>
      </c>
      <c r="C388" t="s">
        <v>2</v>
      </c>
      <c r="D388" t="s">
        <v>17</v>
      </c>
      <c r="E388" s="2">
        <v>81887</v>
      </c>
      <c r="F388" s="2">
        <v>80800</v>
      </c>
      <c r="G388" s="2">
        <v>80100</v>
      </c>
      <c r="H388" s="2">
        <v>492</v>
      </c>
      <c r="I388" s="2">
        <v>4389</v>
      </c>
      <c r="J388" s="2">
        <v>5203</v>
      </c>
      <c r="K388" s="2">
        <v>57926</v>
      </c>
      <c r="L388" s="2">
        <v>3270</v>
      </c>
      <c r="M388" s="2">
        <v>0</v>
      </c>
      <c r="N388" s="2">
        <v>13985</v>
      </c>
      <c r="O388" s="2">
        <v>-3</v>
      </c>
      <c r="P388" s="2">
        <v>700</v>
      </c>
      <c r="Q388" s="2">
        <v>-4074</v>
      </c>
      <c r="R388" s="2">
        <v>80</v>
      </c>
      <c r="S388" s="2">
        <v>2500</v>
      </c>
      <c r="T388" s="2">
        <v>-494</v>
      </c>
      <c r="U388" s="2">
        <v>-2497</v>
      </c>
      <c r="V388" s="2">
        <v>989</v>
      </c>
      <c r="W388" s="2">
        <v>-2591</v>
      </c>
      <c r="X388" s="2">
        <v>-2118</v>
      </c>
    </row>
    <row r="389" spans="1:24">
      <c r="A389" t="s">
        <v>9</v>
      </c>
      <c r="B389" t="s">
        <v>12</v>
      </c>
      <c r="C389" t="s">
        <v>4</v>
      </c>
      <c r="D389" t="s">
        <v>17</v>
      </c>
      <c r="E389" s="2"/>
      <c r="F389" s="2">
        <v>80050</v>
      </c>
      <c r="G389" s="2">
        <v>79350</v>
      </c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>
      <c r="A390" t="s">
        <v>9</v>
      </c>
      <c r="B390" t="s">
        <v>12</v>
      </c>
      <c r="C390" t="s">
        <v>5</v>
      </c>
      <c r="D390" t="s">
        <v>17</v>
      </c>
      <c r="E390" s="2">
        <v>80471</v>
      </c>
      <c r="F390" s="2">
        <v>79300</v>
      </c>
      <c r="G390" s="2">
        <v>78600</v>
      </c>
      <c r="H390" s="2">
        <v>497</v>
      </c>
      <c r="I390" s="2">
        <v>4382</v>
      </c>
      <c r="J390" s="2">
        <v>5198</v>
      </c>
      <c r="K390" s="2">
        <v>57952</v>
      </c>
      <c r="L390" s="2">
        <v>3169</v>
      </c>
      <c r="M390" s="2">
        <v>0</v>
      </c>
      <c r="N390" s="2">
        <v>12950</v>
      </c>
      <c r="O390" s="2">
        <v>-4</v>
      </c>
      <c r="P390" s="2">
        <v>700</v>
      </c>
      <c r="Q390" s="2">
        <v>-4373</v>
      </c>
      <c r="R390" s="2">
        <v>81</v>
      </c>
      <c r="S390" s="2"/>
      <c r="T390" s="2"/>
      <c r="U390" s="2"/>
      <c r="V390" s="2"/>
      <c r="W390" s="2"/>
      <c r="X390" s="2"/>
    </row>
    <row r="391" spans="1:24">
      <c r="A391" t="s">
        <v>9</v>
      </c>
      <c r="B391" t="s">
        <v>12</v>
      </c>
      <c r="C391" t="s">
        <v>6</v>
      </c>
      <c r="D391" t="s">
        <v>17</v>
      </c>
      <c r="E391" s="2"/>
      <c r="F391" s="2">
        <v>78250</v>
      </c>
      <c r="G391" s="2">
        <v>77600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>
      <c r="A392" t="s">
        <v>9</v>
      </c>
      <c r="B392" t="s">
        <v>13</v>
      </c>
      <c r="C392" t="s">
        <v>2</v>
      </c>
      <c r="D392" t="s">
        <v>17</v>
      </c>
      <c r="E392" s="2">
        <v>78683</v>
      </c>
      <c r="F392" s="2">
        <v>77200</v>
      </c>
      <c r="G392" s="2">
        <v>76600</v>
      </c>
      <c r="H392" s="2">
        <v>492</v>
      </c>
      <c r="I392" s="2">
        <v>4354</v>
      </c>
      <c r="J392" s="2">
        <v>5193</v>
      </c>
      <c r="K392" s="2">
        <v>57966</v>
      </c>
      <c r="L392" s="2">
        <v>3106</v>
      </c>
      <c r="M392" s="2">
        <v>0</v>
      </c>
      <c r="N392" s="2">
        <v>11766</v>
      </c>
      <c r="O392" s="2">
        <v>-2</v>
      </c>
      <c r="P392" s="2">
        <v>709</v>
      </c>
      <c r="Q392" s="2">
        <v>-4900</v>
      </c>
      <c r="R392" s="2">
        <v>82</v>
      </c>
      <c r="S392" s="2">
        <v>2500</v>
      </c>
      <c r="T392" s="2">
        <v>-494</v>
      </c>
      <c r="U392" s="2">
        <v>-2423</v>
      </c>
      <c r="V392" s="2">
        <v>555</v>
      </c>
      <c r="W392" s="2">
        <v>-2435</v>
      </c>
      <c r="X392" s="2">
        <v>-3049</v>
      </c>
    </row>
    <row r="393" spans="1:24">
      <c r="A393" t="s">
        <v>9</v>
      </c>
      <c r="B393" t="s">
        <v>13</v>
      </c>
      <c r="C393" t="s">
        <v>4</v>
      </c>
      <c r="D393" t="s">
        <v>17</v>
      </c>
      <c r="E393" s="2"/>
      <c r="F393" s="2">
        <v>76100</v>
      </c>
      <c r="G393" s="2">
        <v>75500</v>
      </c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>
      <c r="A394" t="s">
        <v>9</v>
      </c>
      <c r="B394" t="s">
        <v>13</v>
      </c>
      <c r="C394" t="s">
        <v>5</v>
      </c>
      <c r="D394" t="s">
        <v>17</v>
      </c>
      <c r="E394" s="2">
        <v>76028</v>
      </c>
      <c r="F394" s="2">
        <v>75000</v>
      </c>
      <c r="G394" s="2">
        <v>74400</v>
      </c>
      <c r="H394" s="2">
        <v>491</v>
      </c>
      <c r="I394" s="2">
        <v>4252</v>
      </c>
      <c r="J394" s="2">
        <v>4857</v>
      </c>
      <c r="K394" s="2">
        <v>57967</v>
      </c>
      <c r="L394" s="2">
        <v>3008</v>
      </c>
      <c r="M394" s="2">
        <v>0</v>
      </c>
      <c r="N394" s="2">
        <v>10147</v>
      </c>
      <c r="O394" s="2">
        <v>-2</v>
      </c>
      <c r="P394" s="2">
        <v>707</v>
      </c>
      <c r="Q394" s="2">
        <v>-5398</v>
      </c>
      <c r="R394" s="2">
        <v>82</v>
      </c>
      <c r="S394" s="2"/>
      <c r="T394" s="2"/>
      <c r="U394" s="2"/>
      <c r="V394" s="2"/>
      <c r="W394" s="2"/>
      <c r="X394" s="2"/>
    </row>
    <row r="395" spans="1:24">
      <c r="A395" t="s">
        <v>9</v>
      </c>
      <c r="B395" t="s">
        <v>13</v>
      </c>
      <c r="C395" t="s">
        <v>6</v>
      </c>
      <c r="D395" t="s">
        <v>17</v>
      </c>
      <c r="E395" s="2"/>
      <c r="F395" s="2">
        <v>74050</v>
      </c>
      <c r="G395" s="2">
        <v>73450</v>
      </c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>
      <c r="A396" t="s">
        <v>9</v>
      </c>
      <c r="B396" t="s">
        <v>14</v>
      </c>
      <c r="C396" t="s">
        <v>2</v>
      </c>
      <c r="D396" t="s">
        <v>17</v>
      </c>
      <c r="E396" s="2">
        <v>73999</v>
      </c>
      <c r="F396" s="2">
        <v>73100</v>
      </c>
      <c r="G396" s="2">
        <v>72500</v>
      </c>
      <c r="H396" s="2">
        <v>493</v>
      </c>
      <c r="I396" s="2">
        <v>3933</v>
      </c>
      <c r="J396" s="2">
        <v>4774</v>
      </c>
      <c r="K396" s="2">
        <v>57949</v>
      </c>
      <c r="L396" s="2">
        <v>2914</v>
      </c>
      <c r="M396" s="2">
        <v>0</v>
      </c>
      <c r="N396" s="2">
        <v>8803</v>
      </c>
      <c r="O396" s="2">
        <v>-2</v>
      </c>
      <c r="P396" s="2">
        <v>703</v>
      </c>
      <c r="Q396" s="2">
        <v>-5569</v>
      </c>
      <c r="R396" s="2">
        <v>79</v>
      </c>
      <c r="S396" s="2">
        <v>2500</v>
      </c>
      <c r="T396" s="2">
        <v>-494</v>
      </c>
      <c r="U396" s="2">
        <v>-2428</v>
      </c>
      <c r="V396" s="2">
        <v>-243</v>
      </c>
      <c r="W396" s="2">
        <v>-2658</v>
      </c>
      <c r="X396" s="2">
        <v>-3200</v>
      </c>
    </row>
    <row r="397" spans="1:24">
      <c r="A397" t="s">
        <v>9</v>
      </c>
      <c r="B397" t="s">
        <v>14</v>
      </c>
      <c r="C397" t="s">
        <v>4</v>
      </c>
      <c r="D397" t="s">
        <v>17</v>
      </c>
      <c r="E397" s="2"/>
      <c r="F397" s="2">
        <v>71950</v>
      </c>
      <c r="G397" s="2">
        <v>71350</v>
      </c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>
      <c r="A398" t="s">
        <v>9</v>
      </c>
      <c r="B398" t="s">
        <v>14</v>
      </c>
      <c r="C398" t="s">
        <v>5</v>
      </c>
      <c r="D398" t="s">
        <v>17</v>
      </c>
      <c r="E398" s="2">
        <v>71729</v>
      </c>
      <c r="F398" s="2">
        <v>70800</v>
      </c>
      <c r="G398" s="2">
        <v>70200</v>
      </c>
      <c r="H398" s="2">
        <v>496</v>
      </c>
      <c r="I398" s="2">
        <v>4106</v>
      </c>
      <c r="J398" s="2">
        <v>4409</v>
      </c>
      <c r="K398" s="2">
        <v>57782</v>
      </c>
      <c r="L398" s="2">
        <v>2833</v>
      </c>
      <c r="M398" s="2">
        <v>0</v>
      </c>
      <c r="N398" s="2">
        <v>7925</v>
      </c>
      <c r="O398" s="2">
        <v>-3</v>
      </c>
      <c r="P398" s="2">
        <v>709</v>
      </c>
      <c r="Q398" s="2">
        <v>-6528</v>
      </c>
      <c r="R398" s="2">
        <v>81</v>
      </c>
      <c r="S398" s="2"/>
      <c r="T398" s="2"/>
      <c r="U398" s="2"/>
      <c r="V398" s="2"/>
      <c r="W398" s="2"/>
      <c r="X398" s="2"/>
    </row>
    <row r="399" spans="1:24">
      <c r="A399" t="s">
        <v>9</v>
      </c>
      <c r="B399" t="s">
        <v>14</v>
      </c>
      <c r="C399" t="s">
        <v>6</v>
      </c>
      <c r="D399" t="s">
        <v>17</v>
      </c>
      <c r="E399" s="2"/>
      <c r="F399" s="2">
        <v>69900</v>
      </c>
      <c r="G399" s="2">
        <v>69350</v>
      </c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>
      <c r="A400" t="s">
        <v>9</v>
      </c>
      <c r="B400" t="s">
        <v>15</v>
      </c>
      <c r="C400" t="s">
        <v>2</v>
      </c>
      <c r="D400" t="s">
        <v>17</v>
      </c>
      <c r="E400" s="2">
        <v>69896</v>
      </c>
      <c r="F400" s="2">
        <v>69000</v>
      </c>
      <c r="G400" s="2">
        <v>68500</v>
      </c>
      <c r="H400" s="2">
        <v>498</v>
      </c>
      <c r="I400" s="2">
        <v>3852</v>
      </c>
      <c r="J400" s="2">
        <v>4323</v>
      </c>
      <c r="K400" s="2">
        <v>57412</v>
      </c>
      <c r="L400" s="2">
        <v>2759</v>
      </c>
      <c r="M400" s="2">
        <v>0</v>
      </c>
      <c r="N400" s="2">
        <v>7031</v>
      </c>
      <c r="O400" s="2">
        <v>-3</v>
      </c>
      <c r="P400" s="2">
        <v>707</v>
      </c>
      <c r="Q400" s="2">
        <v>-6683</v>
      </c>
      <c r="R400" s="2">
        <v>80</v>
      </c>
      <c r="S400" s="2">
        <v>2500</v>
      </c>
      <c r="T400" s="2">
        <v>-499</v>
      </c>
      <c r="U400" s="2">
        <v>-2400</v>
      </c>
      <c r="V400" s="2">
        <v>348</v>
      </c>
      <c r="W400" s="2">
        <v>-2658</v>
      </c>
      <c r="X400" s="2">
        <v>-3200</v>
      </c>
    </row>
    <row r="401" spans="1:24">
      <c r="A401" t="s">
        <v>9</v>
      </c>
      <c r="B401" t="s">
        <v>15</v>
      </c>
      <c r="C401" t="s">
        <v>4</v>
      </c>
      <c r="D401" t="s">
        <v>17</v>
      </c>
      <c r="E401" s="2"/>
      <c r="F401" s="2">
        <v>69250</v>
      </c>
      <c r="G401" s="2">
        <v>68750</v>
      </c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>
      <c r="A402" t="s">
        <v>9</v>
      </c>
      <c r="B402" t="s">
        <v>15</v>
      </c>
      <c r="C402" t="s">
        <v>5</v>
      </c>
      <c r="D402" t="s">
        <v>17</v>
      </c>
      <c r="E402" s="2">
        <v>69968</v>
      </c>
      <c r="F402" s="2">
        <v>69500</v>
      </c>
      <c r="G402" s="2">
        <v>69000</v>
      </c>
      <c r="H402" s="2">
        <v>498</v>
      </c>
      <c r="I402" s="2">
        <v>3974</v>
      </c>
      <c r="J402" s="2">
        <v>4333</v>
      </c>
      <c r="K402" s="2">
        <v>57190</v>
      </c>
      <c r="L402" s="2">
        <v>2618</v>
      </c>
      <c r="M402" s="2">
        <v>0</v>
      </c>
      <c r="N402" s="2">
        <v>6678</v>
      </c>
      <c r="O402" s="2">
        <v>-9</v>
      </c>
      <c r="P402" s="2">
        <v>709</v>
      </c>
      <c r="Q402" s="2">
        <v>-6024</v>
      </c>
      <c r="R402" s="2">
        <v>82</v>
      </c>
      <c r="S402" s="2"/>
      <c r="T402" s="2"/>
      <c r="U402" s="2"/>
      <c r="V402" s="2"/>
      <c r="W402" s="2"/>
      <c r="X402" s="2"/>
    </row>
    <row r="403" spans="1:24">
      <c r="A403" t="s">
        <v>9</v>
      </c>
      <c r="B403" t="s">
        <v>15</v>
      </c>
      <c r="C403" t="s">
        <v>6</v>
      </c>
      <c r="D403" t="s">
        <v>17</v>
      </c>
      <c r="E403" s="2"/>
      <c r="F403" s="2">
        <v>70750</v>
      </c>
      <c r="G403" s="2">
        <v>70250</v>
      </c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>
      <c r="A404" t="s">
        <v>9</v>
      </c>
      <c r="B404" t="s">
        <v>16</v>
      </c>
      <c r="C404" t="s">
        <v>2</v>
      </c>
      <c r="D404" t="s">
        <v>17</v>
      </c>
      <c r="E404" s="2">
        <v>72270</v>
      </c>
      <c r="F404" s="2">
        <v>72000</v>
      </c>
      <c r="G404" s="2">
        <v>71500</v>
      </c>
      <c r="H404" s="2">
        <v>497</v>
      </c>
      <c r="I404" s="2">
        <v>4176</v>
      </c>
      <c r="J404" s="2">
        <v>4150</v>
      </c>
      <c r="K404" s="2">
        <v>57427</v>
      </c>
      <c r="L404" s="2">
        <v>2541</v>
      </c>
      <c r="M404" s="2">
        <v>0</v>
      </c>
      <c r="N404" s="2">
        <v>8845</v>
      </c>
      <c r="O404" s="2">
        <v>-33</v>
      </c>
      <c r="P404" s="2">
        <v>705</v>
      </c>
      <c r="Q404" s="2">
        <v>-6038</v>
      </c>
      <c r="R404" s="2">
        <v>81</v>
      </c>
      <c r="S404" s="2">
        <v>2500</v>
      </c>
      <c r="T404" s="2">
        <v>-500</v>
      </c>
      <c r="U404" s="2">
        <v>-2399</v>
      </c>
      <c r="V404" s="2">
        <v>990</v>
      </c>
      <c r="W404" s="2">
        <v>-2503</v>
      </c>
      <c r="X404" s="2">
        <v>-3182</v>
      </c>
    </row>
    <row r="405" spans="1:24">
      <c r="A405" t="s">
        <v>9</v>
      </c>
      <c r="B405" t="s">
        <v>16</v>
      </c>
      <c r="C405" t="s">
        <v>4</v>
      </c>
      <c r="D405" t="s">
        <v>17</v>
      </c>
      <c r="E405" s="2"/>
      <c r="F405" s="2">
        <v>70950</v>
      </c>
      <c r="G405" s="2">
        <v>70450</v>
      </c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>
      <c r="A406" t="s">
        <v>9</v>
      </c>
      <c r="B406" t="s">
        <v>16</v>
      </c>
      <c r="C406" t="s">
        <v>5</v>
      </c>
      <c r="D406" t="s">
        <v>17</v>
      </c>
      <c r="E406" s="2">
        <v>70975</v>
      </c>
      <c r="F406" s="2">
        <v>69900</v>
      </c>
      <c r="G406" s="2">
        <v>69400</v>
      </c>
      <c r="H406" s="2">
        <v>500</v>
      </c>
      <c r="I406" s="2">
        <v>3968</v>
      </c>
      <c r="J406" s="2">
        <v>3674</v>
      </c>
      <c r="K406" s="2">
        <v>57188</v>
      </c>
      <c r="L406" s="2">
        <v>2540</v>
      </c>
      <c r="M406" s="2">
        <v>0</v>
      </c>
      <c r="N406" s="2">
        <v>7518</v>
      </c>
      <c r="O406" s="2">
        <v>-46</v>
      </c>
      <c r="P406" s="2">
        <v>712</v>
      </c>
      <c r="Q406" s="2">
        <v>-5080</v>
      </c>
      <c r="R406" s="2">
        <v>79</v>
      </c>
      <c r="S406" s="2"/>
      <c r="T406" s="2"/>
      <c r="U406" s="2"/>
      <c r="V406" s="2"/>
      <c r="W406" s="2"/>
      <c r="X406" s="2"/>
    </row>
    <row r="407" spans="1:24">
      <c r="A407" t="s">
        <v>9</v>
      </c>
      <c r="B407" t="s">
        <v>16</v>
      </c>
      <c r="C407" t="s">
        <v>6</v>
      </c>
      <c r="D407" t="s">
        <v>17</v>
      </c>
      <c r="E407" s="2"/>
      <c r="F407" s="2">
        <v>69200</v>
      </c>
      <c r="G407" s="2">
        <v>68950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>
      <c r="A408" t="s">
        <v>10</v>
      </c>
      <c r="B408" t="s">
        <v>1</v>
      </c>
      <c r="C408" t="s">
        <v>2</v>
      </c>
      <c r="D408" t="s">
        <v>3</v>
      </c>
      <c r="E408" s="2">
        <v>70437</v>
      </c>
      <c r="F408" s="2">
        <v>68500</v>
      </c>
      <c r="G408" s="2">
        <v>69300</v>
      </c>
      <c r="H408" s="2">
        <v>498</v>
      </c>
      <c r="I408" s="2">
        <v>4062</v>
      </c>
      <c r="J408" s="2">
        <v>3512</v>
      </c>
      <c r="K408" s="2">
        <v>57366</v>
      </c>
      <c r="L408" s="2">
        <v>2408</v>
      </c>
      <c r="M408" s="2">
        <v>0</v>
      </c>
      <c r="N408" s="2">
        <v>7315</v>
      </c>
      <c r="O408" s="2">
        <v>-53</v>
      </c>
      <c r="P408" s="2">
        <v>717</v>
      </c>
      <c r="Q408" s="2">
        <v>-5388</v>
      </c>
      <c r="R408" s="2">
        <v>79</v>
      </c>
      <c r="S408" s="2">
        <v>3000</v>
      </c>
      <c r="T408" s="2">
        <v>-497</v>
      </c>
      <c r="U408" s="2">
        <v>-2312</v>
      </c>
      <c r="V408" s="2">
        <v>578</v>
      </c>
      <c r="W408" s="2">
        <v>-2343</v>
      </c>
      <c r="X408" s="2">
        <v>-3127</v>
      </c>
    </row>
    <row r="409" spans="1:24">
      <c r="A409" t="s">
        <v>10</v>
      </c>
      <c r="B409" t="s">
        <v>1</v>
      </c>
      <c r="C409" t="s">
        <v>4</v>
      </c>
      <c r="D409" t="s">
        <v>3</v>
      </c>
      <c r="E409" s="2"/>
      <c r="F409" s="2">
        <v>67500</v>
      </c>
      <c r="G409" s="2">
        <v>68300</v>
      </c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>
      <c r="A410" t="s">
        <v>10</v>
      </c>
      <c r="B410" t="s">
        <v>1</v>
      </c>
      <c r="C410" t="s">
        <v>5</v>
      </c>
      <c r="D410" t="s">
        <v>3</v>
      </c>
      <c r="E410" s="2">
        <v>68584</v>
      </c>
      <c r="F410" s="2">
        <v>66500</v>
      </c>
      <c r="G410" s="2">
        <v>67300</v>
      </c>
      <c r="H410" s="2">
        <v>498</v>
      </c>
      <c r="I410" s="2">
        <v>3725</v>
      </c>
      <c r="J410" s="2">
        <v>3331</v>
      </c>
      <c r="K410" s="2">
        <v>56690</v>
      </c>
      <c r="L410" s="2">
        <v>2332</v>
      </c>
      <c r="M410" s="2">
        <v>0</v>
      </c>
      <c r="N410" s="2">
        <v>6928</v>
      </c>
      <c r="O410" s="2">
        <v>-791</v>
      </c>
      <c r="P410" s="2">
        <v>713</v>
      </c>
      <c r="Q410" s="2">
        <v>-4841</v>
      </c>
      <c r="R410" s="2">
        <v>77</v>
      </c>
      <c r="S410" s="2"/>
      <c r="T410" s="2"/>
      <c r="U410" s="2"/>
      <c r="V410" s="2"/>
      <c r="W410" s="2"/>
      <c r="X410" s="2"/>
    </row>
    <row r="411" spans="1:24">
      <c r="A411" t="s">
        <v>10</v>
      </c>
      <c r="B411" t="s">
        <v>1</v>
      </c>
      <c r="C411" t="s">
        <v>6</v>
      </c>
      <c r="D411" t="s">
        <v>3</v>
      </c>
      <c r="E411" s="2"/>
      <c r="F411" s="2">
        <v>65400</v>
      </c>
      <c r="G411" s="2">
        <v>66300</v>
      </c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>
      <c r="A412" t="s">
        <v>10</v>
      </c>
      <c r="B412" t="s">
        <v>0</v>
      </c>
      <c r="C412" t="s">
        <v>2</v>
      </c>
      <c r="D412" t="s">
        <v>3</v>
      </c>
      <c r="E412" s="2">
        <v>65825</v>
      </c>
      <c r="F412" s="2">
        <v>64300</v>
      </c>
      <c r="G412" s="2">
        <v>65300</v>
      </c>
      <c r="H412" s="2">
        <v>498</v>
      </c>
      <c r="I412" s="2">
        <v>3472</v>
      </c>
      <c r="J412" s="2">
        <v>3140</v>
      </c>
      <c r="K412" s="2">
        <v>56535</v>
      </c>
      <c r="L412" s="2">
        <v>2382</v>
      </c>
      <c r="M412" s="2">
        <v>0</v>
      </c>
      <c r="N412" s="2">
        <v>6306</v>
      </c>
      <c r="O412" s="2">
        <v>-2468</v>
      </c>
      <c r="P412" s="2">
        <v>720</v>
      </c>
      <c r="Q412" s="2">
        <v>-4760</v>
      </c>
      <c r="R412" s="2">
        <v>75</v>
      </c>
      <c r="S412" s="2">
        <v>3000</v>
      </c>
      <c r="T412" s="2">
        <v>-497</v>
      </c>
      <c r="U412" s="2">
        <v>-2339</v>
      </c>
      <c r="V412" s="2">
        <v>707</v>
      </c>
      <c r="W412" s="2">
        <v>-2184</v>
      </c>
      <c r="X412" s="2">
        <v>-3073</v>
      </c>
    </row>
    <row r="413" spans="1:24">
      <c r="A413" t="s">
        <v>10</v>
      </c>
      <c r="B413" t="s">
        <v>0</v>
      </c>
      <c r="C413" t="s">
        <v>4</v>
      </c>
      <c r="D413" t="s">
        <v>3</v>
      </c>
      <c r="E413" s="2"/>
      <c r="F413" s="2">
        <v>64450</v>
      </c>
      <c r="G413" s="2">
        <v>64900</v>
      </c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>
      <c r="A414" t="s">
        <v>10</v>
      </c>
      <c r="B414" t="s">
        <v>0</v>
      </c>
      <c r="C414" t="s">
        <v>5</v>
      </c>
      <c r="D414" t="s">
        <v>3</v>
      </c>
      <c r="E414" s="2">
        <v>65532</v>
      </c>
      <c r="F414" s="2">
        <v>64600</v>
      </c>
      <c r="G414" s="2">
        <v>64500</v>
      </c>
      <c r="H414" s="2">
        <v>499</v>
      </c>
      <c r="I414" s="2">
        <v>3217</v>
      </c>
      <c r="J414" s="2">
        <v>3098</v>
      </c>
      <c r="K414" s="2">
        <v>56889</v>
      </c>
      <c r="L414" s="2">
        <v>2280</v>
      </c>
      <c r="M414" s="2">
        <v>0</v>
      </c>
      <c r="N414" s="2">
        <v>6188</v>
      </c>
      <c r="O414" s="2">
        <v>-2782</v>
      </c>
      <c r="P414" s="2">
        <v>707</v>
      </c>
      <c r="Q414" s="2">
        <v>-4563</v>
      </c>
      <c r="R414" s="2">
        <v>72</v>
      </c>
      <c r="S414" s="2"/>
      <c r="T414" s="2"/>
      <c r="U414" s="2"/>
      <c r="V414" s="2"/>
      <c r="W414" s="2"/>
      <c r="X414" s="2"/>
    </row>
    <row r="415" spans="1:24">
      <c r="A415" t="s">
        <v>10</v>
      </c>
      <c r="B415" t="s">
        <v>0</v>
      </c>
      <c r="C415" t="s">
        <v>6</v>
      </c>
      <c r="D415" t="s">
        <v>3</v>
      </c>
      <c r="E415" s="2"/>
      <c r="F415" s="2">
        <v>64450</v>
      </c>
      <c r="G415" s="2">
        <v>64700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>
      <c r="A416" t="s">
        <v>10</v>
      </c>
      <c r="B416" t="s">
        <v>7</v>
      </c>
      <c r="C416" t="s">
        <v>2</v>
      </c>
      <c r="D416" t="s">
        <v>3</v>
      </c>
      <c r="E416" s="2">
        <v>65102</v>
      </c>
      <c r="F416" s="2">
        <v>64300</v>
      </c>
      <c r="G416" s="2">
        <v>64900</v>
      </c>
      <c r="H416" s="2">
        <v>501</v>
      </c>
      <c r="I416" s="2">
        <v>2970</v>
      </c>
      <c r="J416" s="2">
        <v>3065</v>
      </c>
      <c r="K416" s="2">
        <v>56746</v>
      </c>
      <c r="L416" s="2">
        <v>2197</v>
      </c>
      <c r="M416" s="2">
        <v>0</v>
      </c>
      <c r="N416" s="2">
        <v>6110</v>
      </c>
      <c r="O416" s="2">
        <v>-2782</v>
      </c>
      <c r="P416" s="2">
        <v>712</v>
      </c>
      <c r="Q416" s="2">
        <v>-4416</v>
      </c>
      <c r="R416" s="2">
        <v>69</v>
      </c>
      <c r="S416" s="2">
        <v>3000</v>
      </c>
      <c r="T416" s="2">
        <v>-497</v>
      </c>
      <c r="U416" s="2">
        <v>-2535</v>
      </c>
      <c r="V416" s="2">
        <v>920</v>
      </c>
      <c r="W416" s="2">
        <v>-1992</v>
      </c>
      <c r="X416" s="2">
        <v>-3049</v>
      </c>
    </row>
    <row r="417" spans="1:24">
      <c r="A417" t="s">
        <v>10</v>
      </c>
      <c r="B417" t="s">
        <v>7</v>
      </c>
      <c r="C417" t="s">
        <v>4</v>
      </c>
      <c r="D417" t="s">
        <v>3</v>
      </c>
      <c r="E417" s="2"/>
      <c r="F417" s="2">
        <v>63800</v>
      </c>
      <c r="G417" s="2">
        <v>64350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>
      <c r="A418" t="s">
        <v>10</v>
      </c>
      <c r="B418" t="s">
        <v>7</v>
      </c>
      <c r="C418" t="s">
        <v>5</v>
      </c>
      <c r="D418" t="s">
        <v>3</v>
      </c>
      <c r="E418" s="2">
        <v>64698</v>
      </c>
      <c r="F418" s="2">
        <v>63300</v>
      </c>
      <c r="G418" s="2">
        <v>63800</v>
      </c>
      <c r="H418" s="2">
        <v>497</v>
      </c>
      <c r="I418" s="2">
        <v>2964</v>
      </c>
      <c r="J418" s="2">
        <v>3064</v>
      </c>
      <c r="K418" s="2">
        <v>56798</v>
      </c>
      <c r="L418" s="2">
        <v>2113</v>
      </c>
      <c r="M418" s="2">
        <v>0</v>
      </c>
      <c r="N418" s="2">
        <v>5971</v>
      </c>
      <c r="O418" s="2">
        <v>-3096</v>
      </c>
      <c r="P418" s="2">
        <v>711</v>
      </c>
      <c r="Q418" s="2">
        <v>-4325</v>
      </c>
      <c r="R418" s="2">
        <v>69</v>
      </c>
      <c r="S418" s="2"/>
      <c r="T418" s="2"/>
      <c r="U418" s="2"/>
      <c r="V418" s="2"/>
      <c r="W418" s="2"/>
      <c r="X418" s="2"/>
    </row>
    <row r="419" spans="1:24">
      <c r="A419" t="s">
        <v>10</v>
      </c>
      <c r="B419" t="s">
        <v>7</v>
      </c>
      <c r="C419" t="s">
        <v>6</v>
      </c>
      <c r="D419" t="s">
        <v>3</v>
      </c>
      <c r="E419" s="2"/>
      <c r="F419" s="2">
        <v>62350</v>
      </c>
      <c r="G419" s="2">
        <v>63000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>
      <c r="A420" t="s">
        <v>10</v>
      </c>
      <c r="B420" t="s">
        <v>8</v>
      </c>
      <c r="C420" t="s">
        <v>2</v>
      </c>
      <c r="D420" t="s">
        <v>3</v>
      </c>
      <c r="E420" s="2">
        <v>62967</v>
      </c>
      <c r="F420" s="2">
        <v>61400</v>
      </c>
      <c r="G420" s="2">
        <v>62200</v>
      </c>
      <c r="H420" s="2">
        <v>498</v>
      </c>
      <c r="I420" s="2">
        <v>2533</v>
      </c>
      <c r="J420" s="2">
        <v>3066</v>
      </c>
      <c r="K420" s="2">
        <v>55712</v>
      </c>
      <c r="L420" s="2">
        <v>2030</v>
      </c>
      <c r="M420" s="2">
        <v>0</v>
      </c>
      <c r="N420" s="2">
        <v>5948</v>
      </c>
      <c r="O420" s="2">
        <v>-3105</v>
      </c>
      <c r="P420" s="2">
        <v>713</v>
      </c>
      <c r="Q420" s="2">
        <v>-4426</v>
      </c>
      <c r="R420" s="2">
        <v>65</v>
      </c>
      <c r="S420" s="2">
        <v>1281</v>
      </c>
      <c r="T420" s="2">
        <v>-497</v>
      </c>
      <c r="U420" s="2">
        <v>-2564</v>
      </c>
      <c r="V420" s="2">
        <v>910</v>
      </c>
      <c r="W420" s="2">
        <v>-2046</v>
      </c>
      <c r="X420" s="2">
        <v>-3035</v>
      </c>
    </row>
    <row r="421" spans="1:24">
      <c r="A421" t="s">
        <v>10</v>
      </c>
      <c r="B421" t="s">
        <v>8</v>
      </c>
      <c r="C421" t="s">
        <v>4</v>
      </c>
      <c r="D421" t="s">
        <v>3</v>
      </c>
      <c r="E421" s="2"/>
      <c r="F421" s="2">
        <v>60800</v>
      </c>
      <c r="G421" s="2">
        <v>61550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>
      <c r="A422" t="s">
        <v>10</v>
      </c>
      <c r="B422" t="s">
        <v>8</v>
      </c>
      <c r="C422" t="s">
        <v>5</v>
      </c>
      <c r="D422" t="s">
        <v>3</v>
      </c>
      <c r="E422" s="2">
        <v>61746</v>
      </c>
      <c r="F422" s="2">
        <v>60200</v>
      </c>
      <c r="G422" s="2">
        <v>60900</v>
      </c>
      <c r="H422" s="2">
        <v>498</v>
      </c>
      <c r="I422" s="2">
        <v>2584</v>
      </c>
      <c r="J422" s="2">
        <v>3066</v>
      </c>
      <c r="K422" s="2">
        <v>56091</v>
      </c>
      <c r="L422" s="2">
        <v>1914</v>
      </c>
      <c r="M422" s="2">
        <v>0</v>
      </c>
      <c r="N422" s="2">
        <v>6014</v>
      </c>
      <c r="O422" s="2">
        <v>-2942</v>
      </c>
      <c r="P422" s="2">
        <v>705</v>
      </c>
      <c r="Q422" s="2">
        <v>-6185</v>
      </c>
      <c r="R422" s="2">
        <v>65</v>
      </c>
      <c r="S422" s="2"/>
      <c r="T422" s="2"/>
      <c r="U422" s="2"/>
      <c r="V422" s="2"/>
      <c r="W422" s="2"/>
      <c r="X422" s="2"/>
    </row>
    <row r="423" spans="1:24">
      <c r="A423" t="s">
        <v>10</v>
      </c>
      <c r="B423" t="s">
        <v>8</v>
      </c>
      <c r="C423" t="s">
        <v>6</v>
      </c>
      <c r="D423" t="s">
        <v>3</v>
      </c>
      <c r="E423" s="2"/>
      <c r="F423" s="2">
        <v>59750</v>
      </c>
      <c r="G423" s="2">
        <v>60550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>
      <c r="A424" t="s">
        <v>10</v>
      </c>
      <c r="B424" t="s">
        <v>9</v>
      </c>
      <c r="C424" t="s">
        <v>2</v>
      </c>
      <c r="D424" t="s">
        <v>3</v>
      </c>
      <c r="E424" s="2">
        <v>60895</v>
      </c>
      <c r="F424" s="2">
        <v>59300</v>
      </c>
      <c r="G424" s="2">
        <v>60200</v>
      </c>
      <c r="H424" s="2">
        <v>497</v>
      </c>
      <c r="I424" s="2">
        <v>2456</v>
      </c>
      <c r="J424" s="2">
        <v>3056</v>
      </c>
      <c r="K424" s="2">
        <v>55511</v>
      </c>
      <c r="L424" s="2">
        <v>1791</v>
      </c>
      <c r="M424" s="2">
        <v>0</v>
      </c>
      <c r="N424" s="2">
        <v>5933</v>
      </c>
      <c r="O424" s="2">
        <v>-2940</v>
      </c>
      <c r="P424" s="2">
        <v>705</v>
      </c>
      <c r="Q424" s="2">
        <v>-6114</v>
      </c>
      <c r="R424" s="2">
        <v>64</v>
      </c>
      <c r="S424" s="2">
        <v>151</v>
      </c>
      <c r="T424" s="2">
        <v>-497</v>
      </c>
      <c r="U424" s="2">
        <v>-2564</v>
      </c>
      <c r="V424" s="2">
        <v>1024</v>
      </c>
      <c r="W424" s="2">
        <v>-2059</v>
      </c>
      <c r="X424" s="2">
        <v>-3105</v>
      </c>
    </row>
    <row r="425" spans="1:24">
      <c r="A425" t="s">
        <v>10</v>
      </c>
      <c r="B425" t="s">
        <v>9</v>
      </c>
      <c r="C425" t="s">
        <v>4</v>
      </c>
      <c r="D425" t="s">
        <v>3</v>
      </c>
      <c r="E425" s="2"/>
      <c r="F425" s="2">
        <v>59300</v>
      </c>
      <c r="G425" s="2">
        <v>60250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>
      <c r="A426" t="s">
        <v>10</v>
      </c>
      <c r="B426" t="s">
        <v>9</v>
      </c>
      <c r="C426" t="s">
        <v>5</v>
      </c>
      <c r="D426" t="s">
        <v>3</v>
      </c>
      <c r="E426" s="2">
        <v>60874</v>
      </c>
      <c r="F426" s="2">
        <v>59300</v>
      </c>
      <c r="G426" s="2">
        <v>60300</v>
      </c>
      <c r="H426" s="2">
        <v>496</v>
      </c>
      <c r="I426" s="2">
        <v>2865</v>
      </c>
      <c r="J426" s="2">
        <v>3136</v>
      </c>
      <c r="K426" s="2">
        <v>56046</v>
      </c>
      <c r="L426" s="2">
        <v>1806</v>
      </c>
      <c r="M426" s="2">
        <v>0</v>
      </c>
      <c r="N426" s="2">
        <v>5916</v>
      </c>
      <c r="O426" s="2">
        <v>-2920</v>
      </c>
      <c r="P426" s="2">
        <v>710</v>
      </c>
      <c r="Q426" s="2">
        <v>-7181</v>
      </c>
      <c r="R426" s="2">
        <v>69</v>
      </c>
      <c r="S426" s="2"/>
      <c r="T426" s="2"/>
      <c r="U426" s="2"/>
      <c r="V426" s="2"/>
      <c r="W426" s="2"/>
      <c r="X426" s="2"/>
    </row>
    <row r="427" spans="1:24">
      <c r="A427" t="s">
        <v>10</v>
      </c>
      <c r="B427" t="s">
        <v>9</v>
      </c>
      <c r="C427" t="s">
        <v>6</v>
      </c>
      <c r="D427" t="s">
        <v>3</v>
      </c>
      <c r="E427" s="2"/>
      <c r="F427" s="2">
        <v>59600</v>
      </c>
      <c r="G427" s="2">
        <v>60650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>
      <c r="A428" t="s">
        <v>10</v>
      </c>
      <c r="B428" t="s">
        <v>10</v>
      </c>
      <c r="C428" t="s">
        <v>2</v>
      </c>
      <c r="D428" t="s">
        <v>3</v>
      </c>
      <c r="E428" s="2">
        <v>61347</v>
      </c>
      <c r="F428" s="2">
        <v>59900</v>
      </c>
      <c r="G428" s="2">
        <v>61000</v>
      </c>
      <c r="H428" s="2">
        <v>496</v>
      </c>
      <c r="I428" s="2">
        <v>3025</v>
      </c>
      <c r="J428" s="2">
        <v>3166</v>
      </c>
      <c r="K428" s="2">
        <v>56003</v>
      </c>
      <c r="L428" s="2">
        <v>1771</v>
      </c>
      <c r="M428" s="2">
        <v>0</v>
      </c>
      <c r="N428" s="2">
        <v>5976</v>
      </c>
      <c r="O428" s="2">
        <v>-2915</v>
      </c>
      <c r="P428" s="2">
        <v>703</v>
      </c>
      <c r="Q428" s="2">
        <v>-6878</v>
      </c>
      <c r="R428" s="2">
        <v>71</v>
      </c>
      <c r="S428" s="2">
        <v>2760</v>
      </c>
      <c r="T428" s="2">
        <v>-496</v>
      </c>
      <c r="U428" s="2">
        <v>-2570</v>
      </c>
      <c r="V428" s="2">
        <v>1100</v>
      </c>
      <c r="W428" s="2">
        <v>-2383</v>
      </c>
      <c r="X428" s="2">
        <v>-3199</v>
      </c>
    </row>
    <row r="429" spans="1:24">
      <c r="A429" t="s">
        <v>10</v>
      </c>
      <c r="B429" t="s">
        <v>10</v>
      </c>
      <c r="C429" t="s">
        <v>4</v>
      </c>
      <c r="D429" t="s">
        <v>3</v>
      </c>
      <c r="E429" s="2"/>
      <c r="F429" s="2">
        <v>60850</v>
      </c>
      <c r="G429" s="2">
        <v>62000</v>
      </c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>
      <c r="A430" t="s">
        <v>10</v>
      </c>
      <c r="B430" t="s">
        <v>10</v>
      </c>
      <c r="C430" t="s">
        <v>5</v>
      </c>
      <c r="D430" t="s">
        <v>3</v>
      </c>
      <c r="E430" s="2">
        <v>63504</v>
      </c>
      <c r="F430" s="2">
        <v>61800</v>
      </c>
      <c r="G430" s="2">
        <v>63000</v>
      </c>
      <c r="H430" s="2">
        <v>496</v>
      </c>
      <c r="I430" s="2">
        <v>3124</v>
      </c>
      <c r="J430" s="2">
        <v>3215</v>
      </c>
      <c r="K430" s="2">
        <v>55954</v>
      </c>
      <c r="L430" s="2">
        <v>1734</v>
      </c>
      <c r="M430" s="2">
        <v>0</v>
      </c>
      <c r="N430" s="2">
        <v>6050</v>
      </c>
      <c r="O430" s="2">
        <v>-2907</v>
      </c>
      <c r="P430" s="2">
        <v>707</v>
      </c>
      <c r="Q430" s="2">
        <v>-4870</v>
      </c>
      <c r="R430" s="2">
        <v>73</v>
      </c>
      <c r="S430" s="2"/>
      <c r="T430" s="2"/>
      <c r="U430" s="2"/>
      <c r="V430" s="2"/>
      <c r="W430" s="2"/>
      <c r="X430" s="2"/>
    </row>
    <row r="431" spans="1:24">
      <c r="A431" t="s">
        <v>10</v>
      </c>
      <c r="B431" t="s">
        <v>10</v>
      </c>
      <c r="C431" t="s">
        <v>6</v>
      </c>
      <c r="D431" t="s">
        <v>3</v>
      </c>
      <c r="E431" s="2"/>
      <c r="F431" s="2">
        <v>62850</v>
      </c>
      <c r="G431" s="2">
        <v>64300</v>
      </c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>
      <c r="A432" t="s">
        <v>10</v>
      </c>
      <c r="B432" t="s">
        <v>11</v>
      </c>
      <c r="C432" t="s">
        <v>2</v>
      </c>
      <c r="D432" t="s">
        <v>3</v>
      </c>
      <c r="E432" s="2">
        <v>65391</v>
      </c>
      <c r="F432" s="2">
        <v>63900</v>
      </c>
      <c r="G432" s="2">
        <v>65600</v>
      </c>
      <c r="H432" s="2">
        <v>492</v>
      </c>
      <c r="I432" s="2">
        <v>3366</v>
      </c>
      <c r="J432" s="2">
        <v>3833</v>
      </c>
      <c r="K432" s="2">
        <v>56609</v>
      </c>
      <c r="L432" s="2">
        <v>1619</v>
      </c>
      <c r="M432" s="2">
        <v>0</v>
      </c>
      <c r="N432" s="2">
        <v>6083</v>
      </c>
      <c r="O432" s="2">
        <v>-2508</v>
      </c>
      <c r="P432" s="2">
        <v>704</v>
      </c>
      <c r="Q432" s="2">
        <v>-4806</v>
      </c>
      <c r="R432" s="2">
        <v>77</v>
      </c>
      <c r="S432" s="2">
        <v>2164</v>
      </c>
      <c r="T432" s="2">
        <v>112</v>
      </c>
      <c r="U432" s="2">
        <v>-2024</v>
      </c>
      <c r="V432" s="2">
        <v>1100</v>
      </c>
      <c r="W432" s="2">
        <v>-2503</v>
      </c>
      <c r="X432" s="2">
        <v>-3150</v>
      </c>
    </row>
    <row r="433" spans="1:24">
      <c r="A433" t="s">
        <v>10</v>
      </c>
      <c r="B433" t="s">
        <v>11</v>
      </c>
      <c r="C433" t="s">
        <v>4</v>
      </c>
      <c r="D433" t="s">
        <v>3</v>
      </c>
      <c r="E433" s="2"/>
      <c r="F433" s="2">
        <v>65650</v>
      </c>
      <c r="G433" s="2">
        <v>67300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>
      <c r="A434" t="s">
        <v>10</v>
      </c>
      <c r="B434" t="s">
        <v>11</v>
      </c>
      <c r="C434" t="s">
        <v>5</v>
      </c>
      <c r="D434" t="s">
        <v>3</v>
      </c>
      <c r="E434" s="2">
        <v>69286</v>
      </c>
      <c r="F434" s="2">
        <v>67400</v>
      </c>
      <c r="G434" s="2">
        <v>69000</v>
      </c>
      <c r="H434" s="2">
        <v>493</v>
      </c>
      <c r="I434" s="2">
        <v>4403</v>
      </c>
      <c r="J434" s="2">
        <v>4402</v>
      </c>
      <c r="K434" s="2">
        <v>57460</v>
      </c>
      <c r="L434" s="2">
        <v>1608</v>
      </c>
      <c r="M434" s="2">
        <v>0</v>
      </c>
      <c r="N434" s="2">
        <v>6473</v>
      </c>
      <c r="O434" s="2">
        <v>-1555</v>
      </c>
      <c r="P434" s="2">
        <v>700</v>
      </c>
      <c r="Q434" s="2">
        <v>-4699</v>
      </c>
      <c r="R434" s="2">
        <v>90</v>
      </c>
      <c r="S434" s="2"/>
      <c r="T434" s="2"/>
      <c r="U434" s="2"/>
      <c r="V434" s="2"/>
      <c r="W434" s="2"/>
      <c r="X434" s="2"/>
    </row>
    <row r="435" spans="1:24">
      <c r="A435" t="s">
        <v>10</v>
      </c>
      <c r="B435" t="s">
        <v>11</v>
      </c>
      <c r="C435" t="s">
        <v>6</v>
      </c>
      <c r="D435" t="s">
        <v>3</v>
      </c>
      <c r="E435" s="2"/>
      <c r="F435" s="2">
        <v>69200</v>
      </c>
      <c r="G435" s="2">
        <v>70800</v>
      </c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>
      <c r="A436" t="s">
        <v>10</v>
      </c>
      <c r="B436" t="s">
        <v>12</v>
      </c>
      <c r="C436" t="s">
        <v>2</v>
      </c>
      <c r="D436" t="s">
        <v>3</v>
      </c>
      <c r="E436" s="2">
        <v>72670</v>
      </c>
      <c r="F436" s="2">
        <v>71000</v>
      </c>
      <c r="G436" s="2">
        <v>72600</v>
      </c>
      <c r="H436" s="2">
        <v>493</v>
      </c>
      <c r="I436" s="2">
        <v>4336</v>
      </c>
      <c r="J436" s="2">
        <v>5149</v>
      </c>
      <c r="K436" s="2">
        <v>57396</v>
      </c>
      <c r="L436" s="2">
        <v>1527</v>
      </c>
      <c r="M436" s="2">
        <v>0</v>
      </c>
      <c r="N436" s="2">
        <v>7549</v>
      </c>
      <c r="O436" s="2">
        <v>-2</v>
      </c>
      <c r="P436" s="2">
        <v>700</v>
      </c>
      <c r="Q436" s="2">
        <v>-4477</v>
      </c>
      <c r="R436" s="2">
        <v>89</v>
      </c>
      <c r="S436" s="2">
        <v>684</v>
      </c>
      <c r="T436" s="2">
        <v>0</v>
      </c>
      <c r="U436" s="2">
        <v>-2000</v>
      </c>
      <c r="V436" s="2">
        <v>1000</v>
      </c>
      <c r="W436" s="2">
        <v>-2411</v>
      </c>
      <c r="X436" s="2">
        <v>-2479</v>
      </c>
    </row>
    <row r="437" spans="1:24">
      <c r="A437" t="s">
        <v>10</v>
      </c>
      <c r="B437" t="s">
        <v>12</v>
      </c>
      <c r="C437" t="s">
        <v>4</v>
      </c>
      <c r="D437" t="s">
        <v>3</v>
      </c>
      <c r="E437" s="2"/>
      <c r="F437" s="2">
        <v>72650</v>
      </c>
      <c r="G437" s="2">
        <v>74250</v>
      </c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>
      <c r="A438" t="s">
        <v>10</v>
      </c>
      <c r="B438" t="s">
        <v>12</v>
      </c>
      <c r="C438" t="s">
        <v>5</v>
      </c>
      <c r="D438" t="s">
        <v>3</v>
      </c>
      <c r="E438" s="2">
        <v>75916</v>
      </c>
      <c r="F438" s="2">
        <v>74300</v>
      </c>
      <c r="G438" s="2">
        <v>75900</v>
      </c>
      <c r="H438" s="2">
        <v>495</v>
      </c>
      <c r="I438" s="2">
        <v>4784</v>
      </c>
      <c r="J438" s="2">
        <v>5968</v>
      </c>
      <c r="K438" s="2">
        <v>57829</v>
      </c>
      <c r="L438" s="2">
        <v>1556</v>
      </c>
      <c r="M438" s="2">
        <v>0</v>
      </c>
      <c r="N438" s="2">
        <v>10137</v>
      </c>
      <c r="O438" s="2">
        <v>-3</v>
      </c>
      <c r="P438" s="2">
        <v>698</v>
      </c>
      <c r="Q438" s="2">
        <v>-5549</v>
      </c>
      <c r="R438" s="2">
        <v>93</v>
      </c>
      <c r="S438" s="2"/>
      <c r="T438" s="2"/>
      <c r="U438" s="2"/>
      <c r="V438" s="2"/>
      <c r="W438" s="2"/>
      <c r="X438" s="2"/>
    </row>
    <row r="439" spans="1:24">
      <c r="A439" t="s">
        <v>10</v>
      </c>
      <c r="B439" t="s">
        <v>12</v>
      </c>
      <c r="C439" t="s">
        <v>6</v>
      </c>
      <c r="D439" t="s">
        <v>3</v>
      </c>
      <c r="E439" s="2"/>
      <c r="F439" s="2">
        <v>75250</v>
      </c>
      <c r="G439" s="2">
        <v>76750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>
      <c r="A440" t="s">
        <v>10</v>
      </c>
      <c r="B440" t="s">
        <v>13</v>
      </c>
      <c r="C440" t="s">
        <v>2</v>
      </c>
      <c r="D440" t="s">
        <v>3</v>
      </c>
      <c r="E440" s="2">
        <v>77823</v>
      </c>
      <c r="F440" s="2">
        <v>76200</v>
      </c>
      <c r="G440" s="2">
        <v>77600</v>
      </c>
      <c r="H440" s="2">
        <v>490</v>
      </c>
      <c r="I440" s="2">
        <v>4946</v>
      </c>
      <c r="J440" s="2">
        <v>6344</v>
      </c>
      <c r="K440" s="2">
        <v>57924</v>
      </c>
      <c r="L440" s="2">
        <v>1543</v>
      </c>
      <c r="M440" s="2">
        <v>0</v>
      </c>
      <c r="N440" s="2">
        <v>11154</v>
      </c>
      <c r="O440" s="2">
        <v>-2</v>
      </c>
      <c r="P440" s="2">
        <v>697</v>
      </c>
      <c r="Q440" s="2">
        <v>-5273</v>
      </c>
      <c r="R440" s="2">
        <v>95</v>
      </c>
      <c r="S440" s="2">
        <v>1002</v>
      </c>
      <c r="T440" s="2">
        <v>0</v>
      </c>
      <c r="U440" s="2">
        <v>-1936</v>
      </c>
      <c r="V440" s="2">
        <v>1000</v>
      </c>
      <c r="W440" s="2">
        <v>-2658</v>
      </c>
      <c r="X440" s="2">
        <v>-2119</v>
      </c>
    </row>
    <row r="441" spans="1:24">
      <c r="A441" t="s">
        <v>10</v>
      </c>
      <c r="B441" t="s">
        <v>13</v>
      </c>
      <c r="C441" t="s">
        <v>4</v>
      </c>
      <c r="D441" t="s">
        <v>3</v>
      </c>
      <c r="E441" s="2"/>
      <c r="F441" s="2">
        <v>76650</v>
      </c>
      <c r="G441" s="2">
        <v>77700</v>
      </c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>
      <c r="A442" t="s">
        <v>10</v>
      </c>
      <c r="B442" t="s">
        <v>13</v>
      </c>
      <c r="C442" t="s">
        <v>5</v>
      </c>
      <c r="D442" t="s">
        <v>3</v>
      </c>
      <c r="E442" s="2">
        <v>78249</v>
      </c>
      <c r="F442" s="2">
        <v>77100</v>
      </c>
      <c r="G442" s="2">
        <v>77800</v>
      </c>
      <c r="H442" s="2">
        <v>488</v>
      </c>
      <c r="I442" s="2">
        <v>4876</v>
      </c>
      <c r="J442" s="2">
        <v>6452</v>
      </c>
      <c r="K442" s="2">
        <v>57974</v>
      </c>
      <c r="L442" s="2">
        <v>1518</v>
      </c>
      <c r="M442" s="2">
        <v>19</v>
      </c>
      <c r="N442" s="2">
        <v>11028</v>
      </c>
      <c r="O442" s="2">
        <v>-2</v>
      </c>
      <c r="P442" s="2">
        <v>693</v>
      </c>
      <c r="Q442" s="2">
        <v>-4799</v>
      </c>
      <c r="R442" s="2">
        <v>94</v>
      </c>
      <c r="S442" s="2"/>
      <c r="T442" s="2"/>
      <c r="U442" s="2"/>
      <c r="V442" s="2"/>
      <c r="W442" s="2"/>
      <c r="X442" s="2"/>
    </row>
    <row r="443" spans="1:24">
      <c r="A443" t="s">
        <v>10</v>
      </c>
      <c r="B443" t="s">
        <v>13</v>
      </c>
      <c r="C443" t="s">
        <v>6</v>
      </c>
      <c r="D443" t="s">
        <v>3</v>
      </c>
      <c r="E443" s="2"/>
      <c r="F443" s="2">
        <v>77300</v>
      </c>
      <c r="G443" s="2">
        <v>77950</v>
      </c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>
      <c r="A444" t="s">
        <v>10</v>
      </c>
      <c r="B444" t="s">
        <v>14</v>
      </c>
      <c r="C444" t="s">
        <v>2</v>
      </c>
      <c r="D444" t="s">
        <v>3</v>
      </c>
      <c r="E444" s="2">
        <v>78576</v>
      </c>
      <c r="F444" s="2">
        <v>77500</v>
      </c>
      <c r="G444" s="2">
        <v>78100</v>
      </c>
      <c r="H444" s="2">
        <v>493</v>
      </c>
      <c r="I444" s="2">
        <v>4899</v>
      </c>
      <c r="J444" s="2">
        <v>6519</v>
      </c>
      <c r="K444" s="2">
        <v>57993</v>
      </c>
      <c r="L444" s="2">
        <v>1431</v>
      </c>
      <c r="M444" s="2">
        <v>106</v>
      </c>
      <c r="N444" s="2">
        <v>11279</v>
      </c>
      <c r="O444" s="2">
        <v>-2</v>
      </c>
      <c r="P444" s="2">
        <v>691</v>
      </c>
      <c r="Q444" s="2">
        <v>-4833</v>
      </c>
      <c r="R444" s="2">
        <v>94</v>
      </c>
      <c r="S444" s="2">
        <v>1619</v>
      </c>
      <c r="T444" s="2">
        <v>0</v>
      </c>
      <c r="U444" s="2">
        <v>-1386</v>
      </c>
      <c r="V444" s="2">
        <v>1000</v>
      </c>
      <c r="W444" s="2">
        <v>-2604</v>
      </c>
      <c r="X444" s="2">
        <v>-2160</v>
      </c>
    </row>
    <row r="445" spans="1:24">
      <c r="A445" t="s">
        <v>10</v>
      </c>
      <c r="B445" t="s">
        <v>14</v>
      </c>
      <c r="C445" t="s">
        <v>4</v>
      </c>
      <c r="D445" t="s">
        <v>3</v>
      </c>
      <c r="E445" s="2"/>
      <c r="F445" s="2">
        <v>77750</v>
      </c>
      <c r="G445" s="2">
        <v>78250</v>
      </c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>
      <c r="A446" t="s">
        <v>10</v>
      </c>
      <c r="B446" t="s">
        <v>14</v>
      </c>
      <c r="C446" t="s">
        <v>5</v>
      </c>
      <c r="D446" t="s">
        <v>3</v>
      </c>
      <c r="E446" s="2">
        <v>78911</v>
      </c>
      <c r="F446" s="2">
        <v>78000</v>
      </c>
      <c r="G446" s="2">
        <v>78400</v>
      </c>
      <c r="H446" s="2">
        <v>494</v>
      </c>
      <c r="I446" s="2">
        <v>4862</v>
      </c>
      <c r="J446" s="2">
        <v>6549</v>
      </c>
      <c r="K446" s="2">
        <v>57987</v>
      </c>
      <c r="L446" s="2">
        <v>1384</v>
      </c>
      <c r="M446" s="2">
        <v>300</v>
      </c>
      <c r="N446" s="2">
        <v>10299</v>
      </c>
      <c r="O446" s="2">
        <v>-2</v>
      </c>
      <c r="P446" s="2">
        <v>685</v>
      </c>
      <c r="Q446" s="2">
        <v>-3646</v>
      </c>
      <c r="R446" s="2">
        <v>95</v>
      </c>
      <c r="S446" s="2"/>
      <c r="T446" s="2"/>
      <c r="U446" s="2"/>
      <c r="V446" s="2"/>
      <c r="W446" s="2"/>
      <c r="X446" s="2"/>
    </row>
    <row r="447" spans="1:24">
      <c r="A447" t="s">
        <v>10</v>
      </c>
      <c r="B447" t="s">
        <v>14</v>
      </c>
      <c r="C447" t="s">
        <v>6</v>
      </c>
      <c r="D447" t="s">
        <v>3</v>
      </c>
      <c r="E447" s="2"/>
      <c r="F447" s="2">
        <v>78100</v>
      </c>
      <c r="G447" s="2">
        <v>78300</v>
      </c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>
      <c r="A448" t="s">
        <v>10</v>
      </c>
      <c r="B448" t="s">
        <v>15</v>
      </c>
      <c r="C448" t="s">
        <v>2</v>
      </c>
      <c r="D448" t="s">
        <v>3</v>
      </c>
      <c r="E448" s="2">
        <v>78804</v>
      </c>
      <c r="F448" s="2">
        <v>78200</v>
      </c>
      <c r="G448" s="2">
        <v>78200</v>
      </c>
      <c r="H448" s="2">
        <v>492</v>
      </c>
      <c r="I448" s="2">
        <v>4812</v>
      </c>
      <c r="J448" s="2">
        <v>6540</v>
      </c>
      <c r="K448" s="2">
        <v>57984</v>
      </c>
      <c r="L448" s="2">
        <v>1347</v>
      </c>
      <c r="M448" s="2">
        <v>493</v>
      </c>
      <c r="N448" s="2">
        <v>10203</v>
      </c>
      <c r="O448" s="2">
        <v>-2</v>
      </c>
      <c r="P448" s="2">
        <v>683</v>
      </c>
      <c r="Q448" s="2">
        <v>-3748</v>
      </c>
      <c r="R448" s="2">
        <v>94</v>
      </c>
      <c r="S448" s="2">
        <v>1251</v>
      </c>
      <c r="T448" s="2">
        <v>0</v>
      </c>
      <c r="U448" s="2">
        <v>-1677</v>
      </c>
      <c r="V448" s="2">
        <v>1000</v>
      </c>
      <c r="W448" s="2">
        <v>-2437</v>
      </c>
      <c r="X448" s="2">
        <v>-2136</v>
      </c>
    </row>
    <row r="449" spans="1:24">
      <c r="A449" t="s">
        <v>10</v>
      </c>
      <c r="B449" t="s">
        <v>15</v>
      </c>
      <c r="C449" t="s">
        <v>4</v>
      </c>
      <c r="D449" t="s">
        <v>3</v>
      </c>
      <c r="E449" s="2"/>
      <c r="F449" s="2">
        <v>78200</v>
      </c>
      <c r="G449" s="2">
        <v>78100</v>
      </c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>
      <c r="A450" t="s">
        <v>10</v>
      </c>
      <c r="B450" t="s">
        <v>15</v>
      </c>
      <c r="C450" t="s">
        <v>5</v>
      </c>
      <c r="D450" t="s">
        <v>3</v>
      </c>
      <c r="E450" s="2">
        <v>78824</v>
      </c>
      <c r="F450" s="2">
        <v>78200</v>
      </c>
      <c r="G450" s="2">
        <v>78000</v>
      </c>
      <c r="H450" s="2">
        <v>499</v>
      </c>
      <c r="I450" s="2">
        <v>4799</v>
      </c>
      <c r="J450" s="2">
        <v>6589</v>
      </c>
      <c r="K450" s="2">
        <v>57955</v>
      </c>
      <c r="L450" s="2">
        <v>1330</v>
      </c>
      <c r="M450" s="2">
        <v>769</v>
      </c>
      <c r="N450" s="2">
        <v>10267</v>
      </c>
      <c r="O450" s="2">
        <v>-2</v>
      </c>
      <c r="P450" s="2">
        <v>684</v>
      </c>
      <c r="Q450" s="2">
        <v>-4067</v>
      </c>
      <c r="R450" s="2">
        <v>94</v>
      </c>
      <c r="S450" s="2"/>
      <c r="T450" s="2"/>
      <c r="U450" s="2"/>
      <c r="V450" s="2"/>
      <c r="W450" s="2"/>
      <c r="X450" s="2"/>
    </row>
    <row r="451" spans="1:24">
      <c r="A451" t="s">
        <v>10</v>
      </c>
      <c r="B451" t="s">
        <v>15</v>
      </c>
      <c r="C451" t="s">
        <v>6</v>
      </c>
      <c r="D451" t="s">
        <v>3</v>
      </c>
      <c r="E451" s="2"/>
      <c r="F451" s="2">
        <v>78250</v>
      </c>
      <c r="G451" s="2">
        <v>77900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>
      <c r="A452" t="s">
        <v>10</v>
      </c>
      <c r="B452" t="s">
        <v>16</v>
      </c>
      <c r="C452" t="s">
        <v>2</v>
      </c>
      <c r="D452" t="s">
        <v>3</v>
      </c>
      <c r="E452" s="2">
        <v>78674</v>
      </c>
      <c r="F452" s="2">
        <v>78300</v>
      </c>
      <c r="G452" s="2">
        <v>77800</v>
      </c>
      <c r="H452" s="2">
        <v>494</v>
      </c>
      <c r="I452" s="2">
        <v>4764</v>
      </c>
      <c r="J452" s="2">
        <v>6589</v>
      </c>
      <c r="K452" s="2">
        <v>57968</v>
      </c>
      <c r="L452" s="2">
        <v>1310</v>
      </c>
      <c r="M452" s="2">
        <v>1004</v>
      </c>
      <c r="N452" s="2">
        <v>9931</v>
      </c>
      <c r="O452" s="2">
        <v>-24</v>
      </c>
      <c r="P452" s="2">
        <v>690</v>
      </c>
      <c r="Q452" s="2">
        <v>-4052</v>
      </c>
      <c r="R452" s="2">
        <v>94</v>
      </c>
      <c r="S452" s="2">
        <v>975</v>
      </c>
      <c r="T452" s="2">
        <v>0</v>
      </c>
      <c r="U452" s="2">
        <v>-1654</v>
      </c>
      <c r="V452" s="2">
        <v>1000</v>
      </c>
      <c r="W452" s="2">
        <v>-2198</v>
      </c>
      <c r="X452" s="2">
        <v>-1921</v>
      </c>
    </row>
    <row r="453" spans="1:24">
      <c r="A453" t="s">
        <v>10</v>
      </c>
      <c r="B453" t="s">
        <v>16</v>
      </c>
      <c r="C453" t="s">
        <v>4</v>
      </c>
      <c r="D453" t="s">
        <v>3</v>
      </c>
      <c r="E453" s="2"/>
      <c r="F453" s="2">
        <v>78450</v>
      </c>
      <c r="G453" s="2">
        <v>78000</v>
      </c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>
      <c r="A454" t="s">
        <v>10</v>
      </c>
      <c r="B454" t="s">
        <v>16</v>
      </c>
      <c r="C454" t="s">
        <v>5</v>
      </c>
      <c r="D454" t="s">
        <v>3</v>
      </c>
      <c r="E454" s="2">
        <v>79079</v>
      </c>
      <c r="F454" s="2">
        <v>78600</v>
      </c>
      <c r="G454" s="2">
        <v>78200</v>
      </c>
      <c r="H454" s="2">
        <v>497</v>
      </c>
      <c r="I454" s="2">
        <v>4920</v>
      </c>
      <c r="J454" s="2">
        <v>6613</v>
      </c>
      <c r="K454" s="2">
        <v>57811</v>
      </c>
      <c r="L454" s="2">
        <v>1367</v>
      </c>
      <c r="M454" s="2">
        <v>1163</v>
      </c>
      <c r="N454" s="2">
        <v>10013</v>
      </c>
      <c r="O454" s="2">
        <v>-35</v>
      </c>
      <c r="P454" s="2">
        <v>690</v>
      </c>
      <c r="Q454" s="2">
        <v>-3962</v>
      </c>
      <c r="R454" s="2">
        <v>96</v>
      </c>
      <c r="S454" s="2"/>
      <c r="T454" s="2"/>
      <c r="U454" s="2"/>
      <c r="V454" s="2"/>
      <c r="W454" s="2"/>
      <c r="X454" s="2"/>
    </row>
    <row r="455" spans="1:24">
      <c r="A455" t="s">
        <v>10</v>
      </c>
      <c r="B455" t="s">
        <v>16</v>
      </c>
      <c r="C455" t="s">
        <v>6</v>
      </c>
      <c r="D455" t="s">
        <v>3</v>
      </c>
      <c r="E455" s="2"/>
      <c r="F455" s="2">
        <v>78900</v>
      </c>
      <c r="G455" s="2">
        <v>78500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>
      <c r="A456" t="s">
        <v>10</v>
      </c>
      <c r="B456" t="s">
        <v>1</v>
      </c>
      <c r="C456" t="s">
        <v>2</v>
      </c>
      <c r="D456" t="s">
        <v>17</v>
      </c>
      <c r="E456" s="2">
        <v>79442</v>
      </c>
      <c r="F456" s="2">
        <v>79200</v>
      </c>
      <c r="G456" s="2">
        <v>78800</v>
      </c>
      <c r="H456" s="2">
        <v>491</v>
      </c>
      <c r="I456" s="2">
        <v>4850</v>
      </c>
      <c r="J456" s="2">
        <v>6433</v>
      </c>
      <c r="K456" s="2">
        <v>57798</v>
      </c>
      <c r="L456" s="2">
        <v>1426</v>
      </c>
      <c r="M456" s="2">
        <v>1344</v>
      </c>
      <c r="N456" s="2">
        <v>10232</v>
      </c>
      <c r="O456" s="2">
        <v>-48</v>
      </c>
      <c r="P456" s="2">
        <v>685</v>
      </c>
      <c r="Q456" s="2">
        <v>-3768</v>
      </c>
      <c r="R456" s="2">
        <v>94</v>
      </c>
      <c r="S456" s="2">
        <v>277</v>
      </c>
      <c r="T456" s="2">
        <v>0</v>
      </c>
      <c r="U456" s="2">
        <v>-1892</v>
      </c>
      <c r="V456" s="2">
        <v>1000</v>
      </c>
      <c r="W456" s="2">
        <v>-1556</v>
      </c>
      <c r="X456" s="2">
        <v>-1876</v>
      </c>
    </row>
    <row r="457" spans="1:24">
      <c r="A457" t="s">
        <v>10</v>
      </c>
      <c r="B457" t="s">
        <v>1</v>
      </c>
      <c r="C457" t="s">
        <v>4</v>
      </c>
      <c r="D457" t="s">
        <v>17</v>
      </c>
      <c r="E457" s="2"/>
      <c r="F457" s="2">
        <v>78750</v>
      </c>
      <c r="G457" s="2">
        <v>78150</v>
      </c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>
      <c r="A458" t="s">
        <v>10</v>
      </c>
      <c r="B458" t="s">
        <v>1</v>
      </c>
      <c r="C458" t="s">
        <v>5</v>
      </c>
      <c r="D458" t="s">
        <v>17</v>
      </c>
      <c r="E458" s="2">
        <v>78541</v>
      </c>
      <c r="F458" s="2">
        <v>78300</v>
      </c>
      <c r="G458" s="2">
        <v>77500</v>
      </c>
      <c r="H458" s="2">
        <v>490</v>
      </c>
      <c r="I458" s="2">
        <v>4774</v>
      </c>
      <c r="J458" s="2">
        <v>6257</v>
      </c>
      <c r="K458" s="2">
        <v>57656</v>
      </c>
      <c r="L458" s="2">
        <v>1543</v>
      </c>
      <c r="M458" s="2">
        <v>1439</v>
      </c>
      <c r="N458" s="2">
        <v>9871</v>
      </c>
      <c r="O458" s="2">
        <v>-48</v>
      </c>
      <c r="P458" s="2">
        <v>685</v>
      </c>
      <c r="Q458" s="2">
        <v>-4126</v>
      </c>
      <c r="R458" s="2">
        <v>93</v>
      </c>
      <c r="S458" s="2"/>
      <c r="T458" s="2"/>
      <c r="U458" s="2"/>
      <c r="V458" s="2"/>
      <c r="W458" s="2"/>
      <c r="X458" s="2"/>
    </row>
    <row r="459" spans="1:24">
      <c r="A459" t="s">
        <v>10</v>
      </c>
      <c r="B459" t="s">
        <v>1</v>
      </c>
      <c r="C459" t="s">
        <v>6</v>
      </c>
      <c r="D459" t="s">
        <v>17</v>
      </c>
      <c r="E459" s="2"/>
      <c r="F459" s="2">
        <v>78800</v>
      </c>
      <c r="G459" s="2">
        <v>78100</v>
      </c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>
      <c r="A460" t="s">
        <v>10</v>
      </c>
      <c r="B460" t="s">
        <v>0</v>
      </c>
      <c r="C460" t="s">
        <v>2</v>
      </c>
      <c r="D460" t="s">
        <v>17</v>
      </c>
      <c r="E460" s="2">
        <v>78960</v>
      </c>
      <c r="F460" s="2">
        <v>79300</v>
      </c>
      <c r="G460" s="2">
        <v>78700</v>
      </c>
      <c r="H460" s="2">
        <v>491</v>
      </c>
      <c r="I460" s="2">
        <v>4755</v>
      </c>
      <c r="J460" s="2">
        <v>6290</v>
      </c>
      <c r="K460" s="2">
        <v>57616</v>
      </c>
      <c r="L460" s="2">
        <v>1562</v>
      </c>
      <c r="M460" s="2">
        <v>1385</v>
      </c>
      <c r="N460" s="2">
        <v>10343</v>
      </c>
      <c r="O460" s="2">
        <v>-47</v>
      </c>
      <c r="P460" s="2">
        <v>692</v>
      </c>
      <c r="Q460" s="2">
        <v>-4126</v>
      </c>
      <c r="R460" s="2">
        <v>92</v>
      </c>
      <c r="S460" s="2">
        <v>684</v>
      </c>
      <c r="T460" s="2">
        <v>0</v>
      </c>
      <c r="U460" s="2">
        <v>-1777</v>
      </c>
      <c r="V460" s="2">
        <v>1000</v>
      </c>
      <c r="W460" s="2">
        <v>-2085</v>
      </c>
      <c r="X460" s="2">
        <v>-2310</v>
      </c>
    </row>
    <row r="461" spans="1:24">
      <c r="A461" t="s">
        <v>10</v>
      </c>
      <c r="B461" t="s">
        <v>0</v>
      </c>
      <c r="C461" t="s">
        <v>4</v>
      </c>
      <c r="D461" t="s">
        <v>17</v>
      </c>
      <c r="E461" s="2"/>
      <c r="F461" s="2">
        <v>78400</v>
      </c>
      <c r="G461" s="2">
        <v>77850</v>
      </c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>
      <c r="A462" t="s">
        <v>10</v>
      </c>
      <c r="B462" t="s">
        <v>0</v>
      </c>
      <c r="C462" t="s">
        <v>5</v>
      </c>
      <c r="D462" t="s">
        <v>17</v>
      </c>
      <c r="E462" s="2">
        <v>78072</v>
      </c>
      <c r="F462" s="2">
        <v>77500</v>
      </c>
      <c r="G462" s="2">
        <v>77000</v>
      </c>
      <c r="H462" s="2">
        <v>487</v>
      </c>
      <c r="I462" s="2">
        <v>4653</v>
      </c>
      <c r="J462" s="2">
        <v>6428</v>
      </c>
      <c r="K462" s="2">
        <v>57650</v>
      </c>
      <c r="L462" s="2">
        <v>1670</v>
      </c>
      <c r="M462" s="2">
        <v>1293</v>
      </c>
      <c r="N462" s="2">
        <v>9845</v>
      </c>
      <c r="O462" s="2">
        <v>-2</v>
      </c>
      <c r="P462" s="2">
        <v>679</v>
      </c>
      <c r="Q462" s="2">
        <v>-4632</v>
      </c>
      <c r="R462" s="2">
        <v>92</v>
      </c>
      <c r="S462" s="2"/>
      <c r="T462" s="2"/>
      <c r="U462" s="2"/>
      <c r="V462" s="2"/>
      <c r="W462" s="2"/>
      <c r="X462" s="2"/>
    </row>
    <row r="463" spans="1:24">
      <c r="A463" t="s">
        <v>10</v>
      </c>
      <c r="B463" t="s">
        <v>0</v>
      </c>
      <c r="C463" t="s">
        <v>6</v>
      </c>
      <c r="D463" t="s">
        <v>17</v>
      </c>
      <c r="E463" s="2"/>
      <c r="F463" s="2">
        <v>77500</v>
      </c>
      <c r="G463" s="2">
        <v>77000</v>
      </c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>
      <c r="A464" t="s">
        <v>10</v>
      </c>
      <c r="B464" t="s">
        <v>7</v>
      </c>
      <c r="C464" t="s">
        <v>2</v>
      </c>
      <c r="D464" t="s">
        <v>17</v>
      </c>
      <c r="E464" s="2">
        <v>77744</v>
      </c>
      <c r="F464" s="2">
        <v>77500</v>
      </c>
      <c r="G464" s="2">
        <v>77000</v>
      </c>
      <c r="H464" s="2">
        <v>492</v>
      </c>
      <c r="I464" s="2">
        <v>4620</v>
      </c>
      <c r="J464" s="2">
        <v>6485</v>
      </c>
      <c r="K464" s="2">
        <v>57868</v>
      </c>
      <c r="L464" s="2">
        <v>1761</v>
      </c>
      <c r="M464" s="2">
        <v>1143</v>
      </c>
      <c r="N464" s="2">
        <v>9314</v>
      </c>
      <c r="O464" s="2">
        <v>-2</v>
      </c>
      <c r="P464" s="2">
        <v>677</v>
      </c>
      <c r="Q464" s="2">
        <v>-4614</v>
      </c>
      <c r="R464" s="2">
        <v>92</v>
      </c>
      <c r="S464" s="2">
        <v>374</v>
      </c>
      <c r="T464" s="2">
        <v>0</v>
      </c>
      <c r="U464" s="2">
        <v>-1863</v>
      </c>
      <c r="V464" s="2">
        <v>1000</v>
      </c>
      <c r="W464" s="2">
        <v>-2609</v>
      </c>
      <c r="X464" s="2">
        <v>-2747</v>
      </c>
    </row>
    <row r="465" spans="1:24">
      <c r="A465" t="s">
        <v>10</v>
      </c>
      <c r="B465" t="s">
        <v>7</v>
      </c>
      <c r="C465" t="s">
        <v>4</v>
      </c>
      <c r="D465" t="s">
        <v>17</v>
      </c>
      <c r="E465" s="2"/>
      <c r="F465" s="2">
        <v>77450</v>
      </c>
      <c r="G465" s="2">
        <v>76850</v>
      </c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>
      <c r="A466" t="s">
        <v>10</v>
      </c>
      <c r="B466" t="s">
        <v>7</v>
      </c>
      <c r="C466" t="s">
        <v>5</v>
      </c>
      <c r="D466" t="s">
        <v>17</v>
      </c>
      <c r="E466" s="2">
        <v>77665</v>
      </c>
      <c r="F466" s="2">
        <v>77400</v>
      </c>
      <c r="G466" s="2">
        <v>76700</v>
      </c>
      <c r="H466" s="2">
        <v>488</v>
      </c>
      <c r="I466" s="2">
        <v>5052</v>
      </c>
      <c r="J466" s="2">
        <v>6579</v>
      </c>
      <c r="K466" s="2">
        <v>57918</v>
      </c>
      <c r="L466" s="2">
        <v>1866</v>
      </c>
      <c r="M466" s="2">
        <v>982</v>
      </c>
      <c r="N466" s="2">
        <v>10256</v>
      </c>
      <c r="O466" s="2">
        <v>-2</v>
      </c>
      <c r="P466" s="2">
        <v>666</v>
      </c>
      <c r="Q466" s="2">
        <v>-6140</v>
      </c>
      <c r="R466" s="2">
        <v>96</v>
      </c>
      <c r="S466" s="2"/>
      <c r="T466" s="2"/>
      <c r="U466" s="2"/>
      <c r="V466" s="2"/>
      <c r="W466" s="2"/>
      <c r="X466" s="2"/>
    </row>
    <row r="467" spans="1:24">
      <c r="A467" t="s">
        <v>10</v>
      </c>
      <c r="B467" t="s">
        <v>7</v>
      </c>
      <c r="C467" t="s">
        <v>6</v>
      </c>
      <c r="D467" t="s">
        <v>17</v>
      </c>
      <c r="E467" s="2"/>
      <c r="F467" s="2">
        <v>76450</v>
      </c>
      <c r="G467" s="2">
        <v>75900</v>
      </c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>
      <c r="A468" t="s">
        <v>10</v>
      </c>
      <c r="B468" t="s">
        <v>8</v>
      </c>
      <c r="C468" t="s">
        <v>2</v>
      </c>
      <c r="D468" t="s">
        <v>17</v>
      </c>
      <c r="E468" s="2">
        <v>76234</v>
      </c>
      <c r="F468" s="2">
        <v>75500</v>
      </c>
      <c r="G468" s="2">
        <v>75100</v>
      </c>
      <c r="H468" s="2">
        <v>487</v>
      </c>
      <c r="I468" s="2">
        <v>4715</v>
      </c>
      <c r="J468" s="2">
        <v>6501</v>
      </c>
      <c r="K468" s="2">
        <v>57927</v>
      </c>
      <c r="L468" s="2">
        <v>1879</v>
      </c>
      <c r="M468" s="2">
        <v>844</v>
      </c>
      <c r="N468" s="2">
        <v>9218</v>
      </c>
      <c r="O468" s="2">
        <v>-3</v>
      </c>
      <c r="P468" s="2">
        <v>665</v>
      </c>
      <c r="Q468" s="2">
        <v>-6001</v>
      </c>
      <c r="R468" s="2">
        <v>93</v>
      </c>
      <c r="S468" s="2">
        <v>-894</v>
      </c>
      <c r="T468" s="2">
        <v>0</v>
      </c>
      <c r="U468" s="2">
        <v>-2080</v>
      </c>
      <c r="V468" s="2">
        <v>1000</v>
      </c>
      <c r="W468" s="2">
        <v>-2658</v>
      </c>
      <c r="X468" s="2">
        <v>-2710</v>
      </c>
    </row>
    <row r="469" spans="1:24">
      <c r="A469" t="s">
        <v>10</v>
      </c>
      <c r="B469" t="s">
        <v>8</v>
      </c>
      <c r="C469" t="s">
        <v>4</v>
      </c>
      <c r="D469" t="s">
        <v>17</v>
      </c>
      <c r="E469" s="2"/>
      <c r="F469" s="2">
        <v>75150</v>
      </c>
      <c r="G469" s="2">
        <v>74950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>
      <c r="A470" t="s">
        <v>10</v>
      </c>
      <c r="B470" t="s">
        <v>8</v>
      </c>
      <c r="C470" t="s">
        <v>5</v>
      </c>
      <c r="D470" t="s">
        <v>17</v>
      </c>
      <c r="E470" s="2">
        <v>75602</v>
      </c>
      <c r="F470" s="2">
        <v>74800</v>
      </c>
      <c r="G470" s="2">
        <v>74800</v>
      </c>
      <c r="H470" s="2">
        <v>488</v>
      </c>
      <c r="I470" s="2">
        <v>4920</v>
      </c>
      <c r="J470" s="2">
        <v>6617</v>
      </c>
      <c r="K470" s="2">
        <v>57941</v>
      </c>
      <c r="L470" s="2">
        <v>1872</v>
      </c>
      <c r="M470" s="2">
        <v>646</v>
      </c>
      <c r="N470" s="2">
        <v>9903</v>
      </c>
      <c r="O470" s="2">
        <v>-3</v>
      </c>
      <c r="P470" s="2">
        <v>649</v>
      </c>
      <c r="Q470" s="2">
        <v>-7432</v>
      </c>
      <c r="R470" s="2">
        <v>95</v>
      </c>
      <c r="S470" s="2"/>
      <c r="T470" s="2"/>
      <c r="U470" s="2"/>
      <c r="V470" s="2"/>
      <c r="W470" s="2"/>
      <c r="X470" s="2"/>
    </row>
    <row r="471" spans="1:24">
      <c r="A471" t="s">
        <v>10</v>
      </c>
      <c r="B471" t="s">
        <v>8</v>
      </c>
      <c r="C471" t="s">
        <v>6</v>
      </c>
      <c r="D471" t="s">
        <v>17</v>
      </c>
      <c r="E471" s="2"/>
      <c r="F471" s="2">
        <v>74500</v>
      </c>
      <c r="G471" s="2">
        <v>74650</v>
      </c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>
      <c r="A472" t="s">
        <v>10</v>
      </c>
      <c r="B472" t="s">
        <v>9</v>
      </c>
      <c r="C472" t="s">
        <v>2</v>
      </c>
      <c r="D472" t="s">
        <v>17</v>
      </c>
      <c r="E472" s="2">
        <v>75261</v>
      </c>
      <c r="F472" s="2">
        <v>74200</v>
      </c>
      <c r="G472" s="2">
        <v>74500</v>
      </c>
      <c r="H472" s="2">
        <v>487</v>
      </c>
      <c r="I472" s="2">
        <v>4882</v>
      </c>
      <c r="J472" s="2">
        <v>6630</v>
      </c>
      <c r="K472" s="2">
        <v>57925</v>
      </c>
      <c r="L472" s="2">
        <v>1940</v>
      </c>
      <c r="M472" s="2">
        <v>398</v>
      </c>
      <c r="N472" s="2">
        <v>9877</v>
      </c>
      <c r="O472" s="2">
        <v>-3</v>
      </c>
      <c r="P472" s="2">
        <v>653</v>
      </c>
      <c r="Q472" s="2">
        <v>-7528</v>
      </c>
      <c r="R472" s="2">
        <v>95</v>
      </c>
      <c r="S472" s="2">
        <v>-1643</v>
      </c>
      <c r="T472" s="2">
        <v>0</v>
      </c>
      <c r="U472" s="2">
        <v>-1998</v>
      </c>
      <c r="V472" s="2">
        <v>1000</v>
      </c>
      <c r="W472" s="2">
        <v>-2658</v>
      </c>
      <c r="X472" s="2">
        <v>-2985</v>
      </c>
    </row>
    <row r="473" spans="1:24">
      <c r="A473" t="s">
        <v>10</v>
      </c>
      <c r="B473" t="s">
        <v>9</v>
      </c>
      <c r="C473" t="s">
        <v>4</v>
      </c>
      <c r="D473" t="s">
        <v>17</v>
      </c>
      <c r="E473" s="2"/>
      <c r="F473" s="2">
        <v>74200</v>
      </c>
      <c r="G473" s="2">
        <v>74550</v>
      </c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>
      <c r="A474" t="s">
        <v>10</v>
      </c>
      <c r="B474" t="s">
        <v>9</v>
      </c>
      <c r="C474" t="s">
        <v>5</v>
      </c>
      <c r="D474" t="s">
        <v>17</v>
      </c>
      <c r="E474" s="2">
        <v>75422</v>
      </c>
      <c r="F474" s="2">
        <v>74200</v>
      </c>
      <c r="G474" s="2">
        <v>74600</v>
      </c>
      <c r="H474" s="2">
        <v>490</v>
      </c>
      <c r="I474" s="2">
        <v>5130</v>
      </c>
      <c r="J474" s="2">
        <v>6675</v>
      </c>
      <c r="K474" s="2">
        <v>57945</v>
      </c>
      <c r="L474" s="2">
        <v>2040</v>
      </c>
      <c r="M474" s="2">
        <v>181</v>
      </c>
      <c r="N474" s="2">
        <v>10841</v>
      </c>
      <c r="O474" s="2">
        <v>-2</v>
      </c>
      <c r="P474" s="2">
        <v>663</v>
      </c>
      <c r="Q474" s="2">
        <v>-8540</v>
      </c>
      <c r="R474" s="2">
        <v>97</v>
      </c>
      <c r="S474" s="2"/>
      <c r="T474" s="2"/>
      <c r="U474" s="2"/>
      <c r="V474" s="2"/>
      <c r="W474" s="2"/>
      <c r="X474" s="2"/>
    </row>
    <row r="475" spans="1:24">
      <c r="A475" t="s">
        <v>10</v>
      </c>
      <c r="B475" t="s">
        <v>9</v>
      </c>
      <c r="C475" t="s">
        <v>6</v>
      </c>
      <c r="D475" t="s">
        <v>17</v>
      </c>
      <c r="E475" s="2"/>
      <c r="F475" s="2">
        <v>75000</v>
      </c>
      <c r="G475" s="2">
        <v>75400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>
      <c r="A476" t="s">
        <v>10</v>
      </c>
      <c r="B476" t="s">
        <v>10</v>
      </c>
      <c r="C476" t="s">
        <v>2</v>
      </c>
      <c r="D476" t="s">
        <v>17</v>
      </c>
      <c r="E476" s="2">
        <v>76493</v>
      </c>
      <c r="F476" s="2">
        <v>75800</v>
      </c>
      <c r="G476" s="2">
        <v>76200</v>
      </c>
      <c r="H476" s="2">
        <v>491</v>
      </c>
      <c r="I476" s="2">
        <v>5173</v>
      </c>
      <c r="J476" s="2">
        <v>6756</v>
      </c>
      <c r="K476" s="2">
        <v>57908</v>
      </c>
      <c r="L476" s="2">
        <v>2222</v>
      </c>
      <c r="M476" s="2">
        <v>32</v>
      </c>
      <c r="N476" s="2">
        <v>11701</v>
      </c>
      <c r="O476" s="2">
        <v>-2</v>
      </c>
      <c r="P476" s="2">
        <v>655</v>
      </c>
      <c r="Q476" s="2">
        <v>-8444</v>
      </c>
      <c r="R476" s="2">
        <v>96</v>
      </c>
      <c r="S476" s="2">
        <v>-1160</v>
      </c>
      <c r="T476" s="2">
        <v>0</v>
      </c>
      <c r="U476" s="2">
        <v>-2235</v>
      </c>
      <c r="V476" s="2">
        <v>1000</v>
      </c>
      <c r="W476" s="2">
        <v>-2658</v>
      </c>
      <c r="X476" s="2">
        <v>-1440</v>
      </c>
    </row>
    <row r="477" spans="1:24">
      <c r="A477" t="s">
        <v>10</v>
      </c>
      <c r="B477" t="s">
        <v>10</v>
      </c>
      <c r="C477" t="s">
        <v>4</v>
      </c>
      <c r="D477" t="s">
        <v>17</v>
      </c>
      <c r="E477" s="2"/>
      <c r="F477" s="2">
        <v>76950</v>
      </c>
      <c r="G477" s="2">
        <v>77400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>
      <c r="A478" t="s">
        <v>10</v>
      </c>
      <c r="B478" t="s">
        <v>10</v>
      </c>
      <c r="C478" t="s">
        <v>5</v>
      </c>
      <c r="D478" t="s">
        <v>17</v>
      </c>
      <c r="E478" s="2">
        <v>79007</v>
      </c>
      <c r="F478" s="2">
        <v>78100</v>
      </c>
      <c r="G478" s="2">
        <v>78600</v>
      </c>
      <c r="H478" s="2">
        <v>488</v>
      </c>
      <c r="I478" s="2">
        <v>5132</v>
      </c>
      <c r="J478" s="2">
        <v>6813</v>
      </c>
      <c r="K478" s="2">
        <v>57970</v>
      </c>
      <c r="L478" s="2">
        <v>2211</v>
      </c>
      <c r="M478" s="2">
        <v>5</v>
      </c>
      <c r="N478" s="2">
        <v>12335</v>
      </c>
      <c r="O478" s="2">
        <v>-2</v>
      </c>
      <c r="P478" s="2">
        <v>669</v>
      </c>
      <c r="Q478" s="2">
        <v>-6614</v>
      </c>
      <c r="R478" s="2">
        <v>95</v>
      </c>
      <c r="S478" s="2"/>
      <c r="T478" s="2"/>
      <c r="U478" s="2"/>
      <c r="V478" s="2"/>
      <c r="W478" s="2"/>
      <c r="X478" s="2"/>
    </row>
    <row r="479" spans="1:24">
      <c r="A479" t="s">
        <v>10</v>
      </c>
      <c r="B479" t="s">
        <v>10</v>
      </c>
      <c r="C479" t="s">
        <v>6</v>
      </c>
      <c r="D479" t="s">
        <v>17</v>
      </c>
      <c r="E479" s="2"/>
      <c r="F479" s="2">
        <v>78900</v>
      </c>
      <c r="G479" s="2">
        <v>79400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>
      <c r="A480" t="s">
        <v>10</v>
      </c>
      <c r="B480" t="s">
        <v>11</v>
      </c>
      <c r="C480" t="s">
        <v>2</v>
      </c>
      <c r="D480" t="s">
        <v>17</v>
      </c>
      <c r="E480" s="2">
        <v>81225</v>
      </c>
      <c r="F480" s="2">
        <v>79700</v>
      </c>
      <c r="G480" s="2">
        <v>80200</v>
      </c>
      <c r="H480" s="2">
        <v>487</v>
      </c>
      <c r="I480" s="2">
        <v>5203</v>
      </c>
      <c r="J480" s="2">
        <v>6914</v>
      </c>
      <c r="K480" s="2">
        <v>58006</v>
      </c>
      <c r="L480" s="2">
        <v>2252</v>
      </c>
      <c r="M480" s="2">
        <v>1</v>
      </c>
      <c r="N480" s="2">
        <v>13793</v>
      </c>
      <c r="O480" s="2">
        <v>-2</v>
      </c>
      <c r="P480" s="2">
        <v>670</v>
      </c>
      <c r="Q480" s="2">
        <v>-6100</v>
      </c>
      <c r="R480" s="2">
        <v>95</v>
      </c>
      <c r="S480" s="2">
        <v>1483</v>
      </c>
      <c r="T480" s="2">
        <v>0</v>
      </c>
      <c r="U480" s="2">
        <v>-1080</v>
      </c>
      <c r="V480" s="2">
        <v>1000</v>
      </c>
      <c r="W480" s="2">
        <v>-2658</v>
      </c>
      <c r="X480" s="2">
        <v>-1923</v>
      </c>
    </row>
    <row r="481" spans="1:24">
      <c r="A481" t="s">
        <v>10</v>
      </c>
      <c r="B481" t="s">
        <v>11</v>
      </c>
      <c r="C481" t="s">
        <v>4</v>
      </c>
      <c r="D481" t="s">
        <v>17</v>
      </c>
      <c r="E481" s="2"/>
      <c r="F481" s="2">
        <v>80100</v>
      </c>
      <c r="G481" s="2">
        <v>80650</v>
      </c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>
      <c r="A482" t="s">
        <v>10</v>
      </c>
      <c r="B482" t="s">
        <v>11</v>
      </c>
      <c r="C482" t="s">
        <v>5</v>
      </c>
      <c r="D482" t="s">
        <v>17</v>
      </c>
      <c r="E482" s="2">
        <v>82280</v>
      </c>
      <c r="F482" s="2">
        <v>80500</v>
      </c>
      <c r="G482" s="2">
        <v>81100</v>
      </c>
      <c r="H482" s="2">
        <v>488</v>
      </c>
      <c r="I482" s="2">
        <v>4977</v>
      </c>
      <c r="J482" s="2">
        <v>6827</v>
      </c>
      <c r="K482" s="2">
        <v>58010</v>
      </c>
      <c r="L482" s="2">
        <v>2389</v>
      </c>
      <c r="M482" s="2">
        <v>0</v>
      </c>
      <c r="N482" s="2">
        <v>12141</v>
      </c>
      <c r="O482" s="2">
        <v>-3</v>
      </c>
      <c r="P482" s="2">
        <v>679</v>
      </c>
      <c r="Q482" s="2">
        <v>-3229</v>
      </c>
      <c r="R482" s="2">
        <v>94</v>
      </c>
      <c r="S482" s="2"/>
      <c r="T482" s="2"/>
      <c r="U482" s="2"/>
      <c r="V482" s="2"/>
      <c r="W482" s="2"/>
      <c r="X482" s="2"/>
    </row>
    <row r="483" spans="1:24">
      <c r="A483" t="s">
        <v>10</v>
      </c>
      <c r="B483" t="s">
        <v>11</v>
      </c>
      <c r="C483" t="s">
        <v>6</v>
      </c>
      <c r="D483" t="s">
        <v>17</v>
      </c>
      <c r="E483" s="2"/>
      <c r="F483" s="2">
        <v>81250</v>
      </c>
      <c r="G483" s="2">
        <v>81850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>
      <c r="A484" t="s">
        <v>10</v>
      </c>
      <c r="B484" t="s">
        <v>12</v>
      </c>
      <c r="C484" t="s">
        <v>2</v>
      </c>
      <c r="D484" t="s">
        <v>17</v>
      </c>
      <c r="E484" s="2">
        <v>83972</v>
      </c>
      <c r="F484" s="2">
        <v>82000</v>
      </c>
      <c r="G484" s="2">
        <v>82600</v>
      </c>
      <c r="H484" s="2">
        <v>488</v>
      </c>
      <c r="I484" s="2">
        <v>5158</v>
      </c>
      <c r="J484" s="2">
        <v>6638</v>
      </c>
      <c r="K484" s="2">
        <v>58023</v>
      </c>
      <c r="L484" s="2">
        <v>2491</v>
      </c>
      <c r="M484" s="2">
        <v>0</v>
      </c>
      <c r="N484" s="2">
        <v>13535</v>
      </c>
      <c r="O484" s="2">
        <v>-3</v>
      </c>
      <c r="P484" s="2">
        <v>677</v>
      </c>
      <c r="Q484" s="2">
        <v>-3035</v>
      </c>
      <c r="R484" s="2">
        <v>94</v>
      </c>
      <c r="S484" s="2">
        <v>2777</v>
      </c>
      <c r="T484" s="2">
        <v>0</v>
      </c>
      <c r="U484" s="2">
        <v>-731</v>
      </c>
      <c r="V484" s="2">
        <v>515</v>
      </c>
      <c r="W484" s="2">
        <v>-2658</v>
      </c>
      <c r="X484" s="2">
        <v>-2207</v>
      </c>
    </row>
    <row r="485" spans="1:24">
      <c r="A485" t="s">
        <v>10</v>
      </c>
      <c r="B485" t="s">
        <v>12</v>
      </c>
      <c r="C485" t="s">
        <v>4</v>
      </c>
      <c r="D485" t="s">
        <v>17</v>
      </c>
      <c r="E485" s="2"/>
      <c r="F485" s="2">
        <v>81250</v>
      </c>
      <c r="G485" s="2">
        <v>81850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>
      <c r="A486" t="s">
        <v>10</v>
      </c>
      <c r="B486" t="s">
        <v>12</v>
      </c>
      <c r="C486" t="s">
        <v>5</v>
      </c>
      <c r="D486" t="s">
        <v>17</v>
      </c>
      <c r="E486" s="2">
        <v>82422</v>
      </c>
      <c r="F486" s="2">
        <v>80500</v>
      </c>
      <c r="G486" s="2">
        <v>81100</v>
      </c>
      <c r="H486" s="2">
        <v>492</v>
      </c>
      <c r="I486" s="2">
        <v>5078</v>
      </c>
      <c r="J486" s="2">
        <v>6656</v>
      </c>
      <c r="K486" s="2">
        <v>58021</v>
      </c>
      <c r="L486" s="2">
        <v>2457</v>
      </c>
      <c r="M486" s="2">
        <v>0</v>
      </c>
      <c r="N486" s="2">
        <v>11361</v>
      </c>
      <c r="O486" s="2">
        <v>-3</v>
      </c>
      <c r="P486" s="2">
        <v>682</v>
      </c>
      <c r="Q486" s="2">
        <v>-2322</v>
      </c>
      <c r="R486" s="2">
        <v>95</v>
      </c>
      <c r="S486" s="2"/>
      <c r="T486" s="2"/>
      <c r="U486" s="2"/>
      <c r="V486" s="2"/>
      <c r="W486" s="2"/>
      <c r="X486" s="2"/>
    </row>
    <row r="487" spans="1:24">
      <c r="A487" t="s">
        <v>10</v>
      </c>
      <c r="B487" t="s">
        <v>12</v>
      </c>
      <c r="C487" t="s">
        <v>6</v>
      </c>
      <c r="D487" t="s">
        <v>17</v>
      </c>
      <c r="E487" s="2"/>
      <c r="F487" s="2">
        <v>79850</v>
      </c>
      <c r="G487" s="2">
        <v>80400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>
      <c r="A488" t="s">
        <v>10</v>
      </c>
      <c r="B488" t="s">
        <v>13</v>
      </c>
      <c r="C488" t="s">
        <v>2</v>
      </c>
      <c r="D488" t="s">
        <v>17</v>
      </c>
      <c r="E488" s="2">
        <v>80348</v>
      </c>
      <c r="F488" s="2">
        <v>79200</v>
      </c>
      <c r="G488" s="2">
        <v>79700</v>
      </c>
      <c r="H488" s="2">
        <v>487</v>
      </c>
      <c r="I488" s="2">
        <v>4836</v>
      </c>
      <c r="J488" s="2">
        <v>6605</v>
      </c>
      <c r="K488" s="2">
        <v>58026</v>
      </c>
      <c r="L488" s="2">
        <v>2516</v>
      </c>
      <c r="M488" s="2">
        <v>0</v>
      </c>
      <c r="N488" s="2">
        <v>9757</v>
      </c>
      <c r="O488" s="2">
        <v>-2</v>
      </c>
      <c r="P488" s="2">
        <v>685</v>
      </c>
      <c r="Q488" s="2">
        <v>-2563</v>
      </c>
      <c r="R488" s="2">
        <v>94</v>
      </c>
      <c r="S488" s="2">
        <v>2167</v>
      </c>
      <c r="T488" s="2">
        <v>0</v>
      </c>
      <c r="U488" s="2">
        <v>-715</v>
      </c>
      <c r="V488" s="2">
        <v>225</v>
      </c>
      <c r="W488" s="2">
        <v>-2658</v>
      </c>
      <c r="X488" s="2">
        <v>-3126</v>
      </c>
    </row>
    <row r="489" spans="1:24">
      <c r="A489" t="s">
        <v>10</v>
      </c>
      <c r="B489" t="s">
        <v>13</v>
      </c>
      <c r="C489" t="s">
        <v>4</v>
      </c>
      <c r="D489" t="s">
        <v>17</v>
      </c>
      <c r="E489" s="2"/>
      <c r="F489" s="2">
        <v>78100</v>
      </c>
      <c r="G489" s="2">
        <v>78600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>
      <c r="A490" t="s">
        <v>10</v>
      </c>
      <c r="B490" t="s">
        <v>13</v>
      </c>
      <c r="C490" t="s">
        <v>5</v>
      </c>
      <c r="D490" t="s">
        <v>17</v>
      </c>
      <c r="E490" s="2">
        <v>78038</v>
      </c>
      <c r="F490" s="2">
        <v>77000</v>
      </c>
      <c r="G490" s="2">
        <v>77500</v>
      </c>
      <c r="H490" s="2">
        <v>487</v>
      </c>
      <c r="I490" s="2">
        <v>4753</v>
      </c>
      <c r="J490" s="2">
        <v>6625</v>
      </c>
      <c r="K490" s="2">
        <v>57904</v>
      </c>
      <c r="L490" s="2">
        <v>2503</v>
      </c>
      <c r="M490" s="2">
        <v>0</v>
      </c>
      <c r="N490" s="2">
        <v>9241</v>
      </c>
      <c r="O490" s="2">
        <v>-2</v>
      </c>
      <c r="P490" s="2">
        <v>686</v>
      </c>
      <c r="Q490" s="2">
        <v>-4160</v>
      </c>
      <c r="R490" s="2">
        <v>94</v>
      </c>
      <c r="S490" s="2"/>
      <c r="T490" s="2"/>
      <c r="U490" s="2"/>
      <c r="V490" s="2"/>
      <c r="W490" s="2"/>
      <c r="X490" s="2"/>
    </row>
    <row r="491" spans="1:24">
      <c r="A491" t="s">
        <v>10</v>
      </c>
      <c r="B491" t="s">
        <v>13</v>
      </c>
      <c r="C491" t="s">
        <v>6</v>
      </c>
      <c r="D491" t="s">
        <v>17</v>
      </c>
      <c r="E491" s="2"/>
      <c r="F491" s="2">
        <v>75750</v>
      </c>
      <c r="G491" s="2">
        <v>76250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>
      <c r="A492" t="s">
        <v>10</v>
      </c>
      <c r="B492" t="s">
        <v>14</v>
      </c>
      <c r="C492" t="s">
        <v>2</v>
      </c>
      <c r="D492" t="s">
        <v>17</v>
      </c>
      <c r="E492" s="2">
        <v>75995</v>
      </c>
      <c r="F492" s="2">
        <v>74500</v>
      </c>
      <c r="G492" s="2">
        <v>75000</v>
      </c>
      <c r="H492" s="2">
        <v>488</v>
      </c>
      <c r="I492" s="2">
        <v>4536</v>
      </c>
      <c r="J492" s="2">
        <v>6437</v>
      </c>
      <c r="K492" s="2">
        <v>57549</v>
      </c>
      <c r="L492" s="2">
        <v>2597</v>
      </c>
      <c r="M492" s="2">
        <v>0</v>
      </c>
      <c r="N492" s="2">
        <v>8000</v>
      </c>
      <c r="O492" s="2">
        <v>-3</v>
      </c>
      <c r="P492" s="2">
        <v>689</v>
      </c>
      <c r="Q492" s="2">
        <v>-4298</v>
      </c>
      <c r="R492" s="2">
        <v>93</v>
      </c>
      <c r="S492" s="2">
        <v>1968</v>
      </c>
      <c r="T492" s="2">
        <v>0</v>
      </c>
      <c r="U492" s="2">
        <v>-1387</v>
      </c>
      <c r="V492" s="2">
        <v>-95</v>
      </c>
      <c r="W492" s="2">
        <v>-2658</v>
      </c>
      <c r="X492" s="2">
        <v>-3200</v>
      </c>
    </row>
    <row r="493" spans="1:24">
      <c r="A493" t="s">
        <v>10</v>
      </c>
      <c r="B493" t="s">
        <v>14</v>
      </c>
      <c r="C493" t="s">
        <v>4</v>
      </c>
      <c r="D493" t="s">
        <v>17</v>
      </c>
      <c r="E493" s="2"/>
      <c r="F493" s="2">
        <v>73550</v>
      </c>
      <c r="G493" s="2">
        <v>74000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>
      <c r="A494" t="s">
        <v>10</v>
      </c>
      <c r="B494" t="s">
        <v>14</v>
      </c>
      <c r="C494" t="s">
        <v>5</v>
      </c>
      <c r="D494" t="s">
        <v>17</v>
      </c>
      <c r="E494" s="2">
        <v>73439</v>
      </c>
      <c r="F494" s="2">
        <v>72600</v>
      </c>
      <c r="G494" s="2">
        <v>73000</v>
      </c>
      <c r="H494" s="2">
        <v>491</v>
      </c>
      <c r="I494" s="2">
        <v>4506</v>
      </c>
      <c r="J494" s="2">
        <v>5411</v>
      </c>
      <c r="K494" s="2">
        <v>57580</v>
      </c>
      <c r="L494" s="2">
        <v>2662</v>
      </c>
      <c r="M494" s="2">
        <v>0</v>
      </c>
      <c r="N494" s="2">
        <v>7651</v>
      </c>
      <c r="O494" s="2">
        <v>-36</v>
      </c>
      <c r="P494" s="2">
        <v>688</v>
      </c>
      <c r="Q494" s="2">
        <v>-5514</v>
      </c>
      <c r="R494" s="2">
        <v>90</v>
      </c>
      <c r="S494" s="2"/>
      <c r="T494" s="2"/>
      <c r="U494" s="2"/>
      <c r="V494" s="2"/>
      <c r="W494" s="2"/>
      <c r="X494" s="2"/>
    </row>
    <row r="495" spans="1:24">
      <c r="A495" t="s">
        <v>10</v>
      </c>
      <c r="B495" t="s">
        <v>14</v>
      </c>
      <c r="C495" t="s">
        <v>6</v>
      </c>
      <c r="D495" t="s">
        <v>17</v>
      </c>
      <c r="E495" s="2"/>
      <c r="F495" s="2">
        <v>71600</v>
      </c>
      <c r="G495" s="2">
        <v>72000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>
      <c r="A496" t="s">
        <v>10</v>
      </c>
      <c r="B496" t="s">
        <v>15</v>
      </c>
      <c r="C496" t="s">
        <v>2</v>
      </c>
      <c r="D496" t="s">
        <v>17</v>
      </c>
      <c r="E496" s="2">
        <v>72121</v>
      </c>
      <c r="F496" s="2">
        <v>70600</v>
      </c>
      <c r="G496" s="2">
        <v>71000</v>
      </c>
      <c r="H496" s="2">
        <v>490</v>
      </c>
      <c r="I496" s="2">
        <v>4321</v>
      </c>
      <c r="J496" s="2">
        <v>4851</v>
      </c>
      <c r="K496" s="2">
        <v>57405</v>
      </c>
      <c r="L496" s="2">
        <v>2650</v>
      </c>
      <c r="M496" s="2">
        <v>0</v>
      </c>
      <c r="N496" s="2">
        <v>7492</v>
      </c>
      <c r="O496" s="2">
        <v>-568</v>
      </c>
      <c r="P496" s="2">
        <v>688</v>
      </c>
      <c r="Q496" s="2">
        <v>-5209</v>
      </c>
      <c r="R496" s="2">
        <v>87</v>
      </c>
      <c r="S496" s="2">
        <v>2908</v>
      </c>
      <c r="T496" s="2">
        <v>0</v>
      </c>
      <c r="U496" s="2">
        <v>-918</v>
      </c>
      <c r="V496" s="2">
        <v>239</v>
      </c>
      <c r="W496" s="2">
        <v>-2658</v>
      </c>
      <c r="X496" s="2">
        <v>-3200</v>
      </c>
    </row>
    <row r="497" spans="1:24">
      <c r="A497" t="s">
        <v>10</v>
      </c>
      <c r="B497" t="s">
        <v>15</v>
      </c>
      <c r="C497" t="s">
        <v>4</v>
      </c>
      <c r="D497" t="s">
        <v>17</v>
      </c>
      <c r="E497" s="2"/>
      <c r="F497" s="2">
        <v>71050</v>
      </c>
      <c r="G497" s="2">
        <v>71400</v>
      </c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>
      <c r="A498" t="s">
        <v>10</v>
      </c>
      <c r="B498" t="s">
        <v>15</v>
      </c>
      <c r="C498" t="s">
        <v>5</v>
      </c>
      <c r="D498" t="s">
        <v>17</v>
      </c>
      <c r="E498" s="2">
        <v>72051</v>
      </c>
      <c r="F498" s="2">
        <v>71500</v>
      </c>
      <c r="G498" s="2">
        <v>71800</v>
      </c>
      <c r="H498" s="2">
        <v>491</v>
      </c>
      <c r="I498" s="2">
        <v>4044</v>
      </c>
      <c r="J498" s="2">
        <v>4484</v>
      </c>
      <c r="K498" s="2">
        <v>57171</v>
      </c>
      <c r="L498" s="2">
        <v>2626</v>
      </c>
      <c r="M498" s="2">
        <v>0</v>
      </c>
      <c r="N498" s="2">
        <v>7213</v>
      </c>
      <c r="O498" s="2">
        <v>-582</v>
      </c>
      <c r="P498" s="2">
        <v>692</v>
      </c>
      <c r="Q498" s="2">
        <v>-4088</v>
      </c>
      <c r="R498" s="2">
        <v>83</v>
      </c>
      <c r="S498" s="2"/>
      <c r="T498" s="2"/>
      <c r="U498" s="2"/>
      <c r="V498" s="2"/>
      <c r="W498" s="2"/>
      <c r="X498" s="2"/>
    </row>
    <row r="499" spans="1:24">
      <c r="A499" t="s">
        <v>10</v>
      </c>
      <c r="B499" t="s">
        <v>15</v>
      </c>
      <c r="C499" t="s">
        <v>6</v>
      </c>
      <c r="D499" t="s">
        <v>17</v>
      </c>
      <c r="E499" s="2"/>
      <c r="F499" s="2">
        <v>72500</v>
      </c>
      <c r="G499" s="2">
        <v>72800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>
      <c r="A500" t="s">
        <v>10</v>
      </c>
      <c r="B500" t="s">
        <v>16</v>
      </c>
      <c r="C500" t="s">
        <v>2</v>
      </c>
      <c r="D500" t="s">
        <v>17</v>
      </c>
      <c r="E500" s="2">
        <v>74373</v>
      </c>
      <c r="F500" s="2">
        <v>73500</v>
      </c>
      <c r="G500" s="2">
        <v>73800</v>
      </c>
      <c r="H500" s="2">
        <v>491</v>
      </c>
      <c r="I500" s="2">
        <v>4417</v>
      </c>
      <c r="J500" s="2">
        <v>3700</v>
      </c>
      <c r="K500" s="2">
        <v>57600</v>
      </c>
      <c r="L500" s="2">
        <v>2680</v>
      </c>
      <c r="M500" s="2">
        <v>0</v>
      </c>
      <c r="N500" s="2">
        <v>8626</v>
      </c>
      <c r="O500" s="2">
        <v>-87</v>
      </c>
      <c r="P500" s="2">
        <v>696</v>
      </c>
      <c r="Q500" s="2">
        <v>-3750</v>
      </c>
      <c r="R500" s="2">
        <v>82</v>
      </c>
      <c r="S500" s="2">
        <v>3000</v>
      </c>
      <c r="T500" s="2">
        <v>0</v>
      </c>
      <c r="U500" s="2">
        <v>-1188</v>
      </c>
      <c r="V500" s="2">
        <v>505</v>
      </c>
      <c r="W500" s="2">
        <v>-2486</v>
      </c>
      <c r="X500" s="2">
        <v>-3086</v>
      </c>
    </row>
    <row r="501" spans="1:24">
      <c r="A501" t="s">
        <v>10</v>
      </c>
      <c r="B501" t="s">
        <v>16</v>
      </c>
      <c r="C501" t="s">
        <v>4</v>
      </c>
      <c r="D501" t="s">
        <v>17</v>
      </c>
      <c r="E501" s="2"/>
      <c r="F501" s="2">
        <v>72450</v>
      </c>
      <c r="G501" s="2">
        <v>72850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>
      <c r="A502" t="s">
        <v>10</v>
      </c>
      <c r="B502" t="s">
        <v>16</v>
      </c>
      <c r="C502" t="s">
        <v>5</v>
      </c>
      <c r="D502" t="s">
        <v>17</v>
      </c>
      <c r="E502" s="2">
        <v>73309</v>
      </c>
      <c r="F502" s="2">
        <v>71400</v>
      </c>
      <c r="G502" s="2">
        <v>71900</v>
      </c>
      <c r="H502" s="2">
        <v>494</v>
      </c>
      <c r="I502" s="2">
        <v>4174</v>
      </c>
      <c r="J502" s="2">
        <v>3495</v>
      </c>
      <c r="K502" s="2">
        <v>57497</v>
      </c>
      <c r="L502" s="2">
        <v>2626</v>
      </c>
      <c r="M502" s="2">
        <v>0</v>
      </c>
      <c r="N502" s="2">
        <v>7674</v>
      </c>
      <c r="O502" s="2">
        <v>-112</v>
      </c>
      <c r="P502" s="2">
        <v>693</v>
      </c>
      <c r="Q502" s="2">
        <v>-3233</v>
      </c>
      <c r="R502" s="2">
        <v>80</v>
      </c>
      <c r="S502" s="2"/>
      <c r="T502" s="2"/>
      <c r="U502" s="2"/>
      <c r="V502" s="2"/>
      <c r="W502" s="2"/>
      <c r="X502" s="2"/>
    </row>
    <row r="503" spans="1:24">
      <c r="A503" t="s">
        <v>10</v>
      </c>
      <c r="B503" t="s">
        <v>16</v>
      </c>
      <c r="C503" t="s">
        <v>6</v>
      </c>
      <c r="D503" t="s">
        <v>17</v>
      </c>
      <c r="E503" s="2"/>
      <c r="F503" s="2">
        <v>71500</v>
      </c>
      <c r="G503" s="2">
        <v>71750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>
      <c r="A504" t="s">
        <v>11</v>
      </c>
      <c r="B504" t="s">
        <v>1</v>
      </c>
      <c r="C504" t="s">
        <v>2</v>
      </c>
      <c r="D504" t="s">
        <v>3</v>
      </c>
      <c r="E504" s="2">
        <v>73114</v>
      </c>
      <c r="F504" s="2">
        <v>71600</v>
      </c>
      <c r="G504" s="2">
        <v>72000</v>
      </c>
      <c r="H504" s="2">
        <v>489</v>
      </c>
      <c r="I504" s="2">
        <v>4304</v>
      </c>
      <c r="J504" s="2">
        <v>3554</v>
      </c>
      <c r="K504" s="2">
        <v>57427</v>
      </c>
      <c r="L504" s="2">
        <v>2582</v>
      </c>
      <c r="M504" s="2">
        <v>0</v>
      </c>
      <c r="N504" s="2">
        <v>7459</v>
      </c>
      <c r="O504" s="2">
        <v>-45</v>
      </c>
      <c r="P504" s="2">
        <v>682</v>
      </c>
      <c r="Q504" s="2">
        <v>-3337</v>
      </c>
      <c r="R504" s="2">
        <v>81</v>
      </c>
      <c r="S504" s="2">
        <v>2500</v>
      </c>
      <c r="T504" s="2">
        <v>0</v>
      </c>
      <c r="U504" s="2">
        <v>-1138</v>
      </c>
      <c r="V504" s="2">
        <v>-475</v>
      </c>
      <c r="W504" s="2">
        <v>-2108</v>
      </c>
      <c r="X504" s="2">
        <v>-2739</v>
      </c>
    </row>
    <row r="505" spans="1:24">
      <c r="A505" t="s">
        <v>11</v>
      </c>
      <c r="B505" t="s">
        <v>1</v>
      </c>
      <c r="C505" t="s">
        <v>4</v>
      </c>
      <c r="D505" t="s">
        <v>3</v>
      </c>
      <c r="E505" s="2"/>
      <c r="F505" s="2">
        <v>70650</v>
      </c>
      <c r="G505" s="2">
        <v>71000</v>
      </c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>
      <c r="A506" t="s">
        <v>11</v>
      </c>
      <c r="B506" t="s">
        <v>1</v>
      </c>
      <c r="C506" t="s">
        <v>5</v>
      </c>
      <c r="D506" t="s">
        <v>3</v>
      </c>
      <c r="E506" s="2">
        <v>71346</v>
      </c>
      <c r="F506" s="2">
        <v>69700</v>
      </c>
      <c r="G506" s="2">
        <v>70000</v>
      </c>
      <c r="H506" s="2">
        <v>484</v>
      </c>
      <c r="I506" s="2">
        <v>4070</v>
      </c>
      <c r="J506" s="2">
        <v>3407</v>
      </c>
      <c r="K506" s="2">
        <v>57088</v>
      </c>
      <c r="L506" s="2">
        <v>2485</v>
      </c>
      <c r="M506" s="2">
        <v>0</v>
      </c>
      <c r="N506" s="2">
        <v>7232</v>
      </c>
      <c r="O506" s="2">
        <v>-97</v>
      </c>
      <c r="P506" s="2">
        <v>685</v>
      </c>
      <c r="Q506" s="2">
        <v>-4008</v>
      </c>
      <c r="R506" s="2">
        <v>79</v>
      </c>
      <c r="S506" s="2"/>
      <c r="T506" s="2"/>
      <c r="U506" s="2"/>
      <c r="V506" s="2"/>
      <c r="W506" s="2"/>
      <c r="X506" s="2"/>
    </row>
    <row r="507" spans="1:24">
      <c r="A507" t="s">
        <v>11</v>
      </c>
      <c r="B507" t="s">
        <v>1</v>
      </c>
      <c r="C507" t="s">
        <v>6</v>
      </c>
      <c r="D507" t="s">
        <v>3</v>
      </c>
      <c r="E507" s="2"/>
      <c r="F507" s="2">
        <v>68600</v>
      </c>
      <c r="G507" s="2">
        <v>69350</v>
      </c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>
      <c r="A508" t="s">
        <v>11</v>
      </c>
      <c r="B508" t="s">
        <v>0</v>
      </c>
      <c r="C508" t="s">
        <v>2</v>
      </c>
      <c r="D508" t="s">
        <v>3</v>
      </c>
      <c r="E508" s="2">
        <v>68687</v>
      </c>
      <c r="F508" s="2">
        <v>67500</v>
      </c>
      <c r="G508" s="2">
        <v>68700</v>
      </c>
      <c r="H508" s="2">
        <v>486</v>
      </c>
      <c r="I508" s="2">
        <v>3850</v>
      </c>
      <c r="J508" s="2">
        <v>3159</v>
      </c>
      <c r="K508" s="2">
        <v>56966</v>
      </c>
      <c r="L508" s="2">
        <v>2444</v>
      </c>
      <c r="M508" s="2">
        <v>0</v>
      </c>
      <c r="N508" s="2">
        <v>6745</v>
      </c>
      <c r="O508" s="2">
        <v>-1597</v>
      </c>
      <c r="P508" s="2">
        <v>694</v>
      </c>
      <c r="Q508" s="2">
        <v>-4060</v>
      </c>
      <c r="R508" s="2">
        <v>78</v>
      </c>
      <c r="S508" s="2">
        <v>2500</v>
      </c>
      <c r="T508" s="2">
        <v>0</v>
      </c>
      <c r="U508" s="2">
        <v>-846</v>
      </c>
      <c r="V508" s="2">
        <v>-804</v>
      </c>
      <c r="W508" s="2">
        <v>-1891</v>
      </c>
      <c r="X508" s="2">
        <v>-2611</v>
      </c>
    </row>
    <row r="509" spans="1:24">
      <c r="A509" t="s">
        <v>11</v>
      </c>
      <c r="B509" t="s">
        <v>0</v>
      </c>
      <c r="C509" t="s">
        <v>4</v>
      </c>
      <c r="D509" t="s">
        <v>3</v>
      </c>
      <c r="E509" s="2"/>
      <c r="F509" s="2">
        <v>68000</v>
      </c>
      <c r="G509" s="2">
        <v>68550</v>
      </c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>
      <c r="A510" t="s">
        <v>11</v>
      </c>
      <c r="B510" t="s">
        <v>0</v>
      </c>
      <c r="C510" t="s">
        <v>5</v>
      </c>
      <c r="D510" t="s">
        <v>3</v>
      </c>
      <c r="E510" s="2">
        <v>68482</v>
      </c>
      <c r="F510" s="2">
        <v>68500</v>
      </c>
      <c r="G510" s="2">
        <v>68400</v>
      </c>
      <c r="H510" s="2">
        <v>485</v>
      </c>
      <c r="I510" s="2">
        <v>4065</v>
      </c>
      <c r="J510" s="2">
        <v>3140</v>
      </c>
      <c r="K510" s="2">
        <v>57400</v>
      </c>
      <c r="L510" s="2">
        <v>2464</v>
      </c>
      <c r="M510" s="2">
        <v>0</v>
      </c>
      <c r="N510" s="2">
        <v>6635</v>
      </c>
      <c r="O510" s="2">
        <v>-2497</v>
      </c>
      <c r="P510" s="2">
        <v>695</v>
      </c>
      <c r="Q510" s="2">
        <v>-3905</v>
      </c>
      <c r="R510" s="2">
        <v>81</v>
      </c>
      <c r="S510" s="2"/>
      <c r="T510" s="2"/>
      <c r="U510" s="2"/>
      <c r="V510" s="2"/>
      <c r="W510" s="2"/>
      <c r="X510" s="2"/>
    </row>
    <row r="511" spans="1:24">
      <c r="A511" t="s">
        <v>11</v>
      </c>
      <c r="B511" t="s">
        <v>0</v>
      </c>
      <c r="C511" t="s">
        <v>6</v>
      </c>
      <c r="D511" t="s">
        <v>3</v>
      </c>
      <c r="E511" s="2"/>
      <c r="F511" s="2">
        <v>68400</v>
      </c>
      <c r="G511" s="2">
        <v>68300</v>
      </c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>
      <c r="A512" t="s">
        <v>11</v>
      </c>
      <c r="B512" t="s">
        <v>7</v>
      </c>
      <c r="C512" t="s">
        <v>2</v>
      </c>
      <c r="D512" t="s">
        <v>3</v>
      </c>
      <c r="E512" s="2">
        <v>68245</v>
      </c>
      <c r="F512" s="2">
        <v>68300</v>
      </c>
      <c r="G512" s="2">
        <v>68200</v>
      </c>
      <c r="H512" s="2">
        <v>486</v>
      </c>
      <c r="I512" s="2">
        <v>3938</v>
      </c>
      <c r="J512" s="2">
        <v>3199</v>
      </c>
      <c r="K512" s="2">
        <v>57233</v>
      </c>
      <c r="L512" s="2">
        <v>2485</v>
      </c>
      <c r="M512" s="2">
        <v>0</v>
      </c>
      <c r="N512" s="2">
        <v>6497</v>
      </c>
      <c r="O512" s="2">
        <v>-2473</v>
      </c>
      <c r="P512" s="2">
        <v>696</v>
      </c>
      <c r="Q512" s="2">
        <v>-3815</v>
      </c>
      <c r="R512" s="2">
        <v>80</v>
      </c>
      <c r="S512" s="2">
        <v>2500</v>
      </c>
      <c r="T512" s="2">
        <v>0</v>
      </c>
      <c r="U512" s="2">
        <v>-954</v>
      </c>
      <c r="V512" s="2">
        <v>-714</v>
      </c>
      <c r="W512" s="2">
        <v>-1609</v>
      </c>
      <c r="X512" s="2">
        <v>-2878</v>
      </c>
    </row>
    <row r="513" spans="1:24">
      <c r="A513" t="s">
        <v>11</v>
      </c>
      <c r="B513" t="s">
        <v>7</v>
      </c>
      <c r="C513" t="s">
        <v>4</v>
      </c>
      <c r="D513" t="s">
        <v>3</v>
      </c>
      <c r="E513" s="2"/>
      <c r="F513" s="2">
        <v>67700</v>
      </c>
      <c r="G513" s="2">
        <v>67550</v>
      </c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>
      <c r="A514" t="s">
        <v>11</v>
      </c>
      <c r="B514" t="s">
        <v>7</v>
      </c>
      <c r="C514" t="s">
        <v>5</v>
      </c>
      <c r="D514" t="s">
        <v>3</v>
      </c>
      <c r="E514" s="2">
        <v>68048</v>
      </c>
      <c r="F514" s="2">
        <v>67100</v>
      </c>
      <c r="G514" s="2">
        <v>66900</v>
      </c>
      <c r="H514" s="2">
        <v>484</v>
      </c>
      <c r="I514" s="2">
        <v>4004</v>
      </c>
      <c r="J514" s="2">
        <v>3181</v>
      </c>
      <c r="K514" s="2">
        <v>57525</v>
      </c>
      <c r="L514" s="2">
        <v>2457</v>
      </c>
      <c r="M514" s="2">
        <v>0</v>
      </c>
      <c r="N514" s="2">
        <v>6069</v>
      </c>
      <c r="O514" s="2">
        <v>-2466</v>
      </c>
      <c r="P514" s="2">
        <v>696</v>
      </c>
      <c r="Q514" s="2">
        <v>-3901</v>
      </c>
      <c r="R514" s="2">
        <v>81</v>
      </c>
      <c r="S514" s="2"/>
      <c r="T514" s="2"/>
      <c r="U514" s="2"/>
      <c r="V514" s="2"/>
      <c r="W514" s="2"/>
      <c r="X514" s="2"/>
    </row>
    <row r="515" spans="1:24">
      <c r="A515" t="s">
        <v>11</v>
      </c>
      <c r="B515" t="s">
        <v>7</v>
      </c>
      <c r="C515" t="s">
        <v>6</v>
      </c>
      <c r="D515" t="s">
        <v>3</v>
      </c>
      <c r="E515" s="2"/>
      <c r="F515" s="2">
        <v>66250</v>
      </c>
      <c r="G515" s="2">
        <v>66050</v>
      </c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>
      <c r="A516" t="s">
        <v>11</v>
      </c>
      <c r="B516" t="s">
        <v>8</v>
      </c>
      <c r="C516" t="s">
        <v>2</v>
      </c>
      <c r="D516" t="s">
        <v>3</v>
      </c>
      <c r="E516" s="2">
        <v>66183</v>
      </c>
      <c r="F516" s="2">
        <v>65400</v>
      </c>
      <c r="G516" s="2">
        <v>65200</v>
      </c>
      <c r="H516" s="2">
        <v>481</v>
      </c>
      <c r="I516" s="2">
        <v>3440</v>
      </c>
      <c r="J516" s="2">
        <v>3189</v>
      </c>
      <c r="K516" s="2">
        <v>57220</v>
      </c>
      <c r="L516" s="2">
        <v>2347</v>
      </c>
      <c r="M516" s="2">
        <v>0</v>
      </c>
      <c r="N516" s="2">
        <v>5668</v>
      </c>
      <c r="O516" s="2">
        <v>-2964</v>
      </c>
      <c r="P516" s="2">
        <v>701</v>
      </c>
      <c r="Q516" s="2">
        <v>-3899</v>
      </c>
      <c r="R516" s="2">
        <v>75</v>
      </c>
      <c r="S516" s="2">
        <v>2463</v>
      </c>
      <c r="T516" s="2">
        <v>0</v>
      </c>
      <c r="U516" s="2">
        <v>-1075</v>
      </c>
      <c r="V516" s="2">
        <v>-825</v>
      </c>
      <c r="W516" s="2">
        <v>-1697</v>
      </c>
      <c r="X516" s="2">
        <v>-2827</v>
      </c>
    </row>
    <row r="517" spans="1:24">
      <c r="A517" t="s">
        <v>11</v>
      </c>
      <c r="B517" t="s">
        <v>8</v>
      </c>
      <c r="C517" t="s">
        <v>4</v>
      </c>
      <c r="D517" t="s">
        <v>3</v>
      </c>
      <c r="E517" s="2"/>
      <c r="F517" s="2">
        <v>64850</v>
      </c>
      <c r="G517" s="2">
        <v>64600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>
      <c r="A518" t="s">
        <v>11</v>
      </c>
      <c r="B518" t="s">
        <v>8</v>
      </c>
      <c r="C518" t="s">
        <v>5</v>
      </c>
      <c r="D518" t="s">
        <v>3</v>
      </c>
      <c r="E518" s="2">
        <v>65201</v>
      </c>
      <c r="F518" s="2">
        <v>64300</v>
      </c>
      <c r="G518" s="2">
        <v>64000</v>
      </c>
      <c r="H518" s="2">
        <v>485</v>
      </c>
      <c r="I518" s="2">
        <v>3191</v>
      </c>
      <c r="J518" s="2">
        <v>3108</v>
      </c>
      <c r="K518" s="2">
        <v>57012</v>
      </c>
      <c r="L518" s="2">
        <v>2274</v>
      </c>
      <c r="M518" s="2">
        <v>0</v>
      </c>
      <c r="N518" s="2">
        <v>5721</v>
      </c>
      <c r="O518" s="2">
        <v>-3117</v>
      </c>
      <c r="P518" s="2">
        <v>696</v>
      </c>
      <c r="Q518" s="2">
        <v>-4169</v>
      </c>
      <c r="R518" s="2">
        <v>72</v>
      </c>
      <c r="S518" s="2"/>
      <c r="T518" s="2"/>
      <c r="U518" s="2"/>
      <c r="V518" s="2"/>
      <c r="W518" s="2"/>
      <c r="X518" s="2"/>
    </row>
    <row r="519" spans="1:24">
      <c r="A519" t="s">
        <v>11</v>
      </c>
      <c r="B519" t="s">
        <v>8</v>
      </c>
      <c r="C519" t="s">
        <v>6</v>
      </c>
      <c r="D519" t="s">
        <v>3</v>
      </c>
      <c r="E519" s="2"/>
      <c r="F519" s="2">
        <v>63850</v>
      </c>
      <c r="G519" s="2">
        <v>63800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>
      <c r="A520" t="s">
        <v>11</v>
      </c>
      <c r="B520" t="s">
        <v>9</v>
      </c>
      <c r="C520" t="s">
        <v>2</v>
      </c>
      <c r="D520" t="s">
        <v>3</v>
      </c>
      <c r="E520" s="2">
        <v>64083</v>
      </c>
      <c r="F520" s="2">
        <v>63400</v>
      </c>
      <c r="G520" s="2">
        <v>63600</v>
      </c>
      <c r="H520" s="2">
        <v>484</v>
      </c>
      <c r="I520" s="2">
        <v>2779</v>
      </c>
      <c r="J520" s="2">
        <v>3104</v>
      </c>
      <c r="K520" s="2">
        <v>56565</v>
      </c>
      <c r="L520" s="2">
        <v>2152</v>
      </c>
      <c r="M520" s="2">
        <v>0</v>
      </c>
      <c r="N520" s="2">
        <v>5643</v>
      </c>
      <c r="O520" s="2">
        <v>-3109</v>
      </c>
      <c r="P520" s="2">
        <v>696</v>
      </c>
      <c r="Q520" s="2">
        <v>-4230</v>
      </c>
      <c r="R520" s="2">
        <v>67</v>
      </c>
      <c r="S520" s="2">
        <v>2085</v>
      </c>
      <c r="T520" s="2">
        <v>0</v>
      </c>
      <c r="U520" s="2">
        <v>-1434</v>
      </c>
      <c r="V520" s="2">
        <v>-799</v>
      </c>
      <c r="W520" s="2">
        <v>-1836</v>
      </c>
      <c r="X520" s="2">
        <v>-2830</v>
      </c>
    </row>
    <row r="521" spans="1:24">
      <c r="A521" t="s">
        <v>11</v>
      </c>
      <c r="B521" t="s">
        <v>9</v>
      </c>
      <c r="C521" t="s">
        <v>4</v>
      </c>
      <c r="D521" t="s">
        <v>3</v>
      </c>
      <c r="E521" s="2"/>
      <c r="F521" s="2">
        <v>63450</v>
      </c>
      <c r="G521" s="2">
        <v>63550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>
      <c r="A522" t="s">
        <v>11</v>
      </c>
      <c r="B522" t="s">
        <v>9</v>
      </c>
      <c r="C522" t="s">
        <v>5</v>
      </c>
      <c r="D522" t="s">
        <v>3</v>
      </c>
      <c r="E522" s="2">
        <v>64192</v>
      </c>
      <c r="F522" s="2">
        <v>63500</v>
      </c>
      <c r="G522" s="2">
        <v>63500</v>
      </c>
      <c r="H522" s="2">
        <v>481</v>
      </c>
      <c r="I522" s="2">
        <v>3021</v>
      </c>
      <c r="J522" s="2">
        <v>3114</v>
      </c>
      <c r="K522" s="2">
        <v>56904</v>
      </c>
      <c r="L522" s="2">
        <v>2117</v>
      </c>
      <c r="M522" s="2">
        <v>0</v>
      </c>
      <c r="N522" s="2">
        <v>5638</v>
      </c>
      <c r="O522" s="2">
        <v>-3012</v>
      </c>
      <c r="P522" s="2">
        <v>693</v>
      </c>
      <c r="Q522" s="2">
        <v>-4765</v>
      </c>
      <c r="R522" s="2">
        <v>70</v>
      </c>
      <c r="S522" s="2"/>
      <c r="T522" s="2"/>
      <c r="U522" s="2"/>
      <c r="V522" s="2"/>
      <c r="W522" s="2"/>
      <c r="X522" s="2"/>
    </row>
    <row r="523" spans="1:24">
      <c r="A523" t="s">
        <v>11</v>
      </c>
      <c r="B523" t="s">
        <v>9</v>
      </c>
      <c r="C523" t="s">
        <v>6</v>
      </c>
      <c r="D523" t="s">
        <v>3</v>
      </c>
      <c r="E523" s="2"/>
      <c r="F523" s="2">
        <v>63750</v>
      </c>
      <c r="G523" s="2">
        <v>64050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>
      <c r="A524" t="s">
        <v>11</v>
      </c>
      <c r="B524" t="s">
        <v>10</v>
      </c>
      <c r="C524" t="s">
        <v>2</v>
      </c>
      <c r="D524" t="s">
        <v>3</v>
      </c>
      <c r="E524" s="2">
        <v>64732</v>
      </c>
      <c r="F524" s="2">
        <v>64000</v>
      </c>
      <c r="G524" s="2">
        <v>64600</v>
      </c>
      <c r="H524" s="2">
        <v>480</v>
      </c>
      <c r="I524" s="2">
        <v>3192</v>
      </c>
      <c r="J524" s="2">
        <v>3109</v>
      </c>
      <c r="K524" s="2">
        <v>57437</v>
      </c>
      <c r="L524" s="2">
        <v>1933</v>
      </c>
      <c r="M524" s="2">
        <v>0</v>
      </c>
      <c r="N524" s="2">
        <v>5601</v>
      </c>
      <c r="O524" s="2">
        <v>-3011</v>
      </c>
      <c r="P524" s="2">
        <v>691</v>
      </c>
      <c r="Q524" s="2">
        <v>-4700</v>
      </c>
      <c r="R524" s="2">
        <v>72</v>
      </c>
      <c r="S524" s="2">
        <v>2500</v>
      </c>
      <c r="T524" s="2">
        <v>0</v>
      </c>
      <c r="U524" s="2">
        <v>-1331</v>
      </c>
      <c r="V524" s="2">
        <v>501</v>
      </c>
      <c r="W524" s="2">
        <v>-2383</v>
      </c>
      <c r="X524" s="2">
        <v>-2954</v>
      </c>
    </row>
    <row r="525" spans="1:24">
      <c r="A525" t="s">
        <v>11</v>
      </c>
      <c r="B525" t="s">
        <v>10</v>
      </c>
      <c r="C525" t="s">
        <v>4</v>
      </c>
      <c r="D525" t="s">
        <v>3</v>
      </c>
      <c r="E525" s="2"/>
      <c r="F525" s="2">
        <v>65100</v>
      </c>
      <c r="G525" s="2">
        <v>65550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>
      <c r="A526" t="s">
        <v>11</v>
      </c>
      <c r="B526" t="s">
        <v>10</v>
      </c>
      <c r="C526" t="s">
        <v>5</v>
      </c>
      <c r="D526" t="s">
        <v>3</v>
      </c>
      <c r="E526" s="2">
        <v>67019</v>
      </c>
      <c r="F526" s="2">
        <v>66200</v>
      </c>
      <c r="G526" s="2">
        <v>66500</v>
      </c>
      <c r="H526" s="2">
        <v>488</v>
      </c>
      <c r="I526" s="2">
        <v>3811</v>
      </c>
      <c r="J526" s="2">
        <v>3226</v>
      </c>
      <c r="K526" s="2">
        <v>57577</v>
      </c>
      <c r="L526" s="2">
        <v>1891</v>
      </c>
      <c r="M526" s="2">
        <v>0</v>
      </c>
      <c r="N526" s="2">
        <v>5948</v>
      </c>
      <c r="O526" s="2">
        <v>-2765</v>
      </c>
      <c r="P526" s="2">
        <v>689</v>
      </c>
      <c r="Q526" s="2">
        <v>-3847</v>
      </c>
      <c r="R526" s="2">
        <v>80</v>
      </c>
      <c r="S526" s="2"/>
      <c r="T526" s="2"/>
      <c r="U526" s="2"/>
      <c r="V526" s="2"/>
      <c r="W526" s="2"/>
      <c r="X526" s="2"/>
    </row>
    <row r="527" spans="1:24">
      <c r="A527" t="s">
        <v>11</v>
      </c>
      <c r="B527" t="s">
        <v>10</v>
      </c>
      <c r="C527" t="s">
        <v>6</v>
      </c>
      <c r="D527" t="s">
        <v>3</v>
      </c>
      <c r="E527" s="2"/>
      <c r="F527" s="2">
        <v>67300</v>
      </c>
      <c r="G527" s="2">
        <v>67600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>
      <c r="A528" t="s">
        <v>11</v>
      </c>
      <c r="B528" t="s">
        <v>11</v>
      </c>
      <c r="C528" t="s">
        <v>2</v>
      </c>
      <c r="D528" t="s">
        <v>3</v>
      </c>
      <c r="E528" s="2">
        <v>68978</v>
      </c>
      <c r="F528" s="2">
        <v>68400</v>
      </c>
      <c r="G528" s="2">
        <v>68700</v>
      </c>
      <c r="H528" s="2">
        <v>484</v>
      </c>
      <c r="I528" s="2">
        <v>4263</v>
      </c>
      <c r="J528" s="2">
        <v>3679</v>
      </c>
      <c r="K528" s="2">
        <v>57222</v>
      </c>
      <c r="L528" s="2">
        <v>1699</v>
      </c>
      <c r="M528" s="2">
        <v>0</v>
      </c>
      <c r="N528" s="2">
        <v>6370</v>
      </c>
      <c r="O528" s="2">
        <v>-1636</v>
      </c>
      <c r="P528" s="2">
        <v>683</v>
      </c>
      <c r="Q528" s="2">
        <v>-3785</v>
      </c>
      <c r="R528" s="2">
        <v>86</v>
      </c>
      <c r="S528" s="2">
        <v>2500</v>
      </c>
      <c r="T528" s="2">
        <v>0</v>
      </c>
      <c r="U528" s="2">
        <v>-1339</v>
      </c>
      <c r="V528" s="2">
        <v>1075</v>
      </c>
      <c r="W528" s="2">
        <v>-2503</v>
      </c>
      <c r="X528" s="2">
        <v>-2987</v>
      </c>
    </row>
    <row r="529" spans="1:24">
      <c r="A529" t="s">
        <v>11</v>
      </c>
      <c r="B529" t="s">
        <v>11</v>
      </c>
      <c r="C529" t="s">
        <v>4</v>
      </c>
      <c r="D529" t="s">
        <v>3</v>
      </c>
      <c r="E529" s="2"/>
      <c r="F529" s="2">
        <v>70350</v>
      </c>
      <c r="G529" s="2">
        <v>70850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>
      <c r="A530" t="s">
        <v>11</v>
      </c>
      <c r="B530" t="s">
        <v>11</v>
      </c>
      <c r="C530" t="s">
        <v>5</v>
      </c>
      <c r="D530" t="s">
        <v>3</v>
      </c>
      <c r="E530" s="2">
        <v>73117</v>
      </c>
      <c r="F530" s="2">
        <v>72300</v>
      </c>
      <c r="G530" s="2">
        <v>73000</v>
      </c>
      <c r="H530" s="2">
        <v>484</v>
      </c>
      <c r="I530" s="2">
        <v>4636</v>
      </c>
      <c r="J530" s="2">
        <v>4661</v>
      </c>
      <c r="K530" s="2">
        <v>57834</v>
      </c>
      <c r="L530" s="2">
        <v>1579</v>
      </c>
      <c r="M530" s="2">
        <v>0</v>
      </c>
      <c r="N530" s="2">
        <v>7324</v>
      </c>
      <c r="O530" s="2">
        <v>-486</v>
      </c>
      <c r="P530" s="2">
        <v>688</v>
      </c>
      <c r="Q530" s="2">
        <v>-3605</v>
      </c>
      <c r="R530" s="2">
        <v>91</v>
      </c>
      <c r="S530" s="2"/>
      <c r="T530" s="2"/>
      <c r="U530" s="2"/>
      <c r="V530" s="2"/>
      <c r="W530" s="2"/>
      <c r="X530" s="2"/>
    </row>
    <row r="531" spans="1:24">
      <c r="A531" t="s">
        <v>11</v>
      </c>
      <c r="B531" t="s">
        <v>11</v>
      </c>
      <c r="C531" t="s">
        <v>6</v>
      </c>
      <c r="D531" t="s">
        <v>3</v>
      </c>
      <c r="E531" s="2"/>
      <c r="F531" s="2">
        <v>74150</v>
      </c>
      <c r="G531" s="2">
        <v>75100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>
      <c r="A532" t="s">
        <v>11</v>
      </c>
      <c r="B532" t="s">
        <v>12</v>
      </c>
      <c r="C532" t="s">
        <v>2</v>
      </c>
      <c r="D532" t="s">
        <v>3</v>
      </c>
      <c r="E532" s="2">
        <v>77260</v>
      </c>
      <c r="F532" s="2">
        <v>76000</v>
      </c>
      <c r="G532" s="2">
        <v>77200</v>
      </c>
      <c r="H532" s="2">
        <v>482</v>
      </c>
      <c r="I532" s="2">
        <v>4973</v>
      </c>
      <c r="J532" s="2">
        <v>6061</v>
      </c>
      <c r="K532" s="2">
        <v>57881</v>
      </c>
      <c r="L532" s="2">
        <v>1412</v>
      </c>
      <c r="M532" s="2">
        <v>0</v>
      </c>
      <c r="N532" s="2">
        <v>8788</v>
      </c>
      <c r="O532" s="2">
        <v>-10</v>
      </c>
      <c r="P532" s="2">
        <v>682</v>
      </c>
      <c r="Q532" s="2">
        <v>-3009</v>
      </c>
      <c r="R532" s="2">
        <v>97</v>
      </c>
      <c r="S532" s="2">
        <v>2500</v>
      </c>
      <c r="T532" s="2">
        <v>0</v>
      </c>
      <c r="U532" s="2">
        <v>-1032</v>
      </c>
      <c r="V532" s="2">
        <v>1075</v>
      </c>
      <c r="W532" s="2">
        <v>-2604</v>
      </c>
      <c r="X532" s="2">
        <v>-966</v>
      </c>
    </row>
    <row r="533" spans="1:24">
      <c r="A533" t="s">
        <v>11</v>
      </c>
      <c r="B533" t="s">
        <v>12</v>
      </c>
      <c r="C533" t="s">
        <v>4</v>
      </c>
      <c r="D533" t="s">
        <v>3</v>
      </c>
      <c r="E533" s="2"/>
      <c r="F533" s="2">
        <v>77900</v>
      </c>
      <c r="G533" s="2">
        <v>79100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>
      <c r="A534" t="s">
        <v>11</v>
      </c>
      <c r="B534" t="s">
        <v>12</v>
      </c>
      <c r="C534" t="s">
        <v>5</v>
      </c>
      <c r="D534" t="s">
        <v>3</v>
      </c>
      <c r="E534" s="2">
        <v>81167</v>
      </c>
      <c r="F534" s="2">
        <v>79800</v>
      </c>
      <c r="G534" s="2">
        <v>81000</v>
      </c>
      <c r="H534" s="2">
        <v>484</v>
      </c>
      <c r="I534" s="2">
        <v>5011</v>
      </c>
      <c r="J534" s="2">
        <v>6428</v>
      </c>
      <c r="K534" s="2">
        <v>57950</v>
      </c>
      <c r="L534" s="2">
        <v>1267</v>
      </c>
      <c r="M534" s="2">
        <v>0</v>
      </c>
      <c r="N534" s="2">
        <v>10418</v>
      </c>
      <c r="O534" s="2">
        <v>-3</v>
      </c>
      <c r="P534" s="2">
        <v>681</v>
      </c>
      <c r="Q534" s="2">
        <v>-1071</v>
      </c>
      <c r="R534" s="2">
        <v>97</v>
      </c>
      <c r="S534" s="2"/>
      <c r="T534" s="2"/>
      <c r="U534" s="2"/>
      <c r="V534" s="2"/>
      <c r="W534" s="2"/>
      <c r="X534" s="2"/>
    </row>
    <row r="535" spans="1:24">
      <c r="A535" t="s">
        <v>11</v>
      </c>
      <c r="B535" t="s">
        <v>12</v>
      </c>
      <c r="C535" t="s">
        <v>6</v>
      </c>
      <c r="D535" t="s">
        <v>3</v>
      </c>
      <c r="E535" s="2"/>
      <c r="F535" s="2">
        <v>80650</v>
      </c>
      <c r="G535" s="2">
        <v>81900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>
      <c r="A536" t="s">
        <v>11</v>
      </c>
      <c r="B536" t="s">
        <v>13</v>
      </c>
      <c r="C536" t="s">
        <v>2</v>
      </c>
      <c r="D536" t="s">
        <v>3</v>
      </c>
      <c r="E536" s="2">
        <v>83077</v>
      </c>
      <c r="F536" s="2">
        <v>81500</v>
      </c>
      <c r="G536" s="2">
        <v>82800</v>
      </c>
      <c r="H536" s="2">
        <v>481</v>
      </c>
      <c r="I536" s="2">
        <v>5149</v>
      </c>
      <c r="J536" s="2">
        <v>6501</v>
      </c>
      <c r="K536" s="2">
        <v>58014</v>
      </c>
      <c r="L536" s="2">
        <v>1160</v>
      </c>
      <c r="M536" s="2">
        <v>0</v>
      </c>
      <c r="N536" s="2">
        <v>11640</v>
      </c>
      <c r="O536" s="2">
        <v>-2</v>
      </c>
      <c r="P536" s="2">
        <v>689</v>
      </c>
      <c r="Q536" s="2">
        <v>-554</v>
      </c>
      <c r="R536" s="2">
        <v>97</v>
      </c>
      <c r="S536" s="2">
        <v>2490</v>
      </c>
      <c r="T536" s="2">
        <v>0</v>
      </c>
      <c r="U536" s="2">
        <v>-526</v>
      </c>
      <c r="V536" s="2">
        <v>1075</v>
      </c>
      <c r="W536" s="2">
        <v>-2568</v>
      </c>
      <c r="X536" s="2">
        <v>-921</v>
      </c>
    </row>
    <row r="537" spans="1:24">
      <c r="A537" t="s">
        <v>11</v>
      </c>
      <c r="B537" t="s">
        <v>13</v>
      </c>
      <c r="C537" t="s">
        <v>4</v>
      </c>
      <c r="D537" t="s">
        <v>3</v>
      </c>
      <c r="E537" s="2"/>
      <c r="F537" s="2">
        <v>81300</v>
      </c>
      <c r="G537" s="2">
        <v>82250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>
      <c r="A538" t="s">
        <v>11</v>
      </c>
      <c r="B538" t="s">
        <v>13</v>
      </c>
      <c r="C538" t="s">
        <v>5</v>
      </c>
      <c r="D538" t="s">
        <v>3</v>
      </c>
      <c r="E538" s="2">
        <v>82507</v>
      </c>
      <c r="F538" s="2">
        <v>81100</v>
      </c>
      <c r="G538" s="2">
        <v>81700</v>
      </c>
      <c r="H538" s="2">
        <v>483</v>
      </c>
      <c r="I538" s="2">
        <v>4855</v>
      </c>
      <c r="J538" s="2">
        <v>6799</v>
      </c>
      <c r="K538" s="2">
        <v>58032</v>
      </c>
      <c r="L538" s="2">
        <v>1037</v>
      </c>
      <c r="M538" s="2">
        <v>23</v>
      </c>
      <c r="N538" s="2">
        <v>11256</v>
      </c>
      <c r="O538" s="2">
        <v>-2</v>
      </c>
      <c r="P538" s="2">
        <v>689</v>
      </c>
      <c r="Q538" s="2">
        <v>-664</v>
      </c>
      <c r="R538" s="2">
        <v>95</v>
      </c>
      <c r="S538" s="2"/>
      <c r="T538" s="2"/>
      <c r="U538" s="2"/>
      <c r="V538" s="2"/>
      <c r="W538" s="2"/>
      <c r="X538" s="2"/>
    </row>
    <row r="539" spans="1:24">
      <c r="A539" t="s">
        <v>11</v>
      </c>
      <c r="B539" t="s">
        <v>13</v>
      </c>
      <c r="C539" t="s">
        <v>6</v>
      </c>
      <c r="D539" t="s">
        <v>3</v>
      </c>
      <c r="E539" s="2"/>
      <c r="F539" s="2">
        <v>81100</v>
      </c>
      <c r="G539" s="2">
        <v>81600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>
      <c r="A540" t="s">
        <v>11</v>
      </c>
      <c r="B540" t="s">
        <v>14</v>
      </c>
      <c r="C540" t="s">
        <v>2</v>
      </c>
      <c r="D540" t="s">
        <v>3</v>
      </c>
      <c r="E540" s="2">
        <v>82365</v>
      </c>
      <c r="F540" s="2">
        <v>81100</v>
      </c>
      <c r="G540" s="2">
        <v>81500</v>
      </c>
      <c r="H540" s="2">
        <v>486</v>
      </c>
      <c r="I540" s="2">
        <v>4860</v>
      </c>
      <c r="J540" s="2">
        <v>6965</v>
      </c>
      <c r="K540" s="2">
        <v>58042</v>
      </c>
      <c r="L540" s="2">
        <v>964</v>
      </c>
      <c r="M540" s="2">
        <v>180</v>
      </c>
      <c r="N540" s="2">
        <v>10834</v>
      </c>
      <c r="O540" s="2">
        <v>-2</v>
      </c>
      <c r="P540" s="2">
        <v>685</v>
      </c>
      <c r="Q540" s="2">
        <v>-649</v>
      </c>
      <c r="R540" s="2">
        <v>96</v>
      </c>
      <c r="S540" s="2">
        <v>2500</v>
      </c>
      <c r="T540" s="2">
        <v>0</v>
      </c>
      <c r="U540" s="2">
        <v>-473</v>
      </c>
      <c r="V540" s="2">
        <v>1060</v>
      </c>
      <c r="W540" s="2">
        <v>-2558</v>
      </c>
      <c r="X540" s="2">
        <v>-1422</v>
      </c>
    </row>
    <row r="541" spans="1:24">
      <c r="A541" t="s">
        <v>11</v>
      </c>
      <c r="B541" t="s">
        <v>14</v>
      </c>
      <c r="C541" t="s">
        <v>4</v>
      </c>
      <c r="D541" t="s">
        <v>3</v>
      </c>
      <c r="E541" s="2"/>
      <c r="F541" s="2">
        <v>81300</v>
      </c>
      <c r="G541" s="2">
        <v>81550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>
      <c r="A542" t="s">
        <v>11</v>
      </c>
      <c r="B542" t="s">
        <v>14</v>
      </c>
      <c r="C542" t="s">
        <v>5</v>
      </c>
      <c r="D542" t="s">
        <v>3</v>
      </c>
      <c r="E542" s="2">
        <v>82440</v>
      </c>
      <c r="F542" s="2">
        <v>81500</v>
      </c>
      <c r="G542" s="2">
        <v>81600</v>
      </c>
      <c r="H542" s="2">
        <v>492</v>
      </c>
      <c r="I542" s="2">
        <v>4995</v>
      </c>
      <c r="J542" s="2">
        <v>6881</v>
      </c>
      <c r="K542" s="2">
        <v>58025</v>
      </c>
      <c r="L542" s="2">
        <v>911</v>
      </c>
      <c r="M542" s="2">
        <v>490</v>
      </c>
      <c r="N542" s="2">
        <v>11083</v>
      </c>
      <c r="O542" s="2">
        <v>-2</v>
      </c>
      <c r="P542" s="2">
        <v>684</v>
      </c>
      <c r="Q542" s="2">
        <v>-1118</v>
      </c>
      <c r="R542" s="2">
        <v>97</v>
      </c>
      <c r="S542" s="2"/>
      <c r="T542" s="2"/>
      <c r="U542" s="2"/>
      <c r="V542" s="2"/>
      <c r="W542" s="2"/>
      <c r="X542" s="2"/>
    </row>
    <row r="543" spans="1:24">
      <c r="A543" t="s">
        <v>11</v>
      </c>
      <c r="B543" t="s">
        <v>14</v>
      </c>
      <c r="C543" t="s">
        <v>6</v>
      </c>
      <c r="D543" t="s">
        <v>3</v>
      </c>
      <c r="E543" s="2"/>
      <c r="F543" s="2">
        <v>81400</v>
      </c>
      <c r="G543" s="2">
        <v>81300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>
      <c r="A544" t="s">
        <v>11</v>
      </c>
      <c r="B544" t="s">
        <v>15</v>
      </c>
      <c r="C544" t="s">
        <v>2</v>
      </c>
      <c r="D544" t="s">
        <v>3</v>
      </c>
      <c r="E544" s="2">
        <v>82339</v>
      </c>
      <c r="F544" s="2">
        <v>81300</v>
      </c>
      <c r="G544" s="2">
        <v>81000</v>
      </c>
      <c r="H544" s="2">
        <v>491</v>
      </c>
      <c r="I544" s="2">
        <v>4891</v>
      </c>
      <c r="J544" s="2">
        <v>6795</v>
      </c>
      <c r="K544" s="2">
        <v>58048</v>
      </c>
      <c r="L544" s="2">
        <v>832</v>
      </c>
      <c r="M544" s="2">
        <v>846</v>
      </c>
      <c r="N544" s="2">
        <v>10642</v>
      </c>
      <c r="O544" s="2">
        <v>-2</v>
      </c>
      <c r="P544" s="2">
        <v>684</v>
      </c>
      <c r="Q544" s="2">
        <v>-887</v>
      </c>
      <c r="R544" s="2">
        <v>96</v>
      </c>
      <c r="S544" s="2">
        <v>2500</v>
      </c>
      <c r="T544" s="2">
        <v>0</v>
      </c>
      <c r="U544" s="2">
        <v>-393</v>
      </c>
      <c r="V544" s="2">
        <v>1050</v>
      </c>
      <c r="W544" s="2">
        <v>-2308</v>
      </c>
      <c r="X544" s="2">
        <v>-1129</v>
      </c>
    </row>
    <row r="545" spans="1:24">
      <c r="A545" t="s">
        <v>11</v>
      </c>
      <c r="B545" t="s">
        <v>15</v>
      </c>
      <c r="C545" t="s">
        <v>4</v>
      </c>
      <c r="D545" t="s">
        <v>3</v>
      </c>
      <c r="E545" s="2"/>
      <c r="F545" s="2">
        <v>81200</v>
      </c>
      <c r="G545" s="2">
        <v>80850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>
      <c r="A546" t="s">
        <v>11</v>
      </c>
      <c r="B546" t="s">
        <v>15</v>
      </c>
      <c r="C546" t="s">
        <v>5</v>
      </c>
      <c r="D546" t="s">
        <v>3</v>
      </c>
      <c r="E546" s="2">
        <v>81954</v>
      </c>
      <c r="F546" s="2">
        <v>81100</v>
      </c>
      <c r="G546" s="2">
        <v>80700</v>
      </c>
      <c r="H546" s="2">
        <v>494</v>
      </c>
      <c r="I546" s="2">
        <v>4735</v>
      </c>
      <c r="J546" s="2">
        <v>6816</v>
      </c>
      <c r="K546" s="2">
        <v>58028</v>
      </c>
      <c r="L546" s="2">
        <v>793</v>
      </c>
      <c r="M546" s="2">
        <v>1257</v>
      </c>
      <c r="N546" s="2">
        <v>9524</v>
      </c>
      <c r="O546" s="2">
        <v>-2</v>
      </c>
      <c r="P546" s="2">
        <v>687</v>
      </c>
      <c r="Q546" s="2">
        <v>-378</v>
      </c>
      <c r="R546" s="2">
        <v>95</v>
      </c>
      <c r="S546" s="2"/>
      <c r="T546" s="2"/>
      <c r="U546" s="2"/>
      <c r="V546" s="2"/>
      <c r="W546" s="2"/>
      <c r="X546" s="2"/>
    </row>
    <row r="547" spans="1:24">
      <c r="A547" t="s">
        <v>11</v>
      </c>
      <c r="B547" t="s">
        <v>15</v>
      </c>
      <c r="C547" t="s">
        <v>6</v>
      </c>
      <c r="D547" t="s">
        <v>3</v>
      </c>
      <c r="E547" s="2"/>
      <c r="F547" s="2">
        <v>81050</v>
      </c>
      <c r="G547" s="2">
        <v>80650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>
      <c r="A548" t="s">
        <v>11</v>
      </c>
      <c r="B548" t="s">
        <v>16</v>
      </c>
      <c r="C548" t="s">
        <v>2</v>
      </c>
      <c r="D548" t="s">
        <v>3</v>
      </c>
      <c r="E548" s="2">
        <v>81713</v>
      </c>
      <c r="F548" s="2">
        <v>81000</v>
      </c>
      <c r="G548" s="2">
        <v>80600</v>
      </c>
      <c r="H548" s="2">
        <v>494</v>
      </c>
      <c r="I548" s="2">
        <v>4659</v>
      </c>
      <c r="J548" s="2">
        <v>6738</v>
      </c>
      <c r="K548" s="2">
        <v>58021</v>
      </c>
      <c r="L548" s="2">
        <v>710</v>
      </c>
      <c r="M548" s="2">
        <v>1603</v>
      </c>
      <c r="N548" s="2">
        <v>9151</v>
      </c>
      <c r="O548" s="2">
        <v>-2</v>
      </c>
      <c r="P548" s="2">
        <v>680</v>
      </c>
      <c r="Q548" s="2">
        <v>-341</v>
      </c>
      <c r="R548" s="2">
        <v>94</v>
      </c>
      <c r="S548" s="2">
        <v>2500</v>
      </c>
      <c r="T548" s="2">
        <v>0</v>
      </c>
      <c r="U548" s="2">
        <v>-399</v>
      </c>
      <c r="V548" s="2">
        <v>1075</v>
      </c>
      <c r="W548" s="2">
        <v>-2231</v>
      </c>
      <c r="X548" s="2">
        <v>-1237</v>
      </c>
    </row>
    <row r="549" spans="1:24">
      <c r="A549" t="s">
        <v>11</v>
      </c>
      <c r="B549" t="s">
        <v>16</v>
      </c>
      <c r="C549" t="s">
        <v>4</v>
      </c>
      <c r="D549" t="s">
        <v>3</v>
      </c>
      <c r="E549" s="2"/>
      <c r="F549" s="2">
        <v>80950</v>
      </c>
      <c r="G549" s="2">
        <v>80500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>
      <c r="A550" t="s">
        <v>11</v>
      </c>
      <c r="B550" t="s">
        <v>16</v>
      </c>
      <c r="C550" t="s">
        <v>5</v>
      </c>
      <c r="D550" t="s">
        <v>3</v>
      </c>
      <c r="E550" s="2">
        <v>81836</v>
      </c>
      <c r="F550" s="2">
        <v>80900</v>
      </c>
      <c r="G550" s="2">
        <v>80400</v>
      </c>
      <c r="H550" s="2">
        <v>504</v>
      </c>
      <c r="I550" s="2">
        <v>4639</v>
      </c>
      <c r="J550" s="2">
        <v>6734</v>
      </c>
      <c r="K550" s="2">
        <v>58014</v>
      </c>
      <c r="L550" s="2">
        <v>700</v>
      </c>
      <c r="M550" s="2">
        <v>1873</v>
      </c>
      <c r="N550" s="2">
        <v>9101</v>
      </c>
      <c r="O550" s="2">
        <v>-2</v>
      </c>
      <c r="P550" s="2">
        <v>687</v>
      </c>
      <c r="Q550" s="2">
        <v>-414</v>
      </c>
      <c r="R550" s="2">
        <v>94</v>
      </c>
      <c r="S550" s="2"/>
      <c r="T550" s="2"/>
      <c r="U550" s="2"/>
      <c r="V550" s="2"/>
      <c r="W550" s="2"/>
      <c r="X550" s="2"/>
    </row>
    <row r="551" spans="1:24">
      <c r="A551" t="s">
        <v>11</v>
      </c>
      <c r="B551" t="s">
        <v>16</v>
      </c>
      <c r="C551" t="s">
        <v>6</v>
      </c>
      <c r="D551" t="s">
        <v>3</v>
      </c>
      <c r="E551" s="2"/>
      <c r="F551" s="2">
        <v>81050</v>
      </c>
      <c r="G551" s="2">
        <v>80550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>
      <c r="A552" t="s">
        <v>11</v>
      </c>
      <c r="B552" t="s">
        <v>1</v>
      </c>
      <c r="C552" t="s">
        <v>2</v>
      </c>
      <c r="D552" t="s">
        <v>17</v>
      </c>
      <c r="E552" s="2">
        <v>81933</v>
      </c>
      <c r="F552" s="2">
        <v>81200</v>
      </c>
      <c r="G552" s="2">
        <v>80700</v>
      </c>
      <c r="H552" s="2">
        <v>495</v>
      </c>
      <c r="I552" s="2">
        <v>4678</v>
      </c>
      <c r="J552" s="2">
        <v>6749</v>
      </c>
      <c r="K552" s="2">
        <v>58030</v>
      </c>
      <c r="L552" s="2">
        <v>705</v>
      </c>
      <c r="M552" s="2">
        <v>2065</v>
      </c>
      <c r="N552" s="2">
        <v>8848</v>
      </c>
      <c r="O552" s="2">
        <v>-27</v>
      </c>
      <c r="P552" s="2">
        <v>688</v>
      </c>
      <c r="Q552" s="2">
        <v>-299</v>
      </c>
      <c r="R552" s="2">
        <v>94</v>
      </c>
      <c r="S552" s="2">
        <v>2937</v>
      </c>
      <c r="T552" s="2">
        <v>0</v>
      </c>
      <c r="U552" s="2">
        <v>-936</v>
      </c>
      <c r="V552" s="2">
        <v>1045</v>
      </c>
      <c r="W552" s="2">
        <v>-2015</v>
      </c>
      <c r="X552" s="2">
        <v>-1535</v>
      </c>
    </row>
    <row r="553" spans="1:24">
      <c r="A553" t="s">
        <v>11</v>
      </c>
      <c r="B553" t="s">
        <v>1</v>
      </c>
      <c r="C553" t="s">
        <v>4</v>
      </c>
      <c r="D553" t="s">
        <v>17</v>
      </c>
      <c r="E553" s="2"/>
      <c r="F553" s="2">
        <v>80550</v>
      </c>
      <c r="G553" s="2">
        <v>79850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>
      <c r="A554" t="s">
        <v>11</v>
      </c>
      <c r="B554" t="s">
        <v>1</v>
      </c>
      <c r="C554" t="s">
        <v>5</v>
      </c>
      <c r="D554" t="s">
        <v>17</v>
      </c>
      <c r="E554" s="2">
        <v>80719</v>
      </c>
      <c r="F554" s="2">
        <v>79900</v>
      </c>
      <c r="G554" s="2">
        <v>79000</v>
      </c>
      <c r="H554" s="2">
        <v>494</v>
      </c>
      <c r="I554" s="2">
        <v>4316</v>
      </c>
      <c r="J554" s="2">
        <v>6583</v>
      </c>
      <c r="K554" s="2">
        <v>58004</v>
      </c>
      <c r="L554" s="2">
        <v>699</v>
      </c>
      <c r="M554" s="2">
        <v>2160</v>
      </c>
      <c r="N554" s="2">
        <v>8371</v>
      </c>
      <c r="O554" s="2">
        <v>-36</v>
      </c>
      <c r="P554" s="2">
        <v>689</v>
      </c>
      <c r="Q554" s="2">
        <v>-561</v>
      </c>
      <c r="R554" s="2">
        <v>90</v>
      </c>
      <c r="S554" s="2"/>
      <c r="T554" s="2"/>
      <c r="U554" s="2"/>
      <c r="V554" s="2"/>
      <c r="W554" s="2"/>
      <c r="X554" s="2"/>
    </row>
    <row r="555" spans="1:24">
      <c r="A555" t="s">
        <v>11</v>
      </c>
      <c r="B555" t="s">
        <v>1</v>
      </c>
      <c r="C555" t="s">
        <v>6</v>
      </c>
      <c r="D555" t="s">
        <v>17</v>
      </c>
      <c r="E555" s="2"/>
      <c r="F555" s="2">
        <v>80500</v>
      </c>
      <c r="G555" s="2">
        <v>79550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>
      <c r="A556" t="s">
        <v>11</v>
      </c>
      <c r="B556" t="s">
        <v>0</v>
      </c>
      <c r="C556" t="s">
        <v>2</v>
      </c>
      <c r="D556" t="s">
        <v>17</v>
      </c>
      <c r="E556" s="2">
        <v>80944</v>
      </c>
      <c r="F556" s="2">
        <v>81100</v>
      </c>
      <c r="G556" s="2">
        <v>80100</v>
      </c>
      <c r="H556" s="2">
        <v>493</v>
      </c>
      <c r="I556" s="2">
        <v>4362</v>
      </c>
      <c r="J556" s="2">
        <v>6645</v>
      </c>
      <c r="K556" s="2">
        <v>58013</v>
      </c>
      <c r="L556" s="2">
        <v>712</v>
      </c>
      <c r="M556" s="2">
        <v>2288</v>
      </c>
      <c r="N556" s="2">
        <v>8538</v>
      </c>
      <c r="O556" s="2">
        <v>-46</v>
      </c>
      <c r="P556" s="2">
        <v>689</v>
      </c>
      <c r="Q556" s="2">
        <v>-749</v>
      </c>
      <c r="R556" s="2">
        <v>91</v>
      </c>
      <c r="S556" s="2">
        <v>2998</v>
      </c>
      <c r="T556" s="2">
        <v>0</v>
      </c>
      <c r="U556" s="2">
        <v>-976</v>
      </c>
      <c r="V556" s="2">
        <v>950</v>
      </c>
      <c r="W556" s="2">
        <v>-2255</v>
      </c>
      <c r="X556" s="2">
        <v>-2347</v>
      </c>
    </row>
    <row r="557" spans="1:24">
      <c r="A557" t="s">
        <v>11</v>
      </c>
      <c r="B557" t="s">
        <v>0</v>
      </c>
      <c r="C557" t="s">
        <v>4</v>
      </c>
      <c r="D557" t="s">
        <v>17</v>
      </c>
      <c r="E557" s="2"/>
      <c r="F557" s="2">
        <v>80150</v>
      </c>
      <c r="G557" s="2">
        <v>79000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>
      <c r="A558" t="s">
        <v>11</v>
      </c>
      <c r="B558" t="s">
        <v>0</v>
      </c>
      <c r="C558" t="s">
        <v>5</v>
      </c>
      <c r="D558" t="s">
        <v>17</v>
      </c>
      <c r="E558" s="2">
        <v>79761</v>
      </c>
      <c r="F558" s="2">
        <v>79200</v>
      </c>
      <c r="G558" s="2">
        <v>77900</v>
      </c>
      <c r="H558" s="2">
        <v>494</v>
      </c>
      <c r="I558" s="2">
        <v>4451</v>
      </c>
      <c r="J558" s="2">
        <v>6566</v>
      </c>
      <c r="K558" s="2">
        <v>58010</v>
      </c>
      <c r="L558" s="2">
        <v>726</v>
      </c>
      <c r="M558" s="2">
        <v>2287</v>
      </c>
      <c r="N558" s="2">
        <v>8502</v>
      </c>
      <c r="O558" s="2">
        <v>-47</v>
      </c>
      <c r="P558" s="2">
        <v>683</v>
      </c>
      <c r="Q558" s="2">
        <v>-1910</v>
      </c>
      <c r="R558" s="2">
        <v>91</v>
      </c>
      <c r="S558" s="2"/>
      <c r="T558" s="2"/>
      <c r="U558" s="2"/>
      <c r="V558" s="2"/>
      <c r="W558" s="2"/>
      <c r="X558" s="2"/>
    </row>
    <row r="559" spans="1:24">
      <c r="A559" t="s">
        <v>11</v>
      </c>
      <c r="B559" t="s">
        <v>0</v>
      </c>
      <c r="C559" t="s">
        <v>6</v>
      </c>
      <c r="D559" t="s">
        <v>17</v>
      </c>
      <c r="E559" s="2"/>
      <c r="F559" s="2">
        <v>79200</v>
      </c>
      <c r="G559" s="2">
        <v>77600</v>
      </c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>
      <c r="A560" t="s">
        <v>11</v>
      </c>
      <c r="B560" t="s">
        <v>7</v>
      </c>
      <c r="C560" t="s">
        <v>2</v>
      </c>
      <c r="D560" t="s">
        <v>17</v>
      </c>
      <c r="E560" s="2">
        <v>78994</v>
      </c>
      <c r="F560" s="2">
        <v>79200</v>
      </c>
      <c r="G560" s="2">
        <v>77300</v>
      </c>
      <c r="H560" s="2">
        <v>496</v>
      </c>
      <c r="I560" s="2">
        <v>4272</v>
      </c>
      <c r="J560" s="2">
        <v>6506</v>
      </c>
      <c r="K560" s="2">
        <v>58019</v>
      </c>
      <c r="L560" s="2">
        <v>724</v>
      </c>
      <c r="M560" s="2">
        <v>2123</v>
      </c>
      <c r="N560" s="2">
        <v>7936</v>
      </c>
      <c r="O560" s="2">
        <v>-7</v>
      </c>
      <c r="P560" s="2">
        <v>692</v>
      </c>
      <c r="Q560" s="2">
        <v>-1769</v>
      </c>
      <c r="R560" s="2">
        <v>90</v>
      </c>
      <c r="S560" s="2">
        <v>2936</v>
      </c>
      <c r="T560" s="2">
        <v>0</v>
      </c>
      <c r="U560" s="2">
        <v>-1097</v>
      </c>
      <c r="V560" s="2">
        <v>978</v>
      </c>
      <c r="W560" s="2">
        <v>-2457</v>
      </c>
      <c r="X560" s="2">
        <v>-2880</v>
      </c>
    </row>
    <row r="561" spans="1:24">
      <c r="A561" t="s">
        <v>11</v>
      </c>
      <c r="B561" t="s">
        <v>7</v>
      </c>
      <c r="C561" t="s">
        <v>4</v>
      </c>
      <c r="D561" t="s">
        <v>17</v>
      </c>
      <c r="E561" s="2"/>
      <c r="F561" s="2">
        <v>79000</v>
      </c>
      <c r="G561" s="2">
        <v>77000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>
      <c r="A562" t="s">
        <v>11</v>
      </c>
      <c r="B562" t="s">
        <v>7</v>
      </c>
      <c r="C562" t="s">
        <v>5</v>
      </c>
      <c r="D562" t="s">
        <v>17</v>
      </c>
      <c r="E562" s="2">
        <v>78458</v>
      </c>
      <c r="F562" s="2">
        <v>78800</v>
      </c>
      <c r="G562" s="2">
        <v>76700</v>
      </c>
      <c r="H562" s="2">
        <v>494</v>
      </c>
      <c r="I562" s="2">
        <v>4653</v>
      </c>
      <c r="J562" s="2">
        <v>6499</v>
      </c>
      <c r="K562" s="2">
        <v>58021</v>
      </c>
      <c r="L562" s="2">
        <v>760</v>
      </c>
      <c r="M562" s="2">
        <v>1846</v>
      </c>
      <c r="N562" s="2">
        <v>8300</v>
      </c>
      <c r="O562" s="2">
        <v>-2</v>
      </c>
      <c r="P562" s="2">
        <v>688</v>
      </c>
      <c r="Q562" s="2">
        <v>-2800</v>
      </c>
      <c r="R562" s="2">
        <v>94</v>
      </c>
      <c r="S562" s="2"/>
      <c r="T562" s="2"/>
      <c r="U562" s="2"/>
      <c r="V562" s="2"/>
      <c r="W562" s="2"/>
      <c r="X562" s="2"/>
    </row>
    <row r="563" spans="1:24">
      <c r="A563" t="s">
        <v>11</v>
      </c>
      <c r="B563" t="s">
        <v>7</v>
      </c>
      <c r="C563" t="s">
        <v>6</v>
      </c>
      <c r="D563" t="s">
        <v>17</v>
      </c>
      <c r="E563" s="2"/>
      <c r="F563" s="2">
        <v>78150</v>
      </c>
      <c r="G563" s="2">
        <v>76250</v>
      </c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>
      <c r="A564" t="s">
        <v>11</v>
      </c>
      <c r="B564" t="s">
        <v>8</v>
      </c>
      <c r="C564" t="s">
        <v>2</v>
      </c>
      <c r="D564" t="s">
        <v>17</v>
      </c>
      <c r="E564" s="2">
        <v>76787</v>
      </c>
      <c r="F564" s="2">
        <v>77500</v>
      </c>
      <c r="G564" s="2">
        <v>75800</v>
      </c>
      <c r="H564" s="2">
        <v>496</v>
      </c>
      <c r="I564" s="2">
        <v>4268</v>
      </c>
      <c r="J564" s="2">
        <v>6414</v>
      </c>
      <c r="K564" s="2">
        <v>57932</v>
      </c>
      <c r="L564" s="2">
        <v>774</v>
      </c>
      <c r="M564" s="2">
        <v>1537</v>
      </c>
      <c r="N564" s="2">
        <v>7638</v>
      </c>
      <c r="O564" s="2">
        <v>-3</v>
      </c>
      <c r="P564" s="2">
        <v>699</v>
      </c>
      <c r="Q564" s="2">
        <v>-2968</v>
      </c>
      <c r="R564" s="2">
        <v>91</v>
      </c>
      <c r="S564" s="2">
        <v>1548</v>
      </c>
      <c r="T564" s="2">
        <v>0</v>
      </c>
      <c r="U564" s="2">
        <v>-1462</v>
      </c>
      <c r="V564" s="2">
        <v>1070</v>
      </c>
      <c r="W564" s="2">
        <v>-2633</v>
      </c>
      <c r="X564" s="2">
        <v>-2458</v>
      </c>
    </row>
    <row r="565" spans="1:24">
      <c r="A565" t="s">
        <v>11</v>
      </c>
      <c r="B565" t="s">
        <v>8</v>
      </c>
      <c r="C565" t="s">
        <v>4</v>
      </c>
      <c r="D565" t="s">
        <v>17</v>
      </c>
      <c r="E565" s="2"/>
      <c r="F565" s="2">
        <v>77250</v>
      </c>
      <c r="G565" s="2">
        <v>75700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>
      <c r="A566" t="s">
        <v>11</v>
      </c>
      <c r="B566" t="s">
        <v>8</v>
      </c>
      <c r="C566" t="s">
        <v>5</v>
      </c>
      <c r="D566" t="s">
        <v>17</v>
      </c>
      <c r="E566" s="2">
        <v>76096</v>
      </c>
      <c r="F566" s="2">
        <v>77000</v>
      </c>
      <c r="G566" s="2">
        <v>75600</v>
      </c>
      <c r="H566" s="2">
        <v>496</v>
      </c>
      <c r="I566" s="2">
        <v>4554</v>
      </c>
      <c r="J566" s="2">
        <v>6512</v>
      </c>
      <c r="K566" s="2">
        <v>57677</v>
      </c>
      <c r="L566" s="2">
        <v>783</v>
      </c>
      <c r="M566" s="2">
        <v>1121</v>
      </c>
      <c r="N566" s="2">
        <v>8455</v>
      </c>
      <c r="O566" s="2">
        <v>-6</v>
      </c>
      <c r="P566" s="2">
        <v>698</v>
      </c>
      <c r="Q566" s="2">
        <v>-4195</v>
      </c>
      <c r="R566" s="2">
        <v>94</v>
      </c>
      <c r="S566" s="2"/>
      <c r="T566" s="2"/>
      <c r="U566" s="2"/>
      <c r="V566" s="2"/>
      <c r="W566" s="2"/>
      <c r="X566" s="2"/>
    </row>
    <row r="567" spans="1:24">
      <c r="A567" t="s">
        <v>11</v>
      </c>
      <c r="B567" t="s">
        <v>8</v>
      </c>
      <c r="C567" t="s">
        <v>6</v>
      </c>
      <c r="D567" t="s">
        <v>17</v>
      </c>
      <c r="E567" s="2"/>
      <c r="F567" s="2">
        <v>76750</v>
      </c>
      <c r="G567" s="2">
        <v>75550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>
      <c r="A568" t="s">
        <v>11</v>
      </c>
      <c r="B568" t="s">
        <v>9</v>
      </c>
      <c r="C568" t="s">
        <v>2</v>
      </c>
      <c r="D568" t="s">
        <v>17</v>
      </c>
      <c r="E568" s="2">
        <v>75681</v>
      </c>
      <c r="F568" s="2">
        <v>76500</v>
      </c>
      <c r="G568" s="2">
        <v>75500</v>
      </c>
      <c r="H568" s="2">
        <v>494</v>
      </c>
      <c r="I568" s="2">
        <v>4587</v>
      </c>
      <c r="J568" s="2">
        <v>6526</v>
      </c>
      <c r="K568" s="2">
        <v>57522</v>
      </c>
      <c r="L568" s="2">
        <v>778</v>
      </c>
      <c r="M568" s="2">
        <v>725</v>
      </c>
      <c r="N568" s="2">
        <v>8444</v>
      </c>
      <c r="O568" s="2">
        <v>-3</v>
      </c>
      <c r="P568" s="2">
        <v>702</v>
      </c>
      <c r="Q568" s="2">
        <v>-4096</v>
      </c>
      <c r="R568" s="2">
        <v>95</v>
      </c>
      <c r="S568" s="2">
        <v>945</v>
      </c>
      <c r="T568" s="2">
        <v>0</v>
      </c>
      <c r="U568" s="2">
        <v>-1815</v>
      </c>
      <c r="V568" s="2">
        <v>1075</v>
      </c>
      <c r="W568" s="2">
        <v>-2533</v>
      </c>
      <c r="X568" s="2">
        <v>-2259</v>
      </c>
    </row>
    <row r="569" spans="1:24">
      <c r="A569" t="s">
        <v>11</v>
      </c>
      <c r="B569" t="s">
        <v>9</v>
      </c>
      <c r="C569" t="s">
        <v>4</v>
      </c>
      <c r="D569" t="s">
        <v>17</v>
      </c>
      <c r="E569" s="2"/>
      <c r="F569" s="2">
        <v>76750</v>
      </c>
      <c r="G569" s="2">
        <v>75850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>
      <c r="A570" t="s">
        <v>11</v>
      </c>
      <c r="B570" t="s">
        <v>9</v>
      </c>
      <c r="C570" t="s">
        <v>5</v>
      </c>
      <c r="D570" t="s">
        <v>17</v>
      </c>
      <c r="E570" s="2">
        <v>76225</v>
      </c>
      <c r="F570" s="2">
        <v>77000</v>
      </c>
      <c r="G570" s="2">
        <v>76200</v>
      </c>
      <c r="H570" s="2">
        <v>497</v>
      </c>
      <c r="I570" s="2">
        <v>4902</v>
      </c>
      <c r="J570" s="2">
        <v>6648</v>
      </c>
      <c r="K570" s="2">
        <v>57330</v>
      </c>
      <c r="L570" s="2">
        <v>822</v>
      </c>
      <c r="M570" s="2">
        <v>345</v>
      </c>
      <c r="N570" s="2">
        <v>9801</v>
      </c>
      <c r="O570" s="2">
        <v>-3</v>
      </c>
      <c r="P570" s="2">
        <v>695</v>
      </c>
      <c r="Q570" s="2">
        <v>-4812</v>
      </c>
      <c r="R570" s="2">
        <v>98</v>
      </c>
      <c r="S570" s="2"/>
      <c r="T570" s="2"/>
      <c r="U570" s="2"/>
      <c r="V570" s="2"/>
      <c r="W570" s="2"/>
      <c r="X570" s="2"/>
    </row>
    <row r="571" spans="1:24">
      <c r="A571" t="s">
        <v>11</v>
      </c>
      <c r="B571" t="s">
        <v>9</v>
      </c>
      <c r="C571" t="s">
        <v>6</v>
      </c>
      <c r="D571" t="s">
        <v>17</v>
      </c>
      <c r="E571" s="2"/>
      <c r="F571" s="2">
        <v>77800</v>
      </c>
      <c r="G571" s="2">
        <v>77050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>
      <c r="A572" t="s">
        <v>11</v>
      </c>
      <c r="B572" t="s">
        <v>10</v>
      </c>
      <c r="C572" t="s">
        <v>2</v>
      </c>
      <c r="D572" t="s">
        <v>17</v>
      </c>
      <c r="E572" s="2">
        <v>77708</v>
      </c>
      <c r="F572" s="2">
        <v>78600</v>
      </c>
      <c r="G572" s="2">
        <v>77900</v>
      </c>
      <c r="H572" s="2">
        <v>496</v>
      </c>
      <c r="I572" s="2">
        <v>5141</v>
      </c>
      <c r="J572" s="2">
        <v>6702</v>
      </c>
      <c r="K572" s="2">
        <v>57185</v>
      </c>
      <c r="L572" s="2">
        <v>946</v>
      </c>
      <c r="M572" s="2">
        <v>81</v>
      </c>
      <c r="N572" s="2">
        <v>10819</v>
      </c>
      <c r="O572" s="2">
        <v>-6</v>
      </c>
      <c r="P572" s="2">
        <v>696</v>
      </c>
      <c r="Q572" s="2">
        <v>-4353</v>
      </c>
      <c r="R572" s="2">
        <v>100</v>
      </c>
      <c r="S572" s="2">
        <v>2692</v>
      </c>
      <c r="T572" s="2">
        <v>-345</v>
      </c>
      <c r="U572" s="2">
        <v>-1394</v>
      </c>
      <c r="V572" s="2">
        <v>1050</v>
      </c>
      <c r="W572" s="2">
        <v>-2658</v>
      </c>
      <c r="X572" s="2">
        <v>-1388</v>
      </c>
    </row>
    <row r="573" spans="1:24">
      <c r="A573" t="s">
        <v>11</v>
      </c>
      <c r="B573" t="s">
        <v>10</v>
      </c>
      <c r="C573" t="s">
        <v>4</v>
      </c>
      <c r="D573" t="s">
        <v>17</v>
      </c>
      <c r="E573" s="2"/>
      <c r="F573" s="2">
        <v>80100</v>
      </c>
      <c r="G573" s="2">
        <v>79500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>
      <c r="A574" t="s">
        <v>11</v>
      </c>
      <c r="B574" t="s">
        <v>10</v>
      </c>
      <c r="C574" t="s">
        <v>5</v>
      </c>
      <c r="D574" t="s">
        <v>17</v>
      </c>
      <c r="E574" s="2">
        <v>81254</v>
      </c>
      <c r="F574" s="2">
        <v>81600</v>
      </c>
      <c r="G574" s="2">
        <v>81100</v>
      </c>
      <c r="H574" s="2">
        <v>496</v>
      </c>
      <c r="I574" s="2">
        <v>5094</v>
      </c>
      <c r="J574" s="2">
        <v>6939</v>
      </c>
      <c r="K574" s="2">
        <v>57054</v>
      </c>
      <c r="L574" s="2">
        <v>1109</v>
      </c>
      <c r="M574" s="2">
        <v>7</v>
      </c>
      <c r="N574" s="2">
        <v>11729</v>
      </c>
      <c r="O574" s="2">
        <v>-2</v>
      </c>
      <c r="P574" s="2">
        <v>705</v>
      </c>
      <c r="Q574" s="2">
        <v>-1877</v>
      </c>
      <c r="R574" s="2">
        <v>99</v>
      </c>
      <c r="S574" s="2"/>
      <c r="T574" s="2"/>
      <c r="U574" s="2"/>
      <c r="V574" s="2"/>
      <c r="W574" s="2"/>
      <c r="X574" s="2"/>
    </row>
    <row r="575" spans="1:24">
      <c r="A575" t="s">
        <v>11</v>
      </c>
      <c r="B575" t="s">
        <v>10</v>
      </c>
      <c r="C575" t="s">
        <v>6</v>
      </c>
      <c r="D575" t="s">
        <v>17</v>
      </c>
      <c r="E575" s="2"/>
      <c r="F575" s="2">
        <v>82600</v>
      </c>
      <c r="G575" s="2">
        <v>82200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>
      <c r="A576" t="s">
        <v>11</v>
      </c>
      <c r="B576" t="s">
        <v>11</v>
      </c>
      <c r="C576" t="s">
        <v>2</v>
      </c>
      <c r="D576" t="s">
        <v>17</v>
      </c>
      <c r="E576" s="2">
        <v>83705</v>
      </c>
      <c r="F576" s="2">
        <v>83600</v>
      </c>
      <c r="G576" s="2">
        <v>83300</v>
      </c>
      <c r="H576" s="2">
        <v>493</v>
      </c>
      <c r="I576" s="2">
        <v>5082</v>
      </c>
      <c r="J576" s="2">
        <v>6892</v>
      </c>
      <c r="K576" s="2">
        <v>57030</v>
      </c>
      <c r="L576" s="2">
        <v>1256</v>
      </c>
      <c r="M576" s="2">
        <v>1</v>
      </c>
      <c r="N576" s="2">
        <v>14293</v>
      </c>
      <c r="O576" s="2">
        <v>-3</v>
      </c>
      <c r="P576" s="2">
        <v>701</v>
      </c>
      <c r="Q576" s="2">
        <v>-2041</v>
      </c>
      <c r="R576" s="2">
        <v>96</v>
      </c>
      <c r="S576" s="2">
        <v>3000</v>
      </c>
      <c r="T576" s="2">
        <v>-391</v>
      </c>
      <c r="U576" s="2">
        <v>-687</v>
      </c>
      <c r="V576" s="2">
        <v>975</v>
      </c>
      <c r="W576" s="2">
        <v>-2337</v>
      </c>
      <c r="X576" s="2">
        <v>-258</v>
      </c>
    </row>
    <row r="577" spans="1:24">
      <c r="A577" t="s">
        <v>11</v>
      </c>
      <c r="B577" t="s">
        <v>11</v>
      </c>
      <c r="C577" t="s">
        <v>4</v>
      </c>
      <c r="D577" t="s">
        <v>17</v>
      </c>
      <c r="E577" s="2"/>
      <c r="F577" s="2">
        <v>84300</v>
      </c>
      <c r="G577" s="2">
        <v>84050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>
      <c r="A578" t="s">
        <v>11</v>
      </c>
      <c r="B578" t="s">
        <v>11</v>
      </c>
      <c r="C578" t="s">
        <v>5</v>
      </c>
      <c r="D578" t="s">
        <v>17</v>
      </c>
      <c r="E578" s="2">
        <v>84947</v>
      </c>
      <c r="F578" s="2">
        <v>85000</v>
      </c>
      <c r="G578" s="2">
        <v>84800</v>
      </c>
      <c r="H578" s="2">
        <v>494</v>
      </c>
      <c r="I578" s="2">
        <v>4846</v>
      </c>
      <c r="J578" s="2">
        <v>6841</v>
      </c>
      <c r="K578" s="2">
        <v>57115</v>
      </c>
      <c r="L578" s="2">
        <v>1400</v>
      </c>
      <c r="M578" s="2">
        <v>0</v>
      </c>
      <c r="N578" s="2">
        <v>13216</v>
      </c>
      <c r="O578" s="2">
        <v>-2</v>
      </c>
      <c r="P578" s="2">
        <v>702</v>
      </c>
      <c r="Q578" s="2">
        <v>334</v>
      </c>
      <c r="R578" s="2">
        <v>94</v>
      </c>
      <c r="S578" s="2"/>
      <c r="T578" s="2"/>
      <c r="U578" s="2"/>
      <c r="V578" s="2"/>
      <c r="W578" s="2"/>
      <c r="X578" s="2"/>
    </row>
    <row r="579" spans="1:24">
      <c r="A579" t="s">
        <v>11</v>
      </c>
      <c r="B579" t="s">
        <v>11</v>
      </c>
      <c r="C579" t="s">
        <v>6</v>
      </c>
      <c r="D579" t="s">
        <v>17</v>
      </c>
      <c r="E579" s="2"/>
      <c r="F579" s="2">
        <v>85650</v>
      </c>
      <c r="G579" s="2">
        <v>85550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>
      <c r="A580" t="s">
        <v>11</v>
      </c>
      <c r="B580" t="s">
        <v>12</v>
      </c>
      <c r="C580" t="s">
        <v>2</v>
      </c>
      <c r="D580" t="s">
        <v>17</v>
      </c>
      <c r="E580" s="2">
        <v>86471</v>
      </c>
      <c r="F580" s="2">
        <v>86300</v>
      </c>
      <c r="G580" s="2">
        <v>86300</v>
      </c>
      <c r="H580" s="2">
        <v>496</v>
      </c>
      <c r="I580" s="2">
        <v>5327</v>
      </c>
      <c r="J580" s="2">
        <v>6948</v>
      </c>
      <c r="K580" s="2">
        <v>57100</v>
      </c>
      <c r="L580" s="2">
        <v>1564</v>
      </c>
      <c r="M580" s="2">
        <v>0</v>
      </c>
      <c r="N580" s="2">
        <v>14139</v>
      </c>
      <c r="O580" s="2">
        <v>-3</v>
      </c>
      <c r="P580" s="2">
        <v>704</v>
      </c>
      <c r="Q580" s="2">
        <v>195</v>
      </c>
      <c r="R580" s="2">
        <v>98</v>
      </c>
      <c r="S580" s="2">
        <v>3000</v>
      </c>
      <c r="T580" s="2">
        <v>-671</v>
      </c>
      <c r="U580" s="2">
        <v>-841</v>
      </c>
      <c r="V580" s="2">
        <v>900</v>
      </c>
      <c r="W580" s="2">
        <v>-2238</v>
      </c>
      <c r="X580" s="2">
        <v>-667</v>
      </c>
    </row>
    <row r="581" spans="1:24">
      <c r="A581" t="s">
        <v>11</v>
      </c>
      <c r="B581" t="s">
        <v>12</v>
      </c>
      <c r="C581" t="s">
        <v>4</v>
      </c>
      <c r="D581" t="s">
        <v>17</v>
      </c>
      <c r="E581" s="2"/>
      <c r="F581" s="2">
        <v>85550</v>
      </c>
      <c r="G581" s="2">
        <v>85600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>
      <c r="A582" t="s">
        <v>11</v>
      </c>
      <c r="B582" t="s">
        <v>12</v>
      </c>
      <c r="C582" t="s">
        <v>5</v>
      </c>
      <c r="D582" t="s">
        <v>17</v>
      </c>
      <c r="E582" s="2">
        <v>85329</v>
      </c>
      <c r="F582" s="2">
        <v>84800</v>
      </c>
      <c r="G582" s="2">
        <v>84900</v>
      </c>
      <c r="H582" s="2">
        <v>500</v>
      </c>
      <c r="I582" s="2">
        <v>5359</v>
      </c>
      <c r="J582" s="2">
        <v>6730</v>
      </c>
      <c r="K582" s="2">
        <v>57103</v>
      </c>
      <c r="L582" s="2">
        <v>1696</v>
      </c>
      <c r="M582" s="2">
        <v>0</v>
      </c>
      <c r="N582" s="2">
        <v>13880</v>
      </c>
      <c r="O582" s="2">
        <v>-3</v>
      </c>
      <c r="P582" s="2">
        <v>702</v>
      </c>
      <c r="Q582" s="2">
        <v>-638</v>
      </c>
      <c r="R582" s="2">
        <v>98</v>
      </c>
      <c r="S582" s="2"/>
      <c r="T582" s="2"/>
      <c r="U582" s="2"/>
      <c r="V582" s="2"/>
      <c r="W582" s="2"/>
      <c r="X582" s="2"/>
    </row>
    <row r="583" spans="1:24">
      <c r="A583" t="s">
        <v>11</v>
      </c>
      <c r="B583" t="s">
        <v>12</v>
      </c>
      <c r="C583" t="s">
        <v>6</v>
      </c>
      <c r="D583" t="s">
        <v>17</v>
      </c>
      <c r="E583" s="2"/>
      <c r="F583" s="2">
        <v>83800</v>
      </c>
      <c r="G583" s="2">
        <v>83900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>
      <c r="A584" t="s">
        <v>11</v>
      </c>
      <c r="B584" t="s">
        <v>13</v>
      </c>
      <c r="C584" t="s">
        <v>2</v>
      </c>
      <c r="D584" t="s">
        <v>17</v>
      </c>
      <c r="E584" s="2">
        <v>83333</v>
      </c>
      <c r="F584" s="2">
        <v>82800</v>
      </c>
      <c r="G584" s="2">
        <v>82900</v>
      </c>
      <c r="H584" s="2">
        <v>496</v>
      </c>
      <c r="I584" s="2">
        <v>4941</v>
      </c>
      <c r="J584" s="2">
        <v>6568</v>
      </c>
      <c r="K584" s="2">
        <v>57113</v>
      </c>
      <c r="L584" s="2">
        <v>1905</v>
      </c>
      <c r="M584" s="2">
        <v>0</v>
      </c>
      <c r="N584" s="2">
        <v>12326</v>
      </c>
      <c r="O584" s="2">
        <v>-3</v>
      </c>
      <c r="P584" s="2">
        <v>705</v>
      </c>
      <c r="Q584" s="2">
        <v>-718</v>
      </c>
      <c r="R584" s="2">
        <v>95</v>
      </c>
      <c r="S584" s="2">
        <v>3000</v>
      </c>
      <c r="T584" s="2">
        <v>-786</v>
      </c>
      <c r="U584" s="2">
        <v>-227</v>
      </c>
      <c r="V584" s="2">
        <v>976</v>
      </c>
      <c r="W584" s="2">
        <v>-2623</v>
      </c>
      <c r="X584" s="2">
        <v>-2876</v>
      </c>
    </row>
    <row r="585" spans="1:24">
      <c r="A585" t="s">
        <v>11</v>
      </c>
      <c r="B585" t="s">
        <v>13</v>
      </c>
      <c r="C585" t="s">
        <v>4</v>
      </c>
      <c r="D585" t="s">
        <v>17</v>
      </c>
      <c r="E585" s="2"/>
      <c r="F585" s="2">
        <v>81550</v>
      </c>
      <c r="G585" s="2">
        <v>81700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>
      <c r="A586" t="s">
        <v>11</v>
      </c>
      <c r="B586" t="s">
        <v>13</v>
      </c>
      <c r="C586" t="s">
        <v>5</v>
      </c>
      <c r="D586" t="s">
        <v>17</v>
      </c>
      <c r="E586" s="2">
        <v>80839</v>
      </c>
      <c r="F586" s="2">
        <v>80300</v>
      </c>
      <c r="G586" s="2">
        <v>80500</v>
      </c>
      <c r="H586" s="2">
        <v>498</v>
      </c>
      <c r="I586" s="2">
        <v>5126</v>
      </c>
      <c r="J586" s="2">
        <v>6546</v>
      </c>
      <c r="K586" s="2">
        <v>56865</v>
      </c>
      <c r="L586" s="2">
        <v>2153</v>
      </c>
      <c r="M586" s="2">
        <v>0</v>
      </c>
      <c r="N586" s="2">
        <v>11563</v>
      </c>
      <c r="O586" s="2">
        <v>-2</v>
      </c>
      <c r="P586" s="2">
        <v>697</v>
      </c>
      <c r="Q586" s="2">
        <v>-2607</v>
      </c>
      <c r="R586" s="2">
        <v>97</v>
      </c>
      <c r="S586" s="2"/>
      <c r="T586" s="2"/>
      <c r="U586" s="2"/>
      <c r="V586" s="2"/>
      <c r="W586" s="2"/>
      <c r="X586" s="2"/>
    </row>
    <row r="587" spans="1:24">
      <c r="A587" t="s">
        <v>11</v>
      </c>
      <c r="B587" t="s">
        <v>13</v>
      </c>
      <c r="C587" t="s">
        <v>6</v>
      </c>
      <c r="D587" t="s">
        <v>17</v>
      </c>
      <c r="E587" s="2"/>
      <c r="F587" s="2">
        <v>79250</v>
      </c>
      <c r="G587" s="2">
        <v>79450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>
      <c r="A588" t="s">
        <v>11</v>
      </c>
      <c r="B588" t="s">
        <v>14</v>
      </c>
      <c r="C588" t="s">
        <v>2</v>
      </c>
      <c r="D588" t="s">
        <v>17</v>
      </c>
      <c r="E588" s="2">
        <v>78645</v>
      </c>
      <c r="F588" s="2">
        <v>78200</v>
      </c>
      <c r="G588" s="2">
        <v>78400</v>
      </c>
      <c r="H588" s="2">
        <v>499</v>
      </c>
      <c r="I588" s="2">
        <v>5129</v>
      </c>
      <c r="J588" s="2">
        <v>6412</v>
      </c>
      <c r="K588" s="2">
        <v>56505</v>
      </c>
      <c r="L588" s="2">
        <v>2395</v>
      </c>
      <c r="M588" s="2">
        <v>0</v>
      </c>
      <c r="N588" s="2">
        <v>9774</v>
      </c>
      <c r="O588" s="2">
        <v>-2</v>
      </c>
      <c r="P588" s="2">
        <v>706</v>
      </c>
      <c r="Q588" s="2">
        <v>-2773</v>
      </c>
      <c r="R588" s="2">
        <v>99</v>
      </c>
      <c r="S588" s="2">
        <v>2994</v>
      </c>
      <c r="T588" s="2">
        <v>-786</v>
      </c>
      <c r="U588" s="2">
        <v>-101</v>
      </c>
      <c r="V588" s="2">
        <v>908</v>
      </c>
      <c r="W588" s="2">
        <v>-2658</v>
      </c>
      <c r="X588" s="2">
        <v>-3102</v>
      </c>
    </row>
    <row r="589" spans="1:24">
      <c r="A589" t="s">
        <v>11</v>
      </c>
      <c r="B589" t="s">
        <v>14</v>
      </c>
      <c r="C589" t="s">
        <v>4</v>
      </c>
      <c r="D589" t="s">
        <v>17</v>
      </c>
      <c r="E589" s="2"/>
      <c r="F589" s="2">
        <v>77050</v>
      </c>
      <c r="G589" s="2">
        <v>77300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>
      <c r="A590" t="s">
        <v>11</v>
      </c>
      <c r="B590" t="s">
        <v>14</v>
      </c>
      <c r="C590" t="s">
        <v>5</v>
      </c>
      <c r="D590" t="s">
        <v>17</v>
      </c>
      <c r="E590" s="2">
        <v>76447</v>
      </c>
      <c r="F590" s="2">
        <v>75900</v>
      </c>
      <c r="G590" s="2">
        <v>76200</v>
      </c>
      <c r="H590" s="2">
        <v>498</v>
      </c>
      <c r="I590" s="2">
        <v>5053</v>
      </c>
      <c r="J590" s="2">
        <v>5695</v>
      </c>
      <c r="K590" s="2">
        <v>56106</v>
      </c>
      <c r="L590" s="2">
        <v>2536</v>
      </c>
      <c r="M590" s="2">
        <v>0</v>
      </c>
      <c r="N590" s="2">
        <v>8790</v>
      </c>
      <c r="O590" s="2">
        <v>-2</v>
      </c>
      <c r="P590" s="2">
        <v>705</v>
      </c>
      <c r="Q590" s="2">
        <v>-2933</v>
      </c>
      <c r="R590" s="2">
        <v>98</v>
      </c>
      <c r="S590" s="2"/>
      <c r="T590" s="2"/>
      <c r="U590" s="2"/>
      <c r="V590" s="2"/>
      <c r="W590" s="2"/>
      <c r="X590" s="2"/>
    </row>
    <row r="591" spans="1:24">
      <c r="A591" t="s">
        <v>11</v>
      </c>
      <c r="B591" t="s">
        <v>14</v>
      </c>
      <c r="C591" t="s">
        <v>6</v>
      </c>
      <c r="D591" t="s">
        <v>17</v>
      </c>
      <c r="E591" s="2"/>
      <c r="F591" s="2">
        <v>75000</v>
      </c>
      <c r="G591" s="2">
        <v>75300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>
      <c r="A592" t="s">
        <v>11</v>
      </c>
      <c r="B592" t="s">
        <v>15</v>
      </c>
      <c r="C592" t="s">
        <v>2</v>
      </c>
      <c r="D592" t="s">
        <v>17</v>
      </c>
      <c r="E592" s="2">
        <v>74649</v>
      </c>
      <c r="F592" s="2">
        <v>74100</v>
      </c>
      <c r="G592" s="2">
        <v>74400</v>
      </c>
      <c r="H592" s="2">
        <v>499</v>
      </c>
      <c r="I592" s="2">
        <v>4875</v>
      </c>
      <c r="J592" s="2">
        <v>5530</v>
      </c>
      <c r="K592" s="2">
        <v>55842</v>
      </c>
      <c r="L592" s="2">
        <v>2730</v>
      </c>
      <c r="M592" s="2">
        <v>0</v>
      </c>
      <c r="N592" s="2">
        <v>7946</v>
      </c>
      <c r="O592" s="2">
        <v>-2</v>
      </c>
      <c r="P592" s="2">
        <v>710</v>
      </c>
      <c r="Q592" s="2">
        <v>-3480</v>
      </c>
      <c r="R592" s="2">
        <v>96</v>
      </c>
      <c r="S592" s="2">
        <v>3000</v>
      </c>
      <c r="T592" s="2">
        <v>-796</v>
      </c>
      <c r="U592" s="2">
        <v>-565</v>
      </c>
      <c r="V592" s="2">
        <v>981</v>
      </c>
      <c r="W592" s="2">
        <v>-2611</v>
      </c>
      <c r="X592" s="2">
        <v>-3033</v>
      </c>
    </row>
    <row r="593" spans="1:24">
      <c r="A593" t="s">
        <v>11</v>
      </c>
      <c r="B593" t="s">
        <v>15</v>
      </c>
      <c r="C593" t="s">
        <v>4</v>
      </c>
      <c r="D593" t="s">
        <v>17</v>
      </c>
      <c r="E593" s="2"/>
      <c r="F593" s="2">
        <v>74450</v>
      </c>
      <c r="G593" s="2">
        <v>74800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>
      <c r="A594" t="s">
        <v>11</v>
      </c>
      <c r="B594" t="s">
        <v>15</v>
      </c>
      <c r="C594" t="s">
        <v>5</v>
      </c>
      <c r="D594" t="s">
        <v>17</v>
      </c>
      <c r="E594" s="2">
        <v>74790</v>
      </c>
      <c r="F594" s="2">
        <v>74800</v>
      </c>
      <c r="G594" s="2">
        <v>75200</v>
      </c>
      <c r="H594" s="2">
        <v>497</v>
      </c>
      <c r="I594" s="2">
        <v>5079</v>
      </c>
      <c r="J594" s="2">
        <v>5360</v>
      </c>
      <c r="K594" s="2">
        <v>55566</v>
      </c>
      <c r="L594" s="2">
        <v>2845</v>
      </c>
      <c r="M594" s="2">
        <v>0</v>
      </c>
      <c r="N594" s="2">
        <v>8107</v>
      </c>
      <c r="O594" s="2">
        <v>-2</v>
      </c>
      <c r="P594" s="2">
        <v>716</v>
      </c>
      <c r="Q594" s="2">
        <v>-3376</v>
      </c>
      <c r="R594" s="2">
        <v>98</v>
      </c>
      <c r="S594" s="2"/>
      <c r="T594" s="2"/>
      <c r="U594" s="2"/>
      <c r="V594" s="2"/>
      <c r="W594" s="2"/>
      <c r="X594" s="2"/>
    </row>
    <row r="595" spans="1:24">
      <c r="A595" t="s">
        <v>11</v>
      </c>
      <c r="B595" t="s">
        <v>15</v>
      </c>
      <c r="C595" t="s">
        <v>6</v>
      </c>
      <c r="D595" t="s">
        <v>17</v>
      </c>
      <c r="E595" s="2"/>
      <c r="F595" s="2">
        <v>75900</v>
      </c>
      <c r="G595" s="2">
        <v>76300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>
      <c r="A596" t="s">
        <v>11</v>
      </c>
      <c r="B596" t="s">
        <v>16</v>
      </c>
      <c r="C596" t="s">
        <v>2</v>
      </c>
      <c r="D596" t="s">
        <v>17</v>
      </c>
      <c r="E596" s="2">
        <v>77168</v>
      </c>
      <c r="F596" s="2">
        <v>77000</v>
      </c>
      <c r="G596" s="2">
        <v>77400</v>
      </c>
      <c r="H596" s="2">
        <v>497</v>
      </c>
      <c r="I596" s="2">
        <v>5198</v>
      </c>
      <c r="J596" s="2">
        <v>5347</v>
      </c>
      <c r="K596" s="2">
        <v>55541</v>
      </c>
      <c r="L596" s="2">
        <v>2978</v>
      </c>
      <c r="M596" s="2">
        <v>0</v>
      </c>
      <c r="N596" s="2">
        <v>10063</v>
      </c>
      <c r="O596" s="2">
        <v>-2</v>
      </c>
      <c r="P596" s="2">
        <v>710</v>
      </c>
      <c r="Q596" s="2">
        <v>-3164</v>
      </c>
      <c r="R596" s="2">
        <v>96</v>
      </c>
      <c r="S596" s="2">
        <v>2500</v>
      </c>
      <c r="T596" s="2">
        <v>-637</v>
      </c>
      <c r="U596" s="2">
        <v>-734</v>
      </c>
      <c r="V596" s="2">
        <v>995</v>
      </c>
      <c r="W596" s="2">
        <v>-2293</v>
      </c>
      <c r="X596" s="2">
        <v>-2977</v>
      </c>
    </row>
    <row r="597" spans="1:24">
      <c r="A597" t="s">
        <v>11</v>
      </c>
      <c r="B597" t="s">
        <v>16</v>
      </c>
      <c r="C597" t="s">
        <v>4</v>
      </c>
      <c r="D597" t="s">
        <v>17</v>
      </c>
      <c r="E597" s="2"/>
      <c r="F597" s="2">
        <v>76000</v>
      </c>
      <c r="G597" s="2">
        <v>76350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>
      <c r="A598" t="s">
        <v>11</v>
      </c>
      <c r="B598" t="s">
        <v>16</v>
      </c>
      <c r="C598" t="s">
        <v>5</v>
      </c>
      <c r="D598" t="s">
        <v>17</v>
      </c>
      <c r="E598" s="2">
        <v>75996</v>
      </c>
      <c r="F598" s="2">
        <v>75000</v>
      </c>
      <c r="G598" s="2">
        <v>75300</v>
      </c>
      <c r="H598" s="2">
        <v>505</v>
      </c>
      <c r="I598" s="2">
        <v>4983</v>
      </c>
      <c r="J598" s="2">
        <v>5039</v>
      </c>
      <c r="K598" s="2">
        <v>55411</v>
      </c>
      <c r="L598" s="2">
        <v>3113</v>
      </c>
      <c r="M598" s="2">
        <v>0</v>
      </c>
      <c r="N598" s="2">
        <v>9571</v>
      </c>
      <c r="O598" s="2">
        <v>-2</v>
      </c>
      <c r="P598" s="2">
        <v>704</v>
      </c>
      <c r="Q598" s="2">
        <v>-3328</v>
      </c>
      <c r="R598" s="2">
        <v>94</v>
      </c>
      <c r="S598" s="2"/>
      <c r="T598" s="2"/>
      <c r="U598" s="2"/>
      <c r="V598" s="2"/>
      <c r="W598" s="2"/>
      <c r="X598" s="2"/>
    </row>
    <row r="599" spans="1:24">
      <c r="A599" t="s">
        <v>11</v>
      </c>
      <c r="B599" t="s">
        <v>16</v>
      </c>
      <c r="C599" t="s">
        <v>6</v>
      </c>
      <c r="D599" t="s">
        <v>17</v>
      </c>
      <c r="E599" s="2"/>
      <c r="F599" s="2">
        <v>74750</v>
      </c>
      <c r="G599" s="2">
        <v>74900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>
      <c r="A600" t="s">
        <v>12</v>
      </c>
      <c r="B600" t="s">
        <v>1</v>
      </c>
      <c r="C600" t="s">
        <v>2</v>
      </c>
      <c r="D600" t="s">
        <v>3</v>
      </c>
      <c r="E600" s="2">
        <v>75753</v>
      </c>
      <c r="F600" s="2">
        <v>74500</v>
      </c>
      <c r="G600" s="2">
        <v>74100</v>
      </c>
      <c r="H600" s="2">
        <v>504</v>
      </c>
      <c r="I600" s="2">
        <v>4836</v>
      </c>
      <c r="J600" s="2">
        <v>5016</v>
      </c>
      <c r="K600" s="2">
        <v>55357</v>
      </c>
      <c r="L600" s="2">
        <v>3221</v>
      </c>
      <c r="M600" s="2">
        <v>0</v>
      </c>
      <c r="N600" s="2">
        <v>9287</v>
      </c>
      <c r="O600" s="2">
        <v>-25</v>
      </c>
      <c r="P600" s="2">
        <v>704</v>
      </c>
      <c r="Q600" s="2">
        <v>-3147</v>
      </c>
      <c r="R600" s="2">
        <v>92</v>
      </c>
      <c r="S600" s="2">
        <v>2500</v>
      </c>
      <c r="T600" s="2">
        <v>-164</v>
      </c>
      <c r="U600" s="2">
        <v>-740</v>
      </c>
      <c r="V600" s="2">
        <v>963</v>
      </c>
      <c r="W600" s="2">
        <v>-1689</v>
      </c>
      <c r="X600" s="2">
        <v>-2795</v>
      </c>
    </row>
    <row r="601" spans="1:24">
      <c r="A601" t="s">
        <v>12</v>
      </c>
      <c r="B601" t="s">
        <v>1</v>
      </c>
      <c r="C601" t="s">
        <v>4</v>
      </c>
      <c r="D601" t="s">
        <v>3</v>
      </c>
      <c r="E601" s="2"/>
      <c r="F601" s="2">
        <v>73600</v>
      </c>
      <c r="G601" s="2">
        <v>73150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>
      <c r="A602" t="s">
        <v>12</v>
      </c>
      <c r="B602" t="s">
        <v>1</v>
      </c>
      <c r="C602" t="s">
        <v>5</v>
      </c>
      <c r="D602" t="s">
        <v>3</v>
      </c>
      <c r="E602" s="2">
        <v>73746</v>
      </c>
      <c r="F602" s="2">
        <v>72700</v>
      </c>
      <c r="G602" s="2">
        <v>72200</v>
      </c>
      <c r="H602" s="2">
        <v>512</v>
      </c>
      <c r="I602" s="2">
        <v>4085</v>
      </c>
      <c r="J602" s="2">
        <v>4596</v>
      </c>
      <c r="K602" s="2">
        <v>55243</v>
      </c>
      <c r="L602" s="2">
        <v>3331</v>
      </c>
      <c r="M602" s="2">
        <v>0</v>
      </c>
      <c r="N602" s="2">
        <v>7720</v>
      </c>
      <c r="O602" s="2">
        <v>-105</v>
      </c>
      <c r="P602" s="2">
        <v>705</v>
      </c>
      <c r="Q602" s="2">
        <v>-2341</v>
      </c>
      <c r="R602" s="2">
        <v>84</v>
      </c>
      <c r="S602" s="2"/>
      <c r="T602" s="2"/>
      <c r="U602" s="2"/>
      <c r="V602" s="2"/>
      <c r="W602" s="2"/>
      <c r="X602" s="2"/>
    </row>
    <row r="603" spans="1:24">
      <c r="A603" t="s">
        <v>12</v>
      </c>
      <c r="B603" t="s">
        <v>1</v>
      </c>
      <c r="C603" t="s">
        <v>6</v>
      </c>
      <c r="D603" t="s">
        <v>3</v>
      </c>
      <c r="E603" s="2"/>
      <c r="F603" s="2">
        <v>71500</v>
      </c>
      <c r="G603" s="2">
        <v>71500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>
      <c r="A604" t="s">
        <v>12</v>
      </c>
      <c r="B604" t="s">
        <v>0</v>
      </c>
      <c r="C604" t="s">
        <v>2</v>
      </c>
      <c r="D604" t="s">
        <v>3</v>
      </c>
      <c r="E604" s="2">
        <v>71118</v>
      </c>
      <c r="F604" s="2">
        <v>70300</v>
      </c>
      <c r="G604" s="2">
        <v>70800</v>
      </c>
      <c r="H604" s="2">
        <v>515</v>
      </c>
      <c r="I604" s="2">
        <v>4058</v>
      </c>
      <c r="J604" s="2">
        <v>3983</v>
      </c>
      <c r="K604" s="2">
        <v>55022</v>
      </c>
      <c r="L604" s="2">
        <v>3479</v>
      </c>
      <c r="M604" s="2">
        <v>0</v>
      </c>
      <c r="N604" s="2">
        <v>6912</v>
      </c>
      <c r="O604" s="2">
        <v>-914</v>
      </c>
      <c r="P604" s="2">
        <v>696</v>
      </c>
      <c r="Q604" s="2">
        <v>-2633</v>
      </c>
      <c r="R604" s="2">
        <v>84</v>
      </c>
      <c r="S604" s="2">
        <v>2500</v>
      </c>
      <c r="T604" s="2">
        <v>108</v>
      </c>
      <c r="U604" s="2">
        <v>-523</v>
      </c>
      <c r="V604" s="2">
        <v>1034</v>
      </c>
      <c r="W604" s="2">
        <v>-2006</v>
      </c>
      <c r="X604" s="2">
        <v>-2990</v>
      </c>
    </row>
    <row r="605" spans="1:24">
      <c r="A605" t="s">
        <v>12</v>
      </c>
      <c r="B605" t="s">
        <v>0</v>
      </c>
      <c r="C605" t="s">
        <v>4</v>
      </c>
      <c r="D605" t="s">
        <v>3</v>
      </c>
      <c r="E605" s="2"/>
      <c r="F605" s="2">
        <v>70700</v>
      </c>
      <c r="G605" s="2">
        <v>70550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>
      <c r="A606" t="s">
        <v>12</v>
      </c>
      <c r="B606" t="s">
        <v>0</v>
      </c>
      <c r="C606" t="s">
        <v>5</v>
      </c>
      <c r="D606" t="s">
        <v>3</v>
      </c>
      <c r="E606" s="2">
        <v>70749</v>
      </c>
      <c r="F606" s="2">
        <v>71100</v>
      </c>
      <c r="G606" s="2">
        <v>70300</v>
      </c>
      <c r="H606" s="2">
        <v>515</v>
      </c>
      <c r="I606" s="2">
        <v>4355</v>
      </c>
      <c r="J606" s="2">
        <v>3791</v>
      </c>
      <c r="K606" s="2">
        <v>55059</v>
      </c>
      <c r="L606" s="2">
        <v>3595</v>
      </c>
      <c r="M606" s="2">
        <v>0</v>
      </c>
      <c r="N606" s="2">
        <v>6601</v>
      </c>
      <c r="O606" s="2">
        <v>-1375</v>
      </c>
      <c r="P606" s="2">
        <v>705</v>
      </c>
      <c r="Q606" s="2">
        <v>-2497</v>
      </c>
      <c r="R606" s="2">
        <v>87</v>
      </c>
      <c r="S606" s="2"/>
      <c r="T606" s="2"/>
      <c r="U606" s="2"/>
      <c r="V606" s="2"/>
      <c r="W606" s="2"/>
      <c r="X606" s="2"/>
    </row>
    <row r="607" spans="1:24">
      <c r="A607" t="s">
        <v>12</v>
      </c>
      <c r="B607" t="s">
        <v>0</v>
      </c>
      <c r="C607" t="s">
        <v>6</v>
      </c>
      <c r="D607" t="s">
        <v>3</v>
      </c>
      <c r="E607" s="2"/>
      <c r="F607" s="2">
        <v>70850</v>
      </c>
      <c r="G607" s="2">
        <v>70350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>
      <c r="A608" t="s">
        <v>12</v>
      </c>
      <c r="B608" t="s">
        <v>7</v>
      </c>
      <c r="C608" t="s">
        <v>2</v>
      </c>
      <c r="D608" t="s">
        <v>3</v>
      </c>
      <c r="E608" s="2">
        <v>70301</v>
      </c>
      <c r="F608" s="2">
        <v>70600</v>
      </c>
      <c r="G608" s="2">
        <v>70400</v>
      </c>
      <c r="H608" s="2">
        <v>517</v>
      </c>
      <c r="I608" s="2">
        <v>4260</v>
      </c>
      <c r="J608" s="2">
        <v>3756</v>
      </c>
      <c r="K608" s="2">
        <v>55062</v>
      </c>
      <c r="L608" s="2">
        <v>3703</v>
      </c>
      <c r="M608" s="2">
        <v>0</v>
      </c>
      <c r="N608" s="2">
        <v>6630</v>
      </c>
      <c r="O608" s="2">
        <v>-1606</v>
      </c>
      <c r="P608" s="2">
        <v>710</v>
      </c>
      <c r="Q608" s="2">
        <v>-2731</v>
      </c>
      <c r="R608" s="2">
        <v>86</v>
      </c>
      <c r="S608" s="2">
        <v>2500</v>
      </c>
      <c r="T608" s="2">
        <v>-122</v>
      </c>
      <c r="U608" s="2">
        <v>-846</v>
      </c>
      <c r="V608" s="2">
        <v>1093</v>
      </c>
      <c r="W608" s="2">
        <v>-2118</v>
      </c>
      <c r="X608" s="2">
        <v>-3077</v>
      </c>
    </row>
    <row r="609" spans="1:24">
      <c r="A609" t="s">
        <v>12</v>
      </c>
      <c r="B609" t="s">
        <v>7</v>
      </c>
      <c r="C609" t="s">
        <v>4</v>
      </c>
      <c r="D609" t="s">
        <v>3</v>
      </c>
      <c r="E609" s="2"/>
      <c r="F609" s="2">
        <v>70100</v>
      </c>
      <c r="G609" s="2">
        <v>69600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>
      <c r="A610" t="s">
        <v>12</v>
      </c>
      <c r="B610" t="s">
        <v>7</v>
      </c>
      <c r="C610" t="s">
        <v>5</v>
      </c>
      <c r="D610" t="s">
        <v>3</v>
      </c>
      <c r="E610" s="2">
        <v>69968</v>
      </c>
      <c r="F610" s="2">
        <v>69600</v>
      </c>
      <c r="G610" s="2">
        <v>68800</v>
      </c>
      <c r="H610" s="2">
        <v>515</v>
      </c>
      <c r="I610" s="2">
        <v>4383</v>
      </c>
      <c r="J610" s="2">
        <v>3778</v>
      </c>
      <c r="K610" s="2">
        <v>54947</v>
      </c>
      <c r="L610" s="2">
        <v>3812</v>
      </c>
      <c r="M610" s="2">
        <v>0</v>
      </c>
      <c r="N610" s="2">
        <v>6343</v>
      </c>
      <c r="O610" s="2">
        <v>-1266</v>
      </c>
      <c r="P610" s="2">
        <v>708</v>
      </c>
      <c r="Q610" s="2">
        <v>-3252</v>
      </c>
      <c r="R610" s="2">
        <v>88</v>
      </c>
      <c r="S610" s="2"/>
      <c r="T610" s="2"/>
      <c r="U610" s="2"/>
      <c r="V610" s="2"/>
      <c r="W610" s="2"/>
      <c r="X610" s="2"/>
    </row>
    <row r="611" spans="1:24">
      <c r="A611" t="s">
        <v>12</v>
      </c>
      <c r="B611" t="s">
        <v>7</v>
      </c>
      <c r="C611" t="s">
        <v>6</v>
      </c>
      <c r="D611" t="s">
        <v>3</v>
      </c>
      <c r="E611" s="2"/>
      <c r="F611" s="2">
        <v>68750</v>
      </c>
      <c r="G611" s="2">
        <v>68200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>
      <c r="A612" t="s">
        <v>12</v>
      </c>
      <c r="B612" t="s">
        <v>8</v>
      </c>
      <c r="C612" t="s">
        <v>2</v>
      </c>
      <c r="D612" t="s">
        <v>3</v>
      </c>
      <c r="E612" s="2">
        <v>68147</v>
      </c>
      <c r="F612" s="2">
        <v>67900</v>
      </c>
      <c r="G612" s="2">
        <v>67600</v>
      </c>
      <c r="H612" s="2">
        <v>514</v>
      </c>
      <c r="I612" s="2">
        <v>4048</v>
      </c>
      <c r="J612" s="2">
        <v>3753</v>
      </c>
      <c r="K612" s="2">
        <v>54037</v>
      </c>
      <c r="L612" s="2">
        <v>4053</v>
      </c>
      <c r="M612" s="2">
        <v>0</v>
      </c>
      <c r="N612" s="2">
        <v>5978</v>
      </c>
      <c r="O612" s="2">
        <v>-1272</v>
      </c>
      <c r="P612" s="2">
        <v>710</v>
      </c>
      <c r="Q612" s="2">
        <v>-3673</v>
      </c>
      <c r="R612" s="2">
        <v>85</v>
      </c>
      <c r="S612" s="2">
        <v>2275</v>
      </c>
      <c r="T612" s="2">
        <v>-155</v>
      </c>
      <c r="U612" s="2">
        <v>-702</v>
      </c>
      <c r="V612" s="2">
        <v>148</v>
      </c>
      <c r="W612" s="2">
        <v>-2199</v>
      </c>
      <c r="X612" s="2">
        <v>-3088</v>
      </c>
    </row>
    <row r="613" spans="1:24">
      <c r="A613" t="s">
        <v>12</v>
      </c>
      <c r="B613" t="s">
        <v>8</v>
      </c>
      <c r="C613" t="s">
        <v>4</v>
      </c>
      <c r="D613" t="s">
        <v>3</v>
      </c>
      <c r="E613" s="2"/>
      <c r="F613" s="2">
        <v>67200</v>
      </c>
      <c r="G613" s="2">
        <v>66600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>
      <c r="A614" t="s">
        <v>12</v>
      </c>
      <c r="B614" t="s">
        <v>8</v>
      </c>
      <c r="C614" t="s">
        <v>5</v>
      </c>
      <c r="D614" t="s">
        <v>3</v>
      </c>
      <c r="E614" s="2">
        <v>66999</v>
      </c>
      <c r="F614" s="2">
        <v>66500</v>
      </c>
      <c r="G614" s="2">
        <v>65600</v>
      </c>
      <c r="H614" s="2">
        <v>515</v>
      </c>
      <c r="I614" s="2">
        <v>4130</v>
      </c>
      <c r="J614" s="2">
        <v>3815</v>
      </c>
      <c r="K614" s="2">
        <v>53112</v>
      </c>
      <c r="L614" s="2">
        <v>4138</v>
      </c>
      <c r="M614" s="2">
        <v>0</v>
      </c>
      <c r="N614" s="2">
        <v>5913</v>
      </c>
      <c r="O614" s="2">
        <v>-1426</v>
      </c>
      <c r="P614" s="2">
        <v>708</v>
      </c>
      <c r="Q614" s="2">
        <v>-3908</v>
      </c>
      <c r="R614" s="2">
        <v>87</v>
      </c>
      <c r="S614" s="2"/>
      <c r="T614" s="2"/>
      <c r="U614" s="2"/>
      <c r="V614" s="2"/>
      <c r="W614" s="2"/>
      <c r="X614" s="2"/>
    </row>
    <row r="615" spans="1:24">
      <c r="A615" t="s">
        <v>12</v>
      </c>
      <c r="B615" t="s">
        <v>8</v>
      </c>
      <c r="C615" t="s">
        <v>6</v>
      </c>
      <c r="D615" t="s">
        <v>3</v>
      </c>
      <c r="E615" s="2"/>
      <c r="F615" s="2">
        <v>66000</v>
      </c>
      <c r="G615" s="2">
        <v>65400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>
      <c r="A616" t="s">
        <v>12</v>
      </c>
      <c r="B616" t="s">
        <v>9</v>
      </c>
      <c r="C616" t="s">
        <v>2</v>
      </c>
      <c r="D616" t="s">
        <v>3</v>
      </c>
      <c r="E616" s="2">
        <v>66161</v>
      </c>
      <c r="F616" s="2">
        <v>65500</v>
      </c>
      <c r="G616" s="2">
        <v>65200</v>
      </c>
      <c r="H616" s="2">
        <v>516</v>
      </c>
      <c r="I616" s="2">
        <v>3853</v>
      </c>
      <c r="J616" s="2">
        <v>3746</v>
      </c>
      <c r="K616" s="2">
        <v>53863</v>
      </c>
      <c r="L616" s="2">
        <v>4239</v>
      </c>
      <c r="M616" s="2">
        <v>0</v>
      </c>
      <c r="N616" s="2">
        <v>5539</v>
      </c>
      <c r="O616" s="2">
        <v>-2338</v>
      </c>
      <c r="P616" s="2">
        <v>707</v>
      </c>
      <c r="Q616" s="2">
        <v>-3965</v>
      </c>
      <c r="R616" s="2">
        <v>84</v>
      </c>
      <c r="S616" s="2">
        <v>2287</v>
      </c>
      <c r="T616" s="2">
        <v>-166</v>
      </c>
      <c r="U616" s="2">
        <v>-846</v>
      </c>
      <c r="V616" s="2">
        <v>11</v>
      </c>
      <c r="W616" s="2">
        <v>-2297</v>
      </c>
      <c r="X616" s="2">
        <v>-3040</v>
      </c>
    </row>
    <row r="617" spans="1:24">
      <c r="A617" t="s">
        <v>12</v>
      </c>
      <c r="B617" t="s">
        <v>9</v>
      </c>
      <c r="C617" t="s">
        <v>4</v>
      </c>
      <c r="D617" t="s">
        <v>3</v>
      </c>
      <c r="E617" s="2"/>
      <c r="F617" s="2">
        <v>65450</v>
      </c>
      <c r="G617" s="2">
        <v>65200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>
      <c r="A618" t="s">
        <v>12</v>
      </c>
      <c r="B618" t="s">
        <v>9</v>
      </c>
      <c r="C618" t="s">
        <v>5</v>
      </c>
      <c r="D618" t="s">
        <v>3</v>
      </c>
      <c r="E618" s="2">
        <v>66155</v>
      </c>
      <c r="F618" s="2">
        <v>65400</v>
      </c>
      <c r="G618" s="2">
        <v>65200</v>
      </c>
      <c r="H618" s="2">
        <v>514</v>
      </c>
      <c r="I618" s="2">
        <v>4087</v>
      </c>
      <c r="J618" s="2">
        <v>3802</v>
      </c>
      <c r="K618" s="2">
        <v>53739</v>
      </c>
      <c r="L618" s="2">
        <v>4226</v>
      </c>
      <c r="M618" s="2">
        <v>0</v>
      </c>
      <c r="N618" s="2">
        <v>5615</v>
      </c>
      <c r="O618" s="2">
        <v>-2333</v>
      </c>
      <c r="P618" s="2">
        <v>710</v>
      </c>
      <c r="Q618" s="2">
        <v>-4205</v>
      </c>
      <c r="R618" s="2">
        <v>87</v>
      </c>
      <c r="S618" s="2"/>
      <c r="T618" s="2"/>
      <c r="U618" s="2"/>
      <c r="V618" s="2"/>
      <c r="W618" s="2"/>
      <c r="X618" s="2"/>
    </row>
    <row r="619" spans="1:24">
      <c r="A619" t="s">
        <v>12</v>
      </c>
      <c r="B619" t="s">
        <v>9</v>
      </c>
      <c r="C619" t="s">
        <v>6</v>
      </c>
      <c r="D619" t="s">
        <v>3</v>
      </c>
      <c r="E619" s="2"/>
      <c r="F619" s="2">
        <v>65650</v>
      </c>
      <c r="G619" s="2">
        <v>65500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>
      <c r="A620" t="s">
        <v>12</v>
      </c>
      <c r="B620" t="s">
        <v>10</v>
      </c>
      <c r="C620" t="s">
        <v>2</v>
      </c>
      <c r="D620" t="s">
        <v>3</v>
      </c>
      <c r="E620" s="2">
        <v>66405</v>
      </c>
      <c r="F620" s="2">
        <v>65900</v>
      </c>
      <c r="G620" s="2">
        <v>65800</v>
      </c>
      <c r="H620" s="2">
        <v>516</v>
      </c>
      <c r="I620" s="2">
        <v>3965</v>
      </c>
      <c r="J620" s="2">
        <v>3894</v>
      </c>
      <c r="K620" s="2">
        <v>53594</v>
      </c>
      <c r="L620" s="2">
        <v>4196</v>
      </c>
      <c r="M620" s="2">
        <v>0</v>
      </c>
      <c r="N620" s="2">
        <v>5755</v>
      </c>
      <c r="O620" s="2">
        <v>-1990</v>
      </c>
      <c r="P620" s="2">
        <v>703</v>
      </c>
      <c r="Q620" s="2">
        <v>-4228</v>
      </c>
      <c r="R620" s="2">
        <v>86</v>
      </c>
      <c r="S620" s="2">
        <v>2275</v>
      </c>
      <c r="T620" s="2">
        <v>446</v>
      </c>
      <c r="U620" s="2">
        <v>-1070</v>
      </c>
      <c r="V620" s="2">
        <v>589</v>
      </c>
      <c r="W620" s="2">
        <v>-2351</v>
      </c>
      <c r="X620" s="2">
        <v>-2986</v>
      </c>
    </row>
    <row r="621" spans="1:24">
      <c r="A621" t="s">
        <v>12</v>
      </c>
      <c r="B621" t="s">
        <v>10</v>
      </c>
      <c r="C621" t="s">
        <v>4</v>
      </c>
      <c r="D621" t="s">
        <v>3</v>
      </c>
      <c r="E621" s="2"/>
      <c r="F621" s="2">
        <v>66900</v>
      </c>
      <c r="G621" s="2">
        <v>66800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>
      <c r="A622" t="s">
        <v>12</v>
      </c>
      <c r="B622" t="s">
        <v>10</v>
      </c>
      <c r="C622" t="s">
        <v>5</v>
      </c>
      <c r="D622" t="s">
        <v>3</v>
      </c>
      <c r="E622" s="2">
        <v>68454</v>
      </c>
      <c r="F622" s="2">
        <v>67900</v>
      </c>
      <c r="G622" s="2">
        <v>67800</v>
      </c>
      <c r="H622" s="2">
        <v>518</v>
      </c>
      <c r="I622" s="2">
        <v>4316</v>
      </c>
      <c r="J622" s="2">
        <v>4087</v>
      </c>
      <c r="K622" s="2">
        <v>54725</v>
      </c>
      <c r="L622" s="2">
        <v>4008</v>
      </c>
      <c r="M622" s="2">
        <v>0</v>
      </c>
      <c r="N622" s="2">
        <v>5893</v>
      </c>
      <c r="O622" s="2">
        <v>-1929</v>
      </c>
      <c r="P622" s="2">
        <v>693</v>
      </c>
      <c r="Q622" s="2">
        <v>-3857</v>
      </c>
      <c r="R622" s="2">
        <v>89</v>
      </c>
      <c r="S622" s="2"/>
      <c r="T622" s="2"/>
      <c r="U622" s="2"/>
      <c r="V622" s="2"/>
      <c r="W622" s="2"/>
      <c r="X622" s="2"/>
    </row>
    <row r="623" spans="1:24">
      <c r="A623" t="s">
        <v>12</v>
      </c>
      <c r="B623" t="s">
        <v>10</v>
      </c>
      <c r="C623" t="s">
        <v>6</v>
      </c>
      <c r="D623" t="s">
        <v>3</v>
      </c>
      <c r="E623" s="2"/>
      <c r="F623" s="2">
        <v>68850</v>
      </c>
      <c r="G623" s="2">
        <v>68850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>
      <c r="A624" t="s">
        <v>12</v>
      </c>
      <c r="B624" t="s">
        <v>11</v>
      </c>
      <c r="C624" t="s">
        <v>2</v>
      </c>
      <c r="D624" t="s">
        <v>3</v>
      </c>
      <c r="E624" s="2">
        <v>70111</v>
      </c>
      <c r="F624" s="2">
        <v>69800</v>
      </c>
      <c r="G624" s="2">
        <v>69900</v>
      </c>
      <c r="H624" s="2">
        <v>514</v>
      </c>
      <c r="I624" s="2">
        <v>4375</v>
      </c>
      <c r="J624" s="2">
        <v>4348</v>
      </c>
      <c r="K624" s="2">
        <v>55012</v>
      </c>
      <c r="L624" s="2">
        <v>4106</v>
      </c>
      <c r="M624" s="2">
        <v>0</v>
      </c>
      <c r="N624" s="2">
        <v>6280</v>
      </c>
      <c r="O624" s="2">
        <v>-1690</v>
      </c>
      <c r="P624" s="2">
        <v>697</v>
      </c>
      <c r="Q624" s="2">
        <v>-3532</v>
      </c>
      <c r="R624" s="2">
        <v>90</v>
      </c>
      <c r="S624" s="2">
        <v>2500</v>
      </c>
      <c r="T624" s="2">
        <v>498</v>
      </c>
      <c r="U624" s="2">
        <v>-755</v>
      </c>
      <c r="V624" s="2">
        <v>1100</v>
      </c>
      <c r="W624" s="2">
        <v>-2428</v>
      </c>
      <c r="X624" s="2">
        <v>-2305</v>
      </c>
    </row>
    <row r="625" spans="1:24">
      <c r="A625" t="s">
        <v>12</v>
      </c>
      <c r="B625" t="s">
        <v>11</v>
      </c>
      <c r="C625" t="s">
        <v>4</v>
      </c>
      <c r="D625" t="s">
        <v>3</v>
      </c>
      <c r="E625" s="2"/>
      <c r="F625" s="2">
        <v>71650</v>
      </c>
      <c r="G625" s="2">
        <v>71750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>
      <c r="A626" t="s">
        <v>12</v>
      </c>
      <c r="B626" t="s">
        <v>11</v>
      </c>
      <c r="C626" t="s">
        <v>5</v>
      </c>
      <c r="D626" t="s">
        <v>3</v>
      </c>
      <c r="E626" s="2">
        <v>73762</v>
      </c>
      <c r="F626" s="2">
        <v>73500</v>
      </c>
      <c r="G626" s="2">
        <v>73600</v>
      </c>
      <c r="H626" s="2">
        <v>514</v>
      </c>
      <c r="I626" s="2">
        <v>4615</v>
      </c>
      <c r="J626" s="2">
        <v>4574</v>
      </c>
      <c r="K626" s="2">
        <v>55168</v>
      </c>
      <c r="L626" s="2">
        <v>3932</v>
      </c>
      <c r="M626" s="2">
        <v>0</v>
      </c>
      <c r="N626" s="2">
        <v>7394</v>
      </c>
      <c r="O626" s="2">
        <v>-1147</v>
      </c>
      <c r="P626" s="2">
        <v>687</v>
      </c>
      <c r="Q626" s="2">
        <v>-1976</v>
      </c>
      <c r="R626" s="2">
        <v>91</v>
      </c>
      <c r="S626" s="2"/>
      <c r="T626" s="2"/>
      <c r="U626" s="2"/>
      <c r="V626" s="2"/>
      <c r="W626" s="2"/>
      <c r="X626" s="2"/>
    </row>
    <row r="627" spans="1:24">
      <c r="A627" t="s">
        <v>12</v>
      </c>
      <c r="B627" t="s">
        <v>11</v>
      </c>
      <c r="C627" t="s">
        <v>6</v>
      </c>
      <c r="D627" t="s">
        <v>3</v>
      </c>
      <c r="E627" s="2"/>
      <c r="F627" s="2">
        <v>75450</v>
      </c>
      <c r="G627" s="2">
        <v>75550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>
      <c r="A628" t="s">
        <v>12</v>
      </c>
      <c r="B628" t="s">
        <v>12</v>
      </c>
      <c r="C628" t="s">
        <v>2</v>
      </c>
      <c r="D628" t="s">
        <v>3</v>
      </c>
      <c r="E628" s="2">
        <v>77536</v>
      </c>
      <c r="F628" s="2">
        <v>77400</v>
      </c>
      <c r="G628" s="2">
        <v>77500</v>
      </c>
      <c r="H628" s="2">
        <v>515</v>
      </c>
      <c r="I628" s="2">
        <v>5129</v>
      </c>
      <c r="J628" s="2">
        <v>5073</v>
      </c>
      <c r="K628" s="2">
        <v>55718</v>
      </c>
      <c r="L628" s="2">
        <v>3728</v>
      </c>
      <c r="M628" s="2">
        <v>0</v>
      </c>
      <c r="N628" s="2">
        <v>8559</v>
      </c>
      <c r="O628" s="2">
        <v>-8</v>
      </c>
      <c r="P628" s="2">
        <v>685</v>
      </c>
      <c r="Q628" s="2">
        <v>-1863</v>
      </c>
      <c r="R628" s="2">
        <v>96</v>
      </c>
      <c r="S628" s="2">
        <v>1800</v>
      </c>
      <c r="T628" s="2">
        <v>497</v>
      </c>
      <c r="U628" s="2">
        <v>-855</v>
      </c>
      <c r="V628" s="2">
        <v>1000</v>
      </c>
      <c r="W628" s="2">
        <v>-2158</v>
      </c>
      <c r="X628" s="2">
        <v>-1826</v>
      </c>
    </row>
    <row r="629" spans="1:24">
      <c r="A629" t="s">
        <v>12</v>
      </c>
      <c r="B629" t="s">
        <v>12</v>
      </c>
      <c r="C629" t="s">
        <v>4</v>
      </c>
      <c r="D629" t="s">
        <v>3</v>
      </c>
      <c r="E629" s="2"/>
      <c r="F629" s="2">
        <v>79250</v>
      </c>
      <c r="G629" s="2">
        <v>79000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>
      <c r="A630" t="s">
        <v>12</v>
      </c>
      <c r="B630" t="s">
        <v>12</v>
      </c>
      <c r="C630" t="s">
        <v>5</v>
      </c>
      <c r="D630" t="s">
        <v>3</v>
      </c>
      <c r="E630" s="2">
        <v>81165</v>
      </c>
      <c r="F630" s="2">
        <v>81100</v>
      </c>
      <c r="G630" s="2">
        <v>80500</v>
      </c>
      <c r="H630" s="2">
        <v>516</v>
      </c>
      <c r="I630" s="2">
        <v>5013</v>
      </c>
      <c r="J630" s="2">
        <v>5626</v>
      </c>
      <c r="K630" s="2">
        <v>55663</v>
      </c>
      <c r="L630" s="2">
        <v>3724</v>
      </c>
      <c r="M630" s="2">
        <v>0</v>
      </c>
      <c r="N630" s="2">
        <v>12080</v>
      </c>
      <c r="O630" s="2">
        <v>-2</v>
      </c>
      <c r="P630" s="2">
        <v>683</v>
      </c>
      <c r="Q630" s="2">
        <v>-2137</v>
      </c>
      <c r="R630" s="2">
        <v>92</v>
      </c>
      <c r="S630" s="2"/>
      <c r="T630" s="2"/>
      <c r="U630" s="2"/>
      <c r="V630" s="2"/>
      <c r="W630" s="2"/>
      <c r="X630" s="2"/>
    </row>
    <row r="631" spans="1:24">
      <c r="A631" t="s">
        <v>12</v>
      </c>
      <c r="B631" t="s">
        <v>12</v>
      </c>
      <c r="C631" t="s">
        <v>6</v>
      </c>
      <c r="D631" t="s">
        <v>3</v>
      </c>
      <c r="E631" s="2"/>
      <c r="F631" s="2">
        <v>81950</v>
      </c>
      <c r="G631" s="2">
        <v>81150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>
      <c r="A632" t="s">
        <v>12</v>
      </c>
      <c r="B632" t="s">
        <v>13</v>
      </c>
      <c r="C632" t="s">
        <v>2</v>
      </c>
      <c r="D632" t="s">
        <v>3</v>
      </c>
      <c r="E632" s="2">
        <v>82511</v>
      </c>
      <c r="F632" s="2">
        <v>82800</v>
      </c>
      <c r="G632" s="2">
        <v>81800</v>
      </c>
      <c r="H632" s="2">
        <v>514</v>
      </c>
      <c r="I632" s="2">
        <v>5163</v>
      </c>
      <c r="J632" s="2">
        <v>6174</v>
      </c>
      <c r="K632" s="2">
        <v>56032</v>
      </c>
      <c r="L632" s="2">
        <v>3527</v>
      </c>
      <c r="M632" s="2">
        <v>0</v>
      </c>
      <c r="N632" s="2">
        <v>12678</v>
      </c>
      <c r="O632" s="2">
        <v>-2</v>
      </c>
      <c r="P632" s="2">
        <v>679</v>
      </c>
      <c r="Q632" s="2">
        <v>-2253</v>
      </c>
      <c r="R632" s="2">
        <v>95</v>
      </c>
      <c r="S632" s="2">
        <v>1800</v>
      </c>
      <c r="T632" s="2">
        <v>404</v>
      </c>
      <c r="U632" s="2">
        <v>-923</v>
      </c>
      <c r="V632" s="2">
        <v>1000</v>
      </c>
      <c r="W632" s="2">
        <v>-2545</v>
      </c>
      <c r="X632" s="2">
        <v>-1800</v>
      </c>
    </row>
    <row r="633" spans="1:24">
      <c r="A633" t="s">
        <v>12</v>
      </c>
      <c r="B633" t="s">
        <v>13</v>
      </c>
      <c r="C633" t="s">
        <v>4</v>
      </c>
      <c r="D633" t="s">
        <v>3</v>
      </c>
      <c r="E633" s="2"/>
      <c r="F633" s="2">
        <v>82550</v>
      </c>
      <c r="G633" s="2">
        <v>81650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>
      <c r="A634" t="s">
        <v>12</v>
      </c>
      <c r="B634" t="s">
        <v>13</v>
      </c>
      <c r="C634" t="s">
        <v>5</v>
      </c>
      <c r="D634" t="s">
        <v>3</v>
      </c>
      <c r="E634" s="2">
        <v>82474</v>
      </c>
      <c r="F634" s="2">
        <v>82300</v>
      </c>
      <c r="G634" s="2">
        <v>81500</v>
      </c>
      <c r="H634" s="2">
        <v>512</v>
      </c>
      <c r="I634" s="2">
        <v>5229</v>
      </c>
      <c r="J634" s="2">
        <v>6522</v>
      </c>
      <c r="K634" s="2">
        <v>56139</v>
      </c>
      <c r="L634" s="2">
        <v>3435</v>
      </c>
      <c r="M634" s="2">
        <v>6</v>
      </c>
      <c r="N634" s="2">
        <v>12682</v>
      </c>
      <c r="O634" s="2">
        <v>-2</v>
      </c>
      <c r="P634" s="2">
        <v>680</v>
      </c>
      <c r="Q634" s="2">
        <v>-2730</v>
      </c>
      <c r="R634" s="2">
        <v>96</v>
      </c>
      <c r="S634" s="2"/>
      <c r="T634" s="2"/>
      <c r="U634" s="2"/>
      <c r="V634" s="2"/>
      <c r="W634" s="2"/>
      <c r="X634" s="2"/>
    </row>
    <row r="635" spans="1:24">
      <c r="A635" t="s">
        <v>12</v>
      </c>
      <c r="B635" t="s">
        <v>13</v>
      </c>
      <c r="C635" t="s">
        <v>6</v>
      </c>
      <c r="D635" t="s">
        <v>3</v>
      </c>
      <c r="E635" s="2"/>
      <c r="F635" s="2">
        <v>82100</v>
      </c>
      <c r="G635" s="2">
        <v>81650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>
      <c r="A636" t="s">
        <v>12</v>
      </c>
      <c r="B636" t="s">
        <v>14</v>
      </c>
      <c r="C636" t="s">
        <v>2</v>
      </c>
      <c r="D636" t="s">
        <v>3</v>
      </c>
      <c r="E636" s="2">
        <v>82563</v>
      </c>
      <c r="F636" s="2">
        <v>81900</v>
      </c>
      <c r="G636" s="2">
        <v>81800</v>
      </c>
      <c r="H636" s="2">
        <v>507</v>
      </c>
      <c r="I636" s="2">
        <v>5313</v>
      </c>
      <c r="J636" s="2">
        <v>6761</v>
      </c>
      <c r="K636" s="2">
        <v>56140</v>
      </c>
      <c r="L636" s="2">
        <v>3513</v>
      </c>
      <c r="M636" s="2">
        <v>42</v>
      </c>
      <c r="N636" s="2">
        <v>12207</v>
      </c>
      <c r="O636" s="2">
        <v>-3</v>
      </c>
      <c r="P636" s="2">
        <v>674</v>
      </c>
      <c r="Q636" s="2">
        <v>-2593</v>
      </c>
      <c r="R636" s="2">
        <v>98</v>
      </c>
      <c r="S636" s="2">
        <v>1732</v>
      </c>
      <c r="T636" s="2">
        <v>188</v>
      </c>
      <c r="U636" s="2">
        <v>-1129</v>
      </c>
      <c r="V636" s="2">
        <v>1000</v>
      </c>
      <c r="W636" s="2">
        <v>-2533</v>
      </c>
      <c r="X636" s="2">
        <v>-1966</v>
      </c>
    </row>
    <row r="637" spans="1:24">
      <c r="A637" t="s">
        <v>12</v>
      </c>
      <c r="B637" t="s">
        <v>14</v>
      </c>
      <c r="C637" t="s">
        <v>4</v>
      </c>
      <c r="D637" t="s">
        <v>3</v>
      </c>
      <c r="E637" s="2"/>
      <c r="F637" s="2">
        <v>82000</v>
      </c>
      <c r="G637" s="2">
        <v>82000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>
      <c r="A638" t="s">
        <v>12</v>
      </c>
      <c r="B638" t="s">
        <v>14</v>
      </c>
      <c r="C638" t="s">
        <v>5</v>
      </c>
      <c r="D638" t="s">
        <v>3</v>
      </c>
      <c r="E638" s="2">
        <v>82935</v>
      </c>
      <c r="F638" s="2">
        <v>82100</v>
      </c>
      <c r="G638" s="2">
        <v>82200</v>
      </c>
      <c r="H638" s="2">
        <v>517</v>
      </c>
      <c r="I638" s="2">
        <v>5544</v>
      </c>
      <c r="J638" s="2">
        <v>6998</v>
      </c>
      <c r="K638" s="2">
        <v>56114</v>
      </c>
      <c r="L638" s="2">
        <v>3483</v>
      </c>
      <c r="M638" s="2">
        <v>131</v>
      </c>
      <c r="N638" s="2">
        <v>12746</v>
      </c>
      <c r="O638" s="2">
        <v>-2</v>
      </c>
      <c r="P638" s="2">
        <v>680</v>
      </c>
      <c r="Q638" s="2">
        <v>-3275</v>
      </c>
      <c r="R638" s="2">
        <v>101</v>
      </c>
      <c r="S638" s="2"/>
      <c r="T638" s="2"/>
      <c r="U638" s="2"/>
      <c r="V638" s="2"/>
      <c r="W638" s="2"/>
      <c r="X638" s="2"/>
    </row>
    <row r="639" spans="1:24">
      <c r="A639" t="s">
        <v>12</v>
      </c>
      <c r="B639" t="s">
        <v>14</v>
      </c>
      <c r="C639" t="s">
        <v>6</v>
      </c>
      <c r="D639" t="s">
        <v>3</v>
      </c>
      <c r="E639" s="2"/>
      <c r="F639" s="2">
        <v>81850</v>
      </c>
      <c r="G639" s="2">
        <v>82100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>
      <c r="A640" t="s">
        <v>12</v>
      </c>
      <c r="B640" t="s">
        <v>15</v>
      </c>
      <c r="C640" t="s">
        <v>2</v>
      </c>
      <c r="D640" t="s">
        <v>3</v>
      </c>
      <c r="E640" s="2">
        <v>82857</v>
      </c>
      <c r="F640" s="2">
        <v>81600</v>
      </c>
      <c r="G640" s="2">
        <v>82000</v>
      </c>
      <c r="H640" s="2">
        <v>510</v>
      </c>
      <c r="I640" s="2">
        <v>5600</v>
      </c>
      <c r="J640" s="2">
        <v>7014</v>
      </c>
      <c r="K640" s="2">
        <v>56118</v>
      </c>
      <c r="L640" s="2">
        <v>3483</v>
      </c>
      <c r="M640" s="2">
        <v>261</v>
      </c>
      <c r="N640" s="2">
        <v>12172</v>
      </c>
      <c r="O640" s="2">
        <v>-2</v>
      </c>
      <c r="P640" s="2">
        <v>687</v>
      </c>
      <c r="Q640" s="2">
        <v>-2986</v>
      </c>
      <c r="R640" s="2">
        <v>102</v>
      </c>
      <c r="S640" s="2">
        <v>1800</v>
      </c>
      <c r="T640" s="2">
        <v>-381</v>
      </c>
      <c r="U640" s="2">
        <v>-1168</v>
      </c>
      <c r="V640" s="2">
        <v>1000</v>
      </c>
      <c r="W640" s="2">
        <v>-2301</v>
      </c>
      <c r="X640" s="2">
        <v>-1698</v>
      </c>
    </row>
    <row r="641" spans="1:24">
      <c r="A641" t="s">
        <v>12</v>
      </c>
      <c r="B641" t="s">
        <v>15</v>
      </c>
      <c r="C641" t="s">
        <v>4</v>
      </c>
      <c r="D641" t="s">
        <v>3</v>
      </c>
      <c r="E641" s="2"/>
      <c r="F641" s="2">
        <v>81350</v>
      </c>
      <c r="G641" s="2">
        <v>82100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>
      <c r="A642" t="s">
        <v>12</v>
      </c>
      <c r="B642" t="s">
        <v>15</v>
      </c>
      <c r="C642" t="s">
        <v>5</v>
      </c>
      <c r="D642" t="s">
        <v>3</v>
      </c>
      <c r="E642" s="2">
        <v>83036</v>
      </c>
      <c r="F642" s="2">
        <v>81100</v>
      </c>
      <c r="G642" s="2">
        <v>82200</v>
      </c>
      <c r="H642" s="2">
        <v>509</v>
      </c>
      <c r="I642" s="2">
        <v>5678</v>
      </c>
      <c r="J642" s="2">
        <v>6963</v>
      </c>
      <c r="K642" s="2">
        <v>56099</v>
      </c>
      <c r="L642" s="2">
        <v>3496</v>
      </c>
      <c r="M642" s="2">
        <v>377</v>
      </c>
      <c r="N642" s="2">
        <v>12235</v>
      </c>
      <c r="O642" s="2">
        <v>-3</v>
      </c>
      <c r="P642" s="2">
        <v>673</v>
      </c>
      <c r="Q642" s="2">
        <v>-2990</v>
      </c>
      <c r="R642" s="2">
        <v>102</v>
      </c>
      <c r="S642" s="2"/>
      <c r="T642" s="2"/>
      <c r="U642" s="2"/>
      <c r="V642" s="2"/>
      <c r="W642" s="2"/>
      <c r="X642" s="2"/>
    </row>
    <row r="643" spans="1:24">
      <c r="A643" t="s">
        <v>12</v>
      </c>
      <c r="B643" t="s">
        <v>15</v>
      </c>
      <c r="C643" t="s">
        <v>6</v>
      </c>
      <c r="D643" t="s">
        <v>3</v>
      </c>
      <c r="E643" s="2"/>
      <c r="F643" s="2">
        <v>80850</v>
      </c>
      <c r="G643" s="2">
        <v>82400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>
      <c r="A644" t="s">
        <v>12</v>
      </c>
      <c r="B644" t="s">
        <v>16</v>
      </c>
      <c r="C644" t="s">
        <v>2</v>
      </c>
      <c r="D644" t="s">
        <v>3</v>
      </c>
      <c r="E644" s="2">
        <v>83064</v>
      </c>
      <c r="F644" s="2">
        <v>80600</v>
      </c>
      <c r="G644" s="2">
        <v>82600</v>
      </c>
      <c r="H644" s="2">
        <v>509</v>
      </c>
      <c r="I644" s="2">
        <v>5627</v>
      </c>
      <c r="J644" s="2">
        <v>6904</v>
      </c>
      <c r="K644" s="2">
        <v>56094</v>
      </c>
      <c r="L644" s="2">
        <v>3576</v>
      </c>
      <c r="M644" s="2">
        <v>480</v>
      </c>
      <c r="N644" s="2">
        <v>12153</v>
      </c>
      <c r="O644" s="2">
        <v>-2</v>
      </c>
      <c r="P644" s="2">
        <v>675</v>
      </c>
      <c r="Q644" s="2">
        <v>-2951</v>
      </c>
      <c r="R644" s="2">
        <v>101</v>
      </c>
      <c r="S644" s="2">
        <v>1767</v>
      </c>
      <c r="T644" s="2">
        <v>-362</v>
      </c>
      <c r="U644" s="2">
        <v>-1508</v>
      </c>
      <c r="V644" s="2">
        <v>1000</v>
      </c>
      <c r="W644" s="2">
        <v>-2355</v>
      </c>
      <c r="X644" s="2">
        <v>-1609</v>
      </c>
    </row>
    <row r="645" spans="1:24">
      <c r="A645" t="s">
        <v>12</v>
      </c>
      <c r="B645" t="s">
        <v>16</v>
      </c>
      <c r="C645" t="s">
        <v>4</v>
      </c>
      <c r="D645" t="s">
        <v>3</v>
      </c>
      <c r="E645" s="2"/>
      <c r="F645" s="2">
        <v>80600</v>
      </c>
      <c r="G645" s="2">
        <v>82650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>
      <c r="A646" t="s">
        <v>12</v>
      </c>
      <c r="B646" t="s">
        <v>16</v>
      </c>
      <c r="C646" t="s">
        <v>5</v>
      </c>
      <c r="D646" t="s">
        <v>3</v>
      </c>
      <c r="E646" s="2">
        <v>83307</v>
      </c>
      <c r="F646" s="2">
        <v>80600</v>
      </c>
      <c r="G646" s="2">
        <v>82700</v>
      </c>
      <c r="H646" s="2">
        <v>512</v>
      </c>
      <c r="I646" s="2">
        <v>5681</v>
      </c>
      <c r="J646" s="2">
        <v>6913</v>
      </c>
      <c r="K646" s="2">
        <v>56090</v>
      </c>
      <c r="L646" s="2">
        <v>3584</v>
      </c>
      <c r="M646" s="2">
        <v>533</v>
      </c>
      <c r="N646" s="2">
        <v>12675</v>
      </c>
      <c r="O646" s="2">
        <v>-2</v>
      </c>
      <c r="P646" s="2">
        <v>673</v>
      </c>
      <c r="Q646" s="2">
        <v>-3351</v>
      </c>
      <c r="R646" s="2">
        <v>101</v>
      </c>
      <c r="S646" s="2"/>
      <c r="T646" s="2"/>
      <c r="U646" s="2"/>
      <c r="V646" s="2"/>
      <c r="W646" s="2"/>
      <c r="X646" s="2"/>
    </row>
    <row r="647" spans="1:24">
      <c r="A647" t="s">
        <v>12</v>
      </c>
      <c r="B647" t="s">
        <v>16</v>
      </c>
      <c r="C647" t="s">
        <v>6</v>
      </c>
      <c r="D647" t="s">
        <v>3</v>
      </c>
      <c r="E647" s="2"/>
      <c r="F647" s="2">
        <v>80700</v>
      </c>
      <c r="G647" s="2">
        <v>82950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>
      <c r="A648" t="s">
        <v>12</v>
      </c>
      <c r="B648" t="s">
        <v>1</v>
      </c>
      <c r="C648" t="s">
        <v>2</v>
      </c>
      <c r="D648" t="s">
        <v>17</v>
      </c>
      <c r="E648" s="2">
        <v>83611</v>
      </c>
      <c r="F648" s="2">
        <v>80800</v>
      </c>
      <c r="G648" s="2">
        <v>83200</v>
      </c>
      <c r="H648" s="2">
        <v>507</v>
      </c>
      <c r="I648" s="2">
        <v>5484</v>
      </c>
      <c r="J648" s="2">
        <v>6834</v>
      </c>
      <c r="K648" s="2">
        <v>56084</v>
      </c>
      <c r="L648" s="2">
        <v>3592</v>
      </c>
      <c r="M648" s="2">
        <v>619</v>
      </c>
      <c r="N648" s="2">
        <v>12997</v>
      </c>
      <c r="O648" s="2">
        <v>-2</v>
      </c>
      <c r="P648" s="2">
        <v>670</v>
      </c>
      <c r="Q648" s="2">
        <v>-3175</v>
      </c>
      <c r="R648" s="2">
        <v>98</v>
      </c>
      <c r="S648" s="2">
        <v>2500</v>
      </c>
      <c r="T648" s="2">
        <v>-499</v>
      </c>
      <c r="U648" s="2">
        <v>-1344</v>
      </c>
      <c r="V648" s="2">
        <v>954</v>
      </c>
      <c r="W648" s="2">
        <v>-2036</v>
      </c>
      <c r="X648" s="2">
        <v>-1482</v>
      </c>
    </row>
    <row r="649" spans="1:24">
      <c r="A649" t="s">
        <v>12</v>
      </c>
      <c r="B649" t="s">
        <v>1</v>
      </c>
      <c r="C649" t="s">
        <v>4</v>
      </c>
      <c r="D649" t="s">
        <v>17</v>
      </c>
      <c r="E649" s="2"/>
      <c r="F649" s="2">
        <v>80150</v>
      </c>
      <c r="G649" s="2">
        <v>82750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>
      <c r="A650" t="s">
        <v>12</v>
      </c>
      <c r="B650" t="s">
        <v>1</v>
      </c>
      <c r="C650" t="s">
        <v>5</v>
      </c>
      <c r="D650" t="s">
        <v>17</v>
      </c>
      <c r="E650" s="2">
        <v>82812</v>
      </c>
      <c r="F650" s="2">
        <v>79500</v>
      </c>
      <c r="G650" s="2">
        <v>82300</v>
      </c>
      <c r="H650" s="2">
        <v>678</v>
      </c>
      <c r="I650" s="2">
        <v>5222</v>
      </c>
      <c r="J650" s="2">
        <v>6464</v>
      </c>
      <c r="K650" s="2">
        <v>56104</v>
      </c>
      <c r="L650" s="2">
        <v>3668</v>
      </c>
      <c r="M650" s="2">
        <v>709</v>
      </c>
      <c r="N650" s="2">
        <v>11315</v>
      </c>
      <c r="O650" s="2">
        <v>-26</v>
      </c>
      <c r="P650" s="2">
        <v>677</v>
      </c>
      <c r="Q650" s="2">
        <v>-2000</v>
      </c>
      <c r="R650" s="2">
        <v>98</v>
      </c>
      <c r="S650" s="2"/>
      <c r="T650" s="2"/>
      <c r="U650" s="2"/>
      <c r="V650" s="2"/>
      <c r="W650" s="2"/>
      <c r="X650" s="2"/>
    </row>
    <row r="651" spans="1:24">
      <c r="A651" t="s">
        <v>12</v>
      </c>
      <c r="B651" t="s">
        <v>1</v>
      </c>
      <c r="C651" t="s">
        <v>6</v>
      </c>
      <c r="D651" t="s">
        <v>17</v>
      </c>
      <c r="E651" s="2"/>
      <c r="F651" s="2">
        <v>80050</v>
      </c>
      <c r="G651" s="2">
        <v>82900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>
      <c r="A652" t="s">
        <v>12</v>
      </c>
      <c r="B652" t="s">
        <v>0</v>
      </c>
      <c r="C652" t="s">
        <v>2</v>
      </c>
      <c r="D652" t="s">
        <v>17</v>
      </c>
      <c r="E652" s="2">
        <v>83253</v>
      </c>
      <c r="F652" s="2">
        <v>80600</v>
      </c>
      <c r="G652" s="2">
        <v>83500</v>
      </c>
      <c r="H652" s="2">
        <v>978</v>
      </c>
      <c r="I652" s="2">
        <v>5313</v>
      </c>
      <c r="J652" s="2">
        <v>6481</v>
      </c>
      <c r="K652" s="2">
        <v>56081</v>
      </c>
      <c r="L652" s="2">
        <v>3543</v>
      </c>
      <c r="M652" s="2">
        <v>763</v>
      </c>
      <c r="N652" s="2">
        <v>11441</v>
      </c>
      <c r="O652" s="2">
        <v>-39</v>
      </c>
      <c r="P652" s="2">
        <v>687</v>
      </c>
      <c r="Q652" s="2">
        <v>-1995</v>
      </c>
      <c r="R652" s="2">
        <v>101</v>
      </c>
      <c r="S652" s="2">
        <v>2500</v>
      </c>
      <c r="T652" s="2">
        <v>-500</v>
      </c>
      <c r="U652" s="2">
        <v>-1392</v>
      </c>
      <c r="V652" s="2">
        <v>985</v>
      </c>
      <c r="W652" s="2">
        <v>-2383</v>
      </c>
      <c r="X652" s="2">
        <v>-1598</v>
      </c>
    </row>
    <row r="653" spans="1:24">
      <c r="A653" t="s">
        <v>12</v>
      </c>
      <c r="B653" t="s">
        <v>0</v>
      </c>
      <c r="C653" t="s">
        <v>4</v>
      </c>
      <c r="D653" t="s">
        <v>17</v>
      </c>
      <c r="E653" s="2"/>
      <c r="F653" s="2">
        <v>79450</v>
      </c>
      <c r="G653" s="2">
        <v>82250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>
      <c r="A654" t="s">
        <v>12</v>
      </c>
      <c r="B654" t="s">
        <v>0</v>
      </c>
      <c r="C654" t="s">
        <v>5</v>
      </c>
      <c r="D654" t="s">
        <v>17</v>
      </c>
      <c r="E654" s="2">
        <v>81790</v>
      </c>
      <c r="F654" s="2">
        <v>78300</v>
      </c>
      <c r="G654" s="2">
        <v>81000</v>
      </c>
      <c r="H654" s="2">
        <v>975</v>
      </c>
      <c r="I654" s="2">
        <v>5375</v>
      </c>
      <c r="J654" s="2">
        <v>6492</v>
      </c>
      <c r="K654" s="2">
        <v>56064</v>
      </c>
      <c r="L654" s="2">
        <v>3533</v>
      </c>
      <c r="M654" s="2">
        <v>729</v>
      </c>
      <c r="N654" s="2">
        <v>10575</v>
      </c>
      <c r="O654" s="2">
        <v>-49</v>
      </c>
      <c r="P654" s="2">
        <v>681</v>
      </c>
      <c r="Q654" s="2">
        <v>-2586</v>
      </c>
      <c r="R654" s="2">
        <v>103</v>
      </c>
      <c r="S654" s="2"/>
      <c r="T654" s="2"/>
      <c r="U654" s="2"/>
      <c r="V654" s="2"/>
      <c r="W654" s="2"/>
      <c r="X654" s="2"/>
    </row>
    <row r="655" spans="1:24">
      <c r="A655" t="s">
        <v>12</v>
      </c>
      <c r="B655" t="s">
        <v>0</v>
      </c>
      <c r="C655" t="s">
        <v>6</v>
      </c>
      <c r="D655" t="s">
        <v>17</v>
      </c>
      <c r="E655" s="2"/>
      <c r="F655" s="2">
        <v>77950</v>
      </c>
      <c r="G655" s="2">
        <v>80750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>
      <c r="A656" t="s">
        <v>12</v>
      </c>
      <c r="B656" t="s">
        <v>7</v>
      </c>
      <c r="C656" t="s">
        <v>2</v>
      </c>
      <c r="D656" t="s">
        <v>17</v>
      </c>
      <c r="E656" s="2">
        <v>81107</v>
      </c>
      <c r="F656" s="2">
        <v>77600</v>
      </c>
      <c r="G656" s="2">
        <v>80500</v>
      </c>
      <c r="H656" s="2">
        <v>978</v>
      </c>
      <c r="I656" s="2">
        <v>5347</v>
      </c>
      <c r="J656" s="2">
        <v>6454</v>
      </c>
      <c r="K656" s="2">
        <v>56059</v>
      </c>
      <c r="L656" s="2">
        <v>3407</v>
      </c>
      <c r="M656" s="2">
        <v>712</v>
      </c>
      <c r="N656" s="2">
        <v>9976</v>
      </c>
      <c r="O656" s="2">
        <v>-54</v>
      </c>
      <c r="P656" s="2">
        <v>671</v>
      </c>
      <c r="Q656" s="2">
        <v>-2443</v>
      </c>
      <c r="R656" s="2">
        <v>103</v>
      </c>
      <c r="S656" s="2">
        <v>2500</v>
      </c>
      <c r="T656" s="2">
        <v>-387</v>
      </c>
      <c r="U656" s="2">
        <v>-1319</v>
      </c>
      <c r="V656" s="2">
        <v>915</v>
      </c>
      <c r="W656" s="2">
        <v>-2593</v>
      </c>
      <c r="X656" s="2">
        <v>-2032</v>
      </c>
    </row>
    <row r="657" spans="1:24">
      <c r="A657" t="s">
        <v>12</v>
      </c>
      <c r="B657" t="s">
        <v>7</v>
      </c>
      <c r="C657" t="s">
        <v>4</v>
      </c>
      <c r="D657" t="s">
        <v>17</v>
      </c>
      <c r="E657" s="2"/>
      <c r="F657" s="2">
        <v>77250</v>
      </c>
      <c r="G657" s="2">
        <v>80200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>
      <c r="A658" t="s">
        <v>12</v>
      </c>
      <c r="B658" t="s">
        <v>7</v>
      </c>
      <c r="C658" t="s">
        <v>5</v>
      </c>
      <c r="D658" t="s">
        <v>17</v>
      </c>
      <c r="E658" s="2">
        <v>80728</v>
      </c>
      <c r="F658" s="2">
        <v>76900</v>
      </c>
      <c r="G658" s="2">
        <v>79900</v>
      </c>
      <c r="H658" s="2">
        <v>981</v>
      </c>
      <c r="I658" s="2">
        <v>5550</v>
      </c>
      <c r="J658" s="2">
        <v>6832</v>
      </c>
      <c r="K658" s="2">
        <v>56052</v>
      </c>
      <c r="L658" s="2">
        <v>3413</v>
      </c>
      <c r="M658" s="2">
        <v>643</v>
      </c>
      <c r="N658" s="2">
        <v>9813</v>
      </c>
      <c r="O658" s="2">
        <v>-52</v>
      </c>
      <c r="P658" s="2">
        <v>671</v>
      </c>
      <c r="Q658" s="2">
        <v>-3175</v>
      </c>
      <c r="R658" s="2">
        <v>107</v>
      </c>
      <c r="S658" s="2"/>
      <c r="T658" s="2"/>
      <c r="U658" s="2"/>
      <c r="V658" s="2"/>
      <c r="W658" s="2"/>
      <c r="X658" s="2"/>
    </row>
    <row r="659" spans="1:24">
      <c r="A659" t="s">
        <v>12</v>
      </c>
      <c r="B659" t="s">
        <v>7</v>
      </c>
      <c r="C659" t="s">
        <v>6</v>
      </c>
      <c r="D659" t="s">
        <v>17</v>
      </c>
      <c r="E659" s="2"/>
      <c r="F659" s="2">
        <v>76050</v>
      </c>
      <c r="G659" s="2">
        <v>79150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>
      <c r="A660" t="s">
        <v>12</v>
      </c>
      <c r="B660" t="s">
        <v>8</v>
      </c>
      <c r="C660" t="s">
        <v>2</v>
      </c>
      <c r="D660" t="s">
        <v>17</v>
      </c>
      <c r="E660" s="2">
        <v>79228</v>
      </c>
      <c r="F660" s="2">
        <v>75200</v>
      </c>
      <c r="G660" s="2">
        <v>78400</v>
      </c>
      <c r="H660" s="2">
        <v>623</v>
      </c>
      <c r="I660" s="2">
        <v>5367</v>
      </c>
      <c r="J660" s="2">
        <v>6757</v>
      </c>
      <c r="K660" s="2">
        <v>56056</v>
      </c>
      <c r="L660" s="2">
        <v>3512</v>
      </c>
      <c r="M660" s="2">
        <v>574</v>
      </c>
      <c r="N660" s="2">
        <v>8901</v>
      </c>
      <c r="O660" s="2">
        <v>-87</v>
      </c>
      <c r="P660" s="2">
        <v>656</v>
      </c>
      <c r="Q660" s="2">
        <v>-3132</v>
      </c>
      <c r="R660" s="2">
        <v>103</v>
      </c>
      <c r="S660" s="2">
        <v>2156</v>
      </c>
      <c r="T660" s="2">
        <v>-85</v>
      </c>
      <c r="U660" s="2">
        <v>-2040</v>
      </c>
      <c r="V660" s="2">
        <v>1000</v>
      </c>
      <c r="W660" s="2">
        <v>-2658</v>
      </c>
      <c r="X660" s="2">
        <v>-2100</v>
      </c>
    </row>
    <row r="661" spans="1:24">
      <c r="A661" t="s">
        <v>12</v>
      </c>
      <c r="B661" t="s">
        <v>8</v>
      </c>
      <c r="C661" t="s">
        <v>4</v>
      </c>
      <c r="D661" t="s">
        <v>17</v>
      </c>
      <c r="E661" s="2"/>
      <c r="F661" s="2">
        <v>74750</v>
      </c>
      <c r="G661" s="2">
        <v>77800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>
      <c r="A662" t="s">
        <v>12</v>
      </c>
      <c r="B662" t="s">
        <v>8</v>
      </c>
      <c r="C662" t="s">
        <v>5</v>
      </c>
      <c r="D662" t="s">
        <v>17</v>
      </c>
      <c r="E662" s="2">
        <v>78235</v>
      </c>
      <c r="F662" s="2">
        <v>74300</v>
      </c>
      <c r="G662" s="2">
        <v>77200</v>
      </c>
      <c r="H662" s="2">
        <v>516</v>
      </c>
      <c r="I662" s="2">
        <v>5274</v>
      </c>
      <c r="J662" s="2">
        <v>6761</v>
      </c>
      <c r="K662" s="2">
        <v>56074</v>
      </c>
      <c r="L662" s="2">
        <v>3612</v>
      </c>
      <c r="M662" s="2">
        <v>456</v>
      </c>
      <c r="N662" s="2">
        <v>8843</v>
      </c>
      <c r="O662" s="2">
        <v>-80</v>
      </c>
      <c r="P662" s="2">
        <v>670</v>
      </c>
      <c r="Q662" s="2">
        <v>-3890</v>
      </c>
      <c r="R662" s="2">
        <v>101</v>
      </c>
      <c r="S662" s="2"/>
      <c r="T662" s="2"/>
      <c r="U662" s="2"/>
      <c r="V662" s="2"/>
      <c r="W662" s="2"/>
      <c r="X662" s="2"/>
    </row>
    <row r="663" spans="1:24">
      <c r="A663" t="s">
        <v>12</v>
      </c>
      <c r="B663" t="s">
        <v>8</v>
      </c>
      <c r="C663" t="s">
        <v>6</v>
      </c>
      <c r="D663" t="s">
        <v>17</v>
      </c>
      <c r="E663" s="2"/>
      <c r="F663" s="2">
        <v>73950</v>
      </c>
      <c r="G663" s="2">
        <v>76750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>
      <c r="A664" t="s">
        <v>12</v>
      </c>
      <c r="B664" t="s">
        <v>9</v>
      </c>
      <c r="C664" t="s">
        <v>2</v>
      </c>
      <c r="D664" t="s">
        <v>17</v>
      </c>
      <c r="E664" s="2">
        <v>77700</v>
      </c>
      <c r="F664" s="2">
        <v>73600</v>
      </c>
      <c r="G664" s="2">
        <v>76300</v>
      </c>
      <c r="H664" s="2">
        <v>517</v>
      </c>
      <c r="I664" s="2">
        <v>5159</v>
      </c>
      <c r="J664" s="2">
        <v>6734</v>
      </c>
      <c r="K664" s="2">
        <v>56059</v>
      </c>
      <c r="L664" s="2">
        <v>3744</v>
      </c>
      <c r="M664" s="2">
        <v>323</v>
      </c>
      <c r="N664" s="2">
        <v>8521</v>
      </c>
      <c r="O664" s="2">
        <v>-81</v>
      </c>
      <c r="P664" s="2">
        <v>677</v>
      </c>
      <c r="Q664" s="2">
        <v>-3953</v>
      </c>
      <c r="R664" s="2">
        <v>100</v>
      </c>
      <c r="S664" s="2">
        <v>456</v>
      </c>
      <c r="T664" s="2">
        <v>385</v>
      </c>
      <c r="U664" s="2">
        <v>-2331</v>
      </c>
      <c r="V664" s="2">
        <v>1000</v>
      </c>
      <c r="W664" s="2">
        <v>-2658</v>
      </c>
      <c r="X664" s="2">
        <v>-2003</v>
      </c>
    </row>
    <row r="665" spans="1:24">
      <c r="A665" t="s">
        <v>12</v>
      </c>
      <c r="B665" t="s">
        <v>9</v>
      </c>
      <c r="C665" t="s">
        <v>4</v>
      </c>
      <c r="D665" t="s">
        <v>17</v>
      </c>
      <c r="E665" s="2"/>
      <c r="F665" s="2">
        <v>73550</v>
      </c>
      <c r="G665" s="2">
        <v>76150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>
      <c r="A666" t="s">
        <v>12</v>
      </c>
      <c r="B666" t="s">
        <v>9</v>
      </c>
      <c r="C666" t="s">
        <v>5</v>
      </c>
      <c r="D666" t="s">
        <v>17</v>
      </c>
      <c r="E666" s="2">
        <v>77273</v>
      </c>
      <c r="F666" s="2">
        <v>73500</v>
      </c>
      <c r="G666" s="2">
        <v>76000</v>
      </c>
      <c r="H666" s="2">
        <v>514</v>
      </c>
      <c r="I666" s="2">
        <v>5533</v>
      </c>
      <c r="J666" s="2">
        <v>6930</v>
      </c>
      <c r="K666" s="2">
        <v>56060</v>
      </c>
      <c r="L666" s="2">
        <v>3754</v>
      </c>
      <c r="M666" s="2">
        <v>163</v>
      </c>
      <c r="N666" s="2">
        <v>9464</v>
      </c>
      <c r="O666" s="2">
        <v>-3</v>
      </c>
      <c r="P666" s="2">
        <v>684</v>
      </c>
      <c r="Q666" s="2">
        <v>-5826</v>
      </c>
      <c r="R666" s="2">
        <v>104</v>
      </c>
      <c r="S666" s="2"/>
      <c r="T666" s="2"/>
      <c r="U666" s="2"/>
      <c r="V666" s="2"/>
      <c r="W666" s="2"/>
      <c r="X666" s="2"/>
    </row>
    <row r="667" spans="1:24">
      <c r="A667" t="s">
        <v>12</v>
      </c>
      <c r="B667" t="s">
        <v>9</v>
      </c>
      <c r="C667" t="s">
        <v>6</v>
      </c>
      <c r="D667" t="s">
        <v>17</v>
      </c>
      <c r="E667" s="2"/>
      <c r="F667" s="2">
        <v>74050</v>
      </c>
      <c r="G667" s="2">
        <v>76500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>
      <c r="A668" t="s">
        <v>12</v>
      </c>
      <c r="B668" t="s">
        <v>10</v>
      </c>
      <c r="C668" t="s">
        <v>2</v>
      </c>
      <c r="D668" t="s">
        <v>17</v>
      </c>
      <c r="E668" s="2">
        <v>78108</v>
      </c>
      <c r="F668" s="2">
        <v>74600</v>
      </c>
      <c r="G668" s="2">
        <v>77000</v>
      </c>
      <c r="H668" s="2">
        <v>513</v>
      </c>
      <c r="I668" s="2">
        <v>5624</v>
      </c>
      <c r="J668" s="2">
        <v>6871</v>
      </c>
      <c r="K668" s="2">
        <v>56064</v>
      </c>
      <c r="L668" s="2">
        <v>3863</v>
      </c>
      <c r="M668" s="2">
        <v>39</v>
      </c>
      <c r="N668" s="2">
        <v>10285</v>
      </c>
      <c r="O668" s="2">
        <v>-2</v>
      </c>
      <c r="P668" s="2">
        <v>685</v>
      </c>
      <c r="Q668" s="2">
        <v>-5834</v>
      </c>
      <c r="R668" s="2">
        <v>104</v>
      </c>
      <c r="S668" s="2">
        <v>728</v>
      </c>
      <c r="T668" s="2">
        <v>-496</v>
      </c>
      <c r="U668" s="2">
        <v>-2369</v>
      </c>
      <c r="V668" s="2">
        <v>1000</v>
      </c>
      <c r="W668" s="2">
        <v>-2658</v>
      </c>
      <c r="X668" s="2">
        <v>-1577</v>
      </c>
    </row>
    <row r="669" spans="1:24">
      <c r="A669" t="s">
        <v>12</v>
      </c>
      <c r="B669" t="s">
        <v>10</v>
      </c>
      <c r="C669" t="s">
        <v>4</v>
      </c>
      <c r="D669" t="s">
        <v>17</v>
      </c>
      <c r="E669" s="2"/>
      <c r="F669" s="2">
        <v>76150</v>
      </c>
      <c r="G669" s="2">
        <v>78500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>
      <c r="A670" t="s">
        <v>12</v>
      </c>
      <c r="B670" t="s">
        <v>10</v>
      </c>
      <c r="C670" t="s">
        <v>5</v>
      </c>
      <c r="D670" t="s">
        <v>17</v>
      </c>
      <c r="E670" s="2">
        <v>80730</v>
      </c>
      <c r="F670" s="2">
        <v>77700</v>
      </c>
      <c r="G670" s="2">
        <v>80000</v>
      </c>
      <c r="H670" s="2">
        <v>513</v>
      </c>
      <c r="I670" s="2">
        <v>5714</v>
      </c>
      <c r="J670" s="2">
        <v>6882</v>
      </c>
      <c r="K670" s="2">
        <v>55977</v>
      </c>
      <c r="L670" s="2">
        <v>3960</v>
      </c>
      <c r="M670" s="2">
        <v>3</v>
      </c>
      <c r="N670" s="2">
        <v>12283</v>
      </c>
      <c r="O670" s="2">
        <v>-2</v>
      </c>
      <c r="P670" s="2">
        <v>688</v>
      </c>
      <c r="Q670" s="2">
        <v>-5288</v>
      </c>
      <c r="R670" s="2">
        <v>102</v>
      </c>
      <c r="S670" s="2"/>
      <c r="T670" s="2"/>
      <c r="U670" s="2"/>
      <c r="V670" s="2"/>
      <c r="W670" s="2"/>
      <c r="X670" s="2"/>
    </row>
    <row r="671" spans="1:24">
      <c r="A671" t="s">
        <v>12</v>
      </c>
      <c r="B671" t="s">
        <v>10</v>
      </c>
      <c r="C671" t="s">
        <v>6</v>
      </c>
      <c r="D671" t="s">
        <v>17</v>
      </c>
      <c r="E671" s="2"/>
      <c r="F671" s="2">
        <v>78700</v>
      </c>
      <c r="G671" s="2">
        <v>80950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>
      <c r="A672" t="s">
        <v>12</v>
      </c>
      <c r="B672" t="s">
        <v>11</v>
      </c>
      <c r="C672" t="s">
        <v>2</v>
      </c>
      <c r="D672" t="s">
        <v>17</v>
      </c>
      <c r="E672" s="2">
        <v>82833</v>
      </c>
      <c r="F672" s="2">
        <v>79700</v>
      </c>
      <c r="G672" s="2">
        <v>81900</v>
      </c>
      <c r="H672" s="2">
        <v>514</v>
      </c>
      <c r="I672" s="2">
        <v>5563</v>
      </c>
      <c r="J672" s="2">
        <v>6898</v>
      </c>
      <c r="K672" s="2">
        <v>55952</v>
      </c>
      <c r="L672" s="2">
        <v>3854</v>
      </c>
      <c r="M672" s="2">
        <v>0</v>
      </c>
      <c r="N672" s="2">
        <v>14484</v>
      </c>
      <c r="O672" s="2">
        <v>-2</v>
      </c>
      <c r="P672" s="2">
        <v>690</v>
      </c>
      <c r="Q672" s="2">
        <v>-5120</v>
      </c>
      <c r="R672" s="2">
        <v>98</v>
      </c>
      <c r="S672" s="2">
        <v>2294</v>
      </c>
      <c r="T672" s="2">
        <v>-999</v>
      </c>
      <c r="U672" s="2">
        <v>-1596</v>
      </c>
      <c r="V672" s="2">
        <v>1000</v>
      </c>
      <c r="W672" s="2">
        <v>-2579</v>
      </c>
      <c r="X672" s="2">
        <v>-1325</v>
      </c>
    </row>
    <row r="673" spans="1:24">
      <c r="A673" t="s">
        <v>12</v>
      </c>
      <c r="B673" t="s">
        <v>11</v>
      </c>
      <c r="C673" t="s">
        <v>4</v>
      </c>
      <c r="D673" t="s">
        <v>17</v>
      </c>
      <c r="E673" s="2"/>
      <c r="F673" s="2">
        <v>79950</v>
      </c>
      <c r="G673" s="2">
        <v>82100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>
      <c r="A674" t="s">
        <v>12</v>
      </c>
      <c r="B674" t="s">
        <v>11</v>
      </c>
      <c r="C674" t="s">
        <v>5</v>
      </c>
      <c r="D674" t="s">
        <v>17</v>
      </c>
      <c r="E674" s="2">
        <v>83291</v>
      </c>
      <c r="F674" s="2">
        <v>80200</v>
      </c>
      <c r="G674" s="2">
        <v>82300</v>
      </c>
      <c r="H674" s="2">
        <v>514</v>
      </c>
      <c r="I674" s="2">
        <v>5170</v>
      </c>
      <c r="J674" s="2">
        <v>6950</v>
      </c>
      <c r="K674" s="2">
        <v>55804</v>
      </c>
      <c r="L674" s="2">
        <v>3926</v>
      </c>
      <c r="M674" s="2">
        <v>0</v>
      </c>
      <c r="N674" s="2">
        <v>13540</v>
      </c>
      <c r="O674" s="2">
        <v>-2</v>
      </c>
      <c r="P674" s="2">
        <v>703</v>
      </c>
      <c r="Q674" s="2">
        <v>-3313</v>
      </c>
      <c r="R674" s="2">
        <v>96</v>
      </c>
      <c r="S674" s="2"/>
      <c r="T674" s="2"/>
      <c r="U674" s="2"/>
      <c r="V674" s="2"/>
      <c r="W674" s="2"/>
      <c r="X674" s="2"/>
    </row>
    <row r="675" spans="1:24">
      <c r="A675" t="s">
        <v>12</v>
      </c>
      <c r="B675" t="s">
        <v>11</v>
      </c>
      <c r="C675" t="s">
        <v>6</v>
      </c>
      <c r="D675" t="s">
        <v>17</v>
      </c>
      <c r="E675" s="2"/>
      <c r="F675" s="2">
        <v>80500</v>
      </c>
      <c r="G675" s="2">
        <v>82550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>
      <c r="A676" t="s">
        <v>12</v>
      </c>
      <c r="B676" t="s">
        <v>12</v>
      </c>
      <c r="C676" t="s">
        <v>2</v>
      </c>
      <c r="D676" t="s">
        <v>17</v>
      </c>
      <c r="E676" s="2">
        <v>84115</v>
      </c>
      <c r="F676" s="2">
        <v>80800</v>
      </c>
      <c r="G676" s="2">
        <v>82800</v>
      </c>
      <c r="H676" s="2">
        <v>514</v>
      </c>
      <c r="I676" s="2">
        <v>5292</v>
      </c>
      <c r="J676" s="2">
        <v>7002</v>
      </c>
      <c r="K676" s="2">
        <v>55934</v>
      </c>
      <c r="L676" s="2">
        <v>3939</v>
      </c>
      <c r="M676" s="2">
        <v>0</v>
      </c>
      <c r="N676" s="2">
        <v>14014</v>
      </c>
      <c r="O676" s="2">
        <v>-2</v>
      </c>
      <c r="P676" s="2">
        <v>710</v>
      </c>
      <c r="Q676" s="2">
        <v>-3288</v>
      </c>
      <c r="R676" s="2">
        <v>97</v>
      </c>
      <c r="S676" s="2">
        <v>2658</v>
      </c>
      <c r="T676" s="2">
        <v>-992</v>
      </c>
      <c r="U676" s="2">
        <v>-990</v>
      </c>
      <c r="V676" s="2">
        <v>1000</v>
      </c>
      <c r="W676" s="2">
        <v>-2658</v>
      </c>
      <c r="X676" s="2">
        <v>-1236</v>
      </c>
    </row>
    <row r="677" spans="1:24">
      <c r="A677" t="s">
        <v>12</v>
      </c>
      <c r="B677" t="s">
        <v>12</v>
      </c>
      <c r="C677" t="s">
        <v>4</v>
      </c>
      <c r="D677" t="s">
        <v>17</v>
      </c>
      <c r="E677" s="2"/>
      <c r="F677" s="2">
        <v>80100</v>
      </c>
      <c r="G677" s="2">
        <v>82000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>
      <c r="A678" t="s">
        <v>12</v>
      </c>
      <c r="B678" t="s">
        <v>12</v>
      </c>
      <c r="C678" t="s">
        <v>5</v>
      </c>
      <c r="D678" t="s">
        <v>17</v>
      </c>
      <c r="E678" s="2">
        <v>82711</v>
      </c>
      <c r="F678" s="2">
        <v>79400</v>
      </c>
      <c r="G678" s="2">
        <v>81200</v>
      </c>
      <c r="H678" s="2">
        <v>516</v>
      </c>
      <c r="I678" s="2">
        <v>5318</v>
      </c>
      <c r="J678" s="2">
        <v>7028</v>
      </c>
      <c r="K678" s="2">
        <v>56084</v>
      </c>
      <c r="L678" s="2">
        <v>3925</v>
      </c>
      <c r="M678" s="2">
        <v>0</v>
      </c>
      <c r="N678" s="2">
        <v>11689</v>
      </c>
      <c r="O678" s="2">
        <v>-2</v>
      </c>
      <c r="P678" s="2">
        <v>706</v>
      </c>
      <c r="Q678" s="2">
        <v>-2554</v>
      </c>
      <c r="R678" s="2">
        <v>100</v>
      </c>
      <c r="S678" s="2"/>
      <c r="T678" s="2"/>
      <c r="U678" s="2"/>
      <c r="V678" s="2"/>
      <c r="W678" s="2"/>
      <c r="X678" s="2"/>
    </row>
    <row r="679" spans="1:24">
      <c r="A679" t="s">
        <v>12</v>
      </c>
      <c r="B679" t="s">
        <v>12</v>
      </c>
      <c r="C679" t="s">
        <v>6</v>
      </c>
      <c r="D679" t="s">
        <v>17</v>
      </c>
      <c r="E679" s="2"/>
      <c r="F679" s="2">
        <v>78500</v>
      </c>
      <c r="G679" s="2">
        <v>80200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>
      <c r="A680" t="s">
        <v>12</v>
      </c>
      <c r="B680" t="s">
        <v>13</v>
      </c>
      <c r="C680" t="s">
        <v>2</v>
      </c>
      <c r="D680" t="s">
        <v>17</v>
      </c>
      <c r="E680" s="2">
        <v>80549</v>
      </c>
      <c r="F680" s="2">
        <v>77600</v>
      </c>
      <c r="G680" s="2">
        <v>79200</v>
      </c>
      <c r="H680" s="2">
        <v>518</v>
      </c>
      <c r="I680" s="2">
        <v>5294</v>
      </c>
      <c r="J680" s="2">
        <v>7077</v>
      </c>
      <c r="K680" s="2">
        <v>56106</v>
      </c>
      <c r="L680" s="2">
        <v>3888</v>
      </c>
      <c r="M680" s="2">
        <v>0</v>
      </c>
      <c r="N680" s="2">
        <v>9852</v>
      </c>
      <c r="O680" s="2">
        <v>-2</v>
      </c>
      <c r="P680" s="2">
        <v>701</v>
      </c>
      <c r="Q680" s="2">
        <v>-2884</v>
      </c>
      <c r="R680" s="2">
        <v>102</v>
      </c>
      <c r="S680" s="2">
        <v>2680</v>
      </c>
      <c r="T680" s="2">
        <v>-772</v>
      </c>
      <c r="U680" s="2">
        <v>-1173</v>
      </c>
      <c r="V680" s="2">
        <v>1000</v>
      </c>
      <c r="W680" s="2">
        <v>-2633</v>
      </c>
      <c r="X680" s="2">
        <v>-2301</v>
      </c>
    </row>
    <row r="681" spans="1:24">
      <c r="A681" t="s">
        <v>12</v>
      </c>
      <c r="B681" t="s">
        <v>13</v>
      </c>
      <c r="C681" t="s">
        <v>4</v>
      </c>
      <c r="D681" t="s">
        <v>17</v>
      </c>
      <c r="E681" s="2"/>
      <c r="F681" s="2">
        <v>76650</v>
      </c>
      <c r="G681" s="2">
        <v>78150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>
      <c r="A682" t="s">
        <v>12</v>
      </c>
      <c r="B682" t="s">
        <v>13</v>
      </c>
      <c r="C682" t="s">
        <v>5</v>
      </c>
      <c r="D682" t="s">
        <v>17</v>
      </c>
      <c r="E682" s="2">
        <v>78211</v>
      </c>
      <c r="F682" s="2">
        <v>75700</v>
      </c>
      <c r="G682" s="2">
        <v>77100</v>
      </c>
      <c r="H682" s="2">
        <v>522</v>
      </c>
      <c r="I682" s="2">
        <v>5285</v>
      </c>
      <c r="J682" s="2">
        <v>6799</v>
      </c>
      <c r="K682" s="2">
        <v>55734</v>
      </c>
      <c r="L682" s="2">
        <v>3835</v>
      </c>
      <c r="M682" s="2">
        <v>0</v>
      </c>
      <c r="N682" s="2">
        <v>8745</v>
      </c>
      <c r="O682" s="2">
        <v>-2</v>
      </c>
      <c r="P682" s="2">
        <v>706</v>
      </c>
      <c r="Q682" s="2">
        <v>-3412</v>
      </c>
      <c r="R682" s="2">
        <v>103</v>
      </c>
      <c r="S682" s="2"/>
      <c r="T682" s="2"/>
      <c r="U682" s="2"/>
      <c r="V682" s="2"/>
      <c r="W682" s="2"/>
      <c r="X682" s="2"/>
    </row>
    <row r="683" spans="1:24">
      <c r="A683" t="s">
        <v>12</v>
      </c>
      <c r="B683" t="s">
        <v>13</v>
      </c>
      <c r="C683" t="s">
        <v>6</v>
      </c>
      <c r="D683" t="s">
        <v>17</v>
      </c>
      <c r="E683" s="2"/>
      <c r="F683" s="2">
        <v>74750</v>
      </c>
      <c r="G683" s="2">
        <v>76050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>
      <c r="A684" t="s">
        <v>12</v>
      </c>
      <c r="B684" t="s">
        <v>14</v>
      </c>
      <c r="C684" t="s">
        <v>2</v>
      </c>
      <c r="D684" t="s">
        <v>17</v>
      </c>
      <c r="E684" s="2">
        <v>76260</v>
      </c>
      <c r="F684" s="2">
        <v>73800</v>
      </c>
      <c r="G684" s="2">
        <v>75000</v>
      </c>
      <c r="H684" s="2">
        <v>524</v>
      </c>
      <c r="I684" s="2">
        <v>5323</v>
      </c>
      <c r="J684" s="2">
        <v>6476</v>
      </c>
      <c r="K684" s="2">
        <v>55416</v>
      </c>
      <c r="L684" s="2">
        <v>3789</v>
      </c>
      <c r="M684" s="2">
        <v>0</v>
      </c>
      <c r="N684" s="2">
        <v>7326</v>
      </c>
      <c r="O684" s="2">
        <v>-6</v>
      </c>
      <c r="P684" s="2">
        <v>704</v>
      </c>
      <c r="Q684" s="2">
        <v>-3292</v>
      </c>
      <c r="R684" s="2">
        <v>104</v>
      </c>
      <c r="S684" s="2">
        <v>2982</v>
      </c>
      <c r="T684" s="2">
        <v>-772</v>
      </c>
      <c r="U684" s="2">
        <v>-2047</v>
      </c>
      <c r="V684" s="2">
        <v>591</v>
      </c>
      <c r="W684" s="2">
        <v>-2211</v>
      </c>
      <c r="X684" s="2">
        <v>-2634</v>
      </c>
    </row>
    <row r="685" spans="1:24">
      <c r="A685" t="s">
        <v>12</v>
      </c>
      <c r="B685" t="s">
        <v>14</v>
      </c>
      <c r="C685" t="s">
        <v>4</v>
      </c>
      <c r="D685" t="s">
        <v>17</v>
      </c>
      <c r="E685" s="2"/>
      <c r="F685" s="2">
        <v>73000</v>
      </c>
      <c r="G685" s="2">
        <v>74050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>
      <c r="A686" t="s">
        <v>12</v>
      </c>
      <c r="B686" t="s">
        <v>14</v>
      </c>
      <c r="C686" t="s">
        <v>5</v>
      </c>
      <c r="D686" t="s">
        <v>17</v>
      </c>
      <c r="E686" s="2">
        <v>74199</v>
      </c>
      <c r="F686" s="2">
        <v>72200</v>
      </c>
      <c r="G686" s="2">
        <v>73100</v>
      </c>
      <c r="H686" s="2">
        <v>524</v>
      </c>
      <c r="I686" s="2">
        <v>5524</v>
      </c>
      <c r="J686" s="2">
        <v>5636</v>
      </c>
      <c r="K686" s="2">
        <v>55550</v>
      </c>
      <c r="L686" s="2">
        <v>3823</v>
      </c>
      <c r="M686" s="2">
        <v>0</v>
      </c>
      <c r="N686" s="2">
        <v>7047</v>
      </c>
      <c r="O686" s="2">
        <v>-343</v>
      </c>
      <c r="P686" s="2">
        <v>702</v>
      </c>
      <c r="Q686" s="2">
        <v>-4263</v>
      </c>
      <c r="R686" s="2">
        <v>104</v>
      </c>
      <c r="S686" s="2"/>
      <c r="T686" s="2"/>
      <c r="U686" s="2"/>
      <c r="V686" s="2"/>
      <c r="W686" s="2"/>
      <c r="X686" s="2"/>
    </row>
    <row r="687" spans="1:24">
      <c r="A687" t="s">
        <v>12</v>
      </c>
      <c r="B687" t="s">
        <v>14</v>
      </c>
      <c r="C687" t="s">
        <v>6</v>
      </c>
      <c r="D687" t="s">
        <v>17</v>
      </c>
      <c r="E687" s="2"/>
      <c r="F687" s="2">
        <v>71500</v>
      </c>
      <c r="G687" s="2">
        <v>72300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>
      <c r="A688" t="s">
        <v>12</v>
      </c>
      <c r="B688" t="s">
        <v>15</v>
      </c>
      <c r="C688" t="s">
        <v>2</v>
      </c>
      <c r="D688" t="s">
        <v>17</v>
      </c>
      <c r="E688" s="2">
        <v>72715</v>
      </c>
      <c r="F688" s="2">
        <v>70800</v>
      </c>
      <c r="G688" s="2">
        <v>71500</v>
      </c>
      <c r="H688" s="2">
        <v>525</v>
      </c>
      <c r="I688" s="2">
        <v>5115</v>
      </c>
      <c r="J688" s="2">
        <v>5479</v>
      </c>
      <c r="K688" s="2">
        <v>54801</v>
      </c>
      <c r="L688" s="2">
        <v>3666</v>
      </c>
      <c r="M688" s="2">
        <v>0</v>
      </c>
      <c r="N688" s="2">
        <v>6769</v>
      </c>
      <c r="O688" s="2">
        <v>-422</v>
      </c>
      <c r="P688" s="2">
        <v>705</v>
      </c>
      <c r="Q688" s="2">
        <v>-3923</v>
      </c>
      <c r="R688" s="2">
        <v>101</v>
      </c>
      <c r="S688" s="2">
        <v>2965</v>
      </c>
      <c r="T688" s="2">
        <v>-772</v>
      </c>
      <c r="U688" s="2">
        <v>-1621</v>
      </c>
      <c r="V688" s="2">
        <v>999</v>
      </c>
      <c r="W688" s="2">
        <v>-1668</v>
      </c>
      <c r="X688" s="2">
        <v>-2691</v>
      </c>
    </row>
    <row r="689" spans="1:24">
      <c r="A689" t="s">
        <v>12</v>
      </c>
      <c r="B689" t="s">
        <v>15</v>
      </c>
      <c r="C689" t="s">
        <v>4</v>
      </c>
      <c r="D689" t="s">
        <v>17</v>
      </c>
      <c r="E689" s="2"/>
      <c r="F689" s="2">
        <v>71350</v>
      </c>
      <c r="G689" s="2">
        <v>71950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>
      <c r="A690" t="s">
        <v>12</v>
      </c>
      <c r="B690" t="s">
        <v>15</v>
      </c>
      <c r="C690" t="s">
        <v>5</v>
      </c>
      <c r="D690" t="s">
        <v>17</v>
      </c>
      <c r="E690" s="2">
        <v>72873</v>
      </c>
      <c r="F690" s="2">
        <v>71900</v>
      </c>
      <c r="G690" s="2">
        <v>72400</v>
      </c>
      <c r="H690" s="2">
        <v>523</v>
      </c>
      <c r="I690" s="2">
        <v>5035</v>
      </c>
      <c r="J690" s="2">
        <v>4982</v>
      </c>
      <c r="K690" s="2">
        <v>54840</v>
      </c>
      <c r="L690" s="2">
        <v>3464</v>
      </c>
      <c r="M690" s="2">
        <v>0</v>
      </c>
      <c r="N690" s="2">
        <v>6796</v>
      </c>
      <c r="O690" s="2">
        <v>-417</v>
      </c>
      <c r="P690" s="2">
        <v>696</v>
      </c>
      <c r="Q690" s="2">
        <v>-3046</v>
      </c>
      <c r="R690" s="2">
        <v>98</v>
      </c>
      <c r="S690" s="2"/>
      <c r="T690" s="2"/>
      <c r="U690" s="2"/>
      <c r="V690" s="2"/>
      <c r="W690" s="2"/>
      <c r="X690" s="2"/>
    </row>
    <row r="691" spans="1:24">
      <c r="A691" t="s">
        <v>12</v>
      </c>
      <c r="B691" t="s">
        <v>15</v>
      </c>
      <c r="C691" t="s">
        <v>6</v>
      </c>
      <c r="D691" t="s">
        <v>17</v>
      </c>
      <c r="E691" s="2"/>
      <c r="F691" s="2">
        <v>73150</v>
      </c>
      <c r="G691" s="2">
        <v>73550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>
      <c r="A692" t="s">
        <v>12</v>
      </c>
      <c r="B692" t="s">
        <v>16</v>
      </c>
      <c r="C692" t="s">
        <v>2</v>
      </c>
      <c r="D692" t="s">
        <v>17</v>
      </c>
      <c r="E692" s="2">
        <v>75699</v>
      </c>
      <c r="F692" s="2">
        <v>74400</v>
      </c>
      <c r="G692" s="2">
        <v>74700</v>
      </c>
      <c r="H692" s="2">
        <v>520</v>
      </c>
      <c r="I692" s="2">
        <v>5134</v>
      </c>
      <c r="J692" s="2">
        <v>4714</v>
      </c>
      <c r="K692" s="2">
        <v>55548</v>
      </c>
      <c r="L692" s="2">
        <v>3384</v>
      </c>
      <c r="M692" s="2">
        <v>0</v>
      </c>
      <c r="N692" s="2">
        <v>8337</v>
      </c>
      <c r="O692" s="2">
        <v>-6</v>
      </c>
      <c r="P692" s="2">
        <v>706</v>
      </c>
      <c r="Q692" s="2">
        <v>-2639</v>
      </c>
      <c r="R692" s="2">
        <v>96</v>
      </c>
      <c r="S692" s="2">
        <v>2908</v>
      </c>
      <c r="T692" s="2">
        <v>-113</v>
      </c>
      <c r="U692" s="2">
        <v>-2408</v>
      </c>
      <c r="V692" s="2">
        <v>1000</v>
      </c>
      <c r="W692" s="2">
        <v>-1313</v>
      </c>
      <c r="X692" s="2">
        <v>-2214</v>
      </c>
    </row>
    <row r="693" spans="1:24">
      <c r="A693" t="s">
        <v>12</v>
      </c>
      <c r="B693" t="s">
        <v>16</v>
      </c>
      <c r="C693" t="s">
        <v>4</v>
      </c>
      <c r="D693" t="s">
        <v>17</v>
      </c>
      <c r="E693" s="2"/>
      <c r="F693" s="2">
        <v>73400</v>
      </c>
      <c r="G693" s="2">
        <v>73850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>
      <c r="A694" t="s">
        <v>12</v>
      </c>
      <c r="B694" t="s">
        <v>16</v>
      </c>
      <c r="C694" t="s">
        <v>5</v>
      </c>
      <c r="D694" t="s">
        <v>17</v>
      </c>
      <c r="E694" s="2">
        <v>74283</v>
      </c>
      <c r="F694" s="2">
        <v>72400</v>
      </c>
      <c r="G694" s="2">
        <v>73000</v>
      </c>
      <c r="H694" s="2">
        <v>518</v>
      </c>
      <c r="I694" s="2">
        <v>4754</v>
      </c>
      <c r="J694" s="2">
        <v>4187</v>
      </c>
      <c r="K694" s="2">
        <v>55381</v>
      </c>
      <c r="L694" s="2">
        <v>3327</v>
      </c>
      <c r="M694" s="2">
        <v>0</v>
      </c>
      <c r="N694" s="2">
        <v>8064</v>
      </c>
      <c r="O694" s="2">
        <v>-5</v>
      </c>
      <c r="P694" s="2">
        <v>705</v>
      </c>
      <c r="Q694" s="2">
        <v>-2648</v>
      </c>
      <c r="R694" s="2">
        <v>90</v>
      </c>
      <c r="S694" s="2"/>
      <c r="T694" s="2"/>
      <c r="U694" s="2"/>
      <c r="V694" s="2"/>
      <c r="W694" s="2"/>
      <c r="X694" s="2"/>
    </row>
    <row r="695" spans="1:24">
      <c r="A695" t="s">
        <v>12</v>
      </c>
      <c r="B695" t="s">
        <v>16</v>
      </c>
      <c r="C695" t="s">
        <v>6</v>
      </c>
      <c r="D695" t="s">
        <v>17</v>
      </c>
      <c r="E695" s="2"/>
      <c r="F695" s="2">
        <v>72450</v>
      </c>
      <c r="G695" s="2">
        <v>72650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>
      <c r="A696" t="s">
        <v>13</v>
      </c>
      <c r="B696" t="s">
        <v>1</v>
      </c>
      <c r="C696" t="s">
        <v>2</v>
      </c>
      <c r="D696" t="s">
        <v>3</v>
      </c>
      <c r="E696" s="2">
        <v>73900</v>
      </c>
      <c r="F696" s="2">
        <v>72500</v>
      </c>
      <c r="G696" s="2">
        <v>72500</v>
      </c>
      <c r="H696" s="2">
        <v>521</v>
      </c>
      <c r="I696" s="2">
        <v>4862</v>
      </c>
      <c r="J696" s="2">
        <v>3937</v>
      </c>
      <c r="K696" s="2">
        <v>55554</v>
      </c>
      <c r="L696" s="2">
        <v>3182</v>
      </c>
      <c r="M696" s="2">
        <v>0</v>
      </c>
      <c r="N696" s="2">
        <v>8442</v>
      </c>
      <c r="O696" s="2">
        <v>-494</v>
      </c>
      <c r="P696" s="2">
        <v>708</v>
      </c>
      <c r="Q696" s="2">
        <v>-2811</v>
      </c>
      <c r="R696" s="2">
        <v>91</v>
      </c>
      <c r="S696" s="2">
        <v>3000</v>
      </c>
      <c r="T696" s="2">
        <v>-748</v>
      </c>
      <c r="U696" s="2">
        <v>-2400</v>
      </c>
      <c r="V696" s="2">
        <v>595</v>
      </c>
      <c r="W696" s="2">
        <v>-864</v>
      </c>
      <c r="X696" s="2">
        <v>-1874</v>
      </c>
    </row>
    <row r="697" spans="1:24">
      <c r="A697" t="s">
        <v>13</v>
      </c>
      <c r="B697" t="s">
        <v>1</v>
      </c>
      <c r="C697" t="s">
        <v>4</v>
      </c>
      <c r="D697" t="s">
        <v>3</v>
      </c>
      <c r="E697" s="2"/>
      <c r="F697" s="2">
        <v>71450</v>
      </c>
      <c r="G697" s="2">
        <v>71300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>
      <c r="A698" t="s">
        <v>13</v>
      </c>
      <c r="B698" t="s">
        <v>1</v>
      </c>
      <c r="C698" t="s">
        <v>5</v>
      </c>
      <c r="D698" t="s">
        <v>3</v>
      </c>
      <c r="E698" s="2">
        <v>71713</v>
      </c>
      <c r="F698" s="2">
        <v>70400</v>
      </c>
      <c r="G698" s="2">
        <v>70100</v>
      </c>
      <c r="H698" s="2">
        <v>526</v>
      </c>
      <c r="I698" s="2">
        <v>4362</v>
      </c>
      <c r="J698" s="2">
        <v>3645</v>
      </c>
      <c r="K698" s="2">
        <v>55223</v>
      </c>
      <c r="L698" s="2">
        <v>3092</v>
      </c>
      <c r="M698" s="2">
        <v>0</v>
      </c>
      <c r="N698" s="2">
        <v>8098</v>
      </c>
      <c r="O698" s="2">
        <v>-730</v>
      </c>
      <c r="P698" s="2">
        <v>705</v>
      </c>
      <c r="Q698" s="2">
        <v>-3208</v>
      </c>
      <c r="R698" s="2">
        <v>85</v>
      </c>
      <c r="S698" s="2"/>
      <c r="T698" s="2"/>
      <c r="U698" s="2"/>
      <c r="V698" s="2"/>
      <c r="W698" s="2"/>
      <c r="X698" s="2"/>
    </row>
    <row r="699" spans="1:24">
      <c r="A699" t="s">
        <v>13</v>
      </c>
      <c r="B699" t="s">
        <v>1</v>
      </c>
      <c r="C699" t="s">
        <v>6</v>
      </c>
      <c r="D699" t="s">
        <v>3</v>
      </c>
      <c r="E699" s="2"/>
      <c r="F699" s="2">
        <v>69250</v>
      </c>
      <c r="G699" s="2">
        <v>69150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>
      <c r="A700" t="s">
        <v>13</v>
      </c>
      <c r="B700" t="s">
        <v>0</v>
      </c>
      <c r="C700" t="s">
        <v>2</v>
      </c>
      <c r="D700" t="s">
        <v>3</v>
      </c>
      <c r="E700" s="2">
        <v>68665</v>
      </c>
      <c r="F700" s="2">
        <v>68100</v>
      </c>
      <c r="G700" s="2">
        <v>68200</v>
      </c>
      <c r="H700" s="2">
        <v>528</v>
      </c>
      <c r="I700" s="2">
        <v>4153</v>
      </c>
      <c r="J700" s="2">
        <v>3639</v>
      </c>
      <c r="K700" s="2">
        <v>55363</v>
      </c>
      <c r="L700" s="2">
        <v>2899</v>
      </c>
      <c r="M700" s="2">
        <v>0</v>
      </c>
      <c r="N700" s="2">
        <v>6578</v>
      </c>
      <c r="O700" s="2">
        <v>-1919</v>
      </c>
      <c r="P700" s="2">
        <v>704</v>
      </c>
      <c r="Q700" s="2">
        <v>-3279</v>
      </c>
      <c r="R700" s="2">
        <v>86</v>
      </c>
      <c r="S700" s="2">
        <v>2955</v>
      </c>
      <c r="T700" s="2">
        <v>-1000</v>
      </c>
      <c r="U700" s="2">
        <v>-2366</v>
      </c>
      <c r="V700" s="2">
        <v>537</v>
      </c>
      <c r="W700" s="2">
        <v>-864</v>
      </c>
      <c r="X700" s="2">
        <v>-2115</v>
      </c>
    </row>
    <row r="701" spans="1:24">
      <c r="A701" t="s">
        <v>13</v>
      </c>
      <c r="B701" t="s">
        <v>0</v>
      </c>
      <c r="C701" t="s">
        <v>4</v>
      </c>
      <c r="D701" t="s">
        <v>3</v>
      </c>
      <c r="E701" s="2"/>
      <c r="F701" s="2">
        <v>67950</v>
      </c>
      <c r="G701" s="2">
        <v>67850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>
      <c r="A702" t="s">
        <v>13</v>
      </c>
      <c r="B702" t="s">
        <v>0</v>
      </c>
      <c r="C702" t="s">
        <v>5</v>
      </c>
      <c r="D702" t="s">
        <v>3</v>
      </c>
      <c r="E702" s="2">
        <v>68129</v>
      </c>
      <c r="F702" s="2">
        <v>67800</v>
      </c>
      <c r="G702" s="2">
        <v>67500</v>
      </c>
      <c r="H702" s="2">
        <v>527</v>
      </c>
      <c r="I702" s="2">
        <v>4355</v>
      </c>
      <c r="J702" s="2">
        <v>3625</v>
      </c>
      <c r="K702" s="2">
        <v>55333</v>
      </c>
      <c r="L702" s="2">
        <v>2828</v>
      </c>
      <c r="M702" s="2">
        <v>0</v>
      </c>
      <c r="N702" s="2">
        <v>6016</v>
      </c>
      <c r="O702" s="2">
        <v>-2192</v>
      </c>
      <c r="P702" s="2">
        <v>705</v>
      </c>
      <c r="Q702" s="2">
        <v>-3068</v>
      </c>
      <c r="R702" s="2">
        <v>89</v>
      </c>
      <c r="S702" s="2"/>
      <c r="T702" s="2"/>
      <c r="U702" s="2"/>
      <c r="V702" s="2"/>
      <c r="W702" s="2"/>
      <c r="X702" s="2"/>
    </row>
    <row r="703" spans="1:24">
      <c r="A703" t="s">
        <v>13</v>
      </c>
      <c r="B703" t="s">
        <v>0</v>
      </c>
      <c r="C703" t="s">
        <v>6</v>
      </c>
      <c r="D703" t="s">
        <v>3</v>
      </c>
      <c r="E703" s="2"/>
      <c r="F703" s="2">
        <v>67500</v>
      </c>
      <c r="G703" s="2">
        <v>67350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>
      <c r="A704" t="s">
        <v>13</v>
      </c>
      <c r="B704" t="s">
        <v>7</v>
      </c>
      <c r="C704" t="s">
        <v>2</v>
      </c>
      <c r="D704" t="s">
        <v>3</v>
      </c>
      <c r="E704" s="2">
        <v>67343</v>
      </c>
      <c r="F704" s="2">
        <v>67200</v>
      </c>
      <c r="G704" s="2">
        <v>67200</v>
      </c>
      <c r="H704" s="2">
        <v>529</v>
      </c>
      <c r="I704" s="2">
        <v>4200</v>
      </c>
      <c r="J704" s="2">
        <v>3350</v>
      </c>
      <c r="K704" s="2">
        <v>55233</v>
      </c>
      <c r="L704" s="2">
        <v>2735</v>
      </c>
      <c r="M704" s="2">
        <v>0</v>
      </c>
      <c r="N704" s="2">
        <v>5869</v>
      </c>
      <c r="O704" s="2">
        <v>-2234</v>
      </c>
      <c r="P704" s="2">
        <v>704</v>
      </c>
      <c r="Q704" s="2">
        <v>-3042</v>
      </c>
      <c r="R704" s="2">
        <v>87</v>
      </c>
      <c r="S704" s="2">
        <v>2944</v>
      </c>
      <c r="T704" s="2">
        <v>-972</v>
      </c>
      <c r="U704" s="2">
        <v>-2416</v>
      </c>
      <c r="V704" s="2">
        <v>960</v>
      </c>
      <c r="W704" s="2">
        <v>-864</v>
      </c>
      <c r="X704" s="2">
        <v>-2108</v>
      </c>
    </row>
    <row r="705" spans="1:24">
      <c r="A705" t="s">
        <v>13</v>
      </c>
      <c r="B705" t="s">
        <v>7</v>
      </c>
      <c r="C705" t="s">
        <v>4</v>
      </c>
      <c r="D705" t="s">
        <v>3</v>
      </c>
      <c r="E705" s="2"/>
      <c r="F705" s="2">
        <v>66700</v>
      </c>
      <c r="G705" s="2">
        <v>66450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>
      <c r="A706" t="s">
        <v>13</v>
      </c>
      <c r="B706" t="s">
        <v>7</v>
      </c>
      <c r="C706" t="s">
        <v>5</v>
      </c>
      <c r="D706" t="s">
        <v>3</v>
      </c>
      <c r="E706" s="2">
        <v>66975</v>
      </c>
      <c r="F706" s="2">
        <v>66200</v>
      </c>
      <c r="G706" s="2">
        <v>65700</v>
      </c>
      <c r="H706" s="2">
        <v>529</v>
      </c>
      <c r="I706" s="2">
        <v>4269</v>
      </c>
      <c r="J706" s="2">
        <v>3337</v>
      </c>
      <c r="K706" s="2">
        <v>55536</v>
      </c>
      <c r="L706" s="2">
        <v>2551</v>
      </c>
      <c r="M706" s="2">
        <v>0</v>
      </c>
      <c r="N706" s="2">
        <v>5586</v>
      </c>
      <c r="O706" s="2">
        <v>-2884</v>
      </c>
      <c r="P706" s="2">
        <v>699</v>
      </c>
      <c r="Q706" s="2">
        <v>-2648</v>
      </c>
      <c r="R706" s="2">
        <v>89</v>
      </c>
      <c r="S706" s="2"/>
      <c r="T706" s="2"/>
      <c r="U706" s="2"/>
      <c r="V706" s="2"/>
      <c r="W706" s="2"/>
      <c r="X706" s="2"/>
    </row>
    <row r="707" spans="1:24">
      <c r="A707" t="s">
        <v>13</v>
      </c>
      <c r="B707" t="s">
        <v>7</v>
      </c>
      <c r="C707" t="s">
        <v>6</v>
      </c>
      <c r="D707" t="s">
        <v>3</v>
      </c>
      <c r="E707" s="2"/>
      <c r="F707" s="2">
        <v>65400</v>
      </c>
      <c r="G707" s="2">
        <v>64700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>
      <c r="A708" t="s">
        <v>13</v>
      </c>
      <c r="B708" t="s">
        <v>8</v>
      </c>
      <c r="C708" t="s">
        <v>2</v>
      </c>
      <c r="D708" t="s">
        <v>3</v>
      </c>
      <c r="E708" s="2">
        <v>64757</v>
      </c>
      <c r="F708" s="2">
        <v>64600</v>
      </c>
      <c r="G708" s="2">
        <v>63700</v>
      </c>
      <c r="H708" s="2">
        <v>530</v>
      </c>
      <c r="I708" s="2">
        <v>3752</v>
      </c>
      <c r="J708" s="2">
        <v>3337</v>
      </c>
      <c r="K708" s="2">
        <v>54454</v>
      </c>
      <c r="L708" s="2">
        <v>2388</v>
      </c>
      <c r="M708" s="2">
        <v>0</v>
      </c>
      <c r="N708" s="2">
        <v>5539</v>
      </c>
      <c r="O708" s="2">
        <v>-3185</v>
      </c>
      <c r="P708" s="2">
        <v>698</v>
      </c>
      <c r="Q708" s="2">
        <v>-2757</v>
      </c>
      <c r="R708" s="2">
        <v>84</v>
      </c>
      <c r="S708" s="2">
        <v>2351</v>
      </c>
      <c r="T708" s="2">
        <v>-990</v>
      </c>
      <c r="U708" s="2">
        <v>-2400</v>
      </c>
      <c r="V708" s="2">
        <v>640</v>
      </c>
      <c r="W708" s="2">
        <v>-864</v>
      </c>
      <c r="X708" s="2">
        <v>-2240</v>
      </c>
    </row>
    <row r="709" spans="1:24">
      <c r="A709" t="s">
        <v>13</v>
      </c>
      <c r="B709" t="s">
        <v>8</v>
      </c>
      <c r="C709" t="s">
        <v>4</v>
      </c>
      <c r="D709" t="s">
        <v>3</v>
      </c>
      <c r="E709" s="2"/>
      <c r="F709" s="2">
        <v>63900</v>
      </c>
      <c r="G709" s="2">
        <v>62850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>
      <c r="A710" t="s">
        <v>13</v>
      </c>
      <c r="B710" t="s">
        <v>8</v>
      </c>
      <c r="C710" t="s">
        <v>5</v>
      </c>
      <c r="D710" t="s">
        <v>3</v>
      </c>
      <c r="E710" s="2">
        <v>63382</v>
      </c>
      <c r="F710" s="2">
        <v>63200</v>
      </c>
      <c r="G710" s="2">
        <v>62000</v>
      </c>
      <c r="H710" s="2">
        <v>528</v>
      </c>
      <c r="I710" s="2">
        <v>3708</v>
      </c>
      <c r="J710" s="2">
        <v>3341</v>
      </c>
      <c r="K710" s="2">
        <v>54270</v>
      </c>
      <c r="L710" s="2">
        <v>2258</v>
      </c>
      <c r="M710" s="2">
        <v>0</v>
      </c>
      <c r="N710" s="2">
        <v>5311</v>
      </c>
      <c r="O710" s="2">
        <v>-3177</v>
      </c>
      <c r="P710" s="2">
        <v>695</v>
      </c>
      <c r="Q710" s="2">
        <v>-3552</v>
      </c>
      <c r="R710" s="2">
        <v>84</v>
      </c>
      <c r="S710" s="2"/>
      <c r="T710" s="2"/>
      <c r="U710" s="2"/>
      <c r="V710" s="2"/>
      <c r="W710" s="2"/>
      <c r="X710" s="2"/>
    </row>
    <row r="711" spans="1:24">
      <c r="A711" t="s">
        <v>13</v>
      </c>
      <c r="B711" t="s">
        <v>8</v>
      </c>
      <c r="C711" t="s">
        <v>6</v>
      </c>
      <c r="D711" t="s">
        <v>3</v>
      </c>
      <c r="E711" s="2"/>
      <c r="F711" s="2">
        <v>62650</v>
      </c>
      <c r="G711" s="2">
        <v>61600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>
      <c r="A712" t="s">
        <v>13</v>
      </c>
      <c r="B712" t="s">
        <v>9</v>
      </c>
      <c r="C712" t="s">
        <v>2</v>
      </c>
      <c r="D712" t="s">
        <v>3</v>
      </c>
      <c r="E712" s="2">
        <v>61982</v>
      </c>
      <c r="F712" s="2">
        <v>62100</v>
      </c>
      <c r="G712" s="2">
        <v>61200</v>
      </c>
      <c r="H712" s="2">
        <v>531</v>
      </c>
      <c r="I712" s="2">
        <v>3345</v>
      </c>
      <c r="J712" s="2">
        <v>3337</v>
      </c>
      <c r="K712" s="2">
        <v>53653</v>
      </c>
      <c r="L712" s="2">
        <v>2171</v>
      </c>
      <c r="M712" s="2">
        <v>0</v>
      </c>
      <c r="N712" s="2">
        <v>5251</v>
      </c>
      <c r="O712" s="2">
        <v>-3128</v>
      </c>
      <c r="P712" s="2">
        <v>696</v>
      </c>
      <c r="Q712" s="2">
        <v>-3873</v>
      </c>
      <c r="R712" s="2">
        <v>80</v>
      </c>
      <c r="S712" s="2">
        <v>991</v>
      </c>
      <c r="T712" s="2">
        <v>-999</v>
      </c>
      <c r="U712" s="2">
        <v>-2400</v>
      </c>
      <c r="V712" s="2">
        <v>639</v>
      </c>
      <c r="W712" s="2">
        <v>-864</v>
      </c>
      <c r="X712" s="2">
        <v>-2008</v>
      </c>
    </row>
    <row r="713" spans="1:24">
      <c r="A713" t="s">
        <v>13</v>
      </c>
      <c r="B713" t="s">
        <v>9</v>
      </c>
      <c r="C713" t="s">
        <v>4</v>
      </c>
      <c r="D713" t="s">
        <v>3</v>
      </c>
      <c r="E713" s="2"/>
      <c r="F713" s="2">
        <v>61750</v>
      </c>
      <c r="G713" s="2">
        <v>60900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>
      <c r="A714" t="s">
        <v>13</v>
      </c>
      <c r="B714" t="s">
        <v>9</v>
      </c>
      <c r="C714" t="s">
        <v>5</v>
      </c>
      <c r="D714" t="s">
        <v>3</v>
      </c>
      <c r="E714" s="2">
        <v>61429</v>
      </c>
      <c r="F714" s="2">
        <v>61400</v>
      </c>
      <c r="G714" s="2">
        <v>60600</v>
      </c>
      <c r="H714" s="2">
        <v>531</v>
      </c>
      <c r="I714" s="2">
        <v>3412</v>
      </c>
      <c r="J714" s="2">
        <v>3343</v>
      </c>
      <c r="K714" s="2">
        <v>54283</v>
      </c>
      <c r="L714" s="2">
        <v>1982</v>
      </c>
      <c r="M714" s="2">
        <v>0</v>
      </c>
      <c r="N714" s="2">
        <v>5222</v>
      </c>
      <c r="O714" s="2">
        <v>-3139</v>
      </c>
      <c r="P714" s="2">
        <v>700</v>
      </c>
      <c r="Q714" s="2">
        <v>-4905</v>
      </c>
      <c r="R714" s="2">
        <v>81</v>
      </c>
      <c r="S714" s="2"/>
      <c r="T714" s="2"/>
      <c r="U714" s="2"/>
      <c r="V714" s="2"/>
      <c r="W714" s="2"/>
      <c r="X714" s="2"/>
    </row>
    <row r="715" spans="1:24">
      <c r="A715" t="s">
        <v>13</v>
      </c>
      <c r="B715" t="s">
        <v>9</v>
      </c>
      <c r="C715" t="s">
        <v>6</v>
      </c>
      <c r="D715" t="s">
        <v>3</v>
      </c>
      <c r="E715" s="2"/>
      <c r="F715" s="2">
        <v>61250</v>
      </c>
      <c r="G715" s="2">
        <v>60450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>
      <c r="A716" t="s">
        <v>13</v>
      </c>
      <c r="B716" t="s">
        <v>10</v>
      </c>
      <c r="C716" t="s">
        <v>2</v>
      </c>
      <c r="D716" t="s">
        <v>3</v>
      </c>
      <c r="E716" s="2">
        <v>61246</v>
      </c>
      <c r="F716" s="2">
        <v>61100</v>
      </c>
      <c r="G716" s="2">
        <v>60300</v>
      </c>
      <c r="H716" s="2">
        <v>531</v>
      </c>
      <c r="I716" s="2">
        <v>3210</v>
      </c>
      <c r="J716" s="2">
        <v>3353</v>
      </c>
      <c r="K716" s="2">
        <v>54238</v>
      </c>
      <c r="L716" s="2">
        <v>1876</v>
      </c>
      <c r="M716" s="2">
        <v>0</v>
      </c>
      <c r="N716" s="2">
        <v>5208</v>
      </c>
      <c r="O716" s="2">
        <v>-3132</v>
      </c>
      <c r="P716" s="2">
        <v>698</v>
      </c>
      <c r="Q716" s="2">
        <v>-4737</v>
      </c>
      <c r="R716" s="2">
        <v>78</v>
      </c>
      <c r="S716" s="2">
        <v>2260</v>
      </c>
      <c r="T716" s="2">
        <v>-967</v>
      </c>
      <c r="U716" s="2">
        <v>-2416</v>
      </c>
      <c r="V716" s="2">
        <v>688</v>
      </c>
      <c r="W716" s="2">
        <v>-864</v>
      </c>
      <c r="X716" s="2">
        <v>-2101</v>
      </c>
    </row>
    <row r="717" spans="1:24">
      <c r="A717" t="s">
        <v>13</v>
      </c>
      <c r="B717" t="s">
        <v>10</v>
      </c>
      <c r="C717" t="s">
        <v>4</v>
      </c>
      <c r="D717" t="s">
        <v>3</v>
      </c>
      <c r="E717" s="2"/>
      <c r="F717" s="2">
        <v>61550</v>
      </c>
      <c r="G717" s="2">
        <v>60900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>
      <c r="A718" t="s">
        <v>13</v>
      </c>
      <c r="B718" t="s">
        <v>10</v>
      </c>
      <c r="C718" t="s">
        <v>5</v>
      </c>
      <c r="D718" t="s">
        <v>3</v>
      </c>
      <c r="E718" s="2">
        <v>62099</v>
      </c>
      <c r="F718" s="2">
        <v>62000</v>
      </c>
      <c r="G718" s="2">
        <v>61500</v>
      </c>
      <c r="H718" s="2">
        <v>532</v>
      </c>
      <c r="I718" s="2">
        <v>3052</v>
      </c>
      <c r="J718" s="2">
        <v>3345</v>
      </c>
      <c r="K718" s="2">
        <v>54026</v>
      </c>
      <c r="L718" s="2">
        <v>1809</v>
      </c>
      <c r="M718" s="2">
        <v>0</v>
      </c>
      <c r="N718" s="2">
        <v>5215</v>
      </c>
      <c r="O718" s="2">
        <v>-3131</v>
      </c>
      <c r="P718" s="2">
        <v>696</v>
      </c>
      <c r="Q718" s="2">
        <v>-3444</v>
      </c>
      <c r="R718" s="2">
        <v>76</v>
      </c>
      <c r="S718" s="2"/>
      <c r="T718" s="2"/>
      <c r="U718" s="2"/>
      <c r="V718" s="2"/>
      <c r="W718" s="2"/>
      <c r="X718" s="2"/>
    </row>
    <row r="719" spans="1:24">
      <c r="A719" t="s">
        <v>13</v>
      </c>
      <c r="B719" t="s">
        <v>10</v>
      </c>
      <c r="C719" t="s">
        <v>6</v>
      </c>
      <c r="D719" t="s">
        <v>3</v>
      </c>
      <c r="E719" s="2"/>
      <c r="F719" s="2">
        <v>62300</v>
      </c>
      <c r="G719" s="2">
        <v>61700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>
      <c r="A720" t="s">
        <v>13</v>
      </c>
      <c r="B720" t="s">
        <v>11</v>
      </c>
      <c r="C720" t="s">
        <v>2</v>
      </c>
      <c r="D720" t="s">
        <v>3</v>
      </c>
      <c r="E720" s="2">
        <v>62829</v>
      </c>
      <c r="F720" s="2">
        <v>62600</v>
      </c>
      <c r="G720" s="2">
        <v>61900</v>
      </c>
      <c r="H720" s="2">
        <v>532</v>
      </c>
      <c r="I720" s="2">
        <v>3066</v>
      </c>
      <c r="J720" s="2">
        <v>3347</v>
      </c>
      <c r="K720" s="2">
        <v>54394</v>
      </c>
      <c r="L720" s="2">
        <v>1749</v>
      </c>
      <c r="M720" s="2">
        <v>0</v>
      </c>
      <c r="N720" s="2">
        <v>5316</v>
      </c>
      <c r="O720" s="2">
        <v>-3115</v>
      </c>
      <c r="P720" s="2">
        <v>689</v>
      </c>
      <c r="Q720" s="2">
        <v>-3151</v>
      </c>
      <c r="R720" s="2">
        <v>76</v>
      </c>
      <c r="S720" s="2">
        <v>2775</v>
      </c>
      <c r="T720" s="2">
        <v>-654</v>
      </c>
      <c r="U720" s="2">
        <v>-2416</v>
      </c>
      <c r="V720" s="2">
        <v>1065</v>
      </c>
      <c r="W720" s="2">
        <v>-864</v>
      </c>
      <c r="X720" s="2">
        <v>-1842</v>
      </c>
    </row>
    <row r="721" spans="1:24">
      <c r="A721" t="s">
        <v>13</v>
      </c>
      <c r="B721" t="s">
        <v>11</v>
      </c>
      <c r="C721" t="s">
        <v>4</v>
      </c>
      <c r="D721" t="s">
        <v>3</v>
      </c>
      <c r="E721" s="2"/>
      <c r="F721" s="2">
        <v>63150</v>
      </c>
      <c r="G721" s="2">
        <v>62550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>
      <c r="A722" t="s">
        <v>13</v>
      </c>
      <c r="B722" t="s">
        <v>11</v>
      </c>
      <c r="C722" t="s">
        <v>5</v>
      </c>
      <c r="D722" t="s">
        <v>3</v>
      </c>
      <c r="E722" s="2">
        <v>63866</v>
      </c>
      <c r="F722" s="2">
        <v>63700</v>
      </c>
      <c r="G722" s="2">
        <v>63200</v>
      </c>
      <c r="H722" s="2">
        <v>534</v>
      </c>
      <c r="I722" s="2">
        <v>3211</v>
      </c>
      <c r="J722" s="2">
        <v>3352</v>
      </c>
      <c r="K722" s="2">
        <v>53847</v>
      </c>
      <c r="L722" s="2">
        <v>1739</v>
      </c>
      <c r="M722" s="2">
        <v>0</v>
      </c>
      <c r="N722" s="2">
        <v>5482</v>
      </c>
      <c r="O722" s="2">
        <v>-2930</v>
      </c>
      <c r="P722" s="2">
        <v>686</v>
      </c>
      <c r="Q722" s="2">
        <v>-2057</v>
      </c>
      <c r="R722" s="2">
        <v>78</v>
      </c>
      <c r="S722" s="2"/>
      <c r="T722" s="2"/>
      <c r="U722" s="2"/>
      <c r="V722" s="2"/>
      <c r="W722" s="2"/>
      <c r="X722" s="2"/>
    </row>
    <row r="723" spans="1:24">
      <c r="A723" t="s">
        <v>13</v>
      </c>
      <c r="B723" t="s">
        <v>11</v>
      </c>
      <c r="C723" t="s">
        <v>6</v>
      </c>
      <c r="D723" t="s">
        <v>3</v>
      </c>
      <c r="E723" s="2"/>
      <c r="F723" s="2">
        <v>64300</v>
      </c>
      <c r="G723" s="2">
        <v>63950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>
      <c r="A724" t="s">
        <v>13</v>
      </c>
      <c r="B724" t="s">
        <v>12</v>
      </c>
      <c r="C724" t="s">
        <v>2</v>
      </c>
      <c r="D724" t="s">
        <v>3</v>
      </c>
      <c r="E724" s="2">
        <v>64935</v>
      </c>
      <c r="F724" s="2">
        <v>64900</v>
      </c>
      <c r="G724" s="2">
        <v>64700</v>
      </c>
      <c r="H724" s="2">
        <v>534</v>
      </c>
      <c r="I724" s="2">
        <v>3893</v>
      </c>
      <c r="J724" s="2">
        <v>3343</v>
      </c>
      <c r="K724" s="2">
        <v>53840</v>
      </c>
      <c r="L724" s="2">
        <v>1729</v>
      </c>
      <c r="M724" s="2">
        <v>0</v>
      </c>
      <c r="N724" s="2">
        <v>5713</v>
      </c>
      <c r="O724" s="2">
        <v>-2878</v>
      </c>
      <c r="P724" s="2">
        <v>684</v>
      </c>
      <c r="Q724" s="2">
        <v>-1924</v>
      </c>
      <c r="R724" s="2">
        <v>87</v>
      </c>
      <c r="S724" s="2">
        <v>2940</v>
      </c>
      <c r="T724" s="2">
        <v>-921</v>
      </c>
      <c r="U724" s="2">
        <v>-2430</v>
      </c>
      <c r="V724" s="2">
        <v>1100</v>
      </c>
      <c r="W724" s="2">
        <v>-864</v>
      </c>
      <c r="X724" s="2">
        <v>-1582</v>
      </c>
    </row>
    <row r="725" spans="1:24">
      <c r="A725" t="s">
        <v>13</v>
      </c>
      <c r="B725" t="s">
        <v>12</v>
      </c>
      <c r="C725" t="s">
        <v>4</v>
      </c>
      <c r="D725" t="s">
        <v>3</v>
      </c>
      <c r="E725" s="2"/>
      <c r="F725" s="2">
        <v>65700</v>
      </c>
      <c r="G725" s="2">
        <v>65350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>
      <c r="A726" t="s">
        <v>13</v>
      </c>
      <c r="B726" t="s">
        <v>12</v>
      </c>
      <c r="C726" t="s">
        <v>5</v>
      </c>
      <c r="D726" t="s">
        <v>3</v>
      </c>
      <c r="E726" s="2">
        <v>66636</v>
      </c>
      <c r="F726" s="2">
        <v>66500</v>
      </c>
      <c r="G726" s="2">
        <v>66000</v>
      </c>
      <c r="H726" s="2">
        <v>534</v>
      </c>
      <c r="I726" s="2">
        <v>4298</v>
      </c>
      <c r="J726" s="2">
        <v>3349</v>
      </c>
      <c r="K726" s="2">
        <v>54864</v>
      </c>
      <c r="L726" s="2">
        <v>1716</v>
      </c>
      <c r="M726" s="2">
        <v>0</v>
      </c>
      <c r="N726" s="2">
        <v>5952</v>
      </c>
      <c r="O726" s="2">
        <v>-2744</v>
      </c>
      <c r="P726" s="2">
        <v>683</v>
      </c>
      <c r="Q726" s="2">
        <v>-2016</v>
      </c>
      <c r="R726" s="2">
        <v>90</v>
      </c>
      <c r="S726" s="2"/>
      <c r="T726" s="2"/>
      <c r="U726" s="2"/>
      <c r="V726" s="2"/>
      <c r="W726" s="2"/>
      <c r="X726" s="2"/>
    </row>
    <row r="727" spans="1:24">
      <c r="A727" t="s">
        <v>13</v>
      </c>
      <c r="B727" t="s">
        <v>12</v>
      </c>
      <c r="C727" t="s">
        <v>6</v>
      </c>
      <c r="D727" t="s">
        <v>3</v>
      </c>
      <c r="E727" s="2"/>
      <c r="F727" s="2">
        <v>67350</v>
      </c>
      <c r="G727" s="2">
        <v>66750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>
      <c r="A728" t="s">
        <v>13</v>
      </c>
      <c r="B728" t="s">
        <v>13</v>
      </c>
      <c r="C728" t="s">
        <v>2</v>
      </c>
      <c r="D728" t="s">
        <v>3</v>
      </c>
      <c r="E728" s="2">
        <v>67750</v>
      </c>
      <c r="F728" s="2">
        <v>68200</v>
      </c>
      <c r="G728" s="2">
        <v>67500</v>
      </c>
      <c r="H728" s="2">
        <v>533</v>
      </c>
      <c r="I728" s="2">
        <v>4399</v>
      </c>
      <c r="J728" s="2">
        <v>3354</v>
      </c>
      <c r="K728" s="2">
        <v>54952</v>
      </c>
      <c r="L728" s="2">
        <v>1632</v>
      </c>
      <c r="M728" s="2">
        <v>0</v>
      </c>
      <c r="N728" s="2">
        <v>6269</v>
      </c>
      <c r="O728" s="2">
        <v>-2262</v>
      </c>
      <c r="P728" s="2">
        <v>684</v>
      </c>
      <c r="Q728" s="2">
        <v>-1813</v>
      </c>
      <c r="R728" s="2">
        <v>90</v>
      </c>
      <c r="S728" s="2">
        <v>2466</v>
      </c>
      <c r="T728" s="2">
        <v>-452</v>
      </c>
      <c r="U728" s="2">
        <v>-2430</v>
      </c>
      <c r="V728" s="2">
        <v>1100</v>
      </c>
      <c r="W728" s="2">
        <v>-864</v>
      </c>
      <c r="X728" s="2">
        <v>-1571</v>
      </c>
    </row>
    <row r="729" spans="1:24">
      <c r="A729" t="s">
        <v>13</v>
      </c>
      <c r="B729" t="s">
        <v>13</v>
      </c>
      <c r="C729" t="s">
        <v>4</v>
      </c>
      <c r="D729" t="s">
        <v>3</v>
      </c>
      <c r="E729" s="2"/>
      <c r="F729" s="2">
        <v>68500</v>
      </c>
      <c r="G729" s="2">
        <v>67900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>
      <c r="A730" t="s">
        <v>13</v>
      </c>
      <c r="B730" t="s">
        <v>13</v>
      </c>
      <c r="C730" t="s">
        <v>5</v>
      </c>
      <c r="D730" t="s">
        <v>3</v>
      </c>
      <c r="E730" s="2">
        <v>68928</v>
      </c>
      <c r="F730" s="2">
        <v>68800</v>
      </c>
      <c r="G730" s="2">
        <v>68300</v>
      </c>
      <c r="H730" s="2">
        <v>533</v>
      </c>
      <c r="I730" s="2">
        <v>4527</v>
      </c>
      <c r="J730" s="2">
        <v>3349</v>
      </c>
      <c r="K730" s="2">
        <v>55178</v>
      </c>
      <c r="L730" s="2">
        <v>1571</v>
      </c>
      <c r="M730" s="2">
        <v>6</v>
      </c>
      <c r="N730" s="2">
        <v>7021</v>
      </c>
      <c r="O730" s="2">
        <v>-1587</v>
      </c>
      <c r="P730" s="2">
        <v>679</v>
      </c>
      <c r="Q730" s="2">
        <v>-2349</v>
      </c>
      <c r="R730" s="2">
        <v>90</v>
      </c>
      <c r="S730" s="2"/>
      <c r="T730" s="2"/>
      <c r="U730" s="2"/>
      <c r="V730" s="2"/>
      <c r="W730" s="2"/>
      <c r="X730" s="2"/>
    </row>
    <row r="731" spans="1:24">
      <c r="A731" t="s">
        <v>13</v>
      </c>
      <c r="B731" t="s">
        <v>13</v>
      </c>
      <c r="C731" t="s">
        <v>6</v>
      </c>
      <c r="D731" t="s">
        <v>3</v>
      </c>
      <c r="E731" s="2"/>
      <c r="F731" s="2">
        <v>69350</v>
      </c>
      <c r="G731" s="2">
        <v>69050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>
      <c r="A732" t="s">
        <v>13</v>
      </c>
      <c r="B732" t="s">
        <v>14</v>
      </c>
      <c r="C732" t="s">
        <v>2</v>
      </c>
      <c r="D732" t="s">
        <v>3</v>
      </c>
      <c r="E732" s="2">
        <v>70278</v>
      </c>
      <c r="F732" s="2">
        <v>69900</v>
      </c>
      <c r="G732" s="2">
        <v>69800</v>
      </c>
      <c r="H732" s="2">
        <v>533</v>
      </c>
      <c r="I732" s="2">
        <v>4538</v>
      </c>
      <c r="J732" s="2">
        <v>3363</v>
      </c>
      <c r="K732" s="2">
        <v>55310</v>
      </c>
      <c r="L732" s="2">
        <v>1518</v>
      </c>
      <c r="M732" s="2">
        <v>67</v>
      </c>
      <c r="N732" s="2">
        <v>7556</v>
      </c>
      <c r="O732" s="2">
        <v>-1015</v>
      </c>
      <c r="P732" s="2">
        <v>685</v>
      </c>
      <c r="Q732" s="2">
        <v>-2278</v>
      </c>
      <c r="R732" s="2">
        <v>89</v>
      </c>
      <c r="S732" s="2">
        <v>2291</v>
      </c>
      <c r="T732" s="2">
        <v>-976</v>
      </c>
      <c r="U732" s="2">
        <v>-2297</v>
      </c>
      <c r="V732" s="2">
        <v>1100</v>
      </c>
      <c r="W732" s="2">
        <v>-664</v>
      </c>
      <c r="X732" s="2">
        <v>-1213</v>
      </c>
    </row>
    <row r="733" spans="1:24">
      <c r="A733" t="s">
        <v>13</v>
      </c>
      <c r="B733" t="s">
        <v>14</v>
      </c>
      <c r="C733" t="s">
        <v>4</v>
      </c>
      <c r="D733" t="s">
        <v>3</v>
      </c>
      <c r="E733" s="2"/>
      <c r="F733" s="2">
        <v>70550</v>
      </c>
      <c r="G733" s="2">
        <v>70450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>
      <c r="A734" t="s">
        <v>13</v>
      </c>
      <c r="B734" t="s">
        <v>14</v>
      </c>
      <c r="C734" t="s">
        <v>5</v>
      </c>
      <c r="D734" t="s">
        <v>3</v>
      </c>
      <c r="E734" s="2">
        <v>71702</v>
      </c>
      <c r="F734" s="2">
        <v>71200</v>
      </c>
      <c r="G734" s="2">
        <v>71100</v>
      </c>
      <c r="H734" s="2">
        <v>533</v>
      </c>
      <c r="I734" s="2">
        <v>4762</v>
      </c>
      <c r="J734" s="2">
        <v>3386</v>
      </c>
      <c r="K734" s="2">
        <v>54647</v>
      </c>
      <c r="L734" s="2">
        <v>1432</v>
      </c>
      <c r="M734" s="2">
        <v>208</v>
      </c>
      <c r="N734" s="2">
        <v>8277</v>
      </c>
      <c r="O734" s="2">
        <v>-323</v>
      </c>
      <c r="P734" s="2">
        <v>687</v>
      </c>
      <c r="Q734" s="2">
        <v>-1907</v>
      </c>
      <c r="R734" s="2">
        <v>90</v>
      </c>
      <c r="S734" s="2"/>
      <c r="T734" s="2"/>
      <c r="U734" s="2"/>
      <c r="V734" s="2"/>
      <c r="W734" s="2"/>
      <c r="X734" s="2"/>
    </row>
    <row r="735" spans="1:24">
      <c r="A735" t="s">
        <v>13</v>
      </c>
      <c r="B735" t="s">
        <v>14</v>
      </c>
      <c r="C735" t="s">
        <v>6</v>
      </c>
      <c r="D735" t="s">
        <v>3</v>
      </c>
      <c r="E735" s="2"/>
      <c r="F735" s="2">
        <v>71500</v>
      </c>
      <c r="G735" s="2">
        <v>71500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>
      <c r="A736" t="s">
        <v>13</v>
      </c>
      <c r="B736" t="s">
        <v>15</v>
      </c>
      <c r="C736" t="s">
        <v>2</v>
      </c>
      <c r="D736" t="s">
        <v>3</v>
      </c>
      <c r="E736" s="2">
        <v>72498</v>
      </c>
      <c r="F736" s="2">
        <v>71800</v>
      </c>
      <c r="G736" s="2">
        <v>71900</v>
      </c>
      <c r="H736" s="2">
        <v>532</v>
      </c>
      <c r="I736" s="2">
        <v>4736</v>
      </c>
      <c r="J736" s="2">
        <v>3393</v>
      </c>
      <c r="K736" s="2">
        <v>54568</v>
      </c>
      <c r="L736" s="2">
        <v>1339</v>
      </c>
      <c r="M736" s="2">
        <v>410</v>
      </c>
      <c r="N736" s="2">
        <v>8599</v>
      </c>
      <c r="O736" s="2">
        <v>-5</v>
      </c>
      <c r="P736" s="2">
        <v>687</v>
      </c>
      <c r="Q736" s="2">
        <v>-1762</v>
      </c>
      <c r="R736" s="2">
        <v>89</v>
      </c>
      <c r="S736" s="2">
        <v>2457</v>
      </c>
      <c r="T736" s="2">
        <v>-976</v>
      </c>
      <c r="U736" s="2">
        <v>-2441</v>
      </c>
      <c r="V736" s="2">
        <v>1100</v>
      </c>
      <c r="W736" s="2">
        <v>-889</v>
      </c>
      <c r="X736" s="2">
        <v>-1198</v>
      </c>
    </row>
    <row r="737" spans="1:24">
      <c r="A737" t="s">
        <v>13</v>
      </c>
      <c r="B737" t="s">
        <v>15</v>
      </c>
      <c r="C737" t="s">
        <v>4</v>
      </c>
      <c r="D737" t="s">
        <v>3</v>
      </c>
      <c r="E737" s="2"/>
      <c r="F737" s="2">
        <v>71950</v>
      </c>
      <c r="G737" s="2">
        <v>71950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>
      <c r="A738" t="s">
        <v>13</v>
      </c>
      <c r="B738" t="s">
        <v>15</v>
      </c>
      <c r="C738" t="s">
        <v>5</v>
      </c>
      <c r="D738" t="s">
        <v>3</v>
      </c>
      <c r="E738" s="2">
        <v>72726</v>
      </c>
      <c r="F738" s="2">
        <v>72100</v>
      </c>
      <c r="G738" s="2">
        <v>72000</v>
      </c>
      <c r="H738" s="2">
        <v>530</v>
      </c>
      <c r="I738" s="2">
        <v>4692</v>
      </c>
      <c r="J738" s="2">
        <v>3399</v>
      </c>
      <c r="K738" s="2">
        <v>54523</v>
      </c>
      <c r="L738" s="2">
        <v>1273</v>
      </c>
      <c r="M738" s="2">
        <v>631</v>
      </c>
      <c r="N738" s="2">
        <v>9051</v>
      </c>
      <c r="O738" s="2">
        <v>-5</v>
      </c>
      <c r="P738" s="2">
        <v>680</v>
      </c>
      <c r="Q738" s="2">
        <v>-2047</v>
      </c>
      <c r="R738" s="2">
        <v>88</v>
      </c>
      <c r="S738" s="2"/>
      <c r="T738" s="2"/>
      <c r="U738" s="2"/>
      <c r="V738" s="2"/>
      <c r="W738" s="2"/>
      <c r="X738" s="2"/>
    </row>
    <row r="739" spans="1:24">
      <c r="A739" t="s">
        <v>13</v>
      </c>
      <c r="B739" t="s">
        <v>15</v>
      </c>
      <c r="C739" t="s">
        <v>6</v>
      </c>
      <c r="D739" t="s">
        <v>3</v>
      </c>
      <c r="E739" s="2"/>
      <c r="F739" s="2">
        <v>72250</v>
      </c>
      <c r="G739" s="2">
        <v>72000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>
      <c r="A740" t="s">
        <v>13</v>
      </c>
      <c r="B740" t="s">
        <v>16</v>
      </c>
      <c r="C740" t="s">
        <v>2</v>
      </c>
      <c r="D740" t="s">
        <v>3</v>
      </c>
      <c r="E740" s="2">
        <v>72927</v>
      </c>
      <c r="F740" s="2">
        <v>72400</v>
      </c>
      <c r="G740" s="2">
        <v>72000</v>
      </c>
      <c r="H740" s="2">
        <v>531</v>
      </c>
      <c r="I740" s="2">
        <v>4673</v>
      </c>
      <c r="J740" s="2">
        <v>3399</v>
      </c>
      <c r="K740" s="2">
        <v>54548</v>
      </c>
      <c r="L740" s="2">
        <v>1222</v>
      </c>
      <c r="M740" s="2">
        <v>840</v>
      </c>
      <c r="N740" s="2">
        <v>9073</v>
      </c>
      <c r="O740" s="2">
        <v>-4</v>
      </c>
      <c r="P740" s="2">
        <v>678</v>
      </c>
      <c r="Q740" s="2">
        <v>-2031</v>
      </c>
      <c r="R740" s="2">
        <v>87</v>
      </c>
      <c r="S740" s="2">
        <v>2832</v>
      </c>
      <c r="T740" s="2">
        <v>-976</v>
      </c>
      <c r="U740" s="2">
        <v>-2379</v>
      </c>
      <c r="V740" s="2">
        <v>1100</v>
      </c>
      <c r="W740" s="2">
        <v>-1019</v>
      </c>
      <c r="X740" s="2">
        <v>-855</v>
      </c>
    </row>
    <row r="741" spans="1:24">
      <c r="A741" t="s">
        <v>13</v>
      </c>
      <c r="B741" t="s">
        <v>16</v>
      </c>
      <c r="C741" t="s">
        <v>4</v>
      </c>
      <c r="D741" t="s">
        <v>3</v>
      </c>
      <c r="E741" s="2"/>
      <c r="F741" s="2">
        <v>72650</v>
      </c>
      <c r="G741" s="2">
        <v>72200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>
      <c r="A742" t="s">
        <v>13</v>
      </c>
      <c r="B742" t="s">
        <v>16</v>
      </c>
      <c r="C742" t="s">
        <v>5</v>
      </c>
      <c r="D742" t="s">
        <v>3</v>
      </c>
      <c r="E742" s="2">
        <v>73275</v>
      </c>
      <c r="F742" s="2">
        <v>72900</v>
      </c>
      <c r="G742" s="2">
        <v>72400</v>
      </c>
      <c r="H742" s="2">
        <v>530</v>
      </c>
      <c r="I742" s="2">
        <v>4683</v>
      </c>
      <c r="J742" s="2">
        <v>3386</v>
      </c>
      <c r="K742" s="2">
        <v>54704</v>
      </c>
      <c r="L742" s="2">
        <v>1195</v>
      </c>
      <c r="M742" s="2">
        <v>997</v>
      </c>
      <c r="N742" s="2">
        <v>8517</v>
      </c>
      <c r="O742" s="2">
        <v>-14</v>
      </c>
      <c r="P742" s="2">
        <v>679</v>
      </c>
      <c r="Q742" s="2">
        <v>-1403</v>
      </c>
      <c r="R742" s="2">
        <v>88</v>
      </c>
      <c r="S742" s="2"/>
      <c r="T742" s="2"/>
      <c r="U742" s="2"/>
      <c r="V742" s="2"/>
      <c r="W742" s="2"/>
      <c r="X742" s="2"/>
    </row>
    <row r="743" spans="1:24">
      <c r="A743" t="s">
        <v>13</v>
      </c>
      <c r="B743" t="s">
        <v>16</v>
      </c>
      <c r="C743" t="s">
        <v>6</v>
      </c>
      <c r="D743" t="s">
        <v>3</v>
      </c>
      <c r="E743" s="2"/>
      <c r="F743" s="2">
        <v>73400</v>
      </c>
      <c r="G743" s="2">
        <v>72850</v>
      </c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>
      <c r="A744" t="s">
        <v>13</v>
      </c>
      <c r="B744" t="s">
        <v>1</v>
      </c>
      <c r="C744" t="s">
        <v>2</v>
      </c>
      <c r="D744" t="s">
        <v>17</v>
      </c>
      <c r="E744" s="2">
        <v>73881</v>
      </c>
      <c r="F744" s="2">
        <v>73900</v>
      </c>
      <c r="G744" s="2">
        <v>73300</v>
      </c>
      <c r="H744" s="2">
        <v>530</v>
      </c>
      <c r="I744" s="2">
        <v>4701</v>
      </c>
      <c r="J744" s="2">
        <v>3378</v>
      </c>
      <c r="K744" s="2">
        <v>55337</v>
      </c>
      <c r="L744" s="2">
        <v>1155</v>
      </c>
      <c r="M744" s="2">
        <v>1144</v>
      </c>
      <c r="N744" s="2">
        <v>8604</v>
      </c>
      <c r="O744" s="2">
        <v>-412</v>
      </c>
      <c r="P744" s="2">
        <v>691</v>
      </c>
      <c r="Q744" s="2">
        <v>-1247</v>
      </c>
      <c r="R744" s="2">
        <v>88</v>
      </c>
      <c r="S744" s="2">
        <v>3000</v>
      </c>
      <c r="T744" s="2">
        <v>-976</v>
      </c>
      <c r="U744" s="2">
        <v>-2450</v>
      </c>
      <c r="V744" s="2">
        <v>1100</v>
      </c>
      <c r="W744" s="2">
        <v>-719</v>
      </c>
      <c r="X744" s="2">
        <v>-815</v>
      </c>
    </row>
    <row r="745" spans="1:24">
      <c r="A745" t="s">
        <v>13</v>
      </c>
      <c r="B745" t="s">
        <v>1</v>
      </c>
      <c r="C745" t="s">
        <v>4</v>
      </c>
      <c r="D745" t="s">
        <v>17</v>
      </c>
      <c r="E745" s="2"/>
      <c r="F745" s="2">
        <v>74050</v>
      </c>
      <c r="G745" s="2">
        <v>73400</v>
      </c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>
      <c r="A746" t="s">
        <v>13</v>
      </c>
      <c r="B746" t="s">
        <v>1</v>
      </c>
      <c r="C746" t="s">
        <v>5</v>
      </c>
      <c r="D746" t="s">
        <v>17</v>
      </c>
      <c r="E746" s="2">
        <v>74273</v>
      </c>
      <c r="F746" s="2">
        <v>74200</v>
      </c>
      <c r="G746" s="2">
        <v>73500</v>
      </c>
      <c r="H746" s="2">
        <v>533</v>
      </c>
      <c r="I746" s="2">
        <v>4590</v>
      </c>
      <c r="J746" s="2">
        <v>3398</v>
      </c>
      <c r="K746" s="2">
        <v>55670</v>
      </c>
      <c r="L746" s="2">
        <v>1127</v>
      </c>
      <c r="M746" s="2">
        <v>1153</v>
      </c>
      <c r="N746" s="2">
        <v>8515</v>
      </c>
      <c r="O746" s="2">
        <v>-410</v>
      </c>
      <c r="P746" s="2">
        <v>689</v>
      </c>
      <c r="Q746" s="2">
        <v>-992</v>
      </c>
      <c r="R746" s="2">
        <v>86</v>
      </c>
      <c r="S746" s="2"/>
      <c r="T746" s="2"/>
      <c r="U746" s="2"/>
      <c r="V746" s="2"/>
      <c r="W746" s="2"/>
      <c r="X746" s="2"/>
    </row>
    <row r="747" spans="1:24">
      <c r="A747" t="s">
        <v>13</v>
      </c>
      <c r="B747" t="s">
        <v>1</v>
      </c>
      <c r="C747" t="s">
        <v>6</v>
      </c>
      <c r="D747" t="s">
        <v>17</v>
      </c>
      <c r="E747" s="2"/>
      <c r="F747" s="2">
        <v>74800</v>
      </c>
      <c r="G747" s="2">
        <v>74250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>
      <c r="A748" t="s">
        <v>13</v>
      </c>
      <c r="B748" t="s">
        <v>0</v>
      </c>
      <c r="C748" t="s">
        <v>2</v>
      </c>
      <c r="D748" t="s">
        <v>17</v>
      </c>
      <c r="E748" s="2">
        <v>75138</v>
      </c>
      <c r="F748" s="2">
        <v>75400</v>
      </c>
      <c r="G748" s="2">
        <v>75000</v>
      </c>
      <c r="H748" s="2">
        <v>537</v>
      </c>
      <c r="I748" s="2">
        <v>4642</v>
      </c>
      <c r="J748" s="2">
        <v>3383</v>
      </c>
      <c r="K748" s="2">
        <v>55687</v>
      </c>
      <c r="L748" s="2">
        <v>1071</v>
      </c>
      <c r="M748" s="2">
        <v>1104</v>
      </c>
      <c r="N748" s="2">
        <v>9035</v>
      </c>
      <c r="O748" s="2">
        <v>-5</v>
      </c>
      <c r="P748" s="2">
        <v>679</v>
      </c>
      <c r="Q748" s="2">
        <v>-994</v>
      </c>
      <c r="R748" s="2">
        <v>86</v>
      </c>
      <c r="S748" s="2">
        <v>2880</v>
      </c>
      <c r="T748" s="2">
        <v>-976</v>
      </c>
      <c r="U748" s="2">
        <v>-2300</v>
      </c>
      <c r="V748" s="2">
        <v>1100</v>
      </c>
      <c r="W748" s="2">
        <v>-749</v>
      </c>
      <c r="X748" s="2">
        <v>-1233</v>
      </c>
    </row>
    <row r="749" spans="1:24">
      <c r="A749" t="s">
        <v>13</v>
      </c>
      <c r="B749" t="s">
        <v>0</v>
      </c>
      <c r="C749" t="s">
        <v>4</v>
      </c>
      <c r="D749" t="s">
        <v>17</v>
      </c>
      <c r="E749" s="2"/>
      <c r="F749" s="2">
        <v>74000</v>
      </c>
      <c r="G749" s="2">
        <v>73700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>
      <c r="A750" t="s">
        <v>13</v>
      </c>
      <c r="B750" t="s">
        <v>0</v>
      </c>
      <c r="C750" t="s">
        <v>5</v>
      </c>
      <c r="D750" t="s">
        <v>17</v>
      </c>
      <c r="E750" s="2">
        <v>73292</v>
      </c>
      <c r="F750" s="2">
        <v>72600</v>
      </c>
      <c r="G750" s="2">
        <v>72400</v>
      </c>
      <c r="H750" s="2">
        <v>536</v>
      </c>
      <c r="I750" s="2">
        <v>4478</v>
      </c>
      <c r="J750" s="2">
        <v>3356</v>
      </c>
      <c r="K750" s="2">
        <v>55754</v>
      </c>
      <c r="L750" s="2">
        <v>1085</v>
      </c>
      <c r="M750" s="2">
        <v>1112</v>
      </c>
      <c r="N750" s="2">
        <v>7882</v>
      </c>
      <c r="O750" s="2">
        <v>-502</v>
      </c>
      <c r="P750" s="2">
        <v>684</v>
      </c>
      <c r="Q750" s="2">
        <v>-1094</v>
      </c>
      <c r="R750" s="2">
        <v>85</v>
      </c>
      <c r="S750" s="2"/>
      <c r="T750" s="2"/>
      <c r="U750" s="2"/>
      <c r="V750" s="2"/>
      <c r="W750" s="2"/>
      <c r="X750" s="2"/>
    </row>
    <row r="751" spans="1:24">
      <c r="A751" t="s">
        <v>13</v>
      </c>
      <c r="B751" t="s">
        <v>0</v>
      </c>
      <c r="C751" t="s">
        <v>6</v>
      </c>
      <c r="D751" t="s">
        <v>17</v>
      </c>
      <c r="E751" s="2"/>
      <c r="F751" s="2">
        <v>71950</v>
      </c>
      <c r="G751" s="2">
        <v>71900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>
      <c r="A752" t="s">
        <v>13</v>
      </c>
      <c r="B752" t="s">
        <v>7</v>
      </c>
      <c r="C752" t="s">
        <v>2</v>
      </c>
      <c r="D752" t="s">
        <v>17</v>
      </c>
      <c r="E752" s="2">
        <v>71921</v>
      </c>
      <c r="F752" s="2">
        <v>71300</v>
      </c>
      <c r="G752" s="2">
        <v>71400</v>
      </c>
      <c r="H752" s="2">
        <v>537</v>
      </c>
      <c r="I752" s="2">
        <v>4737</v>
      </c>
      <c r="J752" s="2">
        <v>3357</v>
      </c>
      <c r="K752" s="2">
        <v>55621</v>
      </c>
      <c r="L752" s="2">
        <v>1046</v>
      </c>
      <c r="M752" s="2">
        <v>1018</v>
      </c>
      <c r="N752" s="2">
        <v>7274</v>
      </c>
      <c r="O752" s="2">
        <v>-927</v>
      </c>
      <c r="P752" s="2">
        <v>684</v>
      </c>
      <c r="Q752" s="2">
        <v>-1427</v>
      </c>
      <c r="R752" s="2">
        <v>90</v>
      </c>
      <c r="S752" s="2">
        <v>2966</v>
      </c>
      <c r="T752" s="2">
        <v>-975</v>
      </c>
      <c r="U752" s="2">
        <v>-2431</v>
      </c>
      <c r="V752" s="2">
        <v>1100</v>
      </c>
      <c r="W752" s="2">
        <v>-864</v>
      </c>
      <c r="X752" s="2">
        <v>-1920</v>
      </c>
    </row>
    <row r="753" spans="1:30">
      <c r="A753" t="s">
        <v>13</v>
      </c>
      <c r="B753" t="s">
        <v>7</v>
      </c>
      <c r="C753" t="s">
        <v>4</v>
      </c>
      <c r="D753" t="s">
        <v>17</v>
      </c>
      <c r="E753" s="2"/>
      <c r="F753" s="2">
        <v>71050</v>
      </c>
      <c r="G753" s="2">
        <v>70900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30">
      <c r="A754" t="s">
        <v>13</v>
      </c>
      <c r="B754" t="s">
        <v>7</v>
      </c>
      <c r="C754" t="s">
        <v>5</v>
      </c>
      <c r="D754" t="s">
        <v>17</v>
      </c>
      <c r="E754" s="2">
        <v>71196</v>
      </c>
      <c r="F754" s="2">
        <v>70800</v>
      </c>
      <c r="G754" s="2">
        <v>70400</v>
      </c>
      <c r="H754" s="2">
        <v>541</v>
      </c>
      <c r="I754" s="2">
        <v>4919</v>
      </c>
      <c r="J754" s="2">
        <v>3357</v>
      </c>
      <c r="K754" s="2">
        <v>55669</v>
      </c>
      <c r="L754" s="2">
        <v>1026</v>
      </c>
      <c r="M754" s="2">
        <v>926</v>
      </c>
      <c r="N754" s="2">
        <v>7221</v>
      </c>
      <c r="O754" s="2">
        <v>-932</v>
      </c>
      <c r="P754" s="2">
        <v>678</v>
      </c>
      <c r="Q754" s="2">
        <v>-2209</v>
      </c>
      <c r="R754" s="2">
        <v>92</v>
      </c>
      <c r="S754" s="2"/>
      <c r="T754" s="2"/>
      <c r="U754" s="2"/>
      <c r="V754" s="2"/>
      <c r="W754" s="2"/>
      <c r="X754" s="2"/>
    </row>
    <row r="755" spans="1:30">
      <c r="A755" t="s">
        <v>13</v>
      </c>
      <c r="B755" t="s">
        <v>7</v>
      </c>
      <c r="C755" t="s">
        <v>6</v>
      </c>
      <c r="D755" t="s">
        <v>17</v>
      </c>
      <c r="E755" s="2"/>
      <c r="F755" s="2">
        <v>69900</v>
      </c>
      <c r="G755" s="2">
        <v>69500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30">
      <c r="A756" t="s">
        <v>13</v>
      </c>
      <c r="B756" t="s">
        <v>8</v>
      </c>
      <c r="C756" t="s">
        <v>2</v>
      </c>
      <c r="D756" t="s">
        <v>17</v>
      </c>
      <c r="E756" s="2">
        <v>69526</v>
      </c>
      <c r="F756" s="2">
        <v>69000</v>
      </c>
      <c r="G756" s="2">
        <v>68600</v>
      </c>
      <c r="H756" s="2">
        <v>536</v>
      </c>
      <c r="I756" s="2">
        <v>4414</v>
      </c>
      <c r="J756" s="2">
        <v>3361</v>
      </c>
      <c r="K756" s="2">
        <v>55429</v>
      </c>
      <c r="L756" s="2">
        <v>962</v>
      </c>
      <c r="M756" s="2">
        <v>747</v>
      </c>
      <c r="N756" s="2">
        <v>6650</v>
      </c>
      <c r="O756" s="2">
        <v>-943</v>
      </c>
      <c r="P756" s="2">
        <v>684</v>
      </c>
      <c r="Q756" s="2">
        <v>-2313</v>
      </c>
      <c r="R756" s="2">
        <v>88</v>
      </c>
      <c r="S756" s="2">
        <v>2032</v>
      </c>
      <c r="T756" s="2">
        <v>-906</v>
      </c>
      <c r="U756" s="2">
        <v>-2452</v>
      </c>
      <c r="V756" s="2">
        <v>1100</v>
      </c>
      <c r="W756" s="2">
        <v>-864</v>
      </c>
      <c r="X756" s="2">
        <v>-2101</v>
      </c>
    </row>
    <row r="757" spans="1:30">
      <c r="A757" t="s">
        <v>13</v>
      </c>
      <c r="B757" t="s">
        <v>8</v>
      </c>
      <c r="C757" t="s">
        <v>4</v>
      </c>
      <c r="D757" t="s">
        <v>17</v>
      </c>
      <c r="E757" s="2"/>
      <c r="F757" s="2">
        <v>68600</v>
      </c>
      <c r="G757" s="2">
        <v>68250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30">
      <c r="A758" t="s">
        <v>13</v>
      </c>
      <c r="B758" t="s">
        <v>8</v>
      </c>
      <c r="C758" t="s">
        <v>5</v>
      </c>
      <c r="D758" t="s">
        <v>17</v>
      </c>
      <c r="E758" s="2">
        <v>68703</v>
      </c>
      <c r="F758" s="2">
        <v>68200</v>
      </c>
      <c r="G758" s="2">
        <v>67900</v>
      </c>
      <c r="H758" s="2">
        <v>535</v>
      </c>
      <c r="I758" s="2">
        <v>4524</v>
      </c>
      <c r="J758" s="2">
        <v>3351</v>
      </c>
      <c r="K758" s="2">
        <v>55457</v>
      </c>
      <c r="L758" s="2">
        <v>899</v>
      </c>
      <c r="M758" s="2">
        <v>569</v>
      </c>
      <c r="N758" s="2">
        <v>6712</v>
      </c>
      <c r="O758" s="2">
        <v>-865</v>
      </c>
      <c r="P758" s="2">
        <v>682</v>
      </c>
      <c r="Q758" s="2">
        <v>-3161</v>
      </c>
      <c r="R758" s="2">
        <v>89</v>
      </c>
      <c r="S758" s="2"/>
      <c r="T758" s="2"/>
      <c r="U758" s="2"/>
      <c r="V758" s="2"/>
      <c r="W758" s="2"/>
      <c r="X758" s="2"/>
    </row>
    <row r="759" spans="1:30">
      <c r="A759" t="s">
        <v>13</v>
      </c>
      <c r="B759" t="s">
        <v>8</v>
      </c>
      <c r="C759" t="s">
        <v>6</v>
      </c>
      <c r="D759" t="s">
        <v>17</v>
      </c>
      <c r="E759" s="2"/>
      <c r="F759" s="2">
        <v>67850</v>
      </c>
      <c r="G759" s="2">
        <v>67600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30">
      <c r="A760" t="s">
        <v>13</v>
      </c>
      <c r="B760" t="s">
        <v>9</v>
      </c>
      <c r="C760" t="s">
        <v>2</v>
      </c>
      <c r="D760" t="s">
        <v>17</v>
      </c>
      <c r="E760" s="2">
        <v>68050</v>
      </c>
      <c r="F760" s="2">
        <v>67500</v>
      </c>
      <c r="G760" s="2">
        <v>67300</v>
      </c>
      <c r="H760" s="2">
        <v>536</v>
      </c>
      <c r="I760" s="2">
        <v>4416</v>
      </c>
      <c r="J760" s="2">
        <v>3397</v>
      </c>
      <c r="K760" s="2">
        <v>55463</v>
      </c>
      <c r="L760" s="2">
        <v>879</v>
      </c>
      <c r="M760" s="2">
        <v>358</v>
      </c>
      <c r="N760" s="2">
        <v>6553</v>
      </c>
      <c r="O760" s="2">
        <v>-858</v>
      </c>
      <c r="P760" s="2">
        <v>688</v>
      </c>
      <c r="Q760" s="2">
        <v>-3383</v>
      </c>
      <c r="R760" s="2">
        <v>88</v>
      </c>
      <c r="S760" s="2">
        <v>1046</v>
      </c>
      <c r="T760" s="2">
        <v>-989</v>
      </c>
      <c r="U760" s="2">
        <v>-2237</v>
      </c>
      <c r="V760" s="2">
        <v>1100</v>
      </c>
      <c r="W760" s="2">
        <v>-864</v>
      </c>
      <c r="X760" s="2">
        <v>-2030</v>
      </c>
    </row>
    <row r="761" spans="1:30">
      <c r="A761" t="s">
        <v>13</v>
      </c>
      <c r="B761" t="s">
        <v>9</v>
      </c>
      <c r="C761" t="s">
        <v>4</v>
      </c>
      <c r="D761" t="s">
        <v>17</v>
      </c>
      <c r="E761" s="2"/>
      <c r="F761" s="2">
        <v>67650</v>
      </c>
      <c r="G761" s="2">
        <v>67450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30">
      <c r="A762" t="s">
        <v>13</v>
      </c>
      <c r="B762" t="s">
        <v>9</v>
      </c>
      <c r="C762" t="s">
        <v>5</v>
      </c>
      <c r="D762" t="s">
        <v>17</v>
      </c>
      <c r="E762" s="2">
        <v>68176</v>
      </c>
      <c r="F762" s="2">
        <v>67800</v>
      </c>
      <c r="G762" s="2">
        <v>67600</v>
      </c>
      <c r="H762" s="2">
        <v>537</v>
      </c>
      <c r="I762" s="2">
        <v>4788</v>
      </c>
      <c r="J762" s="2">
        <v>3390</v>
      </c>
      <c r="K762" s="2">
        <v>55673</v>
      </c>
      <c r="L762" s="2">
        <v>833</v>
      </c>
      <c r="M762" s="2">
        <v>159</v>
      </c>
      <c r="N762" s="2">
        <v>7065</v>
      </c>
      <c r="O762" s="2">
        <v>-546</v>
      </c>
      <c r="P762" s="2">
        <v>691</v>
      </c>
      <c r="Q762" s="2">
        <v>-4414</v>
      </c>
      <c r="R762" s="2">
        <v>92</v>
      </c>
      <c r="S762" s="2"/>
      <c r="T762" s="2"/>
      <c r="U762" s="2"/>
      <c r="V762" s="2"/>
      <c r="W762" s="2"/>
      <c r="X762" s="2"/>
    </row>
    <row r="763" spans="1:30">
      <c r="A763" t="s">
        <v>13</v>
      </c>
      <c r="B763" t="s">
        <v>9</v>
      </c>
      <c r="C763" t="s">
        <v>6</v>
      </c>
      <c r="D763" t="s">
        <v>17</v>
      </c>
      <c r="E763" s="2"/>
      <c r="F763" s="2">
        <v>68600</v>
      </c>
      <c r="G763" s="2">
        <v>68350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30">
      <c r="A764" t="s">
        <v>13</v>
      </c>
      <c r="B764" t="s">
        <v>10</v>
      </c>
      <c r="C764" t="s">
        <v>2</v>
      </c>
      <c r="D764" t="s">
        <v>17</v>
      </c>
      <c r="E764" s="2">
        <v>69517</v>
      </c>
      <c r="F764" s="2">
        <v>69400</v>
      </c>
      <c r="G764" s="2">
        <v>69100</v>
      </c>
      <c r="H764" s="2">
        <v>537</v>
      </c>
      <c r="I764" s="2">
        <v>4754</v>
      </c>
      <c r="J764" s="2">
        <v>3393</v>
      </c>
      <c r="K764" s="2">
        <v>55667</v>
      </c>
      <c r="L764" s="2">
        <v>794</v>
      </c>
      <c r="M764" s="2">
        <v>30</v>
      </c>
      <c r="N764" s="2">
        <v>7669</v>
      </c>
      <c r="O764" s="2">
        <v>-326</v>
      </c>
      <c r="P764" s="2">
        <v>696</v>
      </c>
      <c r="Q764" s="2">
        <v>-3696</v>
      </c>
      <c r="R764" s="2">
        <v>91</v>
      </c>
      <c r="S764" s="2">
        <v>1605</v>
      </c>
      <c r="T764" s="2">
        <v>-999</v>
      </c>
      <c r="U764" s="2">
        <v>-2500</v>
      </c>
      <c r="V764" s="2">
        <v>1100</v>
      </c>
      <c r="W764" s="2">
        <v>-864</v>
      </c>
      <c r="X764" s="2">
        <v>-1648</v>
      </c>
    </row>
    <row r="765" spans="1:30">
      <c r="A765" t="s">
        <v>13</v>
      </c>
      <c r="B765" t="s">
        <v>10</v>
      </c>
      <c r="C765" t="s">
        <v>4</v>
      </c>
      <c r="D765" t="s">
        <v>17</v>
      </c>
      <c r="E765" s="2"/>
      <c r="F765" s="2">
        <v>70950</v>
      </c>
      <c r="G765" s="2">
        <v>70650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30">
      <c r="A766" t="s">
        <v>13</v>
      </c>
      <c r="B766" t="s">
        <v>10</v>
      </c>
      <c r="C766" t="s">
        <v>5</v>
      </c>
      <c r="D766" t="s">
        <v>17</v>
      </c>
      <c r="E766" s="2">
        <v>72405</v>
      </c>
      <c r="F766" s="2">
        <v>72500</v>
      </c>
      <c r="G766" s="2">
        <v>72200</v>
      </c>
      <c r="H766" s="2">
        <v>535</v>
      </c>
      <c r="I766" s="2">
        <v>5031</v>
      </c>
      <c r="J766" s="2">
        <v>3414</v>
      </c>
      <c r="K766" s="2">
        <v>55940</v>
      </c>
      <c r="L766" s="2">
        <v>807</v>
      </c>
      <c r="M766" s="2">
        <v>4</v>
      </c>
      <c r="N766" s="2">
        <v>9190</v>
      </c>
      <c r="O766" s="2">
        <v>-4</v>
      </c>
      <c r="P766" s="2">
        <v>693</v>
      </c>
      <c r="Q766" s="2">
        <v>-3205</v>
      </c>
      <c r="R766" s="2">
        <v>92</v>
      </c>
      <c r="S766" s="2"/>
      <c r="T766" s="2"/>
      <c r="U766" s="2"/>
      <c r="V766" s="2"/>
      <c r="W766" s="2"/>
      <c r="X766" s="2"/>
    </row>
    <row r="767" spans="1:30">
      <c r="A767" t="s">
        <v>13</v>
      </c>
      <c r="B767" t="s">
        <v>10</v>
      </c>
      <c r="C767" t="s">
        <v>6</v>
      </c>
      <c r="D767" t="s">
        <v>17</v>
      </c>
      <c r="E767" s="2"/>
      <c r="F767" s="2">
        <v>73600</v>
      </c>
      <c r="G767" s="2">
        <v>73250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30">
      <c r="A768" t="s">
        <v>13</v>
      </c>
      <c r="B768" t="s">
        <v>11</v>
      </c>
      <c r="C768" t="s">
        <v>2</v>
      </c>
      <c r="D768" t="s">
        <v>17</v>
      </c>
      <c r="E768" s="2">
        <v>74811</v>
      </c>
      <c r="F768" s="2">
        <v>74700</v>
      </c>
      <c r="G768" s="2">
        <v>74300</v>
      </c>
      <c r="H768" s="2">
        <v>537</v>
      </c>
      <c r="I768" s="2">
        <v>5003</v>
      </c>
      <c r="J768" s="2">
        <v>3460</v>
      </c>
      <c r="K768" s="2">
        <v>56055</v>
      </c>
      <c r="L768" s="2">
        <v>850</v>
      </c>
      <c r="M768" s="2">
        <v>0</v>
      </c>
      <c r="N768" s="2">
        <v>11317</v>
      </c>
      <c r="O768" s="2">
        <v>-5</v>
      </c>
      <c r="P768" s="2">
        <v>691</v>
      </c>
      <c r="Q768" s="2">
        <v>-3096</v>
      </c>
      <c r="R768" s="2">
        <v>89</v>
      </c>
      <c r="S768" s="2">
        <v>2870</v>
      </c>
      <c r="T768" s="2">
        <v>-999</v>
      </c>
      <c r="U768" s="2">
        <v>-2500</v>
      </c>
      <c r="V768" s="2">
        <v>1000</v>
      </c>
      <c r="W768" s="2">
        <v>-864</v>
      </c>
      <c r="X768" s="2">
        <v>-705</v>
      </c>
      <c r="AD768" s="1"/>
    </row>
    <row r="769" spans="1:30">
      <c r="A769" t="s">
        <v>13</v>
      </c>
      <c r="B769" t="s">
        <v>11</v>
      </c>
      <c r="C769" t="s">
        <v>4</v>
      </c>
      <c r="D769" t="s">
        <v>17</v>
      </c>
      <c r="E769" s="2"/>
      <c r="F769" s="2">
        <v>75250</v>
      </c>
      <c r="G769" s="2">
        <v>74850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AD769" s="1"/>
    </row>
    <row r="770" spans="1:30">
      <c r="A770" t="s">
        <v>13</v>
      </c>
      <c r="B770" t="s">
        <v>11</v>
      </c>
      <c r="C770" t="s">
        <v>5</v>
      </c>
      <c r="D770" t="s">
        <v>17</v>
      </c>
      <c r="E770" s="2">
        <v>75683</v>
      </c>
      <c r="F770" s="2">
        <v>75800</v>
      </c>
      <c r="G770" s="2">
        <v>75400</v>
      </c>
      <c r="H770" s="2">
        <v>536</v>
      </c>
      <c r="I770" s="2">
        <v>4965</v>
      </c>
      <c r="J770" s="2">
        <v>3398</v>
      </c>
      <c r="K770" s="2">
        <v>56271</v>
      </c>
      <c r="L770" s="2">
        <v>833</v>
      </c>
      <c r="M770" s="2">
        <v>0</v>
      </c>
      <c r="N770" s="2">
        <v>10214</v>
      </c>
      <c r="O770" s="2">
        <v>-3</v>
      </c>
      <c r="P770" s="2">
        <v>684</v>
      </c>
      <c r="Q770" s="2">
        <v>-1215</v>
      </c>
      <c r="R770" s="2">
        <v>89</v>
      </c>
      <c r="S770" s="2"/>
      <c r="T770" s="2"/>
      <c r="U770" s="2"/>
      <c r="V770" s="2"/>
      <c r="W770" s="2"/>
      <c r="X770" s="2"/>
      <c r="AD770" s="1"/>
    </row>
    <row r="771" spans="1:30">
      <c r="A771" t="s">
        <v>13</v>
      </c>
      <c r="B771" t="s">
        <v>11</v>
      </c>
      <c r="C771" t="s">
        <v>6</v>
      </c>
      <c r="D771" t="s">
        <v>17</v>
      </c>
      <c r="E771" s="2"/>
      <c r="F771" s="2">
        <v>76400</v>
      </c>
      <c r="G771" s="2">
        <v>75950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AD771" s="1"/>
    </row>
    <row r="772" spans="1:30">
      <c r="A772" t="s">
        <v>13</v>
      </c>
      <c r="B772" t="s">
        <v>12</v>
      </c>
      <c r="C772" t="s">
        <v>2</v>
      </c>
      <c r="D772" t="s">
        <v>17</v>
      </c>
      <c r="E772" s="2">
        <v>76840</v>
      </c>
      <c r="F772" s="2">
        <v>77000</v>
      </c>
      <c r="G772" s="2">
        <v>76500</v>
      </c>
      <c r="H772" s="2">
        <v>535</v>
      </c>
      <c r="I772" s="2">
        <v>5206</v>
      </c>
      <c r="J772" s="2">
        <v>3393</v>
      </c>
      <c r="K772" s="2">
        <v>56264</v>
      </c>
      <c r="L772" s="2">
        <v>822</v>
      </c>
      <c r="M772" s="2">
        <v>0</v>
      </c>
      <c r="N772" s="2">
        <v>11015</v>
      </c>
      <c r="O772" s="2">
        <v>-2</v>
      </c>
      <c r="P772" s="2">
        <v>687</v>
      </c>
      <c r="Q772" s="2">
        <v>-1080</v>
      </c>
      <c r="R772" s="2">
        <v>91</v>
      </c>
      <c r="S772" s="2">
        <v>2999</v>
      </c>
      <c r="T772" s="2">
        <v>-1000</v>
      </c>
      <c r="U772" s="2">
        <v>-1898</v>
      </c>
      <c r="V772" s="2">
        <v>1000</v>
      </c>
      <c r="W772" s="2">
        <v>-864</v>
      </c>
      <c r="X772" s="2">
        <v>-667</v>
      </c>
      <c r="AD772" s="1"/>
    </row>
    <row r="773" spans="1:30">
      <c r="A773" t="s">
        <v>13</v>
      </c>
      <c r="B773" t="s">
        <v>12</v>
      </c>
      <c r="C773" t="s">
        <v>4</v>
      </c>
      <c r="D773" t="s">
        <v>17</v>
      </c>
      <c r="E773" s="2"/>
      <c r="F773" s="2">
        <v>76500</v>
      </c>
      <c r="G773" s="2">
        <v>76000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AD773" s="1"/>
    </row>
    <row r="774" spans="1:30">
      <c r="A774" t="s">
        <v>13</v>
      </c>
      <c r="B774" t="s">
        <v>12</v>
      </c>
      <c r="C774" t="s">
        <v>5</v>
      </c>
      <c r="D774" t="s">
        <v>17</v>
      </c>
      <c r="E774" s="2">
        <v>76127</v>
      </c>
      <c r="F774" s="2">
        <v>76000</v>
      </c>
      <c r="G774" s="2">
        <v>75500</v>
      </c>
      <c r="H774" s="2">
        <v>535</v>
      </c>
      <c r="I774" s="2">
        <v>5114</v>
      </c>
      <c r="J774" s="2">
        <v>3397</v>
      </c>
      <c r="K774" s="2">
        <v>56210</v>
      </c>
      <c r="L774" s="2">
        <v>829</v>
      </c>
      <c r="M774" s="2">
        <v>0</v>
      </c>
      <c r="N774" s="2">
        <v>9767</v>
      </c>
      <c r="O774" s="2">
        <v>-5</v>
      </c>
      <c r="P774" s="2">
        <v>691</v>
      </c>
      <c r="Q774" s="2">
        <v>-411</v>
      </c>
      <c r="R774" s="2">
        <v>91</v>
      </c>
      <c r="S774" s="2"/>
      <c r="T774" s="2"/>
      <c r="U774" s="2"/>
      <c r="V774" s="2"/>
      <c r="W774" s="2"/>
      <c r="X774" s="2"/>
      <c r="AD774" s="1"/>
    </row>
    <row r="775" spans="1:30">
      <c r="A775" t="s">
        <v>13</v>
      </c>
      <c r="B775" t="s">
        <v>12</v>
      </c>
      <c r="C775" t="s">
        <v>6</v>
      </c>
      <c r="D775" t="s">
        <v>17</v>
      </c>
      <c r="E775" s="2"/>
      <c r="F775" s="2">
        <v>75500</v>
      </c>
      <c r="G775" s="2">
        <v>75050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AD775" s="1"/>
    </row>
    <row r="776" spans="1:30">
      <c r="A776" t="s">
        <v>13</v>
      </c>
      <c r="B776" t="s">
        <v>13</v>
      </c>
      <c r="C776" t="s">
        <v>2</v>
      </c>
      <c r="D776" t="s">
        <v>17</v>
      </c>
      <c r="E776" s="2">
        <v>74791</v>
      </c>
      <c r="F776" s="2">
        <v>75000</v>
      </c>
      <c r="G776" s="2">
        <v>74600</v>
      </c>
      <c r="H776" s="2">
        <v>535</v>
      </c>
      <c r="I776" s="2">
        <v>4833</v>
      </c>
      <c r="J776" s="2">
        <v>3398</v>
      </c>
      <c r="K776" s="2">
        <v>56098</v>
      </c>
      <c r="L776" s="2">
        <v>832</v>
      </c>
      <c r="M776" s="2">
        <v>0</v>
      </c>
      <c r="N776" s="2">
        <v>8952</v>
      </c>
      <c r="O776" s="2">
        <v>-4</v>
      </c>
      <c r="P776" s="2">
        <v>687</v>
      </c>
      <c r="Q776" s="2">
        <v>-541</v>
      </c>
      <c r="R776" s="2">
        <v>89</v>
      </c>
      <c r="S776" s="2">
        <v>3000</v>
      </c>
      <c r="T776" s="2">
        <v>-786</v>
      </c>
      <c r="U776" s="2">
        <v>-2186</v>
      </c>
      <c r="V776" s="2">
        <v>884</v>
      </c>
      <c r="W776" s="2">
        <v>-864</v>
      </c>
      <c r="X776" s="2">
        <v>-1617</v>
      </c>
      <c r="AD776" s="1"/>
    </row>
    <row r="777" spans="1:30">
      <c r="A777" t="s">
        <v>13</v>
      </c>
      <c r="B777" t="s">
        <v>13</v>
      </c>
      <c r="C777" t="s">
        <v>4</v>
      </c>
      <c r="D777" t="s">
        <v>17</v>
      </c>
      <c r="E777" s="2"/>
      <c r="F777" s="2">
        <v>74100</v>
      </c>
      <c r="G777" s="2">
        <v>73700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AD777" s="1"/>
    </row>
    <row r="778" spans="1:30">
      <c r="A778" t="s">
        <v>13</v>
      </c>
      <c r="B778" t="s">
        <v>13</v>
      </c>
      <c r="C778" t="s">
        <v>5</v>
      </c>
      <c r="D778" t="s">
        <v>17</v>
      </c>
      <c r="E778" s="2">
        <v>72850</v>
      </c>
      <c r="F778" s="2">
        <v>73200</v>
      </c>
      <c r="G778" s="2">
        <v>72800</v>
      </c>
      <c r="H778" s="2">
        <v>535</v>
      </c>
      <c r="I778" s="2">
        <v>4803</v>
      </c>
      <c r="J778" s="2">
        <v>3463</v>
      </c>
      <c r="K778" s="2">
        <v>56029</v>
      </c>
      <c r="L778" s="2">
        <v>838</v>
      </c>
      <c r="M778" s="2">
        <v>0</v>
      </c>
      <c r="N778" s="2">
        <v>8248</v>
      </c>
      <c r="O778" s="2">
        <v>-4</v>
      </c>
      <c r="P778" s="2">
        <v>690</v>
      </c>
      <c r="Q778" s="2">
        <v>-1752</v>
      </c>
      <c r="R778" s="2">
        <v>90</v>
      </c>
      <c r="S778" s="2"/>
      <c r="T778" s="2"/>
      <c r="U778" s="2"/>
      <c r="V778" s="2"/>
      <c r="W778" s="2"/>
      <c r="X778" s="2"/>
      <c r="AD778" s="1"/>
    </row>
    <row r="779" spans="1:30">
      <c r="A779" t="s">
        <v>13</v>
      </c>
      <c r="B779" t="s">
        <v>13</v>
      </c>
      <c r="C779" t="s">
        <v>6</v>
      </c>
      <c r="D779" t="s">
        <v>17</v>
      </c>
      <c r="E779" s="2"/>
      <c r="F779" s="2">
        <v>72400</v>
      </c>
      <c r="G779" s="2">
        <v>72050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AD779" s="1"/>
    </row>
    <row r="780" spans="1:30">
      <c r="A780" t="s">
        <v>13</v>
      </c>
      <c r="B780" t="s">
        <v>14</v>
      </c>
      <c r="C780" t="s">
        <v>2</v>
      </c>
      <c r="D780" t="s">
        <v>17</v>
      </c>
      <c r="E780" s="2">
        <v>71792</v>
      </c>
      <c r="F780" s="2">
        <v>71600</v>
      </c>
      <c r="G780" s="2">
        <v>71300</v>
      </c>
      <c r="H780" s="2">
        <v>537</v>
      </c>
      <c r="I780" s="2">
        <v>4666</v>
      </c>
      <c r="J780" s="2">
        <v>3425</v>
      </c>
      <c r="K780" s="2">
        <v>56228</v>
      </c>
      <c r="L780" s="2">
        <v>855</v>
      </c>
      <c r="M780" s="2">
        <v>0</v>
      </c>
      <c r="N780" s="2">
        <v>7343</v>
      </c>
      <c r="O780" s="2">
        <v>-491</v>
      </c>
      <c r="P780" s="2">
        <v>695</v>
      </c>
      <c r="Q780" s="2">
        <v>-1465</v>
      </c>
      <c r="R780" s="2">
        <v>90</v>
      </c>
      <c r="S780" s="2">
        <v>3000</v>
      </c>
      <c r="T780" s="2">
        <v>-597</v>
      </c>
      <c r="U780" s="2">
        <v>-2176</v>
      </c>
      <c r="V780" s="2">
        <v>-299</v>
      </c>
      <c r="W780" s="2">
        <v>-864</v>
      </c>
      <c r="X780" s="2">
        <v>-1689</v>
      </c>
      <c r="AD780" s="1"/>
    </row>
    <row r="781" spans="1:30">
      <c r="A781" t="s">
        <v>13</v>
      </c>
      <c r="B781" t="s">
        <v>14</v>
      </c>
      <c r="C781" t="s">
        <v>4</v>
      </c>
      <c r="D781" t="s">
        <v>17</v>
      </c>
      <c r="E781" s="2"/>
      <c r="F781" s="2">
        <v>70900</v>
      </c>
      <c r="G781" s="2">
        <v>70600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AD781" s="1"/>
    </row>
    <row r="782" spans="1:30">
      <c r="A782" t="s">
        <v>13</v>
      </c>
      <c r="B782" t="s">
        <v>14</v>
      </c>
      <c r="C782" t="s">
        <v>5</v>
      </c>
      <c r="D782" t="s">
        <v>17</v>
      </c>
      <c r="E782" s="2">
        <v>70186</v>
      </c>
      <c r="F782" s="2">
        <v>70200</v>
      </c>
      <c r="G782" s="2">
        <v>69900</v>
      </c>
      <c r="H782" s="2">
        <v>536</v>
      </c>
      <c r="I782" s="2">
        <v>4518</v>
      </c>
      <c r="J782" s="2">
        <v>3475</v>
      </c>
      <c r="K782" s="2">
        <v>56203</v>
      </c>
      <c r="L782" s="2">
        <v>880</v>
      </c>
      <c r="M782" s="2">
        <v>0</v>
      </c>
      <c r="N782" s="2">
        <v>7135</v>
      </c>
      <c r="O782" s="2">
        <v>-629</v>
      </c>
      <c r="P782" s="2">
        <v>689</v>
      </c>
      <c r="Q782" s="2">
        <v>-2621</v>
      </c>
      <c r="R782" s="2">
        <v>89</v>
      </c>
      <c r="S782" s="2"/>
      <c r="T782" s="2"/>
      <c r="U782" s="2"/>
      <c r="V782" s="2"/>
      <c r="W782" s="2"/>
      <c r="X782" s="2"/>
      <c r="AD782" s="1"/>
    </row>
    <row r="783" spans="1:30">
      <c r="A783" t="s">
        <v>13</v>
      </c>
      <c r="B783" t="s">
        <v>14</v>
      </c>
      <c r="C783" t="s">
        <v>6</v>
      </c>
      <c r="D783" t="s">
        <v>17</v>
      </c>
      <c r="E783" s="2"/>
      <c r="F783" s="2">
        <v>69850</v>
      </c>
      <c r="G783" s="2">
        <v>69550</v>
      </c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AD783" s="1"/>
    </row>
    <row r="784" spans="1:30">
      <c r="A784" t="s">
        <v>13</v>
      </c>
      <c r="B784" t="s">
        <v>15</v>
      </c>
      <c r="C784" t="s">
        <v>2</v>
      </c>
      <c r="D784" t="s">
        <v>17</v>
      </c>
      <c r="E784" s="2">
        <v>69376</v>
      </c>
      <c r="F784" s="2">
        <v>69500</v>
      </c>
      <c r="G784" s="2">
        <v>69200</v>
      </c>
      <c r="H784" s="2">
        <v>534</v>
      </c>
      <c r="I784" s="2">
        <v>4502</v>
      </c>
      <c r="J784" s="2">
        <v>3408</v>
      </c>
      <c r="K784" s="2">
        <v>56193</v>
      </c>
      <c r="L784" s="2">
        <v>899</v>
      </c>
      <c r="M784" s="2">
        <v>0</v>
      </c>
      <c r="N784" s="2">
        <v>6580</v>
      </c>
      <c r="O784" s="2">
        <v>-974</v>
      </c>
      <c r="P784" s="2">
        <v>692</v>
      </c>
      <c r="Q784" s="2">
        <v>-2458</v>
      </c>
      <c r="R784" s="2">
        <v>89</v>
      </c>
      <c r="S784" s="2">
        <v>3000</v>
      </c>
      <c r="T784" s="2">
        <v>-568</v>
      </c>
      <c r="U784" s="2">
        <v>-1643</v>
      </c>
      <c r="V784" s="2">
        <v>503</v>
      </c>
      <c r="W784" s="2">
        <v>-864</v>
      </c>
      <c r="X784" s="2">
        <v>-1513</v>
      </c>
      <c r="AD784" s="1"/>
    </row>
    <row r="785" spans="1:30">
      <c r="A785" t="s">
        <v>13</v>
      </c>
      <c r="B785" t="s">
        <v>15</v>
      </c>
      <c r="C785" t="s">
        <v>4</v>
      </c>
      <c r="D785" t="s">
        <v>17</v>
      </c>
      <c r="E785" s="2"/>
      <c r="F785" s="2">
        <v>70100</v>
      </c>
      <c r="G785" s="2">
        <v>69850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AD785" s="1"/>
    </row>
    <row r="786" spans="1:30">
      <c r="A786" t="s">
        <v>13</v>
      </c>
      <c r="B786" t="s">
        <v>15</v>
      </c>
      <c r="C786" t="s">
        <v>5</v>
      </c>
      <c r="D786" t="s">
        <v>17</v>
      </c>
      <c r="E786" s="2">
        <v>70365</v>
      </c>
      <c r="F786" s="2">
        <v>70700</v>
      </c>
      <c r="G786" s="2">
        <v>70500</v>
      </c>
      <c r="H786" s="2">
        <v>532</v>
      </c>
      <c r="I786" s="2">
        <v>4351</v>
      </c>
      <c r="J786" s="2">
        <v>3474</v>
      </c>
      <c r="K786" s="2">
        <v>56289</v>
      </c>
      <c r="L786" s="2">
        <v>922</v>
      </c>
      <c r="M786" s="2">
        <v>0</v>
      </c>
      <c r="N786" s="2">
        <v>6399</v>
      </c>
      <c r="O786" s="2">
        <v>-984</v>
      </c>
      <c r="P786" s="2">
        <v>696</v>
      </c>
      <c r="Q786" s="2">
        <v>-1316</v>
      </c>
      <c r="R786" s="2">
        <v>88</v>
      </c>
      <c r="S786" s="2"/>
      <c r="T786" s="2"/>
      <c r="U786" s="2"/>
      <c r="V786" s="2"/>
      <c r="W786" s="2"/>
      <c r="X786" s="2"/>
      <c r="AD786" s="1"/>
    </row>
    <row r="787" spans="1:30">
      <c r="A787" t="s">
        <v>13</v>
      </c>
      <c r="B787" t="s">
        <v>15</v>
      </c>
      <c r="C787" t="s">
        <v>6</v>
      </c>
      <c r="D787" t="s">
        <v>17</v>
      </c>
      <c r="E787" s="2"/>
      <c r="F787" s="2">
        <v>71950</v>
      </c>
      <c r="G787" s="2">
        <v>71750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AD787" s="1"/>
    </row>
    <row r="788" spans="1:30">
      <c r="A788" t="s">
        <v>13</v>
      </c>
      <c r="B788" t="s">
        <v>16</v>
      </c>
      <c r="C788" t="s">
        <v>2</v>
      </c>
      <c r="D788" t="s">
        <v>17</v>
      </c>
      <c r="E788" s="2">
        <v>73483</v>
      </c>
      <c r="F788" s="2">
        <v>73200</v>
      </c>
      <c r="G788" s="2">
        <v>73000</v>
      </c>
      <c r="H788" s="2">
        <v>528</v>
      </c>
      <c r="I788" s="2">
        <v>4741</v>
      </c>
      <c r="J788" s="2">
        <v>3582</v>
      </c>
      <c r="K788" s="2">
        <v>56689</v>
      </c>
      <c r="L788" s="2">
        <v>899</v>
      </c>
      <c r="M788" s="2">
        <v>0</v>
      </c>
      <c r="N788" s="2">
        <v>7176</v>
      </c>
      <c r="O788" s="2">
        <v>-4</v>
      </c>
      <c r="P788" s="2">
        <v>700</v>
      </c>
      <c r="Q788" s="2">
        <v>-827</v>
      </c>
      <c r="R788" s="2">
        <v>90</v>
      </c>
      <c r="S788" s="2">
        <v>3000</v>
      </c>
      <c r="T788" s="2">
        <v>93</v>
      </c>
      <c r="U788" s="2">
        <v>-1919</v>
      </c>
      <c r="V788" s="2">
        <v>832</v>
      </c>
      <c r="W788" s="2">
        <v>-864</v>
      </c>
      <c r="X788" s="2">
        <v>-1484</v>
      </c>
      <c r="AD788" s="1"/>
    </row>
    <row r="789" spans="1:30">
      <c r="A789" t="s">
        <v>13</v>
      </c>
      <c r="B789" t="s">
        <v>16</v>
      </c>
      <c r="C789" t="s">
        <v>4</v>
      </c>
      <c r="D789" t="s">
        <v>17</v>
      </c>
      <c r="E789" s="2"/>
      <c r="F789" s="2">
        <v>72850</v>
      </c>
      <c r="G789" s="2">
        <v>72600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AD789" s="1"/>
    </row>
    <row r="790" spans="1:30">
      <c r="A790" t="s">
        <v>13</v>
      </c>
      <c r="B790" t="s">
        <v>16</v>
      </c>
      <c r="C790" t="s">
        <v>5</v>
      </c>
      <c r="D790" t="s">
        <v>17</v>
      </c>
      <c r="E790" s="2">
        <v>73050</v>
      </c>
      <c r="F790" s="2">
        <v>72500</v>
      </c>
      <c r="G790" s="2">
        <v>72200</v>
      </c>
      <c r="H790" s="2">
        <v>526</v>
      </c>
      <c r="I790" s="2">
        <v>4123</v>
      </c>
      <c r="J790" s="2">
        <v>3580</v>
      </c>
      <c r="K790" s="2">
        <v>56565</v>
      </c>
      <c r="L790" s="2">
        <v>956</v>
      </c>
      <c r="M790" s="2">
        <v>0</v>
      </c>
      <c r="N790" s="2">
        <v>7330</v>
      </c>
      <c r="O790" s="2">
        <v>-410</v>
      </c>
      <c r="P790" s="2">
        <v>699</v>
      </c>
      <c r="Q790" s="2">
        <v>-320</v>
      </c>
      <c r="R790" s="2">
        <v>83</v>
      </c>
      <c r="S790" s="2"/>
      <c r="T790" s="2"/>
      <c r="U790" s="2"/>
      <c r="V790" s="2"/>
      <c r="W790" s="2"/>
      <c r="X790" s="2"/>
      <c r="AD790" s="1"/>
    </row>
    <row r="791" spans="1:30">
      <c r="A791" t="s">
        <v>13</v>
      </c>
      <c r="B791" t="s">
        <v>16</v>
      </c>
      <c r="C791" t="s">
        <v>6</v>
      </c>
      <c r="D791" t="s">
        <v>17</v>
      </c>
      <c r="E791" s="2"/>
      <c r="F791" s="2">
        <v>72100</v>
      </c>
      <c r="G791" s="2">
        <v>71950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AD791" s="1"/>
    </row>
    <row r="792" spans="1:30">
      <c r="A792" t="s">
        <v>14</v>
      </c>
      <c r="B792" t="s">
        <v>1</v>
      </c>
      <c r="C792" t="s">
        <v>2</v>
      </c>
      <c r="D792" t="s">
        <v>3</v>
      </c>
      <c r="E792" s="2">
        <v>73394</v>
      </c>
      <c r="F792" s="2">
        <v>71700</v>
      </c>
      <c r="G792" s="2">
        <v>72700</v>
      </c>
      <c r="H792" s="2">
        <v>525</v>
      </c>
      <c r="I792" s="2">
        <v>4314</v>
      </c>
      <c r="J792" s="2">
        <v>3562</v>
      </c>
      <c r="K792" s="2">
        <v>56596</v>
      </c>
      <c r="L792" s="2">
        <v>1026</v>
      </c>
      <c r="M792" s="2">
        <v>0</v>
      </c>
      <c r="N792" s="2">
        <v>7570</v>
      </c>
      <c r="O792" s="2">
        <v>-412</v>
      </c>
      <c r="P792" s="2">
        <v>708</v>
      </c>
      <c r="Q792" s="2">
        <v>-495</v>
      </c>
      <c r="R792" s="2">
        <v>85</v>
      </c>
      <c r="S792" s="2">
        <v>3000</v>
      </c>
      <c r="T792" s="2">
        <v>-397</v>
      </c>
      <c r="U792" s="2">
        <v>-2516</v>
      </c>
      <c r="V792" s="2">
        <v>-573</v>
      </c>
      <c r="W792" s="2">
        <v>-864</v>
      </c>
      <c r="X792" s="2">
        <v>-1871</v>
      </c>
      <c r="AD792" s="1"/>
    </row>
    <row r="793" spans="1:30">
      <c r="A793" t="s">
        <v>14</v>
      </c>
      <c r="B793" t="s">
        <v>1</v>
      </c>
      <c r="C793" t="s">
        <v>4</v>
      </c>
      <c r="D793" t="s">
        <v>3</v>
      </c>
      <c r="E793" s="2"/>
      <c r="F793" s="2">
        <v>70800</v>
      </c>
      <c r="G793" s="2">
        <v>71600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AD793" s="1"/>
    </row>
    <row r="794" spans="1:30">
      <c r="A794" t="s">
        <v>14</v>
      </c>
      <c r="B794" t="s">
        <v>1</v>
      </c>
      <c r="C794" t="s">
        <v>5</v>
      </c>
      <c r="D794" t="s">
        <v>3</v>
      </c>
      <c r="E794" s="2">
        <v>71708</v>
      </c>
      <c r="F794" s="2">
        <v>69900</v>
      </c>
      <c r="G794" s="2">
        <v>70500</v>
      </c>
      <c r="H794" s="2">
        <v>525</v>
      </c>
      <c r="I794" s="2">
        <v>4182</v>
      </c>
      <c r="J794" s="2">
        <v>3547</v>
      </c>
      <c r="K794" s="2">
        <v>56497</v>
      </c>
      <c r="L794" s="2">
        <v>1056</v>
      </c>
      <c r="M794" s="2">
        <v>0</v>
      </c>
      <c r="N794" s="2">
        <v>8561</v>
      </c>
      <c r="O794" s="2">
        <v>-10</v>
      </c>
      <c r="P794" s="2">
        <v>699</v>
      </c>
      <c r="Q794" s="2">
        <v>-3348</v>
      </c>
      <c r="R794" s="2">
        <v>82</v>
      </c>
      <c r="S794" s="2"/>
      <c r="T794" s="2"/>
      <c r="U794" s="2"/>
      <c r="V794" s="2"/>
      <c r="W794" s="2"/>
      <c r="X794" s="2"/>
      <c r="AD794" s="1"/>
    </row>
    <row r="795" spans="1:30">
      <c r="A795" t="s">
        <v>14</v>
      </c>
      <c r="B795" t="s">
        <v>1</v>
      </c>
      <c r="C795" t="s">
        <v>6</v>
      </c>
      <c r="D795" t="s">
        <v>3</v>
      </c>
      <c r="E795" s="2"/>
      <c r="F795" s="2">
        <v>69050</v>
      </c>
      <c r="G795" s="2">
        <v>69700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AD795" s="1"/>
    </row>
    <row r="796" spans="1:30">
      <c r="A796" t="s">
        <v>14</v>
      </c>
      <c r="B796" t="s">
        <v>0</v>
      </c>
      <c r="C796" t="s">
        <v>2</v>
      </c>
      <c r="D796" t="s">
        <v>3</v>
      </c>
      <c r="E796" s="2">
        <v>68714</v>
      </c>
      <c r="F796" s="2">
        <v>68200</v>
      </c>
      <c r="G796" s="2">
        <v>68900</v>
      </c>
      <c r="H796" s="2">
        <v>528</v>
      </c>
      <c r="I796" s="2">
        <v>3744</v>
      </c>
      <c r="J796" s="2">
        <v>3563</v>
      </c>
      <c r="K796" s="2">
        <v>55877</v>
      </c>
      <c r="L796" s="2">
        <v>1118</v>
      </c>
      <c r="M796" s="2">
        <v>0</v>
      </c>
      <c r="N796" s="2">
        <v>6474</v>
      </c>
      <c r="O796" s="2">
        <v>-171</v>
      </c>
      <c r="P796" s="2">
        <v>692</v>
      </c>
      <c r="Q796" s="2">
        <v>-3112</v>
      </c>
      <c r="R796" s="2">
        <v>80</v>
      </c>
      <c r="S796" s="2">
        <v>3000</v>
      </c>
      <c r="T796" s="2">
        <v>-347</v>
      </c>
      <c r="U796" s="2">
        <v>-1953</v>
      </c>
      <c r="V796" s="2">
        <v>-699</v>
      </c>
      <c r="W796" s="2">
        <v>-864</v>
      </c>
      <c r="X796" s="2">
        <v>-1815</v>
      </c>
      <c r="AD796" s="1"/>
    </row>
    <row r="797" spans="1:30">
      <c r="A797" t="s">
        <v>14</v>
      </c>
      <c r="B797" t="s">
        <v>0</v>
      </c>
      <c r="C797" t="s">
        <v>4</v>
      </c>
      <c r="D797" t="s">
        <v>3</v>
      </c>
      <c r="E797" s="2"/>
      <c r="F797" s="2">
        <v>68050</v>
      </c>
      <c r="G797" s="2">
        <v>68700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AD797" s="1"/>
    </row>
    <row r="798" spans="1:30">
      <c r="A798" t="s">
        <v>14</v>
      </c>
      <c r="B798" t="s">
        <v>0</v>
      </c>
      <c r="C798" t="s">
        <v>5</v>
      </c>
      <c r="D798" t="s">
        <v>3</v>
      </c>
      <c r="E798" s="2">
        <v>68418</v>
      </c>
      <c r="F798" s="2">
        <v>67900</v>
      </c>
      <c r="G798" s="2">
        <v>68500</v>
      </c>
      <c r="H798" s="2">
        <v>529</v>
      </c>
      <c r="I798" s="2">
        <v>3718</v>
      </c>
      <c r="J798" s="2">
        <v>3545</v>
      </c>
      <c r="K798" s="2">
        <v>56010</v>
      </c>
      <c r="L798" s="2">
        <v>1200</v>
      </c>
      <c r="M798" s="2">
        <v>0</v>
      </c>
      <c r="N798" s="2">
        <v>5929</v>
      </c>
      <c r="O798" s="2">
        <v>-594</v>
      </c>
      <c r="P798" s="2">
        <v>701</v>
      </c>
      <c r="Q798" s="2">
        <v>-2621</v>
      </c>
      <c r="R798" s="2">
        <v>80</v>
      </c>
      <c r="S798" s="2"/>
      <c r="T798" s="2"/>
      <c r="U798" s="2"/>
      <c r="V798" s="2"/>
      <c r="W798" s="2"/>
      <c r="X798" s="2"/>
      <c r="AD798" s="1"/>
    </row>
    <row r="799" spans="1:30">
      <c r="A799" t="s">
        <v>14</v>
      </c>
      <c r="B799" t="s">
        <v>0</v>
      </c>
      <c r="C799" t="s">
        <v>6</v>
      </c>
      <c r="D799" t="s">
        <v>3</v>
      </c>
      <c r="E799" s="2"/>
      <c r="F799" s="2">
        <v>67450</v>
      </c>
      <c r="G799" s="2">
        <v>67900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AD799" s="1"/>
    </row>
    <row r="800" spans="1:30">
      <c r="A800" t="s">
        <v>14</v>
      </c>
      <c r="B800" t="s">
        <v>7</v>
      </c>
      <c r="C800" t="s">
        <v>2</v>
      </c>
      <c r="D800" t="s">
        <v>3</v>
      </c>
      <c r="E800" s="2">
        <v>67821</v>
      </c>
      <c r="F800" s="2">
        <v>67000</v>
      </c>
      <c r="G800" s="2">
        <v>67300</v>
      </c>
      <c r="H800" s="2">
        <v>531</v>
      </c>
      <c r="I800" s="2">
        <v>3614</v>
      </c>
      <c r="J800" s="2">
        <v>3388</v>
      </c>
      <c r="K800" s="2">
        <v>56128</v>
      </c>
      <c r="L800" s="2">
        <v>1253</v>
      </c>
      <c r="M800" s="2">
        <v>0</v>
      </c>
      <c r="N800" s="2">
        <v>5767</v>
      </c>
      <c r="O800" s="2">
        <v>-859</v>
      </c>
      <c r="P800" s="2">
        <v>707</v>
      </c>
      <c r="Q800" s="2">
        <v>-2708</v>
      </c>
      <c r="R800" s="2">
        <v>79</v>
      </c>
      <c r="S800" s="2">
        <v>3000</v>
      </c>
      <c r="T800" s="2">
        <v>-624</v>
      </c>
      <c r="U800" s="2">
        <v>-986</v>
      </c>
      <c r="V800" s="2">
        <v>-440</v>
      </c>
      <c r="W800" s="2">
        <v>-864</v>
      </c>
      <c r="X800" s="2">
        <v>-1908</v>
      </c>
      <c r="AD800" s="1"/>
    </row>
    <row r="801" spans="1:30">
      <c r="A801" t="s">
        <v>14</v>
      </c>
      <c r="B801" t="s">
        <v>7</v>
      </c>
      <c r="C801" t="s">
        <v>4</v>
      </c>
      <c r="D801" t="s">
        <v>3</v>
      </c>
      <c r="E801" s="2"/>
      <c r="F801" s="2">
        <v>66400</v>
      </c>
      <c r="G801" s="2">
        <v>66800</v>
      </c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AD801" s="1"/>
    </row>
    <row r="802" spans="1:30">
      <c r="A802" t="s">
        <v>14</v>
      </c>
      <c r="B802" t="s">
        <v>7</v>
      </c>
      <c r="C802" t="s">
        <v>5</v>
      </c>
      <c r="D802" t="s">
        <v>3</v>
      </c>
      <c r="E802" s="2">
        <v>67170</v>
      </c>
      <c r="F802" s="2">
        <v>65800</v>
      </c>
      <c r="G802" s="2">
        <v>66300</v>
      </c>
      <c r="H802" s="2">
        <v>533</v>
      </c>
      <c r="I802" s="2">
        <v>3056</v>
      </c>
      <c r="J802" s="2">
        <v>3350</v>
      </c>
      <c r="K802" s="2">
        <v>55813</v>
      </c>
      <c r="L802" s="2">
        <v>1301</v>
      </c>
      <c r="M802" s="2">
        <v>0</v>
      </c>
      <c r="N802" s="2">
        <v>5396</v>
      </c>
      <c r="O802" s="2">
        <v>-1085</v>
      </c>
      <c r="P802" s="2">
        <v>697</v>
      </c>
      <c r="Q802" s="2">
        <v>-1890</v>
      </c>
      <c r="R802" s="2">
        <v>73</v>
      </c>
      <c r="S802" s="2"/>
      <c r="T802" s="2"/>
      <c r="U802" s="2"/>
      <c r="V802" s="2"/>
      <c r="W802" s="2"/>
      <c r="X802" s="2"/>
      <c r="AD802" s="1"/>
    </row>
    <row r="803" spans="1:30">
      <c r="A803" t="s">
        <v>14</v>
      </c>
      <c r="B803" t="s">
        <v>7</v>
      </c>
      <c r="C803" t="s">
        <v>6</v>
      </c>
      <c r="D803" t="s">
        <v>3</v>
      </c>
      <c r="E803" s="2"/>
      <c r="F803" s="2">
        <v>65050</v>
      </c>
      <c r="G803" s="2">
        <v>65200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AD803" s="1"/>
    </row>
    <row r="804" spans="1:30">
      <c r="A804" t="s">
        <v>14</v>
      </c>
      <c r="B804" t="s">
        <v>8</v>
      </c>
      <c r="C804" t="s">
        <v>2</v>
      </c>
      <c r="D804" t="s">
        <v>3</v>
      </c>
      <c r="E804" s="2">
        <v>65004</v>
      </c>
      <c r="F804" s="2">
        <v>64300</v>
      </c>
      <c r="G804" s="2">
        <v>64100</v>
      </c>
      <c r="H804" s="2">
        <v>533</v>
      </c>
      <c r="I804" s="2">
        <v>2573</v>
      </c>
      <c r="J804" s="2">
        <v>3397</v>
      </c>
      <c r="K804" s="2">
        <v>55277</v>
      </c>
      <c r="L804" s="2">
        <v>1427</v>
      </c>
      <c r="M804" s="2">
        <v>0</v>
      </c>
      <c r="N804" s="2">
        <v>5154</v>
      </c>
      <c r="O804" s="2">
        <v>-1704</v>
      </c>
      <c r="P804" s="2">
        <v>698</v>
      </c>
      <c r="Q804" s="2">
        <v>-2349</v>
      </c>
      <c r="R804" s="2">
        <v>68</v>
      </c>
      <c r="S804" s="2">
        <v>3000</v>
      </c>
      <c r="T804" s="2">
        <v>-613</v>
      </c>
      <c r="U804" s="2">
        <v>-1777</v>
      </c>
      <c r="V804" s="2">
        <v>-690</v>
      </c>
      <c r="W804" s="2">
        <v>-864</v>
      </c>
      <c r="X804" s="2">
        <v>-1865</v>
      </c>
      <c r="AD804" s="1"/>
    </row>
    <row r="805" spans="1:30">
      <c r="A805" t="s">
        <v>14</v>
      </c>
      <c r="B805" t="s">
        <v>8</v>
      </c>
      <c r="C805" t="s">
        <v>4</v>
      </c>
      <c r="D805" t="s">
        <v>3</v>
      </c>
      <c r="E805" s="2"/>
      <c r="F805" s="2">
        <v>63600</v>
      </c>
      <c r="G805" s="2">
        <v>63300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AD805" s="1"/>
    </row>
    <row r="806" spans="1:30">
      <c r="A806" t="s">
        <v>14</v>
      </c>
      <c r="B806" t="s">
        <v>8</v>
      </c>
      <c r="C806" t="s">
        <v>5</v>
      </c>
      <c r="D806" t="s">
        <v>3</v>
      </c>
      <c r="E806" s="2">
        <v>63464</v>
      </c>
      <c r="F806" s="2">
        <v>62900</v>
      </c>
      <c r="G806" s="2">
        <v>62500</v>
      </c>
      <c r="H806" s="2">
        <v>532</v>
      </c>
      <c r="I806" s="2">
        <v>2383</v>
      </c>
      <c r="J806" s="2">
        <v>3320</v>
      </c>
      <c r="K806" s="2">
        <v>55698</v>
      </c>
      <c r="L806" s="2">
        <v>1472</v>
      </c>
      <c r="M806" s="2">
        <v>0</v>
      </c>
      <c r="N806" s="2">
        <v>5115</v>
      </c>
      <c r="O806" s="2">
        <v>-2844</v>
      </c>
      <c r="P806" s="2">
        <v>703</v>
      </c>
      <c r="Q806" s="2">
        <v>-2917</v>
      </c>
      <c r="R806" s="2">
        <v>66</v>
      </c>
      <c r="S806" s="2"/>
      <c r="T806" s="2"/>
      <c r="U806" s="2"/>
      <c r="V806" s="2"/>
      <c r="W806" s="2"/>
      <c r="X806" s="2"/>
      <c r="AD806" s="1"/>
    </row>
    <row r="807" spans="1:30">
      <c r="A807" t="s">
        <v>14</v>
      </c>
      <c r="B807" t="s">
        <v>8</v>
      </c>
      <c r="C807" t="s">
        <v>6</v>
      </c>
      <c r="D807" t="s">
        <v>3</v>
      </c>
      <c r="E807" s="2"/>
      <c r="F807" s="2">
        <v>62200</v>
      </c>
      <c r="G807" s="2">
        <v>62000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AD807" s="1"/>
    </row>
    <row r="808" spans="1:30">
      <c r="A808" t="s">
        <v>14</v>
      </c>
      <c r="B808" t="s">
        <v>9</v>
      </c>
      <c r="C808" t="s">
        <v>2</v>
      </c>
      <c r="D808" t="s">
        <v>3</v>
      </c>
      <c r="E808" s="2">
        <v>62225</v>
      </c>
      <c r="F808" s="2">
        <v>61500</v>
      </c>
      <c r="G808" s="2">
        <v>61500</v>
      </c>
      <c r="H808" s="2">
        <v>533</v>
      </c>
      <c r="I808" s="2">
        <v>2165</v>
      </c>
      <c r="J808" s="2">
        <v>3329</v>
      </c>
      <c r="K808" s="2">
        <v>54681</v>
      </c>
      <c r="L808" s="2">
        <v>1597</v>
      </c>
      <c r="M808" s="2">
        <v>0</v>
      </c>
      <c r="N808" s="2">
        <v>5069</v>
      </c>
      <c r="O808" s="2">
        <v>-2997</v>
      </c>
      <c r="P808" s="2">
        <v>705</v>
      </c>
      <c r="Q808" s="2">
        <v>-2857</v>
      </c>
      <c r="R808" s="2">
        <v>64</v>
      </c>
      <c r="S808" s="2">
        <v>2500</v>
      </c>
      <c r="T808" s="2">
        <v>-777</v>
      </c>
      <c r="U808" s="2">
        <v>-1817</v>
      </c>
      <c r="V808" s="2">
        <v>-984</v>
      </c>
      <c r="W808" s="2">
        <v>-864</v>
      </c>
      <c r="X808" s="2">
        <v>-1747</v>
      </c>
      <c r="AD808" s="1"/>
    </row>
    <row r="809" spans="1:30">
      <c r="A809" t="s">
        <v>14</v>
      </c>
      <c r="B809" t="s">
        <v>9</v>
      </c>
      <c r="C809" t="s">
        <v>4</v>
      </c>
      <c r="D809" t="s">
        <v>3</v>
      </c>
      <c r="E809" s="2"/>
      <c r="F809" s="2">
        <v>61150</v>
      </c>
      <c r="G809" s="2">
        <v>61150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AD809" s="1"/>
    </row>
    <row r="810" spans="1:30">
      <c r="A810" t="s">
        <v>14</v>
      </c>
      <c r="B810" t="s">
        <v>9</v>
      </c>
      <c r="C810" t="s">
        <v>5</v>
      </c>
      <c r="D810" t="s">
        <v>3</v>
      </c>
      <c r="E810" s="2">
        <v>61478</v>
      </c>
      <c r="F810" s="2">
        <v>60800</v>
      </c>
      <c r="G810" s="2">
        <v>60800</v>
      </c>
      <c r="H810" s="2">
        <v>532</v>
      </c>
      <c r="I810" s="2">
        <v>2072</v>
      </c>
      <c r="J810" s="2">
        <v>3330</v>
      </c>
      <c r="K810" s="2">
        <v>54910</v>
      </c>
      <c r="L810" s="2">
        <v>1651</v>
      </c>
      <c r="M810" s="2">
        <v>0</v>
      </c>
      <c r="N810" s="2">
        <v>5171</v>
      </c>
      <c r="O810" s="2">
        <v>-3157</v>
      </c>
      <c r="P810" s="2">
        <v>705</v>
      </c>
      <c r="Q810" s="2">
        <v>-3735</v>
      </c>
      <c r="R810" s="2">
        <v>62</v>
      </c>
      <c r="S810" s="2"/>
      <c r="T810" s="2"/>
      <c r="U810" s="2"/>
      <c r="V810" s="2"/>
      <c r="W810" s="2"/>
      <c r="X810" s="2"/>
      <c r="AD810" s="1"/>
    </row>
    <row r="811" spans="1:30">
      <c r="A811" t="s">
        <v>14</v>
      </c>
      <c r="B811" t="s">
        <v>9</v>
      </c>
      <c r="C811" t="s">
        <v>6</v>
      </c>
      <c r="D811" t="s">
        <v>3</v>
      </c>
      <c r="E811" s="2"/>
      <c r="F811" s="2">
        <v>60550</v>
      </c>
      <c r="G811" s="2">
        <v>60600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AD811" s="1"/>
    </row>
    <row r="812" spans="1:30">
      <c r="A812" t="s">
        <v>14</v>
      </c>
      <c r="B812" t="s">
        <v>10</v>
      </c>
      <c r="C812" t="s">
        <v>2</v>
      </c>
      <c r="D812" t="s">
        <v>3</v>
      </c>
      <c r="E812" s="2">
        <v>61040</v>
      </c>
      <c r="F812" s="2">
        <v>60300</v>
      </c>
      <c r="G812" s="2">
        <v>60400</v>
      </c>
      <c r="H812" s="2">
        <v>532</v>
      </c>
      <c r="I812" s="2">
        <v>1933</v>
      </c>
      <c r="J812" s="2">
        <v>3315</v>
      </c>
      <c r="K812" s="2">
        <v>54550</v>
      </c>
      <c r="L812" s="2">
        <v>1774</v>
      </c>
      <c r="M812" s="2">
        <v>0</v>
      </c>
      <c r="N812" s="2">
        <v>5139</v>
      </c>
      <c r="O812" s="2">
        <v>-3168</v>
      </c>
      <c r="P812" s="2">
        <v>699</v>
      </c>
      <c r="Q812" s="2">
        <v>-3734</v>
      </c>
      <c r="R812" s="2">
        <v>60</v>
      </c>
      <c r="S812" s="2">
        <v>2500</v>
      </c>
      <c r="T812" s="2">
        <v>-674</v>
      </c>
      <c r="U812" s="2">
        <v>-2017</v>
      </c>
      <c r="V812" s="2">
        <v>-935</v>
      </c>
      <c r="W812" s="2">
        <v>-864</v>
      </c>
      <c r="X812" s="2">
        <v>-1760</v>
      </c>
      <c r="AD812" s="1"/>
    </row>
    <row r="813" spans="1:30">
      <c r="A813" t="s">
        <v>14</v>
      </c>
      <c r="B813" t="s">
        <v>10</v>
      </c>
      <c r="C813" t="s">
        <v>4</v>
      </c>
      <c r="D813" t="s">
        <v>3</v>
      </c>
      <c r="E813" s="2"/>
      <c r="F813" s="2">
        <v>60600</v>
      </c>
      <c r="G813" s="2">
        <v>60700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AD813" s="1"/>
    </row>
    <row r="814" spans="1:30">
      <c r="A814" t="s">
        <v>14</v>
      </c>
      <c r="B814" t="s">
        <v>10</v>
      </c>
      <c r="C814" t="s">
        <v>5</v>
      </c>
      <c r="D814" t="s">
        <v>3</v>
      </c>
      <c r="E814" s="2">
        <v>61380</v>
      </c>
      <c r="F814" s="2">
        <v>60900</v>
      </c>
      <c r="G814" s="2">
        <v>61000</v>
      </c>
      <c r="H814" s="2">
        <v>533</v>
      </c>
      <c r="I814" s="2">
        <v>1991</v>
      </c>
      <c r="J814" s="2">
        <v>3320</v>
      </c>
      <c r="K814" s="2">
        <v>54735</v>
      </c>
      <c r="L814" s="2">
        <v>1883</v>
      </c>
      <c r="M814" s="2">
        <v>0</v>
      </c>
      <c r="N814" s="2">
        <v>5158</v>
      </c>
      <c r="O814" s="2">
        <v>-3129</v>
      </c>
      <c r="P814" s="2">
        <v>697</v>
      </c>
      <c r="Q814" s="2">
        <v>-3809</v>
      </c>
      <c r="R814" s="2">
        <v>61</v>
      </c>
      <c r="S814" s="2"/>
      <c r="T814" s="2"/>
      <c r="U814" s="2"/>
      <c r="V814" s="2"/>
      <c r="W814" s="2"/>
      <c r="X814" s="2"/>
      <c r="AD814" s="1"/>
    </row>
    <row r="815" spans="1:30">
      <c r="A815" t="s">
        <v>14</v>
      </c>
      <c r="B815" t="s">
        <v>10</v>
      </c>
      <c r="C815" t="s">
        <v>6</v>
      </c>
      <c r="D815" t="s">
        <v>3</v>
      </c>
      <c r="E815" s="2"/>
      <c r="F815" s="2">
        <v>61000</v>
      </c>
      <c r="G815" s="2">
        <v>61050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AD815" s="1"/>
    </row>
    <row r="816" spans="1:30">
      <c r="A816" t="s">
        <v>14</v>
      </c>
      <c r="B816" t="s">
        <v>11</v>
      </c>
      <c r="C816" t="s">
        <v>2</v>
      </c>
      <c r="D816" t="s">
        <v>3</v>
      </c>
      <c r="E816" s="2">
        <v>61595</v>
      </c>
      <c r="F816" s="2">
        <v>61100</v>
      </c>
      <c r="G816" s="2">
        <v>61100</v>
      </c>
      <c r="H816" s="2">
        <v>536</v>
      </c>
      <c r="I816" s="2">
        <v>2151</v>
      </c>
      <c r="J816" s="2">
        <v>3331</v>
      </c>
      <c r="K816" s="2">
        <v>54785</v>
      </c>
      <c r="L816" s="2">
        <v>1958</v>
      </c>
      <c r="M816" s="2">
        <v>0</v>
      </c>
      <c r="N816" s="2">
        <v>5165</v>
      </c>
      <c r="O816" s="2">
        <v>-3121</v>
      </c>
      <c r="P816" s="2">
        <v>701</v>
      </c>
      <c r="Q816" s="2">
        <v>-3911</v>
      </c>
      <c r="R816" s="2">
        <v>63</v>
      </c>
      <c r="S816" s="2">
        <v>2500</v>
      </c>
      <c r="T816" s="2">
        <v>-635</v>
      </c>
      <c r="U816" s="2">
        <v>-2495</v>
      </c>
      <c r="V816" s="2">
        <v>-916</v>
      </c>
      <c r="W816" s="2">
        <v>-864</v>
      </c>
      <c r="X816" s="2">
        <v>-1613</v>
      </c>
      <c r="AD816" s="1"/>
    </row>
    <row r="817" spans="1:30">
      <c r="A817" t="s">
        <v>14</v>
      </c>
      <c r="B817" t="s">
        <v>11</v>
      </c>
      <c r="C817" t="s">
        <v>4</v>
      </c>
      <c r="D817" t="s">
        <v>3</v>
      </c>
      <c r="E817" s="2"/>
      <c r="F817" s="2">
        <v>61500</v>
      </c>
      <c r="G817" s="2">
        <v>61550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AD817" s="1"/>
    </row>
    <row r="818" spans="1:30">
      <c r="A818" t="s">
        <v>14</v>
      </c>
      <c r="B818" t="s">
        <v>11</v>
      </c>
      <c r="C818" t="s">
        <v>5</v>
      </c>
      <c r="D818" t="s">
        <v>3</v>
      </c>
      <c r="E818" s="2">
        <v>62242</v>
      </c>
      <c r="F818" s="2">
        <v>61900</v>
      </c>
      <c r="G818" s="2">
        <v>62000</v>
      </c>
      <c r="H818" s="2">
        <v>537</v>
      </c>
      <c r="I818" s="2">
        <v>2287</v>
      </c>
      <c r="J818" s="2">
        <v>3358</v>
      </c>
      <c r="K818" s="2">
        <v>55564</v>
      </c>
      <c r="L818" s="2">
        <v>2073</v>
      </c>
      <c r="M818" s="2">
        <v>0</v>
      </c>
      <c r="N818" s="2">
        <v>5069</v>
      </c>
      <c r="O818" s="2">
        <v>-3117</v>
      </c>
      <c r="P818" s="2">
        <v>681</v>
      </c>
      <c r="Q818" s="2">
        <v>-4210</v>
      </c>
      <c r="R818" s="2">
        <v>64</v>
      </c>
      <c r="S818" s="2"/>
      <c r="T818" s="2"/>
      <c r="U818" s="2"/>
      <c r="V818" s="2"/>
      <c r="W818" s="2"/>
      <c r="X818" s="2"/>
      <c r="AD818" s="1"/>
    </row>
    <row r="819" spans="1:30">
      <c r="A819" t="s">
        <v>14</v>
      </c>
      <c r="B819" t="s">
        <v>11</v>
      </c>
      <c r="C819" t="s">
        <v>6</v>
      </c>
      <c r="D819" t="s">
        <v>3</v>
      </c>
      <c r="E819" s="2"/>
      <c r="F819" s="2">
        <v>62200</v>
      </c>
      <c r="G819" s="2">
        <v>62100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AD819" s="1"/>
    </row>
    <row r="820" spans="1:30">
      <c r="A820" t="s">
        <v>14</v>
      </c>
      <c r="B820" t="s">
        <v>12</v>
      </c>
      <c r="C820" t="s">
        <v>2</v>
      </c>
      <c r="D820" t="s">
        <v>3</v>
      </c>
      <c r="E820" s="2">
        <v>62561</v>
      </c>
      <c r="F820" s="2">
        <v>62500</v>
      </c>
      <c r="G820" s="2">
        <v>62200</v>
      </c>
      <c r="H820" s="2">
        <v>538</v>
      </c>
      <c r="I820" s="2">
        <v>2576</v>
      </c>
      <c r="J820" s="2">
        <v>3334</v>
      </c>
      <c r="K820" s="2">
        <v>55040</v>
      </c>
      <c r="L820" s="2">
        <v>2215</v>
      </c>
      <c r="M820" s="2">
        <v>0</v>
      </c>
      <c r="N820" s="2">
        <v>5284</v>
      </c>
      <c r="O820" s="2">
        <v>-3020</v>
      </c>
      <c r="P820" s="2">
        <v>691</v>
      </c>
      <c r="Q820" s="2">
        <v>-4096</v>
      </c>
      <c r="R820" s="2">
        <v>68</v>
      </c>
      <c r="S820" s="2">
        <v>2500</v>
      </c>
      <c r="T820" s="2">
        <v>-600</v>
      </c>
      <c r="U820" s="2">
        <v>-2500</v>
      </c>
      <c r="V820" s="2">
        <v>-956</v>
      </c>
      <c r="W820" s="2">
        <v>-864</v>
      </c>
      <c r="X820" s="2">
        <v>-1444</v>
      </c>
      <c r="AD820" s="1"/>
    </row>
    <row r="821" spans="1:30">
      <c r="A821" t="s">
        <v>14</v>
      </c>
      <c r="B821" t="s">
        <v>12</v>
      </c>
      <c r="C821" t="s">
        <v>4</v>
      </c>
      <c r="D821" t="s">
        <v>3</v>
      </c>
      <c r="E821" s="2"/>
      <c r="F821" s="2">
        <v>62950</v>
      </c>
      <c r="G821" s="2">
        <v>62650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AD821" s="1"/>
    </row>
    <row r="822" spans="1:30">
      <c r="A822" t="s">
        <v>14</v>
      </c>
      <c r="B822" t="s">
        <v>12</v>
      </c>
      <c r="C822" t="s">
        <v>5</v>
      </c>
      <c r="D822" t="s">
        <v>3</v>
      </c>
      <c r="E822" s="2">
        <v>63507</v>
      </c>
      <c r="F822" s="2">
        <v>63400</v>
      </c>
      <c r="G822" s="2">
        <v>63100</v>
      </c>
      <c r="H822" s="2">
        <v>537</v>
      </c>
      <c r="I822" s="2">
        <v>3034</v>
      </c>
      <c r="J822" s="2">
        <v>3377</v>
      </c>
      <c r="K822" s="2">
        <v>55080</v>
      </c>
      <c r="L822" s="2">
        <v>2371</v>
      </c>
      <c r="M822" s="2">
        <v>0</v>
      </c>
      <c r="N822" s="2">
        <v>5386</v>
      </c>
      <c r="O822" s="2">
        <v>-3009</v>
      </c>
      <c r="P822" s="2">
        <v>691</v>
      </c>
      <c r="Q822" s="2">
        <v>-3959</v>
      </c>
      <c r="R822" s="2">
        <v>74</v>
      </c>
      <c r="S822" s="2"/>
      <c r="T822" s="2"/>
      <c r="U822" s="2"/>
      <c r="V822" s="2"/>
      <c r="W822" s="2"/>
      <c r="X822" s="2"/>
      <c r="AD822" s="1"/>
    </row>
    <row r="823" spans="1:30">
      <c r="A823" t="s">
        <v>14</v>
      </c>
      <c r="B823" t="s">
        <v>12</v>
      </c>
      <c r="C823" t="s">
        <v>6</v>
      </c>
      <c r="D823" t="s">
        <v>3</v>
      </c>
      <c r="E823" s="2"/>
      <c r="F823" s="2">
        <v>63850</v>
      </c>
      <c r="G823" s="2">
        <v>63500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AD823" s="1"/>
    </row>
    <row r="824" spans="1:30">
      <c r="A824" t="s">
        <v>14</v>
      </c>
      <c r="B824" t="s">
        <v>13</v>
      </c>
      <c r="C824" t="s">
        <v>2</v>
      </c>
      <c r="D824" t="s">
        <v>3</v>
      </c>
      <c r="E824" s="2">
        <v>64293</v>
      </c>
      <c r="F824" s="2">
        <v>64300</v>
      </c>
      <c r="G824" s="2">
        <v>63900</v>
      </c>
      <c r="H824" s="2">
        <v>535</v>
      </c>
      <c r="I824" s="2">
        <v>3198</v>
      </c>
      <c r="J824" s="2">
        <v>3335</v>
      </c>
      <c r="K824" s="2">
        <v>55481</v>
      </c>
      <c r="L824" s="2">
        <v>2507</v>
      </c>
      <c r="M824" s="2">
        <v>0</v>
      </c>
      <c r="N824" s="2">
        <v>5432</v>
      </c>
      <c r="O824" s="2">
        <v>-3003</v>
      </c>
      <c r="P824" s="2">
        <v>687</v>
      </c>
      <c r="Q824" s="2">
        <v>-3879</v>
      </c>
      <c r="R824" s="2">
        <v>75</v>
      </c>
      <c r="S824" s="2">
        <v>1789</v>
      </c>
      <c r="T824" s="2">
        <v>-443</v>
      </c>
      <c r="U824" s="2">
        <v>-2511</v>
      </c>
      <c r="V824" s="2">
        <v>345</v>
      </c>
      <c r="W824" s="2">
        <v>-864</v>
      </c>
      <c r="X824" s="2">
        <v>-1680</v>
      </c>
      <c r="AD824" s="1"/>
    </row>
    <row r="825" spans="1:30">
      <c r="A825" t="s">
        <v>14</v>
      </c>
      <c r="B825" t="s">
        <v>13</v>
      </c>
      <c r="C825" t="s">
        <v>4</v>
      </c>
      <c r="D825" t="s">
        <v>3</v>
      </c>
      <c r="E825" s="2"/>
      <c r="F825" s="2">
        <v>64600</v>
      </c>
      <c r="G825" s="2">
        <v>64200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AD825" s="1"/>
    </row>
    <row r="826" spans="1:30">
      <c r="A826" t="s">
        <v>14</v>
      </c>
      <c r="B826" t="s">
        <v>13</v>
      </c>
      <c r="C826" t="s">
        <v>5</v>
      </c>
      <c r="D826" t="s">
        <v>3</v>
      </c>
      <c r="E826" s="2">
        <v>64860</v>
      </c>
      <c r="F826" s="2">
        <v>64900</v>
      </c>
      <c r="G826" s="2">
        <v>64500</v>
      </c>
      <c r="H826" s="2">
        <v>537</v>
      </c>
      <c r="I826" s="2">
        <v>3240</v>
      </c>
      <c r="J826" s="2">
        <v>3388</v>
      </c>
      <c r="K826" s="2">
        <v>55533</v>
      </c>
      <c r="L826" s="2">
        <v>2571</v>
      </c>
      <c r="M826" s="2">
        <v>14</v>
      </c>
      <c r="N826" s="2">
        <v>5434</v>
      </c>
      <c r="O826" s="2">
        <v>-2995</v>
      </c>
      <c r="P826" s="2">
        <v>685</v>
      </c>
      <c r="Q826" s="2">
        <v>-3546</v>
      </c>
      <c r="R826" s="2">
        <v>76</v>
      </c>
      <c r="S826" s="2"/>
      <c r="T826" s="2"/>
      <c r="U826" s="2"/>
      <c r="V826" s="2"/>
      <c r="W826" s="2"/>
      <c r="X826" s="2"/>
      <c r="AD826" s="1"/>
    </row>
    <row r="827" spans="1:30">
      <c r="A827" t="s">
        <v>14</v>
      </c>
      <c r="B827" t="s">
        <v>13</v>
      </c>
      <c r="C827" t="s">
        <v>6</v>
      </c>
      <c r="D827" t="s">
        <v>3</v>
      </c>
      <c r="E827" s="2"/>
      <c r="F827" s="2">
        <v>65550</v>
      </c>
      <c r="G827" s="2">
        <v>65200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AD827" s="1"/>
    </row>
    <row r="828" spans="1:30">
      <c r="A828" t="s">
        <v>14</v>
      </c>
      <c r="B828" t="s">
        <v>14</v>
      </c>
      <c r="C828" t="s">
        <v>2</v>
      </c>
      <c r="D828" t="s">
        <v>3</v>
      </c>
      <c r="E828" s="2">
        <v>66063</v>
      </c>
      <c r="F828" s="2">
        <v>66200</v>
      </c>
      <c r="G828" s="2">
        <v>65900</v>
      </c>
      <c r="H828" s="2">
        <v>536</v>
      </c>
      <c r="I828" s="2">
        <v>3365</v>
      </c>
      <c r="J828" s="2">
        <v>3381</v>
      </c>
      <c r="K828" s="2">
        <v>55956</v>
      </c>
      <c r="L828" s="2">
        <v>2720</v>
      </c>
      <c r="M828" s="2">
        <v>129</v>
      </c>
      <c r="N828" s="2">
        <v>5464</v>
      </c>
      <c r="O828" s="2">
        <v>-2803</v>
      </c>
      <c r="P828" s="2">
        <v>686</v>
      </c>
      <c r="Q828" s="2">
        <v>-3372</v>
      </c>
      <c r="R828" s="2">
        <v>77</v>
      </c>
      <c r="S828" s="2">
        <v>1800</v>
      </c>
      <c r="T828" s="2">
        <v>-324</v>
      </c>
      <c r="U828" s="2">
        <v>-2330</v>
      </c>
      <c r="V828" s="2">
        <v>788</v>
      </c>
      <c r="W828" s="2">
        <v>-864</v>
      </c>
      <c r="X828" s="2">
        <v>-1697</v>
      </c>
      <c r="AD828" s="1"/>
    </row>
    <row r="829" spans="1:30">
      <c r="A829" t="s">
        <v>14</v>
      </c>
      <c r="B829" t="s">
        <v>14</v>
      </c>
      <c r="C829" t="s">
        <v>4</v>
      </c>
      <c r="D829" t="s">
        <v>3</v>
      </c>
      <c r="E829" s="2"/>
      <c r="F829" s="2">
        <v>66950</v>
      </c>
      <c r="G829" s="2">
        <v>66500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AD829" s="1"/>
    </row>
    <row r="830" spans="1:30">
      <c r="A830" t="s">
        <v>14</v>
      </c>
      <c r="B830" t="s">
        <v>14</v>
      </c>
      <c r="C830" t="s">
        <v>5</v>
      </c>
      <c r="D830" t="s">
        <v>3</v>
      </c>
      <c r="E830" s="2">
        <v>67596</v>
      </c>
      <c r="F830" s="2">
        <v>67700</v>
      </c>
      <c r="G830" s="2">
        <v>67100</v>
      </c>
      <c r="H830" s="2">
        <v>536</v>
      </c>
      <c r="I830" s="2">
        <v>3260</v>
      </c>
      <c r="J830" s="2">
        <v>3410</v>
      </c>
      <c r="K830" s="2">
        <v>56336</v>
      </c>
      <c r="L830" s="2">
        <v>2855</v>
      </c>
      <c r="M830" s="2">
        <v>381</v>
      </c>
      <c r="N830" s="2">
        <v>5596</v>
      </c>
      <c r="O830" s="2">
        <v>-2283</v>
      </c>
      <c r="P830" s="2">
        <v>691</v>
      </c>
      <c r="Q830" s="2">
        <v>-3185</v>
      </c>
      <c r="R830" s="2">
        <v>74</v>
      </c>
      <c r="S830" s="2"/>
      <c r="T830" s="2"/>
      <c r="U830" s="2"/>
      <c r="V830" s="2"/>
      <c r="W830" s="2"/>
      <c r="X830" s="2"/>
      <c r="AD830" s="1"/>
    </row>
    <row r="831" spans="1:30">
      <c r="A831" t="s">
        <v>14</v>
      </c>
      <c r="B831" t="s">
        <v>14</v>
      </c>
      <c r="C831" t="s">
        <v>6</v>
      </c>
      <c r="D831" t="s">
        <v>3</v>
      </c>
      <c r="E831" s="2"/>
      <c r="F831" s="2">
        <v>68300</v>
      </c>
      <c r="G831" s="2">
        <v>67550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AD831" s="1"/>
    </row>
    <row r="832" spans="1:30">
      <c r="A832" t="s">
        <v>14</v>
      </c>
      <c r="B832" t="s">
        <v>15</v>
      </c>
      <c r="C832" t="s">
        <v>2</v>
      </c>
      <c r="D832" t="s">
        <v>3</v>
      </c>
      <c r="E832" s="2">
        <v>68953</v>
      </c>
      <c r="F832" s="2">
        <v>68900</v>
      </c>
      <c r="G832" s="2">
        <v>68000</v>
      </c>
      <c r="H832" s="2">
        <v>532</v>
      </c>
      <c r="I832" s="2">
        <v>3384</v>
      </c>
      <c r="J832" s="2">
        <v>3406</v>
      </c>
      <c r="K832" s="2">
        <v>56785</v>
      </c>
      <c r="L832" s="2">
        <v>2984</v>
      </c>
      <c r="M832" s="2">
        <v>690</v>
      </c>
      <c r="N832" s="2">
        <v>5714</v>
      </c>
      <c r="O832" s="2">
        <v>-2283</v>
      </c>
      <c r="P832" s="2">
        <v>694</v>
      </c>
      <c r="Q832" s="2">
        <v>-2952</v>
      </c>
      <c r="R832" s="2">
        <v>74</v>
      </c>
      <c r="S832" s="2">
        <v>1475</v>
      </c>
      <c r="T832" s="2">
        <v>-485</v>
      </c>
      <c r="U832" s="2">
        <v>-2541</v>
      </c>
      <c r="V832" s="2">
        <v>908</v>
      </c>
      <c r="W832" s="2">
        <v>-864</v>
      </c>
      <c r="X832" s="2">
        <v>-1421</v>
      </c>
      <c r="AD832" s="1"/>
    </row>
    <row r="833" spans="1:30">
      <c r="A833" t="s">
        <v>14</v>
      </c>
      <c r="B833" t="s">
        <v>15</v>
      </c>
      <c r="C833" t="s">
        <v>4</v>
      </c>
      <c r="D833" t="s">
        <v>3</v>
      </c>
      <c r="E833" s="2"/>
      <c r="F833" s="2">
        <v>69400</v>
      </c>
      <c r="G833" s="2">
        <v>68500</v>
      </c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AD833" s="1"/>
    </row>
    <row r="834" spans="1:30">
      <c r="A834" t="s">
        <v>14</v>
      </c>
      <c r="B834" t="s">
        <v>15</v>
      </c>
      <c r="C834" t="s">
        <v>5</v>
      </c>
      <c r="D834" t="s">
        <v>3</v>
      </c>
      <c r="E834" s="2">
        <v>69902</v>
      </c>
      <c r="F834" s="2">
        <v>69900</v>
      </c>
      <c r="G834" s="2">
        <v>69000</v>
      </c>
      <c r="H834" s="2">
        <v>532</v>
      </c>
      <c r="I834" s="2">
        <v>3601</v>
      </c>
      <c r="J834" s="2">
        <v>3397</v>
      </c>
      <c r="K834" s="2">
        <v>57323</v>
      </c>
      <c r="L834" s="2">
        <v>3038</v>
      </c>
      <c r="M834" s="2">
        <v>1010</v>
      </c>
      <c r="N834" s="2">
        <v>5687</v>
      </c>
      <c r="O834" s="2">
        <v>-1762</v>
      </c>
      <c r="P834" s="2">
        <v>690</v>
      </c>
      <c r="Q834" s="2">
        <v>-3615</v>
      </c>
      <c r="R834" s="2">
        <v>75</v>
      </c>
      <c r="S834" s="2"/>
      <c r="T834" s="2"/>
      <c r="U834" s="2"/>
      <c r="V834" s="2"/>
      <c r="W834" s="2"/>
      <c r="X834" s="2"/>
      <c r="AD834" s="1"/>
    </row>
    <row r="835" spans="1:30">
      <c r="A835" t="s">
        <v>14</v>
      </c>
      <c r="B835" t="s">
        <v>15</v>
      </c>
      <c r="C835" t="s">
        <v>6</v>
      </c>
      <c r="D835" t="s">
        <v>3</v>
      </c>
      <c r="E835" s="2"/>
      <c r="F835" s="2">
        <v>70200</v>
      </c>
      <c r="G835" s="2">
        <v>69000</v>
      </c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AD835" s="1"/>
    </row>
    <row r="836" spans="1:30">
      <c r="A836" t="s">
        <v>14</v>
      </c>
      <c r="B836" t="s">
        <v>16</v>
      </c>
      <c r="C836" t="s">
        <v>2</v>
      </c>
      <c r="D836" t="s">
        <v>3</v>
      </c>
      <c r="E836" s="2">
        <v>70309</v>
      </c>
      <c r="F836" s="2">
        <v>70500</v>
      </c>
      <c r="G836" s="2">
        <v>69000</v>
      </c>
      <c r="H836" s="2">
        <v>532</v>
      </c>
      <c r="I836" s="2">
        <v>3509</v>
      </c>
      <c r="J836" s="2">
        <v>3393</v>
      </c>
      <c r="K836" s="2">
        <v>57062</v>
      </c>
      <c r="L836" s="2">
        <v>3010</v>
      </c>
      <c r="M836" s="2">
        <v>1303</v>
      </c>
      <c r="N836" s="2">
        <v>5905</v>
      </c>
      <c r="O836" s="2">
        <v>-1570</v>
      </c>
      <c r="P836" s="2">
        <v>693</v>
      </c>
      <c r="Q836" s="2">
        <v>-3526</v>
      </c>
      <c r="R836" s="2">
        <v>74</v>
      </c>
      <c r="S836" s="2">
        <v>1500</v>
      </c>
      <c r="T836" s="2">
        <v>-723</v>
      </c>
      <c r="U836" s="2">
        <v>-2564</v>
      </c>
      <c r="V836" s="2">
        <v>769</v>
      </c>
      <c r="W836" s="2">
        <v>-863</v>
      </c>
      <c r="X836" s="2">
        <v>-1494</v>
      </c>
      <c r="AD836" s="1"/>
    </row>
    <row r="837" spans="1:30">
      <c r="A837" t="s">
        <v>14</v>
      </c>
      <c r="B837" t="s">
        <v>16</v>
      </c>
      <c r="C837" t="s">
        <v>4</v>
      </c>
      <c r="D837" t="s">
        <v>3</v>
      </c>
      <c r="E837" s="2"/>
      <c r="F837" s="2">
        <v>70800</v>
      </c>
      <c r="G837" s="2">
        <v>69300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AD837" s="1"/>
    </row>
    <row r="838" spans="1:30">
      <c r="A838" t="s">
        <v>14</v>
      </c>
      <c r="B838" t="s">
        <v>16</v>
      </c>
      <c r="C838" t="s">
        <v>5</v>
      </c>
      <c r="D838" t="s">
        <v>3</v>
      </c>
      <c r="E838" s="2">
        <v>70788</v>
      </c>
      <c r="F838" s="2">
        <v>71100</v>
      </c>
      <c r="G838" s="2">
        <v>69600</v>
      </c>
      <c r="H838" s="2">
        <v>531</v>
      </c>
      <c r="I838" s="2">
        <v>3559</v>
      </c>
      <c r="J838" s="2">
        <v>3395</v>
      </c>
      <c r="K838" s="2">
        <v>57122</v>
      </c>
      <c r="L838" s="2">
        <v>3101</v>
      </c>
      <c r="M838" s="2">
        <v>1514</v>
      </c>
      <c r="N838" s="2">
        <v>5913</v>
      </c>
      <c r="O838" s="2">
        <v>-1368</v>
      </c>
      <c r="P838" s="2">
        <v>697</v>
      </c>
      <c r="Q838" s="2">
        <v>-3676</v>
      </c>
      <c r="R838" s="2">
        <v>74</v>
      </c>
      <c r="S838" s="2"/>
      <c r="T838" s="2"/>
      <c r="U838" s="2"/>
      <c r="V838" s="2"/>
      <c r="W838" s="2"/>
      <c r="X838" s="2"/>
      <c r="AD838" s="1"/>
    </row>
    <row r="839" spans="1:30">
      <c r="A839" t="s">
        <v>14</v>
      </c>
      <c r="B839" t="s">
        <v>16</v>
      </c>
      <c r="C839" t="s">
        <v>6</v>
      </c>
      <c r="D839" t="s">
        <v>3</v>
      </c>
      <c r="E839" s="2"/>
      <c r="F839" s="2">
        <v>71600</v>
      </c>
      <c r="G839" s="2">
        <v>69850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AD839" s="1"/>
    </row>
    <row r="840" spans="1:30">
      <c r="A840" t="s">
        <v>14</v>
      </c>
      <c r="B840" t="s">
        <v>1</v>
      </c>
      <c r="C840" t="s">
        <v>2</v>
      </c>
      <c r="D840" t="s">
        <v>17</v>
      </c>
      <c r="E840" s="2">
        <v>71203</v>
      </c>
      <c r="F840" s="2">
        <v>72100</v>
      </c>
      <c r="G840" s="2">
        <v>70100</v>
      </c>
      <c r="H840" s="2">
        <v>534</v>
      </c>
      <c r="I840" s="2">
        <v>3463</v>
      </c>
      <c r="J840" s="2">
        <v>3399</v>
      </c>
      <c r="K840" s="2">
        <v>56848</v>
      </c>
      <c r="L840" s="2">
        <v>3192</v>
      </c>
      <c r="M840" s="2">
        <v>1672</v>
      </c>
      <c r="N840" s="2">
        <v>5929</v>
      </c>
      <c r="O840" s="2">
        <v>-969</v>
      </c>
      <c r="P840" s="2">
        <v>703</v>
      </c>
      <c r="Q840" s="2">
        <v>-3568</v>
      </c>
      <c r="R840" s="2">
        <v>72</v>
      </c>
      <c r="S840" s="2">
        <v>1470</v>
      </c>
      <c r="T840" s="2">
        <v>-940</v>
      </c>
      <c r="U840" s="2">
        <v>-2294</v>
      </c>
      <c r="V840" s="2">
        <v>356</v>
      </c>
      <c r="W840" s="2">
        <v>-635</v>
      </c>
      <c r="X840" s="2">
        <v>-1580</v>
      </c>
      <c r="AD840" s="1"/>
    </row>
    <row r="841" spans="1:30">
      <c r="A841" t="s">
        <v>14</v>
      </c>
      <c r="B841" t="s">
        <v>1</v>
      </c>
      <c r="C841" t="s">
        <v>4</v>
      </c>
      <c r="D841" t="s">
        <v>17</v>
      </c>
      <c r="E841" s="2"/>
      <c r="F841" s="2">
        <v>72350</v>
      </c>
      <c r="G841" s="2">
        <v>70550</v>
      </c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AD841" s="1"/>
    </row>
    <row r="842" spans="1:30">
      <c r="A842" t="s">
        <v>14</v>
      </c>
      <c r="B842" t="s">
        <v>1</v>
      </c>
      <c r="C842" t="s">
        <v>5</v>
      </c>
      <c r="D842" t="s">
        <v>17</v>
      </c>
      <c r="E842" s="2">
        <v>72010</v>
      </c>
      <c r="F842" s="2">
        <v>72600</v>
      </c>
      <c r="G842" s="2">
        <v>71000</v>
      </c>
      <c r="H842" s="2">
        <v>537</v>
      </c>
      <c r="I842" s="2">
        <v>3407</v>
      </c>
      <c r="J842" s="2">
        <v>3382</v>
      </c>
      <c r="K842" s="2">
        <v>56972</v>
      </c>
      <c r="L842" s="2">
        <v>3327</v>
      </c>
      <c r="M842" s="2">
        <v>1758</v>
      </c>
      <c r="N842" s="2">
        <v>6282</v>
      </c>
      <c r="O842" s="2">
        <v>-369</v>
      </c>
      <c r="P842" s="2">
        <v>704</v>
      </c>
      <c r="Q842" s="2">
        <v>-3990</v>
      </c>
      <c r="R842" s="2">
        <v>71</v>
      </c>
      <c r="S842" s="2"/>
      <c r="T842" s="2"/>
      <c r="U842" s="2"/>
      <c r="V842" s="2"/>
      <c r="W842" s="2"/>
      <c r="X842" s="2"/>
      <c r="AD842" s="1"/>
    </row>
    <row r="843" spans="1:30">
      <c r="A843" t="s">
        <v>14</v>
      </c>
      <c r="B843" t="s">
        <v>1</v>
      </c>
      <c r="C843" t="s">
        <v>6</v>
      </c>
      <c r="D843" t="s">
        <v>17</v>
      </c>
      <c r="E843" s="2"/>
      <c r="F843" s="2">
        <v>73200</v>
      </c>
      <c r="G843" s="2">
        <v>71550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AD843" s="1"/>
    </row>
    <row r="844" spans="1:30">
      <c r="A844" t="s">
        <v>14</v>
      </c>
      <c r="B844" t="s">
        <v>0</v>
      </c>
      <c r="C844" t="s">
        <v>2</v>
      </c>
      <c r="D844" t="s">
        <v>17</v>
      </c>
      <c r="E844" s="2">
        <v>72408</v>
      </c>
      <c r="F844" s="2">
        <v>73800</v>
      </c>
      <c r="G844" s="2">
        <v>72100</v>
      </c>
      <c r="H844" s="2">
        <v>535</v>
      </c>
      <c r="I844" s="2">
        <v>3388</v>
      </c>
      <c r="J844" s="2">
        <v>3438</v>
      </c>
      <c r="K844" s="2">
        <v>56931</v>
      </c>
      <c r="L844" s="2">
        <v>3578</v>
      </c>
      <c r="M844" s="2">
        <v>1781</v>
      </c>
      <c r="N844" s="2">
        <v>6304</v>
      </c>
      <c r="O844" s="2">
        <v>-327</v>
      </c>
      <c r="P844" s="2">
        <v>697</v>
      </c>
      <c r="Q844" s="2">
        <v>-3917</v>
      </c>
      <c r="R844" s="2">
        <v>70</v>
      </c>
      <c r="S844" s="2">
        <v>1350</v>
      </c>
      <c r="T844" s="2">
        <v>-999</v>
      </c>
      <c r="U844" s="2">
        <v>-2592</v>
      </c>
      <c r="V844" s="2">
        <v>168</v>
      </c>
      <c r="W844" s="2">
        <v>-836</v>
      </c>
      <c r="X844" s="2">
        <v>-1948</v>
      </c>
      <c r="AD844" s="1"/>
    </row>
    <row r="845" spans="1:30">
      <c r="A845" t="s">
        <v>14</v>
      </c>
      <c r="B845" t="s">
        <v>0</v>
      </c>
      <c r="C845" t="s">
        <v>4</v>
      </c>
      <c r="D845" t="s">
        <v>17</v>
      </c>
      <c r="E845" s="2"/>
      <c r="F845" s="2">
        <v>72100</v>
      </c>
      <c r="G845" s="2">
        <v>70250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AD845" s="1"/>
    </row>
    <row r="846" spans="1:30">
      <c r="A846" t="s">
        <v>14</v>
      </c>
      <c r="B846" t="s">
        <v>0</v>
      </c>
      <c r="C846" t="s">
        <v>5</v>
      </c>
      <c r="D846" t="s">
        <v>17</v>
      </c>
      <c r="E846" s="2">
        <v>70233</v>
      </c>
      <c r="F846" s="2">
        <v>70400</v>
      </c>
      <c r="G846" s="2">
        <v>68400</v>
      </c>
      <c r="H846" s="2">
        <v>536</v>
      </c>
      <c r="I846" s="2">
        <v>3109</v>
      </c>
      <c r="J846" s="2">
        <v>3402</v>
      </c>
      <c r="K846" s="2">
        <v>56720</v>
      </c>
      <c r="L846" s="2">
        <v>3720</v>
      </c>
      <c r="M846" s="2">
        <v>1718</v>
      </c>
      <c r="N846" s="2">
        <v>5789</v>
      </c>
      <c r="O846" s="2">
        <v>-327</v>
      </c>
      <c r="P846" s="2">
        <v>701</v>
      </c>
      <c r="Q846" s="2">
        <v>-5134</v>
      </c>
      <c r="R846" s="2">
        <v>67</v>
      </c>
      <c r="S846" s="2"/>
      <c r="T846" s="2"/>
      <c r="U846" s="2"/>
      <c r="V846" s="2"/>
      <c r="W846" s="2"/>
      <c r="X846" s="2"/>
      <c r="AD846" s="1"/>
    </row>
    <row r="847" spans="1:30">
      <c r="A847" t="s">
        <v>14</v>
      </c>
      <c r="B847" t="s">
        <v>0</v>
      </c>
      <c r="C847" t="s">
        <v>6</v>
      </c>
      <c r="D847" t="s">
        <v>17</v>
      </c>
      <c r="E847" s="2"/>
      <c r="F847" s="2">
        <v>69500</v>
      </c>
      <c r="G847" s="2">
        <v>67750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AD847" s="1"/>
    </row>
    <row r="848" spans="1:30">
      <c r="A848" t="s">
        <v>14</v>
      </c>
      <c r="B848" t="s">
        <v>7</v>
      </c>
      <c r="C848" t="s">
        <v>2</v>
      </c>
      <c r="D848" t="s">
        <v>17</v>
      </c>
      <c r="E848" s="2">
        <v>68390</v>
      </c>
      <c r="F848" s="2">
        <v>68600</v>
      </c>
      <c r="G848" s="2">
        <v>67100</v>
      </c>
      <c r="H848" s="2">
        <v>537</v>
      </c>
      <c r="I848" s="2">
        <v>2978</v>
      </c>
      <c r="J848" s="2">
        <v>3425</v>
      </c>
      <c r="K848" s="2">
        <v>56597</v>
      </c>
      <c r="L848" s="2">
        <v>3717</v>
      </c>
      <c r="M848" s="2">
        <v>1623</v>
      </c>
      <c r="N848" s="2">
        <v>5244</v>
      </c>
      <c r="O848" s="2">
        <v>-1371</v>
      </c>
      <c r="P848" s="2">
        <v>703</v>
      </c>
      <c r="Q848" s="2">
        <v>-5063</v>
      </c>
      <c r="R848" s="2">
        <v>68</v>
      </c>
      <c r="S848" s="2">
        <v>1217</v>
      </c>
      <c r="T848" s="2">
        <v>-990</v>
      </c>
      <c r="U848" s="2">
        <v>-2592</v>
      </c>
      <c r="V848" s="2">
        <v>-774</v>
      </c>
      <c r="W848" s="2">
        <v>-864</v>
      </c>
      <c r="X848" s="2">
        <v>-1858</v>
      </c>
      <c r="AD848" s="1"/>
    </row>
    <row r="849" spans="1:30">
      <c r="A849" t="s">
        <v>14</v>
      </c>
      <c r="B849" t="s">
        <v>7</v>
      </c>
      <c r="C849" t="s">
        <v>4</v>
      </c>
      <c r="D849" t="s">
        <v>17</v>
      </c>
      <c r="E849" s="2"/>
      <c r="F849" s="2">
        <v>68150</v>
      </c>
      <c r="G849" s="2">
        <v>66650</v>
      </c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AD849" s="1"/>
    </row>
    <row r="850" spans="1:30">
      <c r="A850" t="s">
        <v>14</v>
      </c>
      <c r="B850" t="s">
        <v>7</v>
      </c>
      <c r="C850" t="s">
        <v>5</v>
      </c>
      <c r="D850" t="s">
        <v>17</v>
      </c>
      <c r="E850" s="2">
        <v>67488</v>
      </c>
      <c r="F850" s="2">
        <v>67700</v>
      </c>
      <c r="G850" s="2">
        <v>66200</v>
      </c>
      <c r="H850" s="2">
        <v>536</v>
      </c>
      <c r="I850" s="2">
        <v>3026</v>
      </c>
      <c r="J850" s="2">
        <v>3375</v>
      </c>
      <c r="K850" s="2">
        <v>56927</v>
      </c>
      <c r="L850" s="2">
        <v>3893</v>
      </c>
      <c r="M850" s="2">
        <v>1410</v>
      </c>
      <c r="N850" s="2">
        <v>5266</v>
      </c>
      <c r="O850" s="2">
        <v>-1528</v>
      </c>
      <c r="P850" s="2">
        <v>696</v>
      </c>
      <c r="Q850" s="2">
        <v>-6113</v>
      </c>
      <c r="R850" s="2">
        <v>68</v>
      </c>
      <c r="S850" s="2"/>
      <c r="T850" s="2"/>
      <c r="U850" s="2"/>
      <c r="V850" s="2"/>
      <c r="W850" s="2"/>
      <c r="X850" s="2"/>
      <c r="AD850" s="1"/>
    </row>
    <row r="851" spans="1:30">
      <c r="A851" t="s">
        <v>14</v>
      </c>
      <c r="B851" t="s">
        <v>7</v>
      </c>
      <c r="C851" t="s">
        <v>6</v>
      </c>
      <c r="D851" t="s">
        <v>17</v>
      </c>
      <c r="E851" s="2"/>
      <c r="F851" s="2">
        <v>66750</v>
      </c>
      <c r="G851" s="2">
        <v>65300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AD851" s="1"/>
    </row>
    <row r="852" spans="1:30">
      <c r="A852" t="s">
        <v>14</v>
      </c>
      <c r="B852" t="s">
        <v>8</v>
      </c>
      <c r="C852" t="s">
        <v>2</v>
      </c>
      <c r="D852" t="s">
        <v>17</v>
      </c>
      <c r="E852" s="2">
        <v>65737</v>
      </c>
      <c r="F852" s="2">
        <v>65800</v>
      </c>
      <c r="G852" s="2">
        <v>64400</v>
      </c>
      <c r="H852" s="2">
        <v>536</v>
      </c>
      <c r="I852" s="2">
        <v>2740</v>
      </c>
      <c r="J852" s="2">
        <v>3412</v>
      </c>
      <c r="K852" s="2">
        <v>56344</v>
      </c>
      <c r="L852" s="2">
        <v>3894</v>
      </c>
      <c r="M852" s="2">
        <v>1160</v>
      </c>
      <c r="N852" s="2">
        <v>4893</v>
      </c>
      <c r="O852" s="2">
        <v>-1900</v>
      </c>
      <c r="P852" s="2">
        <v>697</v>
      </c>
      <c r="Q852" s="2">
        <v>-6039</v>
      </c>
      <c r="R852" s="2">
        <v>66</v>
      </c>
      <c r="S852" s="2">
        <v>1021</v>
      </c>
      <c r="T852" s="2">
        <v>-871</v>
      </c>
      <c r="U852" s="2">
        <v>-2595</v>
      </c>
      <c r="V852" s="2">
        <v>-1092</v>
      </c>
      <c r="W852" s="2">
        <v>-864</v>
      </c>
      <c r="X852" s="2">
        <v>-2054</v>
      </c>
      <c r="AD852" s="1"/>
    </row>
    <row r="853" spans="1:30">
      <c r="A853" t="s">
        <v>14</v>
      </c>
      <c r="B853" t="s">
        <v>8</v>
      </c>
      <c r="C853" t="s">
        <v>4</v>
      </c>
      <c r="D853" t="s">
        <v>17</v>
      </c>
      <c r="E853" s="2"/>
      <c r="F853" s="2">
        <v>65400</v>
      </c>
      <c r="G853" s="2">
        <v>63950</v>
      </c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AD853" s="1"/>
    </row>
    <row r="854" spans="1:30">
      <c r="A854" t="s">
        <v>14</v>
      </c>
      <c r="B854" t="s">
        <v>8</v>
      </c>
      <c r="C854" t="s">
        <v>5</v>
      </c>
      <c r="D854" t="s">
        <v>17</v>
      </c>
      <c r="E854" s="2">
        <v>65008</v>
      </c>
      <c r="F854" s="2">
        <v>65000</v>
      </c>
      <c r="G854" s="2">
        <v>63500</v>
      </c>
      <c r="H854" s="2">
        <v>536</v>
      </c>
      <c r="I854" s="2">
        <v>2764</v>
      </c>
      <c r="J854" s="2">
        <v>3384</v>
      </c>
      <c r="K854" s="2">
        <v>56892</v>
      </c>
      <c r="L854" s="2">
        <v>3923</v>
      </c>
      <c r="M854" s="2">
        <v>838</v>
      </c>
      <c r="N854" s="2">
        <v>4896</v>
      </c>
      <c r="O854" s="2">
        <v>-2151</v>
      </c>
      <c r="P854" s="2">
        <v>702</v>
      </c>
      <c r="Q854" s="2">
        <v>-6776</v>
      </c>
      <c r="R854" s="2">
        <v>66</v>
      </c>
      <c r="S854" s="2"/>
      <c r="T854" s="2"/>
      <c r="U854" s="2"/>
      <c r="V854" s="2"/>
      <c r="W854" s="2"/>
      <c r="X854" s="2"/>
      <c r="AD854" s="1"/>
    </row>
    <row r="855" spans="1:30">
      <c r="A855" t="s">
        <v>14</v>
      </c>
      <c r="B855" t="s">
        <v>8</v>
      </c>
      <c r="C855" t="s">
        <v>6</v>
      </c>
      <c r="D855" t="s">
        <v>17</v>
      </c>
      <c r="E855" s="2"/>
      <c r="F855" s="2">
        <v>64750</v>
      </c>
      <c r="G855" s="2">
        <v>63350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AD855" s="1"/>
    </row>
    <row r="856" spans="1:30">
      <c r="A856" t="s">
        <v>14</v>
      </c>
      <c r="B856" t="s">
        <v>9</v>
      </c>
      <c r="C856" t="s">
        <v>2</v>
      </c>
      <c r="D856" t="s">
        <v>17</v>
      </c>
      <c r="E856" s="2">
        <v>64367</v>
      </c>
      <c r="F856" s="2">
        <v>64500</v>
      </c>
      <c r="G856" s="2">
        <v>63200</v>
      </c>
      <c r="H856" s="2">
        <v>535</v>
      </c>
      <c r="I856" s="2">
        <v>2612</v>
      </c>
      <c r="J856" s="2">
        <v>3390</v>
      </c>
      <c r="K856" s="2">
        <v>56671</v>
      </c>
      <c r="L856" s="2">
        <v>3905</v>
      </c>
      <c r="M856" s="2">
        <v>526</v>
      </c>
      <c r="N856" s="2">
        <v>4989</v>
      </c>
      <c r="O856" s="2">
        <v>-2486</v>
      </c>
      <c r="P856" s="2">
        <v>701</v>
      </c>
      <c r="Q856" s="2">
        <v>-6476</v>
      </c>
      <c r="R856" s="2">
        <v>65</v>
      </c>
      <c r="S856" s="2">
        <v>1037</v>
      </c>
      <c r="T856" s="2">
        <v>-999</v>
      </c>
      <c r="U856" s="2">
        <v>-2595</v>
      </c>
      <c r="V856" s="2">
        <v>-944</v>
      </c>
      <c r="W856" s="2">
        <v>-864</v>
      </c>
      <c r="X856" s="2">
        <v>-2268</v>
      </c>
      <c r="AD856" s="1"/>
    </row>
    <row r="857" spans="1:30">
      <c r="A857" t="s">
        <v>14</v>
      </c>
      <c r="B857" t="s">
        <v>9</v>
      </c>
      <c r="C857" t="s">
        <v>4</v>
      </c>
      <c r="D857" t="s">
        <v>17</v>
      </c>
      <c r="E857" s="2"/>
      <c r="F857" s="2">
        <v>64800</v>
      </c>
      <c r="G857" s="2">
        <v>63500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AD857" s="1"/>
    </row>
    <row r="858" spans="1:30">
      <c r="A858" t="s">
        <v>14</v>
      </c>
      <c r="B858" t="s">
        <v>9</v>
      </c>
      <c r="C858" t="s">
        <v>5</v>
      </c>
      <c r="D858" t="s">
        <v>17</v>
      </c>
      <c r="E858" s="2">
        <v>64593</v>
      </c>
      <c r="F858" s="2">
        <v>65100</v>
      </c>
      <c r="G858" s="2">
        <v>63800</v>
      </c>
      <c r="H858" s="2">
        <v>537</v>
      </c>
      <c r="I858" s="2">
        <v>2741</v>
      </c>
      <c r="J858" s="2">
        <v>3370</v>
      </c>
      <c r="K858" s="2">
        <v>57309</v>
      </c>
      <c r="L858" s="2">
        <v>3896</v>
      </c>
      <c r="M858" s="2">
        <v>247</v>
      </c>
      <c r="N858" s="2">
        <v>4959</v>
      </c>
      <c r="O858" s="2">
        <v>-2262</v>
      </c>
      <c r="P858" s="2">
        <v>695</v>
      </c>
      <c r="Q858" s="2">
        <v>-6898</v>
      </c>
      <c r="R858" s="2">
        <v>66</v>
      </c>
      <c r="S858" s="2"/>
      <c r="T858" s="2"/>
      <c r="U858" s="2"/>
      <c r="V858" s="2"/>
      <c r="W858" s="2"/>
      <c r="X858" s="2"/>
      <c r="AD858" s="1"/>
    </row>
    <row r="859" spans="1:30">
      <c r="A859" t="s">
        <v>14</v>
      </c>
      <c r="B859" t="s">
        <v>9</v>
      </c>
      <c r="C859" t="s">
        <v>6</v>
      </c>
      <c r="D859" t="s">
        <v>17</v>
      </c>
      <c r="E859" s="2"/>
      <c r="F859" s="2">
        <v>65800</v>
      </c>
      <c r="G859" s="2">
        <v>64500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AD859" s="1"/>
    </row>
    <row r="860" spans="1:30">
      <c r="A860" t="s">
        <v>14</v>
      </c>
      <c r="B860" t="s">
        <v>10</v>
      </c>
      <c r="C860" t="s">
        <v>2</v>
      </c>
      <c r="D860" t="s">
        <v>17</v>
      </c>
      <c r="E860" s="2">
        <v>65845</v>
      </c>
      <c r="F860" s="2">
        <v>66500</v>
      </c>
      <c r="G860" s="2">
        <v>65200</v>
      </c>
      <c r="H860" s="2">
        <v>534</v>
      </c>
      <c r="I860" s="2">
        <v>2858</v>
      </c>
      <c r="J860" s="2">
        <v>3585</v>
      </c>
      <c r="K860" s="2">
        <v>57509</v>
      </c>
      <c r="L860" s="2">
        <v>3912</v>
      </c>
      <c r="M860" s="2">
        <v>51</v>
      </c>
      <c r="N860" s="2">
        <v>5179</v>
      </c>
      <c r="O860" s="2">
        <v>-1450</v>
      </c>
      <c r="P860" s="2">
        <v>701</v>
      </c>
      <c r="Q860" s="2">
        <v>-7034</v>
      </c>
      <c r="R860" s="2">
        <v>67</v>
      </c>
      <c r="S860" s="2">
        <v>1228</v>
      </c>
      <c r="T860" s="2">
        <v>-999</v>
      </c>
      <c r="U860" s="2">
        <v>-2595</v>
      </c>
      <c r="V860" s="2">
        <v>160</v>
      </c>
      <c r="W860" s="2">
        <v>-864</v>
      </c>
      <c r="X860" s="2">
        <v>-2132</v>
      </c>
      <c r="AD860" s="1"/>
    </row>
    <row r="861" spans="1:30">
      <c r="A861" t="s">
        <v>14</v>
      </c>
      <c r="B861" t="s">
        <v>10</v>
      </c>
      <c r="C861" t="s">
        <v>4</v>
      </c>
      <c r="D861" t="s">
        <v>17</v>
      </c>
      <c r="E861" s="2"/>
      <c r="F861" s="2">
        <v>68000</v>
      </c>
      <c r="G861" s="2">
        <v>66750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AD861" s="1"/>
    </row>
    <row r="862" spans="1:30">
      <c r="A862" t="s">
        <v>14</v>
      </c>
      <c r="B862" t="s">
        <v>10</v>
      </c>
      <c r="C862" t="s">
        <v>5</v>
      </c>
      <c r="D862" t="s">
        <v>17</v>
      </c>
      <c r="E862" s="2">
        <v>68853</v>
      </c>
      <c r="F862" s="2">
        <v>69500</v>
      </c>
      <c r="G862" s="2">
        <v>68300</v>
      </c>
      <c r="H862" s="2">
        <v>535</v>
      </c>
      <c r="I862" s="2">
        <v>3088</v>
      </c>
      <c r="J862" s="2">
        <v>3614</v>
      </c>
      <c r="K862" s="2">
        <v>57418</v>
      </c>
      <c r="L862" s="2">
        <v>3985</v>
      </c>
      <c r="M862" s="2">
        <v>6</v>
      </c>
      <c r="N862" s="2">
        <v>5469</v>
      </c>
      <c r="O862" s="2">
        <v>-418</v>
      </c>
      <c r="P862" s="2">
        <v>695</v>
      </c>
      <c r="Q862" s="2">
        <v>-5539</v>
      </c>
      <c r="R862" s="2">
        <v>69</v>
      </c>
      <c r="S862" s="2"/>
      <c r="T862" s="2"/>
      <c r="U862" s="2"/>
      <c r="V862" s="2"/>
      <c r="W862" s="2"/>
      <c r="X862" s="2"/>
      <c r="AD862" s="1"/>
    </row>
    <row r="863" spans="1:30">
      <c r="A863" t="s">
        <v>14</v>
      </c>
      <c r="B863" t="s">
        <v>10</v>
      </c>
      <c r="C863" t="s">
        <v>6</v>
      </c>
      <c r="D863" t="s">
        <v>17</v>
      </c>
      <c r="E863" s="2"/>
      <c r="F863" s="2">
        <v>70800</v>
      </c>
      <c r="G863" s="2">
        <v>69600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AD863" s="1"/>
    </row>
    <row r="864" spans="1:30">
      <c r="A864" t="s">
        <v>14</v>
      </c>
      <c r="B864" t="s">
        <v>11</v>
      </c>
      <c r="C864" t="s">
        <v>2</v>
      </c>
      <c r="D864" t="s">
        <v>17</v>
      </c>
      <c r="E864" s="2">
        <v>71492</v>
      </c>
      <c r="F864" s="2">
        <v>72100</v>
      </c>
      <c r="G864" s="2">
        <v>70900</v>
      </c>
      <c r="H864" s="2">
        <v>533</v>
      </c>
      <c r="I864" s="2">
        <v>3704</v>
      </c>
      <c r="J864" s="2">
        <v>3634</v>
      </c>
      <c r="K864" s="2">
        <v>57538</v>
      </c>
      <c r="L864" s="2">
        <v>4052</v>
      </c>
      <c r="M864" s="2">
        <v>0</v>
      </c>
      <c r="N864" s="2">
        <v>6869</v>
      </c>
      <c r="O864" s="2">
        <v>-203</v>
      </c>
      <c r="P864" s="2">
        <v>697</v>
      </c>
      <c r="Q864" s="2">
        <v>-5333</v>
      </c>
      <c r="R864" s="2">
        <v>74</v>
      </c>
      <c r="S864" s="2">
        <v>1337</v>
      </c>
      <c r="T864" s="2">
        <v>-995</v>
      </c>
      <c r="U864" s="2">
        <v>-2595</v>
      </c>
      <c r="V864" s="2">
        <v>93</v>
      </c>
      <c r="W864" s="2">
        <v>-864</v>
      </c>
      <c r="X864" s="2">
        <v>-1627</v>
      </c>
      <c r="AD864" s="1"/>
    </row>
    <row r="865" spans="1:30">
      <c r="A865" t="s">
        <v>14</v>
      </c>
      <c r="B865" t="s">
        <v>11</v>
      </c>
      <c r="C865" t="s">
        <v>4</v>
      </c>
      <c r="D865" t="s">
        <v>17</v>
      </c>
      <c r="E865" s="2"/>
      <c r="F865" s="2">
        <v>72850</v>
      </c>
      <c r="G865" s="2">
        <v>71650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AD865" s="1"/>
    </row>
    <row r="866" spans="1:30">
      <c r="A866" t="s">
        <v>14</v>
      </c>
      <c r="B866" t="s">
        <v>11</v>
      </c>
      <c r="C866" t="s">
        <v>5</v>
      </c>
      <c r="D866" t="s">
        <v>17</v>
      </c>
      <c r="E866" s="2">
        <v>73087</v>
      </c>
      <c r="F866" s="2">
        <v>73600</v>
      </c>
      <c r="G866" s="2">
        <v>72400</v>
      </c>
      <c r="H866" s="2">
        <v>533</v>
      </c>
      <c r="I866" s="2">
        <v>3729</v>
      </c>
      <c r="J866" s="2">
        <v>3647</v>
      </c>
      <c r="K866" s="2">
        <v>57490</v>
      </c>
      <c r="L866" s="2">
        <v>4076</v>
      </c>
      <c r="M866" s="2">
        <v>0</v>
      </c>
      <c r="N866" s="2">
        <v>7732</v>
      </c>
      <c r="O866" s="2">
        <v>-4</v>
      </c>
      <c r="P866" s="2">
        <v>699</v>
      </c>
      <c r="Q866" s="2">
        <v>-4813</v>
      </c>
      <c r="R866" s="2">
        <v>74</v>
      </c>
      <c r="S866" s="2"/>
      <c r="T866" s="2"/>
      <c r="U866" s="2"/>
      <c r="V866" s="2"/>
      <c r="W866" s="2"/>
      <c r="X866" s="2"/>
      <c r="AD866" s="1"/>
    </row>
    <row r="867" spans="1:30">
      <c r="A867" t="s">
        <v>14</v>
      </c>
      <c r="B867" t="s">
        <v>11</v>
      </c>
      <c r="C867" t="s">
        <v>6</v>
      </c>
      <c r="D867" t="s">
        <v>17</v>
      </c>
      <c r="E867" s="2"/>
      <c r="F867" s="2">
        <v>74550</v>
      </c>
      <c r="G867" s="2">
        <v>73350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AD867" s="1"/>
    </row>
    <row r="868" spans="1:30">
      <c r="A868" t="s">
        <v>14</v>
      </c>
      <c r="B868" t="s">
        <v>12</v>
      </c>
      <c r="C868" t="s">
        <v>2</v>
      </c>
      <c r="D868" t="s">
        <v>17</v>
      </c>
      <c r="E868" s="2">
        <v>74544</v>
      </c>
      <c r="F868" s="2">
        <v>75500</v>
      </c>
      <c r="G868" s="2">
        <v>74300</v>
      </c>
      <c r="H868" s="2">
        <v>533</v>
      </c>
      <c r="I868" s="2">
        <v>3740</v>
      </c>
      <c r="J868" s="2">
        <v>3611</v>
      </c>
      <c r="K868" s="2">
        <v>57780</v>
      </c>
      <c r="L868" s="2">
        <v>4134</v>
      </c>
      <c r="M868" s="2">
        <v>0</v>
      </c>
      <c r="N868" s="2">
        <v>8801</v>
      </c>
      <c r="O868" s="2">
        <v>-4</v>
      </c>
      <c r="P868" s="2">
        <v>697</v>
      </c>
      <c r="Q868" s="2">
        <v>-4749</v>
      </c>
      <c r="R868" s="2">
        <v>72</v>
      </c>
      <c r="S868" s="2">
        <v>839</v>
      </c>
      <c r="T868" s="2">
        <v>-752</v>
      </c>
      <c r="U868" s="2">
        <v>-2595</v>
      </c>
      <c r="V868" s="2">
        <v>-349</v>
      </c>
      <c r="W868" s="2">
        <v>-864</v>
      </c>
      <c r="X868" s="2">
        <v>-1609</v>
      </c>
      <c r="AD868" s="1"/>
    </row>
    <row r="869" spans="1:30">
      <c r="A869" t="s">
        <v>14</v>
      </c>
      <c r="B869" t="s">
        <v>12</v>
      </c>
      <c r="C869" t="s">
        <v>4</v>
      </c>
      <c r="D869" t="s">
        <v>17</v>
      </c>
      <c r="E869" s="2"/>
      <c r="F869" s="2">
        <v>75300</v>
      </c>
      <c r="G869" s="2">
        <v>74150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AD869" s="1"/>
    </row>
    <row r="870" spans="1:30">
      <c r="A870" t="s">
        <v>14</v>
      </c>
      <c r="B870" t="s">
        <v>12</v>
      </c>
      <c r="C870" t="s">
        <v>5</v>
      </c>
      <c r="D870" t="s">
        <v>17</v>
      </c>
      <c r="E870" s="2">
        <v>74296</v>
      </c>
      <c r="F870" s="2">
        <v>75100</v>
      </c>
      <c r="G870" s="2">
        <v>74000</v>
      </c>
      <c r="H870" s="2">
        <v>533</v>
      </c>
      <c r="I870" s="2">
        <v>3811</v>
      </c>
      <c r="J870" s="2">
        <v>3624</v>
      </c>
      <c r="K870" s="2">
        <v>57850</v>
      </c>
      <c r="L870" s="2">
        <v>4121</v>
      </c>
      <c r="M870" s="2">
        <v>0</v>
      </c>
      <c r="N870" s="2">
        <v>9284</v>
      </c>
      <c r="O870" s="2">
        <v>-4</v>
      </c>
      <c r="P870" s="2">
        <v>698</v>
      </c>
      <c r="Q870" s="2">
        <v>-5622</v>
      </c>
      <c r="R870" s="2">
        <v>73</v>
      </c>
      <c r="S870" s="2"/>
      <c r="T870" s="2"/>
      <c r="U870" s="2"/>
      <c r="V870" s="2"/>
      <c r="W870" s="2"/>
      <c r="X870" s="2"/>
      <c r="AD870" s="1"/>
    </row>
    <row r="871" spans="1:30">
      <c r="A871" t="s">
        <v>14</v>
      </c>
      <c r="B871" t="s">
        <v>12</v>
      </c>
      <c r="C871" t="s">
        <v>6</v>
      </c>
      <c r="D871" t="s">
        <v>17</v>
      </c>
      <c r="E871" s="2"/>
      <c r="F871" s="2">
        <v>74700</v>
      </c>
      <c r="G871" s="2">
        <v>73650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AD871" s="1"/>
    </row>
    <row r="872" spans="1:30">
      <c r="A872" t="s">
        <v>14</v>
      </c>
      <c r="B872" t="s">
        <v>13</v>
      </c>
      <c r="C872" t="s">
        <v>2</v>
      </c>
      <c r="D872" t="s">
        <v>17</v>
      </c>
      <c r="E872" s="2">
        <v>73841</v>
      </c>
      <c r="F872" s="2">
        <v>74300</v>
      </c>
      <c r="G872" s="2">
        <v>73300</v>
      </c>
      <c r="H872" s="2">
        <v>532</v>
      </c>
      <c r="I872" s="2">
        <v>3679</v>
      </c>
      <c r="J872" s="2">
        <v>3604</v>
      </c>
      <c r="K872" s="2">
        <v>57822</v>
      </c>
      <c r="L872" s="2">
        <v>4106</v>
      </c>
      <c r="M872" s="2">
        <v>0</v>
      </c>
      <c r="N872" s="2">
        <v>8923</v>
      </c>
      <c r="O872" s="2">
        <v>-4</v>
      </c>
      <c r="P872" s="2">
        <v>701</v>
      </c>
      <c r="Q872" s="2">
        <v>-5521</v>
      </c>
      <c r="R872" s="2">
        <v>72</v>
      </c>
      <c r="S872" s="2">
        <v>959</v>
      </c>
      <c r="T872" s="2">
        <v>-663</v>
      </c>
      <c r="U872" s="2">
        <v>-2591</v>
      </c>
      <c r="V872" s="2">
        <v>-700</v>
      </c>
      <c r="W872" s="2">
        <v>-864</v>
      </c>
      <c r="X872" s="2">
        <v>-2128</v>
      </c>
      <c r="AD872" s="1"/>
    </row>
    <row r="873" spans="1:30">
      <c r="A873" t="s">
        <v>14</v>
      </c>
      <c r="B873" t="s">
        <v>13</v>
      </c>
      <c r="C873" t="s">
        <v>4</v>
      </c>
      <c r="D873" t="s">
        <v>17</v>
      </c>
      <c r="E873" s="2"/>
      <c r="F873" s="2">
        <v>73700</v>
      </c>
      <c r="G873" s="2">
        <v>72750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AD873" s="1"/>
    </row>
    <row r="874" spans="1:30">
      <c r="A874" t="s">
        <v>14</v>
      </c>
      <c r="B874" t="s">
        <v>13</v>
      </c>
      <c r="C874" t="s">
        <v>5</v>
      </c>
      <c r="D874" t="s">
        <v>17</v>
      </c>
      <c r="E874" s="2">
        <v>72363</v>
      </c>
      <c r="F874" s="2">
        <v>73100</v>
      </c>
      <c r="G874" s="2">
        <v>72200</v>
      </c>
      <c r="H874" s="2">
        <v>537</v>
      </c>
      <c r="I874" s="2">
        <v>3301</v>
      </c>
      <c r="J874" s="2">
        <v>3647</v>
      </c>
      <c r="K874" s="2">
        <v>57614</v>
      </c>
      <c r="L874" s="2">
        <v>4079</v>
      </c>
      <c r="M874" s="2">
        <v>0</v>
      </c>
      <c r="N874" s="2">
        <v>8445</v>
      </c>
      <c r="O874" s="2">
        <v>-5</v>
      </c>
      <c r="P874" s="2">
        <v>699</v>
      </c>
      <c r="Q874" s="2">
        <v>-5954</v>
      </c>
      <c r="R874" s="2">
        <v>68</v>
      </c>
      <c r="S874" s="2"/>
      <c r="T874" s="2"/>
      <c r="U874" s="2"/>
      <c r="V874" s="2"/>
      <c r="W874" s="2"/>
      <c r="X874" s="2"/>
      <c r="AD874" s="1"/>
    </row>
    <row r="875" spans="1:30">
      <c r="A875" t="s">
        <v>14</v>
      </c>
      <c r="B875" t="s">
        <v>13</v>
      </c>
      <c r="C875" t="s">
        <v>6</v>
      </c>
      <c r="D875" t="s">
        <v>17</v>
      </c>
      <c r="E875" s="2"/>
      <c r="F875" s="2">
        <v>72300</v>
      </c>
      <c r="G875" s="2">
        <v>71450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AD875" s="1"/>
    </row>
    <row r="876" spans="1:30">
      <c r="A876" t="s">
        <v>14</v>
      </c>
      <c r="B876" t="s">
        <v>14</v>
      </c>
      <c r="C876" t="s">
        <v>2</v>
      </c>
      <c r="D876" t="s">
        <v>17</v>
      </c>
      <c r="E876" s="2">
        <v>71173</v>
      </c>
      <c r="F876" s="2">
        <v>71500</v>
      </c>
      <c r="G876" s="2">
        <v>70700</v>
      </c>
      <c r="H876" s="2">
        <v>537</v>
      </c>
      <c r="I876" s="2">
        <v>2654</v>
      </c>
      <c r="J876" s="2">
        <v>3612</v>
      </c>
      <c r="K876" s="2">
        <v>57453</v>
      </c>
      <c r="L876" s="2">
        <v>4085</v>
      </c>
      <c r="M876" s="2">
        <v>0</v>
      </c>
      <c r="N876" s="2">
        <v>8185</v>
      </c>
      <c r="O876" s="2">
        <v>-4</v>
      </c>
      <c r="P876" s="2">
        <v>698</v>
      </c>
      <c r="Q876" s="2">
        <v>-6047</v>
      </c>
      <c r="R876" s="2">
        <v>61</v>
      </c>
      <c r="S876" s="2">
        <v>1110</v>
      </c>
      <c r="T876" s="2">
        <v>-859</v>
      </c>
      <c r="U876" s="2">
        <v>-2592</v>
      </c>
      <c r="V876" s="2">
        <v>-700</v>
      </c>
      <c r="W876" s="2">
        <v>-864</v>
      </c>
      <c r="X876" s="2">
        <v>-2054</v>
      </c>
      <c r="AD876" s="1"/>
    </row>
    <row r="877" spans="1:30">
      <c r="A877" t="s">
        <v>14</v>
      </c>
      <c r="B877" t="s">
        <v>14</v>
      </c>
      <c r="C877" t="s">
        <v>4</v>
      </c>
      <c r="D877" t="s">
        <v>17</v>
      </c>
      <c r="E877" s="2"/>
      <c r="F877" s="2">
        <v>70800</v>
      </c>
      <c r="G877" s="2">
        <v>70050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AD877" s="1"/>
    </row>
    <row r="878" spans="1:30">
      <c r="A878" t="s">
        <v>14</v>
      </c>
      <c r="B878" t="s">
        <v>14</v>
      </c>
      <c r="C878" t="s">
        <v>5</v>
      </c>
      <c r="D878" t="s">
        <v>17</v>
      </c>
      <c r="E878" s="2">
        <v>69380</v>
      </c>
      <c r="F878" s="2">
        <v>70100</v>
      </c>
      <c r="G878" s="2">
        <v>69400</v>
      </c>
      <c r="H878" s="2">
        <v>536</v>
      </c>
      <c r="I878" s="2">
        <v>2511</v>
      </c>
      <c r="J878" s="2">
        <v>3594</v>
      </c>
      <c r="K878" s="2">
        <v>57006</v>
      </c>
      <c r="L878" s="2">
        <v>4106</v>
      </c>
      <c r="M878" s="2">
        <v>0</v>
      </c>
      <c r="N878" s="2">
        <v>7068</v>
      </c>
      <c r="O878" s="2">
        <v>-9</v>
      </c>
      <c r="P878" s="2">
        <v>694</v>
      </c>
      <c r="Q878" s="2">
        <v>-6127</v>
      </c>
      <c r="R878" s="2">
        <v>60</v>
      </c>
      <c r="S878" s="2"/>
      <c r="T878" s="2"/>
      <c r="U878" s="2"/>
      <c r="V878" s="2"/>
      <c r="W878" s="2"/>
      <c r="X878" s="2"/>
      <c r="AD878" s="1"/>
    </row>
    <row r="879" spans="1:30">
      <c r="A879" t="s">
        <v>14</v>
      </c>
      <c r="B879" t="s">
        <v>14</v>
      </c>
      <c r="C879" t="s">
        <v>6</v>
      </c>
      <c r="D879" t="s">
        <v>17</v>
      </c>
      <c r="E879" s="2"/>
      <c r="F879" s="2">
        <v>69550</v>
      </c>
      <c r="G879" s="2">
        <v>68900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AD879" s="1"/>
    </row>
    <row r="880" spans="1:30">
      <c r="A880" t="s">
        <v>14</v>
      </c>
      <c r="B880" t="s">
        <v>15</v>
      </c>
      <c r="C880" t="s">
        <v>2</v>
      </c>
      <c r="D880" t="s">
        <v>17</v>
      </c>
      <c r="E880" s="2">
        <v>67982</v>
      </c>
      <c r="F880" s="2">
        <v>69000</v>
      </c>
      <c r="G880" s="2">
        <v>68400</v>
      </c>
      <c r="H880" s="2">
        <v>535</v>
      </c>
      <c r="I880" s="2">
        <v>2399</v>
      </c>
      <c r="J880" s="2">
        <v>3576</v>
      </c>
      <c r="K880" s="2">
        <v>56606</v>
      </c>
      <c r="L880" s="2">
        <v>4031</v>
      </c>
      <c r="M880" s="2">
        <v>0</v>
      </c>
      <c r="N880" s="2">
        <v>6329</v>
      </c>
      <c r="O880" s="2">
        <v>-166</v>
      </c>
      <c r="P880" s="2">
        <v>692</v>
      </c>
      <c r="Q880" s="2">
        <v>-6019</v>
      </c>
      <c r="R880" s="2">
        <v>60</v>
      </c>
      <c r="S880" s="2">
        <v>1289</v>
      </c>
      <c r="T880" s="2">
        <v>-866</v>
      </c>
      <c r="U880" s="2">
        <v>-2330</v>
      </c>
      <c r="V880" s="2">
        <v>-700</v>
      </c>
      <c r="W880" s="2">
        <v>-864</v>
      </c>
      <c r="X880" s="2">
        <v>-1920</v>
      </c>
      <c r="AD880" s="1"/>
    </row>
    <row r="881" spans="1:30">
      <c r="A881" t="s">
        <v>14</v>
      </c>
      <c r="B881" t="s">
        <v>15</v>
      </c>
      <c r="C881" t="s">
        <v>4</v>
      </c>
      <c r="D881" t="s">
        <v>17</v>
      </c>
      <c r="E881" s="2"/>
      <c r="F881" s="2">
        <v>69350</v>
      </c>
      <c r="G881" s="2">
        <v>68800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AD881" s="1"/>
    </row>
    <row r="882" spans="1:30">
      <c r="A882" t="s">
        <v>14</v>
      </c>
      <c r="B882" t="s">
        <v>15</v>
      </c>
      <c r="C882" t="s">
        <v>5</v>
      </c>
      <c r="D882" t="s">
        <v>17</v>
      </c>
      <c r="E882" s="2">
        <v>68402</v>
      </c>
      <c r="F882" s="2">
        <v>69700</v>
      </c>
      <c r="G882" s="2">
        <v>69200</v>
      </c>
      <c r="H882" s="2">
        <v>533</v>
      </c>
      <c r="I882" s="2">
        <v>2340</v>
      </c>
      <c r="J882" s="2">
        <v>3599</v>
      </c>
      <c r="K882" s="2">
        <v>56467</v>
      </c>
      <c r="L882" s="2">
        <v>3926</v>
      </c>
      <c r="M882" s="2">
        <v>0</v>
      </c>
      <c r="N882" s="2">
        <v>6542</v>
      </c>
      <c r="O882" s="2">
        <v>-134</v>
      </c>
      <c r="P882" s="2">
        <v>696</v>
      </c>
      <c r="Q882" s="2">
        <v>-5567</v>
      </c>
      <c r="R882" s="2">
        <v>60</v>
      </c>
      <c r="S882" s="2"/>
      <c r="T882" s="2"/>
      <c r="U882" s="2"/>
      <c r="V882" s="2"/>
      <c r="W882" s="2"/>
      <c r="X882" s="2"/>
      <c r="AD882" s="1"/>
    </row>
    <row r="883" spans="1:30">
      <c r="A883" t="s">
        <v>14</v>
      </c>
      <c r="B883" t="s">
        <v>15</v>
      </c>
      <c r="C883" t="s">
        <v>6</v>
      </c>
      <c r="D883" t="s">
        <v>17</v>
      </c>
      <c r="E883" s="2"/>
      <c r="F883" s="2">
        <v>70900</v>
      </c>
      <c r="G883" s="2">
        <v>70450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AD883" s="1"/>
    </row>
    <row r="884" spans="1:30">
      <c r="A884" t="s">
        <v>14</v>
      </c>
      <c r="B884" t="s">
        <v>16</v>
      </c>
      <c r="C884" t="s">
        <v>2</v>
      </c>
      <c r="D884" t="s">
        <v>17</v>
      </c>
      <c r="E884" s="2">
        <v>70896</v>
      </c>
      <c r="F884" s="2">
        <v>72100</v>
      </c>
      <c r="G884" s="2">
        <v>71700</v>
      </c>
      <c r="H884" s="2">
        <v>533</v>
      </c>
      <c r="I884" s="2">
        <v>2411</v>
      </c>
      <c r="J884" s="2">
        <v>3590</v>
      </c>
      <c r="K884" s="2">
        <v>56787</v>
      </c>
      <c r="L884" s="2">
        <v>3853</v>
      </c>
      <c r="M884" s="2">
        <v>0</v>
      </c>
      <c r="N884" s="2">
        <v>8476</v>
      </c>
      <c r="O884" s="2">
        <v>-4</v>
      </c>
      <c r="P884" s="2">
        <v>691</v>
      </c>
      <c r="Q884" s="2">
        <v>-5442</v>
      </c>
      <c r="R884" s="2">
        <v>58</v>
      </c>
      <c r="S884" s="2">
        <v>1382</v>
      </c>
      <c r="T884" s="2">
        <v>-198</v>
      </c>
      <c r="U884" s="2">
        <v>-2077</v>
      </c>
      <c r="V884" s="2">
        <v>-700</v>
      </c>
      <c r="W884" s="2">
        <v>-864</v>
      </c>
      <c r="X884" s="2">
        <v>-1750</v>
      </c>
      <c r="AD884" s="1"/>
    </row>
    <row r="885" spans="1:30">
      <c r="A885" t="s">
        <v>14</v>
      </c>
      <c r="B885" t="s">
        <v>16</v>
      </c>
      <c r="C885" t="s">
        <v>4</v>
      </c>
      <c r="D885" t="s">
        <v>17</v>
      </c>
      <c r="E885" s="2"/>
      <c r="F885" s="2">
        <v>71050</v>
      </c>
      <c r="G885" s="2">
        <v>70800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AD885" s="1"/>
    </row>
    <row r="886" spans="1:30">
      <c r="A886" t="s">
        <v>14</v>
      </c>
      <c r="B886" t="s">
        <v>16</v>
      </c>
      <c r="C886" t="s">
        <v>5</v>
      </c>
      <c r="D886" t="s">
        <v>17</v>
      </c>
      <c r="E886" s="2">
        <v>69945</v>
      </c>
      <c r="F886" s="2">
        <v>70000</v>
      </c>
      <c r="G886" s="2">
        <v>69900</v>
      </c>
      <c r="H886" s="2">
        <v>535</v>
      </c>
      <c r="I886" s="2">
        <v>2289</v>
      </c>
      <c r="J886" s="2">
        <v>3581</v>
      </c>
      <c r="K886" s="2">
        <v>56497</v>
      </c>
      <c r="L886" s="2">
        <v>3839</v>
      </c>
      <c r="M886" s="2">
        <v>0</v>
      </c>
      <c r="N886" s="2">
        <v>6634</v>
      </c>
      <c r="O886" s="2">
        <v>-5</v>
      </c>
      <c r="P886" s="2">
        <v>690</v>
      </c>
      <c r="Q886" s="2">
        <v>-4115</v>
      </c>
      <c r="R886" s="2">
        <v>59</v>
      </c>
      <c r="S886" s="2"/>
      <c r="T886" s="2"/>
      <c r="U886" s="2"/>
      <c r="V886" s="2"/>
      <c r="W886" s="2"/>
      <c r="X886" s="2"/>
      <c r="AD886" s="1"/>
    </row>
    <row r="887" spans="1:30">
      <c r="A887" t="s">
        <v>14</v>
      </c>
      <c r="B887" t="s">
        <v>16</v>
      </c>
      <c r="C887" t="s">
        <v>6</v>
      </c>
      <c r="D887" t="s">
        <v>17</v>
      </c>
      <c r="E887" s="2"/>
      <c r="F887" s="2">
        <v>70000</v>
      </c>
      <c r="G887" s="2">
        <v>69950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AD887" s="1"/>
    </row>
    <row r="888" spans="1:30">
      <c r="A888" t="s">
        <v>15</v>
      </c>
      <c r="B888" t="s">
        <v>1</v>
      </c>
      <c r="C888" t="s">
        <v>2</v>
      </c>
      <c r="D888" t="s">
        <v>3</v>
      </c>
      <c r="E888" s="2">
        <v>69762</v>
      </c>
      <c r="F888" s="2">
        <v>70000</v>
      </c>
      <c r="G888" s="2">
        <v>68900</v>
      </c>
      <c r="H888" s="2">
        <v>532</v>
      </c>
      <c r="I888" s="2">
        <v>2445</v>
      </c>
      <c r="J888" s="2">
        <v>3631</v>
      </c>
      <c r="K888" s="2">
        <v>57019</v>
      </c>
      <c r="L888" s="2">
        <v>3669</v>
      </c>
      <c r="M888" s="2">
        <v>0</v>
      </c>
      <c r="N888" s="2">
        <v>6506</v>
      </c>
      <c r="O888" s="2">
        <v>-490</v>
      </c>
      <c r="P888" s="2">
        <v>688</v>
      </c>
      <c r="Q888" s="2">
        <v>-4239</v>
      </c>
      <c r="R888" s="2">
        <v>61</v>
      </c>
      <c r="S888" s="2">
        <v>1500</v>
      </c>
      <c r="T888" s="2">
        <v>-911</v>
      </c>
      <c r="U888" s="2">
        <v>-2233</v>
      </c>
      <c r="V888" s="2">
        <v>-700</v>
      </c>
      <c r="W888" s="2">
        <v>-864</v>
      </c>
      <c r="X888" s="2">
        <v>-2140</v>
      </c>
      <c r="AD888" s="1"/>
    </row>
    <row r="889" spans="1:30">
      <c r="A889" t="s">
        <v>15</v>
      </c>
      <c r="B889" t="s">
        <v>1</v>
      </c>
      <c r="C889" t="s">
        <v>4</v>
      </c>
      <c r="D889" t="s">
        <v>3</v>
      </c>
      <c r="E889" s="2"/>
      <c r="F889" s="2">
        <v>69050</v>
      </c>
      <c r="G889" s="2">
        <v>67750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AD889" s="1"/>
    </row>
    <row r="890" spans="1:30">
      <c r="A890" t="s">
        <v>15</v>
      </c>
      <c r="B890" t="s">
        <v>1</v>
      </c>
      <c r="C890" t="s">
        <v>5</v>
      </c>
      <c r="D890" t="s">
        <v>3</v>
      </c>
      <c r="E890" s="2">
        <v>68241</v>
      </c>
      <c r="F890" s="2">
        <v>68100</v>
      </c>
      <c r="G890" s="2">
        <v>66600</v>
      </c>
      <c r="H890" s="2">
        <v>532</v>
      </c>
      <c r="I890" s="2">
        <v>2529</v>
      </c>
      <c r="J890" s="2">
        <v>3629</v>
      </c>
      <c r="K890" s="2">
        <v>57126</v>
      </c>
      <c r="L890" s="2">
        <v>3569</v>
      </c>
      <c r="M890" s="2">
        <v>0</v>
      </c>
      <c r="N890" s="2">
        <v>6483</v>
      </c>
      <c r="O890" s="2">
        <v>-856</v>
      </c>
      <c r="P890" s="2">
        <v>687</v>
      </c>
      <c r="Q890" s="2">
        <v>-5459</v>
      </c>
      <c r="R890" s="2">
        <v>62</v>
      </c>
      <c r="S890" s="2"/>
      <c r="T890" s="2"/>
      <c r="U890" s="2"/>
      <c r="V890" s="2"/>
      <c r="W890" s="2"/>
      <c r="X890" s="2"/>
      <c r="AD890" s="1"/>
    </row>
    <row r="891" spans="1:30">
      <c r="A891" t="s">
        <v>15</v>
      </c>
      <c r="B891" t="s">
        <v>1</v>
      </c>
      <c r="C891" t="s">
        <v>6</v>
      </c>
      <c r="D891" t="s">
        <v>3</v>
      </c>
      <c r="E891" s="2"/>
      <c r="F891" s="2">
        <v>67250</v>
      </c>
      <c r="G891" s="2">
        <v>66100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AD891" s="1"/>
    </row>
    <row r="892" spans="1:30">
      <c r="A892" t="s">
        <v>15</v>
      </c>
      <c r="B892" t="s">
        <v>0</v>
      </c>
      <c r="C892" t="s">
        <v>2</v>
      </c>
      <c r="D892" t="s">
        <v>3</v>
      </c>
      <c r="E892" s="2">
        <v>65637</v>
      </c>
      <c r="F892" s="2">
        <v>66400</v>
      </c>
      <c r="G892" s="2">
        <v>65600</v>
      </c>
      <c r="H892" s="2">
        <v>530</v>
      </c>
      <c r="I892" s="2">
        <v>2693</v>
      </c>
      <c r="J892" s="2">
        <v>3642</v>
      </c>
      <c r="K892" s="2">
        <v>56665</v>
      </c>
      <c r="L892" s="2">
        <v>3505</v>
      </c>
      <c r="M892" s="2">
        <v>0</v>
      </c>
      <c r="N892" s="2">
        <v>5719</v>
      </c>
      <c r="O892" s="2">
        <v>-2283</v>
      </c>
      <c r="P892" s="2">
        <v>693</v>
      </c>
      <c r="Q892" s="2">
        <v>-5525</v>
      </c>
      <c r="R892" s="2">
        <v>67</v>
      </c>
      <c r="S892" s="2">
        <v>1800</v>
      </c>
      <c r="T892" s="2">
        <v>-994</v>
      </c>
      <c r="U892" s="2">
        <v>-2338</v>
      </c>
      <c r="V892" s="2">
        <v>-1094</v>
      </c>
      <c r="W892" s="2">
        <v>-864</v>
      </c>
      <c r="X892" s="2">
        <v>-2086</v>
      </c>
      <c r="AD892" s="1"/>
    </row>
    <row r="893" spans="1:30">
      <c r="A893" t="s">
        <v>15</v>
      </c>
      <c r="B893" t="s">
        <v>0</v>
      </c>
      <c r="C893" t="s">
        <v>4</v>
      </c>
      <c r="D893" t="s">
        <v>3</v>
      </c>
      <c r="E893" s="2"/>
      <c r="F893" s="2">
        <v>66400</v>
      </c>
      <c r="G893" s="2">
        <v>65450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AD893" s="1"/>
    </row>
    <row r="894" spans="1:30">
      <c r="A894" t="s">
        <v>15</v>
      </c>
      <c r="B894" t="s">
        <v>0</v>
      </c>
      <c r="C894" t="s">
        <v>5</v>
      </c>
      <c r="D894" t="s">
        <v>3</v>
      </c>
      <c r="E894" s="2">
        <v>65540</v>
      </c>
      <c r="F894" s="2">
        <v>66400</v>
      </c>
      <c r="G894" s="2">
        <v>65300</v>
      </c>
      <c r="H894" s="2">
        <v>529</v>
      </c>
      <c r="I894" s="2">
        <v>2880</v>
      </c>
      <c r="J894" s="2">
        <v>3424</v>
      </c>
      <c r="K894" s="2">
        <v>57083</v>
      </c>
      <c r="L894" s="2">
        <v>3387</v>
      </c>
      <c r="M894" s="2">
        <v>0</v>
      </c>
      <c r="N894" s="2">
        <v>5470</v>
      </c>
      <c r="O894" s="2">
        <v>-2266</v>
      </c>
      <c r="P894" s="2">
        <v>689</v>
      </c>
      <c r="Q894" s="2">
        <v>-5657</v>
      </c>
      <c r="R894" s="2">
        <v>68</v>
      </c>
      <c r="S894" s="2"/>
      <c r="T894" s="2"/>
      <c r="U894" s="2"/>
      <c r="V894" s="2"/>
      <c r="W894" s="2"/>
      <c r="X894" s="2"/>
      <c r="AD894" s="1"/>
    </row>
    <row r="895" spans="1:30">
      <c r="A895" t="s">
        <v>15</v>
      </c>
      <c r="B895" t="s">
        <v>0</v>
      </c>
      <c r="C895" t="s">
        <v>6</v>
      </c>
      <c r="D895" t="s">
        <v>3</v>
      </c>
      <c r="E895" s="2"/>
      <c r="F895" s="2">
        <v>66200</v>
      </c>
      <c r="G895" s="2">
        <v>65300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AD895" s="1"/>
    </row>
    <row r="896" spans="1:30">
      <c r="A896" t="s">
        <v>15</v>
      </c>
      <c r="B896" t="s">
        <v>7</v>
      </c>
      <c r="C896" t="s">
        <v>2</v>
      </c>
      <c r="D896" t="s">
        <v>3</v>
      </c>
      <c r="E896" s="2">
        <v>65165</v>
      </c>
      <c r="F896" s="2">
        <v>66000</v>
      </c>
      <c r="G896" s="2">
        <v>65300</v>
      </c>
      <c r="H896" s="2">
        <v>529</v>
      </c>
      <c r="I896" s="2">
        <v>2664</v>
      </c>
      <c r="J896" s="2">
        <v>3431</v>
      </c>
      <c r="K896" s="2">
        <v>57151</v>
      </c>
      <c r="L896" s="2">
        <v>3349</v>
      </c>
      <c r="M896" s="2">
        <v>0</v>
      </c>
      <c r="N896" s="2">
        <v>5383</v>
      </c>
      <c r="O896" s="2">
        <v>-2388</v>
      </c>
      <c r="P896" s="2">
        <v>687</v>
      </c>
      <c r="Q896" s="2">
        <v>-5641</v>
      </c>
      <c r="R896" s="2">
        <v>66</v>
      </c>
      <c r="S896" s="2">
        <v>1765</v>
      </c>
      <c r="T896" s="2">
        <v>-994</v>
      </c>
      <c r="U896" s="2">
        <v>-2260</v>
      </c>
      <c r="V896" s="2">
        <v>-1090</v>
      </c>
      <c r="W896" s="2">
        <v>-864</v>
      </c>
      <c r="X896" s="2">
        <v>-1990</v>
      </c>
      <c r="AD896" s="1"/>
    </row>
    <row r="897" spans="1:30">
      <c r="A897" t="s">
        <v>15</v>
      </c>
      <c r="B897" t="s">
        <v>7</v>
      </c>
      <c r="C897" t="s">
        <v>4</v>
      </c>
      <c r="D897" t="s">
        <v>3</v>
      </c>
      <c r="E897" s="2"/>
      <c r="F897" s="2">
        <v>65600</v>
      </c>
      <c r="G897" s="2">
        <v>64600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AD897" s="1"/>
    </row>
    <row r="898" spans="1:30">
      <c r="A898" t="s">
        <v>15</v>
      </c>
      <c r="B898" t="s">
        <v>7</v>
      </c>
      <c r="C898" t="s">
        <v>5</v>
      </c>
      <c r="D898" t="s">
        <v>3</v>
      </c>
      <c r="E898" s="2">
        <v>64971</v>
      </c>
      <c r="F898" s="2">
        <v>65200</v>
      </c>
      <c r="G898" s="2">
        <v>63900</v>
      </c>
      <c r="H898" s="2">
        <v>529</v>
      </c>
      <c r="I898" s="2">
        <v>2292</v>
      </c>
      <c r="J898" s="2">
        <v>3412</v>
      </c>
      <c r="K898" s="2">
        <v>57393</v>
      </c>
      <c r="L898" s="2">
        <v>3231</v>
      </c>
      <c r="M898" s="2">
        <v>0</v>
      </c>
      <c r="N898" s="2">
        <v>5373</v>
      </c>
      <c r="O898" s="2">
        <v>-2408</v>
      </c>
      <c r="P898" s="2">
        <v>678</v>
      </c>
      <c r="Q898" s="2">
        <v>-5529</v>
      </c>
      <c r="R898" s="2">
        <v>61</v>
      </c>
      <c r="S898" s="2"/>
      <c r="T898" s="2"/>
      <c r="U898" s="2"/>
      <c r="V898" s="2"/>
      <c r="W898" s="2"/>
      <c r="X898" s="2"/>
      <c r="AD898" s="1"/>
    </row>
    <row r="899" spans="1:30">
      <c r="A899" t="s">
        <v>15</v>
      </c>
      <c r="B899" t="s">
        <v>7</v>
      </c>
      <c r="C899" t="s">
        <v>6</v>
      </c>
      <c r="D899" t="s">
        <v>3</v>
      </c>
      <c r="E899" s="2"/>
      <c r="F899" s="2">
        <v>64400</v>
      </c>
      <c r="G899" s="2">
        <v>63200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AD899" s="1"/>
    </row>
    <row r="900" spans="1:30">
      <c r="A900" t="s">
        <v>15</v>
      </c>
      <c r="B900" t="s">
        <v>8</v>
      </c>
      <c r="C900" t="s">
        <v>2</v>
      </c>
      <c r="D900" t="s">
        <v>3</v>
      </c>
      <c r="E900" s="2">
        <v>63230</v>
      </c>
      <c r="F900" s="2">
        <v>63600</v>
      </c>
      <c r="G900" s="2">
        <v>62500</v>
      </c>
      <c r="H900" s="2">
        <v>529</v>
      </c>
      <c r="I900" s="2">
        <v>2050</v>
      </c>
      <c r="J900" s="2">
        <v>3425</v>
      </c>
      <c r="K900" s="2">
        <v>56376</v>
      </c>
      <c r="L900" s="2">
        <v>3122</v>
      </c>
      <c r="M900" s="2">
        <v>0</v>
      </c>
      <c r="N900" s="2">
        <v>5039</v>
      </c>
      <c r="O900" s="2">
        <v>-2401</v>
      </c>
      <c r="P900" s="2">
        <v>685</v>
      </c>
      <c r="Q900" s="2">
        <v>-5596</v>
      </c>
      <c r="R900" s="2">
        <v>59</v>
      </c>
      <c r="S900" s="2">
        <v>1081</v>
      </c>
      <c r="T900" s="2">
        <v>-994</v>
      </c>
      <c r="U900" s="2">
        <v>-2500</v>
      </c>
      <c r="V900" s="2">
        <v>-1100</v>
      </c>
      <c r="W900" s="2">
        <v>-864</v>
      </c>
      <c r="X900" s="2">
        <v>-2017</v>
      </c>
      <c r="AD900" s="1"/>
    </row>
    <row r="901" spans="1:30">
      <c r="A901" t="s">
        <v>15</v>
      </c>
      <c r="B901" t="s">
        <v>8</v>
      </c>
      <c r="C901" t="s">
        <v>4</v>
      </c>
      <c r="D901" t="s">
        <v>3</v>
      </c>
      <c r="E901" s="2"/>
      <c r="F901" s="2">
        <v>62800</v>
      </c>
      <c r="G901" s="2">
        <v>61850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AD901" s="1"/>
    </row>
    <row r="902" spans="1:30">
      <c r="A902" t="s">
        <v>15</v>
      </c>
      <c r="B902" t="s">
        <v>8</v>
      </c>
      <c r="C902" t="s">
        <v>5</v>
      </c>
      <c r="D902" t="s">
        <v>3</v>
      </c>
      <c r="E902" s="2">
        <v>62136</v>
      </c>
      <c r="F902" s="2">
        <v>62000</v>
      </c>
      <c r="G902" s="2">
        <v>61200</v>
      </c>
      <c r="H902" s="2">
        <v>528</v>
      </c>
      <c r="I902" s="2">
        <v>1695</v>
      </c>
      <c r="J902" s="2">
        <v>3502</v>
      </c>
      <c r="K902" s="2">
        <v>56427</v>
      </c>
      <c r="L902" s="2">
        <v>3062</v>
      </c>
      <c r="M902" s="2">
        <v>0</v>
      </c>
      <c r="N902" s="2">
        <v>5461</v>
      </c>
      <c r="O902" s="2">
        <v>-2797</v>
      </c>
      <c r="P902" s="2">
        <v>678</v>
      </c>
      <c r="Q902" s="2">
        <v>-6421</v>
      </c>
      <c r="R902" s="2">
        <v>54</v>
      </c>
      <c r="S902" s="2"/>
      <c r="T902" s="2"/>
      <c r="U902" s="2"/>
      <c r="V902" s="2"/>
      <c r="W902" s="2"/>
      <c r="X902" s="2"/>
      <c r="AD902" s="1"/>
    </row>
    <row r="903" spans="1:30">
      <c r="A903" t="s">
        <v>15</v>
      </c>
      <c r="B903" t="s">
        <v>8</v>
      </c>
      <c r="C903" t="s">
        <v>6</v>
      </c>
      <c r="D903" t="s">
        <v>3</v>
      </c>
      <c r="E903" s="2"/>
      <c r="F903" s="2">
        <v>61650</v>
      </c>
      <c r="G903" s="2">
        <v>60850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AD903" s="1"/>
    </row>
    <row r="904" spans="1:30">
      <c r="A904" t="s">
        <v>15</v>
      </c>
      <c r="B904" t="s">
        <v>9</v>
      </c>
      <c r="C904" t="s">
        <v>2</v>
      </c>
      <c r="D904" t="s">
        <v>3</v>
      </c>
      <c r="E904" s="2">
        <v>61106</v>
      </c>
      <c r="F904" s="2">
        <v>61300</v>
      </c>
      <c r="G904" s="2">
        <v>60500</v>
      </c>
      <c r="H904" s="2">
        <v>527</v>
      </c>
      <c r="I904" s="2">
        <v>1609</v>
      </c>
      <c r="J904" s="2">
        <v>3568</v>
      </c>
      <c r="K904" s="2">
        <v>55902</v>
      </c>
      <c r="L904" s="2">
        <v>3027</v>
      </c>
      <c r="M904" s="2">
        <v>0</v>
      </c>
      <c r="N904" s="2">
        <v>5175</v>
      </c>
      <c r="O904" s="2">
        <v>-2906</v>
      </c>
      <c r="P904" s="2">
        <v>675</v>
      </c>
      <c r="Q904" s="2">
        <v>-6471</v>
      </c>
      <c r="R904" s="2">
        <v>54</v>
      </c>
      <c r="S904" s="2">
        <v>520</v>
      </c>
      <c r="T904" s="2">
        <v>-993</v>
      </c>
      <c r="U904" s="2">
        <v>-2500</v>
      </c>
      <c r="V904" s="2">
        <v>-1100</v>
      </c>
      <c r="W904" s="2">
        <v>-840</v>
      </c>
      <c r="X904" s="2">
        <v>-1921</v>
      </c>
      <c r="AD904" s="1"/>
    </row>
    <row r="905" spans="1:30">
      <c r="A905" t="s">
        <v>15</v>
      </c>
      <c r="B905" t="s">
        <v>9</v>
      </c>
      <c r="C905" t="s">
        <v>4</v>
      </c>
      <c r="D905" t="s">
        <v>3</v>
      </c>
      <c r="E905" s="2"/>
      <c r="F905" s="2">
        <v>61350</v>
      </c>
      <c r="G905" s="2">
        <v>60550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AD905" s="1"/>
    </row>
    <row r="906" spans="1:30">
      <c r="A906" t="s">
        <v>15</v>
      </c>
      <c r="B906" t="s">
        <v>9</v>
      </c>
      <c r="C906" t="s">
        <v>5</v>
      </c>
      <c r="D906" t="s">
        <v>3</v>
      </c>
      <c r="E906" s="2">
        <v>61133</v>
      </c>
      <c r="F906" s="2">
        <v>61400</v>
      </c>
      <c r="G906" s="2">
        <v>60600</v>
      </c>
      <c r="H906" s="2">
        <v>526</v>
      </c>
      <c r="I906" s="2">
        <v>1691</v>
      </c>
      <c r="J906" s="2">
        <v>3578</v>
      </c>
      <c r="K906" s="2">
        <v>56631</v>
      </c>
      <c r="L906" s="2">
        <v>2956</v>
      </c>
      <c r="M906" s="2">
        <v>0</v>
      </c>
      <c r="N906" s="2">
        <v>4937</v>
      </c>
      <c r="O906" s="2">
        <v>-2921</v>
      </c>
      <c r="P906" s="2">
        <v>671</v>
      </c>
      <c r="Q906" s="2">
        <v>-6937</v>
      </c>
      <c r="R906" s="2">
        <v>55</v>
      </c>
      <c r="S906" s="2"/>
      <c r="T906" s="2"/>
      <c r="U906" s="2"/>
      <c r="V906" s="2"/>
      <c r="W906" s="2"/>
      <c r="X906" s="2"/>
      <c r="AD906" s="1"/>
    </row>
    <row r="907" spans="1:30">
      <c r="A907" t="s">
        <v>15</v>
      </c>
      <c r="B907" t="s">
        <v>9</v>
      </c>
      <c r="C907" t="s">
        <v>6</v>
      </c>
      <c r="D907" t="s">
        <v>3</v>
      </c>
      <c r="E907" s="2"/>
      <c r="F907" s="2">
        <v>61800</v>
      </c>
      <c r="G907" s="2">
        <v>60900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AD907" s="1"/>
    </row>
    <row r="908" spans="1:30">
      <c r="A908" t="s">
        <v>15</v>
      </c>
      <c r="B908" t="s">
        <v>10</v>
      </c>
      <c r="C908" t="s">
        <v>2</v>
      </c>
      <c r="D908" t="s">
        <v>3</v>
      </c>
      <c r="E908" s="2">
        <v>61662</v>
      </c>
      <c r="F908" s="2">
        <v>62200</v>
      </c>
      <c r="G908" s="2">
        <v>61200</v>
      </c>
      <c r="H908" s="2">
        <v>523</v>
      </c>
      <c r="I908" s="2">
        <v>1753</v>
      </c>
      <c r="J908" s="2">
        <v>3650</v>
      </c>
      <c r="K908" s="2">
        <v>56353</v>
      </c>
      <c r="L908" s="2">
        <v>2925</v>
      </c>
      <c r="M908" s="2">
        <v>0</v>
      </c>
      <c r="N908" s="2">
        <v>4978</v>
      </c>
      <c r="O908" s="2">
        <v>-2495</v>
      </c>
      <c r="P908" s="2">
        <v>675</v>
      </c>
      <c r="Q908" s="2">
        <v>-6700</v>
      </c>
      <c r="R908" s="2">
        <v>56</v>
      </c>
      <c r="S908" s="2">
        <v>1800</v>
      </c>
      <c r="T908" s="2">
        <v>-905</v>
      </c>
      <c r="U908" s="2">
        <v>-2227</v>
      </c>
      <c r="V908" s="2">
        <v>-1050</v>
      </c>
      <c r="W908" s="2">
        <v>-864</v>
      </c>
      <c r="X908" s="2">
        <v>-2386</v>
      </c>
      <c r="AD908" s="1"/>
    </row>
    <row r="909" spans="1:30">
      <c r="A909" t="s">
        <v>15</v>
      </c>
      <c r="B909" t="s">
        <v>10</v>
      </c>
      <c r="C909" t="s">
        <v>4</v>
      </c>
      <c r="D909" t="s">
        <v>3</v>
      </c>
      <c r="E909" s="2"/>
      <c r="F909" s="2">
        <v>63150</v>
      </c>
      <c r="G909" s="2">
        <v>62400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AD909" s="1"/>
    </row>
    <row r="910" spans="1:30">
      <c r="A910" t="s">
        <v>15</v>
      </c>
      <c r="B910" t="s">
        <v>10</v>
      </c>
      <c r="C910" t="s">
        <v>5</v>
      </c>
      <c r="D910" t="s">
        <v>3</v>
      </c>
      <c r="E910" s="2">
        <v>64070</v>
      </c>
      <c r="F910" s="2">
        <v>64100</v>
      </c>
      <c r="G910" s="2">
        <v>63600</v>
      </c>
      <c r="H910" s="2">
        <v>519</v>
      </c>
      <c r="I910" s="2">
        <v>2454</v>
      </c>
      <c r="J910" s="2">
        <v>3668</v>
      </c>
      <c r="K910" s="2">
        <v>56160</v>
      </c>
      <c r="L910" s="2">
        <v>2983</v>
      </c>
      <c r="M910" s="2">
        <v>0</v>
      </c>
      <c r="N910" s="2">
        <v>5037</v>
      </c>
      <c r="O910" s="2">
        <v>-1729</v>
      </c>
      <c r="P910" s="2">
        <v>671</v>
      </c>
      <c r="Q910" s="2">
        <v>-5694</v>
      </c>
      <c r="R910" s="2">
        <v>65</v>
      </c>
      <c r="S910" s="2"/>
      <c r="T910" s="2"/>
      <c r="U910" s="2"/>
      <c r="V910" s="2"/>
      <c r="W910" s="2"/>
      <c r="X910" s="2"/>
      <c r="AD910" s="1"/>
    </row>
    <row r="911" spans="1:30">
      <c r="A911" t="s">
        <v>15</v>
      </c>
      <c r="B911" t="s">
        <v>10</v>
      </c>
      <c r="C911" t="s">
        <v>6</v>
      </c>
      <c r="D911" t="s">
        <v>3</v>
      </c>
      <c r="E911" s="2"/>
      <c r="F911" s="2">
        <v>65350</v>
      </c>
      <c r="G911" s="2">
        <v>64700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AD911" s="1"/>
    </row>
    <row r="912" spans="1:30">
      <c r="A912" t="s">
        <v>15</v>
      </c>
      <c r="B912" t="s">
        <v>11</v>
      </c>
      <c r="C912" t="s">
        <v>2</v>
      </c>
      <c r="D912" t="s">
        <v>3</v>
      </c>
      <c r="E912" s="2">
        <v>66084</v>
      </c>
      <c r="F912" s="2">
        <v>66600</v>
      </c>
      <c r="G912" s="2">
        <v>65800</v>
      </c>
      <c r="H912" s="2">
        <v>516</v>
      </c>
      <c r="I912" s="2">
        <v>3289</v>
      </c>
      <c r="J912" s="2">
        <v>3812</v>
      </c>
      <c r="K912" s="2">
        <v>57152</v>
      </c>
      <c r="L912" s="2">
        <v>2978</v>
      </c>
      <c r="M912" s="2">
        <v>0</v>
      </c>
      <c r="N912" s="2">
        <v>5166</v>
      </c>
      <c r="O912" s="2">
        <v>-1732</v>
      </c>
      <c r="P912" s="2">
        <v>663</v>
      </c>
      <c r="Q912" s="2">
        <v>-5761</v>
      </c>
      <c r="R912" s="2">
        <v>74</v>
      </c>
      <c r="S912" s="2">
        <v>1800</v>
      </c>
      <c r="T912" s="2">
        <v>34</v>
      </c>
      <c r="U912" s="2">
        <v>-1158</v>
      </c>
      <c r="V912" s="2">
        <v>927</v>
      </c>
      <c r="W912" s="2">
        <v>-1313</v>
      </c>
      <c r="X912" s="2">
        <v>-3058</v>
      </c>
      <c r="AD912" s="1"/>
    </row>
    <row r="913" spans="1:30">
      <c r="A913" t="s">
        <v>15</v>
      </c>
      <c r="B913" t="s">
        <v>11</v>
      </c>
      <c r="C913" t="s">
        <v>4</v>
      </c>
      <c r="D913" t="s">
        <v>3</v>
      </c>
      <c r="E913" s="2"/>
      <c r="F913" s="2">
        <v>68500</v>
      </c>
      <c r="G913" s="2">
        <v>68100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AD913" s="1"/>
    </row>
    <row r="914" spans="1:30">
      <c r="A914" t="s">
        <v>15</v>
      </c>
      <c r="B914" t="s">
        <v>11</v>
      </c>
      <c r="C914" t="s">
        <v>5</v>
      </c>
      <c r="D914" t="s">
        <v>3</v>
      </c>
      <c r="E914" s="2">
        <v>70286</v>
      </c>
      <c r="F914" s="2">
        <v>70400</v>
      </c>
      <c r="G914" s="2">
        <v>70400</v>
      </c>
      <c r="H914" s="2">
        <v>516</v>
      </c>
      <c r="I914" s="2">
        <v>3916</v>
      </c>
      <c r="J914" s="2">
        <v>4121</v>
      </c>
      <c r="K914" s="2">
        <v>56996</v>
      </c>
      <c r="L914" s="2">
        <v>2985</v>
      </c>
      <c r="M914" s="2">
        <v>0</v>
      </c>
      <c r="N914" s="2">
        <v>5658</v>
      </c>
      <c r="O914" s="2">
        <v>-1680</v>
      </c>
      <c r="P914" s="2">
        <v>660</v>
      </c>
      <c r="Q914" s="2">
        <v>-2886</v>
      </c>
      <c r="R914" s="2">
        <v>83</v>
      </c>
      <c r="S914" s="2"/>
      <c r="T914" s="2"/>
      <c r="U914" s="2"/>
      <c r="V914" s="2"/>
      <c r="W914" s="2"/>
      <c r="X914" s="2"/>
      <c r="AD914" s="1"/>
    </row>
    <row r="915" spans="1:30">
      <c r="A915" t="s">
        <v>15</v>
      </c>
      <c r="B915" t="s">
        <v>11</v>
      </c>
      <c r="C915" t="s">
        <v>6</v>
      </c>
      <c r="D915" t="s">
        <v>3</v>
      </c>
      <c r="E915" s="2"/>
      <c r="F915" s="2">
        <v>72450</v>
      </c>
      <c r="G915" s="2">
        <v>72100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AD915" s="1"/>
    </row>
    <row r="916" spans="1:30">
      <c r="A916" t="s">
        <v>15</v>
      </c>
      <c r="B916" t="s">
        <v>12</v>
      </c>
      <c r="C916" t="s">
        <v>2</v>
      </c>
      <c r="D916" t="s">
        <v>3</v>
      </c>
      <c r="E916" s="2">
        <v>74328</v>
      </c>
      <c r="F916" s="2">
        <v>74500</v>
      </c>
      <c r="G916" s="2">
        <v>73800</v>
      </c>
      <c r="H916" s="2">
        <v>515</v>
      </c>
      <c r="I916" s="2">
        <v>4645</v>
      </c>
      <c r="J916" s="2">
        <v>4451</v>
      </c>
      <c r="K916" s="2">
        <v>57579</v>
      </c>
      <c r="L916" s="2">
        <v>2968</v>
      </c>
      <c r="M916" s="2">
        <v>0</v>
      </c>
      <c r="N916" s="2">
        <v>6431</v>
      </c>
      <c r="O916" s="2">
        <v>-252</v>
      </c>
      <c r="P916" s="2">
        <v>654</v>
      </c>
      <c r="Q916" s="2">
        <v>-2662</v>
      </c>
      <c r="R916" s="2">
        <v>89</v>
      </c>
      <c r="S916" s="2">
        <v>1424</v>
      </c>
      <c r="T916" s="2">
        <v>610</v>
      </c>
      <c r="U916" s="2">
        <v>-478</v>
      </c>
      <c r="V916" s="2">
        <v>842</v>
      </c>
      <c r="W916" s="2">
        <v>-1650</v>
      </c>
      <c r="X916" s="2">
        <v>-2561</v>
      </c>
      <c r="AD916" s="1"/>
    </row>
    <row r="917" spans="1:30">
      <c r="A917" t="s">
        <v>15</v>
      </c>
      <c r="B917" t="s">
        <v>12</v>
      </c>
      <c r="C917" t="s">
        <v>4</v>
      </c>
      <c r="D917" t="s">
        <v>3</v>
      </c>
      <c r="E917" s="2"/>
      <c r="F917" s="2">
        <v>76200</v>
      </c>
      <c r="G917" s="2">
        <v>75800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AD917" s="1"/>
    </row>
    <row r="918" spans="1:30">
      <c r="A918" t="s">
        <v>15</v>
      </c>
      <c r="B918" t="s">
        <v>12</v>
      </c>
      <c r="C918" t="s">
        <v>5</v>
      </c>
      <c r="D918" t="s">
        <v>3</v>
      </c>
      <c r="E918" s="2">
        <v>77975</v>
      </c>
      <c r="F918" s="2">
        <v>77900</v>
      </c>
      <c r="G918" s="2">
        <v>77800</v>
      </c>
      <c r="H918" s="2">
        <v>516</v>
      </c>
      <c r="I918" s="2">
        <v>5014</v>
      </c>
      <c r="J918" s="2">
        <v>4810</v>
      </c>
      <c r="K918" s="2">
        <v>57821</v>
      </c>
      <c r="L918" s="2">
        <v>2880</v>
      </c>
      <c r="M918" s="2">
        <v>0</v>
      </c>
      <c r="N918" s="2">
        <v>8799</v>
      </c>
      <c r="O918" s="2">
        <v>-240</v>
      </c>
      <c r="P918" s="2">
        <v>657</v>
      </c>
      <c r="Q918" s="2">
        <v>-2282</v>
      </c>
      <c r="R918" s="2">
        <v>92</v>
      </c>
      <c r="S918" s="2"/>
      <c r="T918" s="2"/>
      <c r="U918" s="2"/>
      <c r="V918" s="2"/>
      <c r="W918" s="2"/>
      <c r="X918" s="2"/>
      <c r="AD918" s="1"/>
    </row>
    <row r="919" spans="1:30">
      <c r="A919" t="s">
        <v>15</v>
      </c>
      <c r="B919" t="s">
        <v>12</v>
      </c>
      <c r="C919" t="s">
        <v>6</v>
      </c>
      <c r="D919" t="s">
        <v>3</v>
      </c>
      <c r="E919" s="2"/>
      <c r="F919" s="2">
        <v>78650</v>
      </c>
      <c r="G919" s="2">
        <v>78600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AD919" s="1"/>
    </row>
    <row r="920" spans="1:30">
      <c r="A920" t="s">
        <v>15</v>
      </c>
      <c r="B920" t="s">
        <v>13</v>
      </c>
      <c r="C920" t="s">
        <v>2</v>
      </c>
      <c r="D920" t="s">
        <v>3</v>
      </c>
      <c r="E920" s="2">
        <v>79751</v>
      </c>
      <c r="F920" s="2">
        <v>79400</v>
      </c>
      <c r="G920" s="2">
        <v>79400</v>
      </c>
      <c r="H920" s="2">
        <v>511</v>
      </c>
      <c r="I920" s="2">
        <v>5266</v>
      </c>
      <c r="J920" s="2">
        <v>5032</v>
      </c>
      <c r="K920" s="2">
        <v>57972</v>
      </c>
      <c r="L920" s="2">
        <v>2765</v>
      </c>
      <c r="M920" s="2">
        <v>0</v>
      </c>
      <c r="N920" s="2">
        <v>9918</v>
      </c>
      <c r="O920" s="2">
        <v>-4</v>
      </c>
      <c r="P920" s="2">
        <v>662</v>
      </c>
      <c r="Q920" s="2">
        <v>-2370</v>
      </c>
      <c r="R920" s="2">
        <v>94</v>
      </c>
      <c r="S920" s="2">
        <v>1715</v>
      </c>
      <c r="T920" s="2">
        <v>-243</v>
      </c>
      <c r="U920" s="2">
        <v>-753</v>
      </c>
      <c r="V920" s="2">
        <v>582</v>
      </c>
      <c r="W920" s="2">
        <v>-2155</v>
      </c>
      <c r="X920" s="2">
        <v>-2114</v>
      </c>
      <c r="AD920" s="1"/>
    </row>
    <row r="921" spans="1:30">
      <c r="A921" t="s">
        <v>15</v>
      </c>
      <c r="B921" t="s">
        <v>13</v>
      </c>
      <c r="C921" t="s">
        <v>4</v>
      </c>
      <c r="D921" t="s">
        <v>3</v>
      </c>
      <c r="E921" s="2"/>
      <c r="F921" s="2">
        <v>79400</v>
      </c>
      <c r="G921" s="2">
        <v>79400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AD921" s="1"/>
    </row>
    <row r="922" spans="1:30">
      <c r="A922" t="s">
        <v>15</v>
      </c>
      <c r="B922" t="s">
        <v>13</v>
      </c>
      <c r="C922" t="s">
        <v>5</v>
      </c>
      <c r="D922" t="s">
        <v>3</v>
      </c>
      <c r="E922" s="2">
        <v>79863</v>
      </c>
      <c r="F922" s="2">
        <v>79400</v>
      </c>
      <c r="G922" s="2">
        <v>79400</v>
      </c>
      <c r="H922" s="2">
        <v>510</v>
      </c>
      <c r="I922" s="2">
        <v>5422</v>
      </c>
      <c r="J922" s="2">
        <v>5495</v>
      </c>
      <c r="K922" s="2">
        <v>58054</v>
      </c>
      <c r="L922" s="2">
        <v>2763</v>
      </c>
      <c r="M922" s="2">
        <v>12</v>
      </c>
      <c r="N922" s="2">
        <v>10711</v>
      </c>
      <c r="O922" s="2">
        <v>-2</v>
      </c>
      <c r="P922" s="2">
        <v>649</v>
      </c>
      <c r="Q922" s="2">
        <v>-3750</v>
      </c>
      <c r="R922" s="2">
        <v>96</v>
      </c>
      <c r="S922" s="2"/>
      <c r="T922" s="2"/>
      <c r="U922" s="2"/>
      <c r="V922" s="2"/>
      <c r="W922" s="2"/>
      <c r="X922" s="2"/>
      <c r="AD922" s="1"/>
    </row>
    <row r="923" spans="1:30">
      <c r="A923" t="s">
        <v>15</v>
      </c>
      <c r="B923" t="s">
        <v>13</v>
      </c>
      <c r="C923" t="s">
        <v>6</v>
      </c>
      <c r="D923" t="s">
        <v>3</v>
      </c>
      <c r="E923" s="2"/>
      <c r="F923" s="2">
        <v>79500</v>
      </c>
      <c r="G923" s="2">
        <v>79300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AD923" s="1"/>
    </row>
    <row r="924" spans="1:30">
      <c r="A924" t="s">
        <v>15</v>
      </c>
      <c r="B924" t="s">
        <v>14</v>
      </c>
      <c r="C924" t="s">
        <v>2</v>
      </c>
      <c r="D924" t="s">
        <v>3</v>
      </c>
      <c r="E924" s="2">
        <v>79694</v>
      </c>
      <c r="F924" s="2">
        <v>79600</v>
      </c>
      <c r="G924" s="2">
        <v>79200</v>
      </c>
      <c r="H924" s="2">
        <v>508</v>
      </c>
      <c r="I924" s="2">
        <v>5515</v>
      </c>
      <c r="J924" s="2">
        <v>5515</v>
      </c>
      <c r="K924" s="2">
        <v>58053</v>
      </c>
      <c r="L924" s="2">
        <v>2755</v>
      </c>
      <c r="M924" s="2">
        <v>99</v>
      </c>
      <c r="N924" s="2">
        <v>10177</v>
      </c>
      <c r="O924" s="2">
        <v>-3</v>
      </c>
      <c r="P924" s="2">
        <v>645</v>
      </c>
      <c r="Q924" s="2">
        <v>-3571</v>
      </c>
      <c r="R924" s="2">
        <v>97</v>
      </c>
      <c r="S924" s="2">
        <v>1252</v>
      </c>
      <c r="T924" s="2">
        <v>-112</v>
      </c>
      <c r="U924" s="2">
        <v>-1049</v>
      </c>
      <c r="V924" s="2">
        <v>556</v>
      </c>
      <c r="W924" s="2">
        <v>-2316</v>
      </c>
      <c r="X924" s="2">
        <v>-2041</v>
      </c>
      <c r="AD924" s="1"/>
    </row>
    <row r="925" spans="1:30">
      <c r="A925" t="s">
        <v>15</v>
      </c>
      <c r="B925" t="s">
        <v>14</v>
      </c>
      <c r="C925" t="s">
        <v>4</v>
      </c>
      <c r="D925" t="s">
        <v>3</v>
      </c>
      <c r="E925" s="2"/>
      <c r="F925" s="2">
        <v>79850</v>
      </c>
      <c r="G925" s="2">
        <v>79250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AD925" s="1"/>
    </row>
    <row r="926" spans="1:30">
      <c r="A926" t="s">
        <v>15</v>
      </c>
      <c r="B926" t="s">
        <v>14</v>
      </c>
      <c r="C926" t="s">
        <v>5</v>
      </c>
      <c r="D926" t="s">
        <v>3</v>
      </c>
      <c r="E926" s="2">
        <v>79902</v>
      </c>
      <c r="F926" s="2">
        <v>80100</v>
      </c>
      <c r="G926" s="2">
        <v>79300</v>
      </c>
      <c r="H926" s="2">
        <v>512</v>
      </c>
      <c r="I926" s="2">
        <v>5556</v>
      </c>
      <c r="J926" s="2">
        <v>5577</v>
      </c>
      <c r="K926" s="2">
        <v>58062</v>
      </c>
      <c r="L926" s="2">
        <v>2759</v>
      </c>
      <c r="M926" s="2">
        <v>280</v>
      </c>
      <c r="N926" s="2">
        <v>10304</v>
      </c>
      <c r="O926" s="2">
        <v>-2</v>
      </c>
      <c r="P926" s="2">
        <v>651</v>
      </c>
      <c r="Q926" s="2">
        <v>-3796</v>
      </c>
      <c r="R926" s="2">
        <v>97</v>
      </c>
      <c r="S926" s="2"/>
      <c r="T926" s="2"/>
      <c r="U926" s="2"/>
      <c r="V926" s="2"/>
      <c r="W926" s="2"/>
      <c r="X926" s="2"/>
      <c r="AD926" s="1"/>
    </row>
    <row r="927" spans="1:30">
      <c r="A927" t="s">
        <v>15</v>
      </c>
      <c r="B927" t="s">
        <v>14</v>
      </c>
      <c r="C927" t="s">
        <v>6</v>
      </c>
      <c r="D927" t="s">
        <v>3</v>
      </c>
      <c r="E927" s="2"/>
      <c r="F927" s="2">
        <v>79950</v>
      </c>
      <c r="G927" s="2">
        <v>79350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AD927" s="1"/>
    </row>
    <row r="928" spans="1:30">
      <c r="A928" t="s">
        <v>15</v>
      </c>
      <c r="B928" t="s">
        <v>15</v>
      </c>
      <c r="C928" t="s">
        <v>2</v>
      </c>
      <c r="D928" t="s">
        <v>3</v>
      </c>
      <c r="E928" s="2">
        <v>79851</v>
      </c>
      <c r="F928" s="2">
        <v>79800</v>
      </c>
      <c r="G928" s="2">
        <v>79400</v>
      </c>
      <c r="H928" s="2">
        <v>509</v>
      </c>
      <c r="I928" s="2">
        <v>5544</v>
      </c>
      <c r="J928" s="2">
        <v>5620</v>
      </c>
      <c r="K928" s="2">
        <v>58056</v>
      </c>
      <c r="L928" s="2">
        <v>2659</v>
      </c>
      <c r="M928" s="2">
        <v>554</v>
      </c>
      <c r="N928" s="2">
        <v>10193</v>
      </c>
      <c r="O928" s="2">
        <v>-3</v>
      </c>
      <c r="P928" s="2">
        <v>654</v>
      </c>
      <c r="Q928" s="2">
        <v>-3935</v>
      </c>
      <c r="R928" s="2">
        <v>97</v>
      </c>
      <c r="S928" s="2">
        <v>215</v>
      </c>
      <c r="T928" s="2">
        <v>-312</v>
      </c>
      <c r="U928" s="2">
        <v>-1253</v>
      </c>
      <c r="V928" s="2">
        <v>267</v>
      </c>
      <c r="W928" s="2">
        <v>-1928</v>
      </c>
      <c r="X928" s="2">
        <v>-1434</v>
      </c>
      <c r="AD928" s="1"/>
    </row>
    <row r="929" spans="1:30">
      <c r="A929" t="s">
        <v>15</v>
      </c>
      <c r="B929" t="s">
        <v>15</v>
      </c>
      <c r="C929" t="s">
        <v>4</v>
      </c>
      <c r="D929" t="s">
        <v>3</v>
      </c>
      <c r="E929" s="2"/>
      <c r="F929" s="2">
        <v>79900</v>
      </c>
      <c r="G929" s="2">
        <v>79050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AD929" s="1"/>
    </row>
    <row r="930" spans="1:30">
      <c r="A930" t="s">
        <v>15</v>
      </c>
      <c r="B930" t="s">
        <v>15</v>
      </c>
      <c r="C930" t="s">
        <v>5</v>
      </c>
      <c r="D930" t="s">
        <v>3</v>
      </c>
      <c r="E930" s="2">
        <v>79744</v>
      </c>
      <c r="F930" s="2">
        <v>80000</v>
      </c>
      <c r="G930" s="2">
        <v>78700</v>
      </c>
      <c r="H930" s="2">
        <v>508</v>
      </c>
      <c r="I930" s="2">
        <v>5615</v>
      </c>
      <c r="J930" s="2">
        <v>5665</v>
      </c>
      <c r="K930" s="2">
        <v>58054</v>
      </c>
      <c r="L930" s="2">
        <v>2611</v>
      </c>
      <c r="M930" s="2">
        <v>820</v>
      </c>
      <c r="N930" s="2">
        <v>10456</v>
      </c>
      <c r="O930" s="2">
        <v>-3</v>
      </c>
      <c r="P930" s="2">
        <v>656</v>
      </c>
      <c r="Q930" s="2">
        <v>-4637</v>
      </c>
      <c r="R930" s="2">
        <v>98</v>
      </c>
      <c r="S930" s="2"/>
      <c r="T930" s="2"/>
      <c r="U930" s="2"/>
      <c r="V930" s="2"/>
      <c r="W930" s="2"/>
      <c r="X930" s="2"/>
      <c r="AD930" s="1"/>
    </row>
    <row r="931" spans="1:30">
      <c r="A931" t="s">
        <v>15</v>
      </c>
      <c r="B931" t="s">
        <v>15</v>
      </c>
      <c r="C931" t="s">
        <v>6</v>
      </c>
      <c r="D931" t="s">
        <v>3</v>
      </c>
      <c r="E931" s="2"/>
      <c r="F931" s="2">
        <v>79900</v>
      </c>
      <c r="G931" s="2">
        <v>78750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AD931" s="1"/>
    </row>
    <row r="932" spans="1:30">
      <c r="A932" t="s">
        <v>15</v>
      </c>
      <c r="B932" t="s">
        <v>16</v>
      </c>
      <c r="C932" t="s">
        <v>2</v>
      </c>
      <c r="D932" t="s">
        <v>3</v>
      </c>
      <c r="E932" s="2">
        <v>79582</v>
      </c>
      <c r="F932" s="2">
        <v>79800</v>
      </c>
      <c r="G932" s="2">
        <v>78800</v>
      </c>
      <c r="H932" s="2">
        <v>508</v>
      </c>
      <c r="I932" s="2">
        <v>5602</v>
      </c>
      <c r="J932" s="2">
        <v>5909</v>
      </c>
      <c r="K932" s="2">
        <v>58042</v>
      </c>
      <c r="L932" s="2">
        <v>2550</v>
      </c>
      <c r="M932" s="2">
        <v>1063</v>
      </c>
      <c r="N932" s="2">
        <v>9636</v>
      </c>
      <c r="O932" s="2">
        <v>-3</v>
      </c>
      <c r="P932" s="2">
        <v>658</v>
      </c>
      <c r="Q932" s="2">
        <v>-4383</v>
      </c>
      <c r="R932" s="2">
        <v>99</v>
      </c>
      <c r="S932" s="2">
        <v>433</v>
      </c>
      <c r="T932" s="2">
        <v>-230</v>
      </c>
      <c r="U932" s="2">
        <v>-1304</v>
      </c>
      <c r="V932" s="2">
        <v>870</v>
      </c>
      <c r="W932" s="2">
        <v>-1960</v>
      </c>
      <c r="X932" s="2">
        <v>-1253</v>
      </c>
      <c r="AD932" s="1"/>
    </row>
    <row r="933" spans="1:30">
      <c r="A933" t="s">
        <v>15</v>
      </c>
      <c r="B933" t="s">
        <v>16</v>
      </c>
      <c r="C933" t="s">
        <v>4</v>
      </c>
      <c r="D933" t="s">
        <v>3</v>
      </c>
      <c r="E933" s="2"/>
      <c r="F933" s="2">
        <v>79950</v>
      </c>
      <c r="G933" s="2">
        <v>78850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AD933" s="1"/>
    </row>
    <row r="934" spans="1:30">
      <c r="A934" t="s">
        <v>15</v>
      </c>
      <c r="B934" t="s">
        <v>16</v>
      </c>
      <c r="C934" t="s">
        <v>5</v>
      </c>
      <c r="D934" t="s">
        <v>3</v>
      </c>
      <c r="E934" s="2">
        <v>79935</v>
      </c>
      <c r="F934" s="2">
        <v>80100</v>
      </c>
      <c r="G934" s="2">
        <v>78900</v>
      </c>
      <c r="H934" s="2">
        <v>514</v>
      </c>
      <c r="I934" s="2">
        <v>5466</v>
      </c>
      <c r="J934" s="2">
        <v>5762</v>
      </c>
      <c r="K934" s="2">
        <v>58026</v>
      </c>
      <c r="L934" s="2">
        <v>2452</v>
      </c>
      <c r="M934" s="2">
        <v>1271</v>
      </c>
      <c r="N934" s="2">
        <v>9275</v>
      </c>
      <c r="O934" s="2">
        <v>-3</v>
      </c>
      <c r="P934" s="2">
        <v>652</v>
      </c>
      <c r="Q934" s="2">
        <v>-3480</v>
      </c>
      <c r="R934" s="2">
        <v>97</v>
      </c>
      <c r="S934" s="2"/>
      <c r="T934" s="2"/>
      <c r="U934" s="2"/>
      <c r="V934" s="2"/>
      <c r="W934" s="2"/>
      <c r="X934" s="2"/>
      <c r="AD934" s="1"/>
    </row>
    <row r="935" spans="1:30">
      <c r="A935" t="s">
        <v>15</v>
      </c>
      <c r="B935" t="s">
        <v>16</v>
      </c>
      <c r="C935" t="s">
        <v>6</v>
      </c>
      <c r="D935" t="s">
        <v>3</v>
      </c>
      <c r="E935" s="2"/>
      <c r="F935" s="2">
        <v>80200</v>
      </c>
      <c r="G935" s="2">
        <v>79150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AD935" s="1"/>
    </row>
    <row r="936" spans="1:30">
      <c r="A936" t="s">
        <v>15</v>
      </c>
      <c r="B936" t="s">
        <v>1</v>
      </c>
      <c r="C936" t="s">
        <v>2</v>
      </c>
      <c r="D936" t="s">
        <v>17</v>
      </c>
      <c r="E936" s="2">
        <v>80278</v>
      </c>
      <c r="F936" s="2">
        <v>80300</v>
      </c>
      <c r="G936" s="2">
        <v>79400</v>
      </c>
      <c r="H936" s="2">
        <v>508</v>
      </c>
      <c r="I936" s="2">
        <v>5505</v>
      </c>
      <c r="J936" s="2">
        <v>5854</v>
      </c>
      <c r="K936" s="2">
        <v>58023</v>
      </c>
      <c r="L936" s="2">
        <v>2551</v>
      </c>
      <c r="M936" s="2">
        <v>1407</v>
      </c>
      <c r="N936" s="2">
        <v>9118</v>
      </c>
      <c r="O936" s="2">
        <v>-3</v>
      </c>
      <c r="P936" s="2">
        <v>656</v>
      </c>
      <c r="Q936" s="2">
        <v>-3340</v>
      </c>
      <c r="R936" s="2">
        <v>98</v>
      </c>
      <c r="S936" s="2">
        <v>29</v>
      </c>
      <c r="T936" s="2">
        <v>-312</v>
      </c>
      <c r="U936" s="2">
        <v>-995</v>
      </c>
      <c r="V936" s="2">
        <v>750</v>
      </c>
      <c r="W936" s="2">
        <v>-1419</v>
      </c>
      <c r="X936" s="2">
        <v>-1670</v>
      </c>
      <c r="AD936" s="1"/>
    </row>
    <row r="937" spans="1:30">
      <c r="A937" t="s">
        <v>15</v>
      </c>
      <c r="B937" t="s">
        <v>1</v>
      </c>
      <c r="C937" t="s">
        <v>4</v>
      </c>
      <c r="D937" t="s">
        <v>17</v>
      </c>
      <c r="E937" s="2"/>
      <c r="F937" s="2">
        <v>79750</v>
      </c>
      <c r="G937" s="2">
        <v>79000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AD937" s="1"/>
    </row>
    <row r="938" spans="1:30">
      <c r="A938" t="s">
        <v>15</v>
      </c>
      <c r="B938" t="s">
        <v>1</v>
      </c>
      <c r="C938" t="s">
        <v>5</v>
      </c>
      <c r="D938" t="s">
        <v>17</v>
      </c>
      <c r="E938" s="2">
        <v>79433</v>
      </c>
      <c r="F938" s="2">
        <v>79200</v>
      </c>
      <c r="G938" s="2">
        <v>78600</v>
      </c>
      <c r="H938" s="2">
        <v>508</v>
      </c>
      <c r="I938" s="2">
        <v>5388</v>
      </c>
      <c r="J938" s="2">
        <v>5877</v>
      </c>
      <c r="K938" s="2">
        <v>58002</v>
      </c>
      <c r="L938" s="2">
        <v>2554</v>
      </c>
      <c r="M938" s="2">
        <v>1511</v>
      </c>
      <c r="N938" s="2">
        <v>8610</v>
      </c>
      <c r="O938" s="2">
        <v>-3</v>
      </c>
      <c r="P938" s="2">
        <v>657</v>
      </c>
      <c r="Q938" s="2">
        <v>-3671</v>
      </c>
      <c r="R938" s="2">
        <v>97</v>
      </c>
      <c r="S938" s="2"/>
      <c r="T938" s="2"/>
      <c r="U938" s="2"/>
      <c r="V938" s="2"/>
      <c r="W938" s="2"/>
      <c r="X938" s="2"/>
      <c r="AD938" s="1"/>
    </row>
    <row r="939" spans="1:30">
      <c r="A939" t="s">
        <v>15</v>
      </c>
      <c r="B939" t="s">
        <v>1</v>
      </c>
      <c r="C939" t="s">
        <v>6</v>
      </c>
      <c r="D939" t="s">
        <v>17</v>
      </c>
      <c r="E939" s="2"/>
      <c r="F939" s="2">
        <v>79800</v>
      </c>
      <c r="G939" s="2">
        <v>79100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AD939" s="1"/>
    </row>
    <row r="940" spans="1:30">
      <c r="A940" t="s">
        <v>15</v>
      </c>
      <c r="B940" t="s">
        <v>0</v>
      </c>
      <c r="C940" t="s">
        <v>2</v>
      </c>
      <c r="D940" t="s">
        <v>17</v>
      </c>
      <c r="E940" s="2">
        <v>79754</v>
      </c>
      <c r="F940" s="2">
        <v>80400</v>
      </c>
      <c r="G940" s="2">
        <v>79600</v>
      </c>
      <c r="H940" s="2">
        <v>511</v>
      </c>
      <c r="I940" s="2">
        <v>5466</v>
      </c>
      <c r="J940" s="2">
        <v>6018</v>
      </c>
      <c r="K940" s="2">
        <v>58045</v>
      </c>
      <c r="L940" s="2">
        <v>2561</v>
      </c>
      <c r="M940" s="2">
        <v>1494</v>
      </c>
      <c r="N940" s="2">
        <v>8775</v>
      </c>
      <c r="O940" s="2">
        <v>-4</v>
      </c>
      <c r="P940" s="2">
        <v>663</v>
      </c>
      <c r="Q940" s="2">
        <v>-3775</v>
      </c>
      <c r="R940" s="2">
        <v>98</v>
      </c>
      <c r="S940" s="2">
        <v>-769</v>
      </c>
      <c r="T940" s="2">
        <v>-312</v>
      </c>
      <c r="U940" s="2">
        <v>-1186</v>
      </c>
      <c r="V940" s="2">
        <v>950</v>
      </c>
      <c r="W940" s="2">
        <v>-1656</v>
      </c>
      <c r="X940" s="2">
        <v>-1963</v>
      </c>
      <c r="AD940" s="1"/>
    </row>
    <row r="941" spans="1:30">
      <c r="A941" t="s">
        <v>15</v>
      </c>
      <c r="B941" t="s">
        <v>0</v>
      </c>
      <c r="C941" t="s">
        <v>4</v>
      </c>
      <c r="D941" t="s">
        <v>17</v>
      </c>
      <c r="E941" s="2"/>
      <c r="F941" s="2">
        <v>79600</v>
      </c>
      <c r="G941" s="2">
        <v>78500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AD941" s="1"/>
    </row>
    <row r="942" spans="1:30">
      <c r="A942" t="s">
        <v>15</v>
      </c>
      <c r="B942" t="s">
        <v>0</v>
      </c>
      <c r="C942" t="s">
        <v>5</v>
      </c>
      <c r="D942" t="s">
        <v>17</v>
      </c>
      <c r="E942" s="2">
        <v>78643</v>
      </c>
      <c r="F942" s="2">
        <v>78800</v>
      </c>
      <c r="G942" s="2">
        <v>77400</v>
      </c>
      <c r="H942" s="2">
        <v>509</v>
      </c>
      <c r="I942" s="2">
        <v>5546</v>
      </c>
      <c r="J942" s="2">
        <v>6151</v>
      </c>
      <c r="K942" s="2">
        <v>58030</v>
      </c>
      <c r="L942" s="2">
        <v>2646</v>
      </c>
      <c r="M942" s="2">
        <v>1479</v>
      </c>
      <c r="N942" s="2">
        <v>8705</v>
      </c>
      <c r="O942" s="2">
        <v>-3</v>
      </c>
      <c r="P942" s="2">
        <v>657</v>
      </c>
      <c r="Q942" s="2">
        <v>-5078</v>
      </c>
      <c r="R942" s="2">
        <v>100</v>
      </c>
      <c r="S942" s="2"/>
      <c r="T942" s="2"/>
      <c r="U942" s="2"/>
      <c r="V942" s="2"/>
      <c r="W942" s="2"/>
      <c r="X942" s="2"/>
      <c r="AD942" s="1"/>
    </row>
    <row r="943" spans="1:30">
      <c r="A943" t="s">
        <v>15</v>
      </c>
      <c r="B943" t="s">
        <v>0</v>
      </c>
      <c r="C943" t="s">
        <v>6</v>
      </c>
      <c r="D943" t="s">
        <v>17</v>
      </c>
      <c r="E943" s="2"/>
      <c r="F943" s="2">
        <v>78750</v>
      </c>
      <c r="G943" s="2">
        <v>77300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AD943" s="1"/>
    </row>
    <row r="944" spans="1:30">
      <c r="A944" t="s">
        <v>15</v>
      </c>
      <c r="B944" t="s">
        <v>7</v>
      </c>
      <c r="C944" t="s">
        <v>2</v>
      </c>
      <c r="D944" t="s">
        <v>17</v>
      </c>
      <c r="E944" s="2">
        <v>78184</v>
      </c>
      <c r="F944" s="2">
        <v>78700</v>
      </c>
      <c r="G944" s="2">
        <v>77200</v>
      </c>
      <c r="H944" s="2">
        <v>508</v>
      </c>
      <c r="I944" s="2">
        <v>5459</v>
      </c>
      <c r="J944" s="2">
        <v>6224</v>
      </c>
      <c r="K944" s="2">
        <v>58041</v>
      </c>
      <c r="L944" s="2">
        <v>2622</v>
      </c>
      <c r="M944" s="2">
        <v>1372</v>
      </c>
      <c r="N944" s="2">
        <v>8335</v>
      </c>
      <c r="O944" s="2">
        <v>-3</v>
      </c>
      <c r="P944" s="2">
        <v>661</v>
      </c>
      <c r="Q944" s="2">
        <v>-5035</v>
      </c>
      <c r="R944" s="2">
        <v>100</v>
      </c>
      <c r="S944" s="2">
        <v>190</v>
      </c>
      <c r="T944" s="2">
        <v>-3</v>
      </c>
      <c r="U944" s="2">
        <v>-1097</v>
      </c>
      <c r="V944" s="2">
        <v>900</v>
      </c>
      <c r="W944" s="2">
        <v>-2181</v>
      </c>
      <c r="X944" s="2">
        <v>-2769</v>
      </c>
      <c r="AD944" s="1"/>
    </row>
    <row r="945" spans="1:30">
      <c r="A945" t="s">
        <v>15</v>
      </c>
      <c r="B945" t="s">
        <v>7</v>
      </c>
      <c r="C945" t="s">
        <v>4</v>
      </c>
      <c r="D945" t="s">
        <v>17</v>
      </c>
      <c r="E945" s="2"/>
      <c r="F945" s="2">
        <v>78400</v>
      </c>
      <c r="G945" s="2">
        <v>76950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AD945" s="1"/>
    </row>
    <row r="946" spans="1:30">
      <c r="A946" t="s">
        <v>15</v>
      </c>
      <c r="B946" t="s">
        <v>7</v>
      </c>
      <c r="C946" t="s">
        <v>5</v>
      </c>
      <c r="D946" t="s">
        <v>17</v>
      </c>
      <c r="E946" s="2">
        <v>77964</v>
      </c>
      <c r="F946" s="2">
        <v>78100</v>
      </c>
      <c r="G946" s="2">
        <v>76700</v>
      </c>
      <c r="H946" s="2">
        <v>513</v>
      </c>
      <c r="I946" s="2">
        <v>5562</v>
      </c>
      <c r="J946" s="2">
        <v>6264</v>
      </c>
      <c r="K946" s="2">
        <v>58021</v>
      </c>
      <c r="L946" s="2">
        <v>2558</v>
      </c>
      <c r="M946" s="2">
        <v>1235</v>
      </c>
      <c r="N946" s="2">
        <v>8336</v>
      </c>
      <c r="O946" s="2">
        <v>-2</v>
      </c>
      <c r="P946" s="2">
        <v>656</v>
      </c>
      <c r="Q946" s="2">
        <v>-5178</v>
      </c>
      <c r="R946" s="2">
        <v>101</v>
      </c>
      <c r="S946" s="2"/>
      <c r="T946" s="2"/>
      <c r="U946" s="2"/>
      <c r="V946" s="2"/>
      <c r="W946" s="2"/>
      <c r="X946" s="2"/>
      <c r="AD946" s="1"/>
    </row>
    <row r="947" spans="1:30">
      <c r="A947" t="s">
        <v>15</v>
      </c>
      <c r="B947" t="s">
        <v>7</v>
      </c>
      <c r="C947" t="s">
        <v>6</v>
      </c>
      <c r="D947" t="s">
        <v>17</v>
      </c>
      <c r="E947" s="2"/>
      <c r="F947" s="2">
        <v>77350</v>
      </c>
      <c r="G947" s="2">
        <v>75950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AD947" s="1"/>
    </row>
    <row r="948" spans="1:30">
      <c r="A948" t="s">
        <v>15</v>
      </c>
      <c r="B948" t="s">
        <v>8</v>
      </c>
      <c r="C948" t="s">
        <v>2</v>
      </c>
      <c r="D948" t="s">
        <v>17</v>
      </c>
      <c r="E948" s="2">
        <v>76316</v>
      </c>
      <c r="F948" s="2">
        <v>76600</v>
      </c>
      <c r="G948" s="2">
        <v>75200</v>
      </c>
      <c r="H948" s="2">
        <v>508</v>
      </c>
      <c r="I948" s="2">
        <v>5307</v>
      </c>
      <c r="J948" s="2">
        <v>6200</v>
      </c>
      <c r="K948" s="2">
        <v>57942</v>
      </c>
      <c r="L948" s="2">
        <v>2464</v>
      </c>
      <c r="M948" s="2">
        <v>987</v>
      </c>
      <c r="N948" s="2">
        <v>7393</v>
      </c>
      <c r="O948" s="2">
        <v>-3</v>
      </c>
      <c r="P948" s="2">
        <v>653</v>
      </c>
      <c r="Q948" s="2">
        <v>-5134</v>
      </c>
      <c r="R948" s="2">
        <v>100</v>
      </c>
      <c r="S948" s="2">
        <v>-322</v>
      </c>
      <c r="T948" s="2">
        <v>127</v>
      </c>
      <c r="U948" s="2">
        <v>-1140</v>
      </c>
      <c r="V948" s="2">
        <v>850</v>
      </c>
      <c r="W948" s="2">
        <v>-2232</v>
      </c>
      <c r="X948" s="2">
        <v>-3121</v>
      </c>
      <c r="AD948" s="1"/>
    </row>
    <row r="949" spans="1:30">
      <c r="A949" t="s">
        <v>15</v>
      </c>
      <c r="B949" t="s">
        <v>8</v>
      </c>
      <c r="C949" t="s">
        <v>4</v>
      </c>
      <c r="D949" t="s">
        <v>17</v>
      </c>
      <c r="E949" s="2"/>
      <c r="F949" s="2">
        <v>76300</v>
      </c>
      <c r="G949" s="2">
        <v>74850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AD949" s="1"/>
    </row>
    <row r="950" spans="1:30">
      <c r="A950" t="s">
        <v>15</v>
      </c>
      <c r="B950" t="s">
        <v>8</v>
      </c>
      <c r="C950" t="s">
        <v>5</v>
      </c>
      <c r="D950" t="s">
        <v>17</v>
      </c>
      <c r="E950" s="2">
        <v>75563</v>
      </c>
      <c r="F950" s="2">
        <v>76000</v>
      </c>
      <c r="G950" s="2">
        <v>74500</v>
      </c>
      <c r="H950" s="2">
        <v>506</v>
      </c>
      <c r="I950" s="2">
        <v>5498</v>
      </c>
      <c r="J950" s="2">
        <v>6207</v>
      </c>
      <c r="K950" s="2">
        <v>57951</v>
      </c>
      <c r="L950" s="2">
        <v>2367</v>
      </c>
      <c r="M950" s="2">
        <v>719</v>
      </c>
      <c r="N950" s="2">
        <v>7592</v>
      </c>
      <c r="O950" s="2">
        <v>-2</v>
      </c>
      <c r="P950" s="2">
        <v>655</v>
      </c>
      <c r="Q950" s="2">
        <v>-5928</v>
      </c>
      <c r="R950" s="2">
        <v>102</v>
      </c>
      <c r="S950" s="2"/>
      <c r="T950" s="2"/>
      <c r="U950" s="2"/>
      <c r="V950" s="2"/>
      <c r="W950" s="2"/>
      <c r="X950" s="2"/>
      <c r="AD950" s="1"/>
    </row>
    <row r="951" spans="1:30">
      <c r="A951" t="s">
        <v>15</v>
      </c>
      <c r="B951" t="s">
        <v>8</v>
      </c>
      <c r="C951" t="s">
        <v>6</v>
      </c>
      <c r="D951" t="s">
        <v>17</v>
      </c>
      <c r="E951" s="2"/>
      <c r="F951" s="2">
        <v>75750</v>
      </c>
      <c r="G951" s="2">
        <v>74350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AD951" s="1"/>
    </row>
    <row r="952" spans="1:30">
      <c r="A952" t="s">
        <v>15</v>
      </c>
      <c r="B952" t="s">
        <v>9</v>
      </c>
      <c r="C952" t="s">
        <v>2</v>
      </c>
      <c r="D952" t="s">
        <v>17</v>
      </c>
      <c r="E952" s="2">
        <v>75170</v>
      </c>
      <c r="F952" s="2">
        <v>75500</v>
      </c>
      <c r="G952" s="2">
        <v>74200</v>
      </c>
      <c r="H952" s="2">
        <v>507</v>
      </c>
      <c r="I952" s="2">
        <v>5503</v>
      </c>
      <c r="J952" s="2">
        <v>6222</v>
      </c>
      <c r="K952" s="2">
        <v>57958</v>
      </c>
      <c r="L952" s="2">
        <v>2228</v>
      </c>
      <c r="M952" s="2">
        <v>459</v>
      </c>
      <c r="N952" s="2">
        <v>7639</v>
      </c>
      <c r="O952" s="2">
        <v>-3</v>
      </c>
      <c r="P952" s="2">
        <v>659</v>
      </c>
      <c r="Q952" s="2">
        <v>-6000</v>
      </c>
      <c r="R952" s="2">
        <v>103</v>
      </c>
      <c r="S952" s="2">
        <v>-1800</v>
      </c>
      <c r="T952" s="2">
        <v>100</v>
      </c>
      <c r="U952" s="2">
        <v>-1606</v>
      </c>
      <c r="V952" s="2">
        <v>577</v>
      </c>
      <c r="W952" s="2">
        <v>-2323</v>
      </c>
      <c r="X952" s="2">
        <v>-2585</v>
      </c>
      <c r="AD952" s="1"/>
    </row>
    <row r="953" spans="1:30">
      <c r="A953" t="s">
        <v>15</v>
      </c>
      <c r="B953" t="s">
        <v>9</v>
      </c>
      <c r="C953" t="s">
        <v>4</v>
      </c>
      <c r="D953" t="s">
        <v>17</v>
      </c>
      <c r="E953" s="2"/>
      <c r="F953" s="2">
        <v>75800</v>
      </c>
      <c r="G953" s="2">
        <v>74500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AD953" s="1"/>
    </row>
    <row r="954" spans="1:30">
      <c r="A954" t="s">
        <v>15</v>
      </c>
      <c r="B954" t="s">
        <v>9</v>
      </c>
      <c r="C954" t="s">
        <v>5</v>
      </c>
      <c r="D954" t="s">
        <v>17</v>
      </c>
      <c r="E954" s="2">
        <v>75234</v>
      </c>
      <c r="F954" s="2">
        <v>76100</v>
      </c>
      <c r="G954" s="2">
        <v>74800</v>
      </c>
      <c r="H954" s="2">
        <v>509</v>
      </c>
      <c r="I954" s="2">
        <v>5833</v>
      </c>
      <c r="J954" s="2">
        <v>6455</v>
      </c>
      <c r="K954" s="2">
        <v>58017</v>
      </c>
      <c r="L954" s="2">
        <v>2156</v>
      </c>
      <c r="M954" s="2">
        <v>208</v>
      </c>
      <c r="N954" s="2">
        <v>9773</v>
      </c>
      <c r="O954" s="2">
        <v>-20</v>
      </c>
      <c r="P954" s="2">
        <v>666</v>
      </c>
      <c r="Q954" s="2">
        <v>-8364</v>
      </c>
      <c r="R954" s="2">
        <v>105</v>
      </c>
      <c r="S954" s="2"/>
      <c r="T954" s="2"/>
      <c r="U954" s="2"/>
      <c r="V954" s="2"/>
      <c r="W954" s="2"/>
      <c r="X954" s="2"/>
      <c r="AD954" s="1"/>
    </row>
    <row r="955" spans="1:30">
      <c r="A955" t="s">
        <v>15</v>
      </c>
      <c r="B955" t="s">
        <v>9</v>
      </c>
      <c r="C955" t="s">
        <v>6</v>
      </c>
      <c r="D955" t="s">
        <v>17</v>
      </c>
      <c r="E955" s="2"/>
      <c r="F955" s="2">
        <v>76950</v>
      </c>
      <c r="G955" s="2">
        <v>75700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AD955" s="1"/>
    </row>
    <row r="956" spans="1:30">
      <c r="A956" t="s">
        <v>15</v>
      </c>
      <c r="B956" t="s">
        <v>10</v>
      </c>
      <c r="C956" t="s">
        <v>2</v>
      </c>
      <c r="D956" t="s">
        <v>17</v>
      </c>
      <c r="E956" s="2">
        <v>76628</v>
      </c>
      <c r="F956" s="2">
        <v>77800</v>
      </c>
      <c r="G956" s="2">
        <v>76600</v>
      </c>
      <c r="H956" s="2">
        <v>507</v>
      </c>
      <c r="I956" s="2">
        <v>5799</v>
      </c>
      <c r="J956" s="2">
        <v>6426</v>
      </c>
      <c r="K956" s="2">
        <v>58038</v>
      </c>
      <c r="L956" s="2">
        <v>2133</v>
      </c>
      <c r="M956" s="2">
        <v>31</v>
      </c>
      <c r="N956" s="2">
        <v>11001</v>
      </c>
      <c r="O956" s="2">
        <v>-42</v>
      </c>
      <c r="P956" s="2">
        <v>669</v>
      </c>
      <c r="Q956" s="2">
        <v>-7935</v>
      </c>
      <c r="R956" s="2">
        <v>103</v>
      </c>
      <c r="S956" s="2">
        <v>270</v>
      </c>
      <c r="T956" s="2">
        <v>-864</v>
      </c>
      <c r="U956" s="2">
        <v>-1526</v>
      </c>
      <c r="V956" s="2">
        <v>1000</v>
      </c>
      <c r="W956" s="2">
        <v>-2448</v>
      </c>
      <c r="X956" s="2">
        <v>-1658</v>
      </c>
      <c r="AD956" s="1"/>
    </row>
    <row r="957" spans="1:30">
      <c r="A957" t="s">
        <v>15</v>
      </c>
      <c r="B957" t="s">
        <v>10</v>
      </c>
      <c r="C957" t="s">
        <v>4</v>
      </c>
      <c r="D957" t="s">
        <v>17</v>
      </c>
      <c r="E957" s="2"/>
      <c r="F957" s="2">
        <v>79150</v>
      </c>
      <c r="G957" s="2">
        <v>77950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AD957" s="1"/>
    </row>
    <row r="958" spans="1:30">
      <c r="A958" t="s">
        <v>15</v>
      </c>
      <c r="B958" t="s">
        <v>10</v>
      </c>
      <c r="C958" t="s">
        <v>5</v>
      </c>
      <c r="D958" t="s">
        <v>17</v>
      </c>
      <c r="E958" s="2">
        <v>79820</v>
      </c>
      <c r="F958" s="2">
        <v>80500</v>
      </c>
      <c r="G958" s="2">
        <v>79300</v>
      </c>
      <c r="H958" s="2">
        <v>508</v>
      </c>
      <c r="I958" s="2">
        <v>5574</v>
      </c>
      <c r="J958" s="2">
        <v>6599</v>
      </c>
      <c r="K958" s="2">
        <v>57877</v>
      </c>
      <c r="L958" s="2">
        <v>2101</v>
      </c>
      <c r="M958" s="2">
        <v>5</v>
      </c>
      <c r="N958" s="2">
        <v>11772</v>
      </c>
      <c r="O958" s="2">
        <v>-47</v>
      </c>
      <c r="P958" s="2">
        <v>671</v>
      </c>
      <c r="Q958" s="2">
        <v>-5241</v>
      </c>
      <c r="R958" s="2">
        <v>100</v>
      </c>
      <c r="S958" s="2"/>
      <c r="T958" s="2"/>
      <c r="U958" s="2"/>
      <c r="V958" s="2"/>
      <c r="W958" s="2"/>
      <c r="X958" s="2"/>
      <c r="AD958" s="1"/>
    </row>
    <row r="959" spans="1:30">
      <c r="A959" t="s">
        <v>15</v>
      </c>
      <c r="B959" t="s">
        <v>10</v>
      </c>
      <c r="C959" t="s">
        <v>6</v>
      </c>
      <c r="D959" t="s">
        <v>17</v>
      </c>
      <c r="E959" s="2"/>
      <c r="F959" s="2">
        <v>81300</v>
      </c>
      <c r="G959" s="2">
        <v>80100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AD959" s="1"/>
    </row>
    <row r="960" spans="1:30">
      <c r="A960" t="s">
        <v>15</v>
      </c>
      <c r="B960" t="s">
        <v>11</v>
      </c>
      <c r="C960" t="s">
        <v>2</v>
      </c>
      <c r="D960" t="s">
        <v>17</v>
      </c>
      <c r="E960" s="2">
        <v>82095</v>
      </c>
      <c r="F960" s="2">
        <v>82100</v>
      </c>
      <c r="G960" s="2">
        <v>80900</v>
      </c>
      <c r="H960" s="2">
        <v>510</v>
      </c>
      <c r="I960" s="2">
        <v>5778</v>
      </c>
      <c r="J960" s="2">
        <v>6750</v>
      </c>
      <c r="K960" s="2">
        <v>57956</v>
      </c>
      <c r="L960" s="2">
        <v>2093</v>
      </c>
      <c r="M960" s="2">
        <v>0</v>
      </c>
      <c r="N960" s="2">
        <v>13267</v>
      </c>
      <c r="O960" s="2">
        <v>-2</v>
      </c>
      <c r="P960" s="2">
        <v>678</v>
      </c>
      <c r="Q960" s="2">
        <v>-4936</v>
      </c>
      <c r="R960" s="2">
        <v>101</v>
      </c>
      <c r="S960" s="2">
        <v>1232</v>
      </c>
      <c r="T960" s="2">
        <v>-995</v>
      </c>
      <c r="U960" s="2">
        <v>-891</v>
      </c>
      <c r="V960" s="2">
        <v>1000</v>
      </c>
      <c r="W960" s="2">
        <v>-1533</v>
      </c>
      <c r="X960" s="2">
        <v>-1413</v>
      </c>
      <c r="AD960" s="1"/>
    </row>
    <row r="961" spans="1:30">
      <c r="A961" t="s">
        <v>15</v>
      </c>
      <c r="B961" t="s">
        <v>11</v>
      </c>
      <c r="C961" t="s">
        <v>4</v>
      </c>
      <c r="D961" t="s">
        <v>17</v>
      </c>
      <c r="E961" s="2"/>
      <c r="F961" s="2">
        <v>82650</v>
      </c>
      <c r="G961" s="2">
        <v>81500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AD961" s="1"/>
    </row>
    <row r="962" spans="1:30">
      <c r="A962" t="s">
        <v>15</v>
      </c>
      <c r="B962" t="s">
        <v>11</v>
      </c>
      <c r="C962" t="s">
        <v>5</v>
      </c>
      <c r="D962" t="s">
        <v>17</v>
      </c>
      <c r="E962" s="2">
        <v>83315</v>
      </c>
      <c r="F962" s="2">
        <v>83200</v>
      </c>
      <c r="G962" s="2">
        <v>82100</v>
      </c>
      <c r="H962" s="2">
        <v>509</v>
      </c>
      <c r="I962" s="2">
        <v>5598</v>
      </c>
      <c r="J962" s="2">
        <v>6725</v>
      </c>
      <c r="K962" s="2">
        <v>57922</v>
      </c>
      <c r="L962" s="2">
        <v>1932</v>
      </c>
      <c r="M962" s="2">
        <v>0</v>
      </c>
      <c r="N962" s="2">
        <v>12634</v>
      </c>
      <c r="O962" s="2">
        <v>-2</v>
      </c>
      <c r="P962" s="2">
        <v>680</v>
      </c>
      <c r="Q962" s="2">
        <v>-2683</v>
      </c>
      <c r="R962" s="2">
        <v>100</v>
      </c>
      <c r="S962" s="2"/>
      <c r="T962" s="2"/>
      <c r="U962" s="2"/>
      <c r="V962" s="2"/>
      <c r="W962" s="2"/>
      <c r="X962" s="2"/>
      <c r="AD962" s="1"/>
    </row>
    <row r="963" spans="1:30">
      <c r="A963" t="s">
        <v>15</v>
      </c>
      <c r="B963" t="s">
        <v>11</v>
      </c>
      <c r="C963" t="s">
        <v>6</v>
      </c>
      <c r="D963" t="s">
        <v>17</v>
      </c>
      <c r="E963" s="2"/>
      <c r="F963" s="2">
        <v>84050</v>
      </c>
      <c r="G963" s="2">
        <v>82950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AD963" s="1"/>
    </row>
    <row r="964" spans="1:30">
      <c r="A964" t="s">
        <v>15</v>
      </c>
      <c r="B964" t="s">
        <v>12</v>
      </c>
      <c r="C964" t="s">
        <v>2</v>
      </c>
      <c r="D964" t="s">
        <v>17</v>
      </c>
      <c r="E964" s="2">
        <v>84825</v>
      </c>
      <c r="F964" s="2">
        <v>84900</v>
      </c>
      <c r="G964" s="2">
        <v>83800</v>
      </c>
      <c r="H964" s="2">
        <v>508</v>
      </c>
      <c r="I964" s="2">
        <v>5772</v>
      </c>
      <c r="J964" s="2">
        <v>6686</v>
      </c>
      <c r="K964" s="2">
        <v>58041</v>
      </c>
      <c r="L964" s="2">
        <v>2019</v>
      </c>
      <c r="M964" s="2">
        <v>0</v>
      </c>
      <c r="N964" s="2">
        <v>13761</v>
      </c>
      <c r="O964" s="2">
        <v>-2</v>
      </c>
      <c r="P964" s="2">
        <v>684</v>
      </c>
      <c r="Q964" s="2">
        <v>-2645</v>
      </c>
      <c r="R964" s="2">
        <v>100</v>
      </c>
      <c r="S964" s="2">
        <v>160</v>
      </c>
      <c r="T964" s="2">
        <v>-848</v>
      </c>
      <c r="U964" s="2">
        <v>-635</v>
      </c>
      <c r="V964" s="2">
        <v>789</v>
      </c>
      <c r="W964" s="2">
        <v>-1653</v>
      </c>
      <c r="X964" s="2">
        <v>-597</v>
      </c>
      <c r="AD964" s="1"/>
    </row>
    <row r="965" spans="1:30">
      <c r="A965" t="s">
        <v>15</v>
      </c>
      <c r="B965" t="s">
        <v>12</v>
      </c>
      <c r="C965" t="s">
        <v>4</v>
      </c>
      <c r="D965" t="s">
        <v>17</v>
      </c>
      <c r="E965" s="2"/>
      <c r="F965" s="2">
        <v>84100</v>
      </c>
      <c r="G965" s="2">
        <v>83000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AD965" s="1"/>
    </row>
    <row r="966" spans="1:30">
      <c r="A966" t="s">
        <v>15</v>
      </c>
      <c r="B966" t="s">
        <v>12</v>
      </c>
      <c r="C966" t="s">
        <v>5</v>
      </c>
      <c r="D966" t="s">
        <v>17</v>
      </c>
      <c r="E966" s="2">
        <v>83663</v>
      </c>
      <c r="F966" s="2">
        <v>83300</v>
      </c>
      <c r="G966" s="2">
        <v>82200</v>
      </c>
      <c r="H966" s="2">
        <v>513</v>
      </c>
      <c r="I966" s="2">
        <v>5554</v>
      </c>
      <c r="J966" s="2">
        <v>6449</v>
      </c>
      <c r="K966" s="2">
        <v>58076</v>
      </c>
      <c r="L966" s="2">
        <v>1925</v>
      </c>
      <c r="M966" s="2">
        <v>0</v>
      </c>
      <c r="N966" s="2">
        <v>13502</v>
      </c>
      <c r="O966" s="2">
        <v>-2</v>
      </c>
      <c r="P966" s="2">
        <v>689</v>
      </c>
      <c r="Q966" s="2">
        <v>-3043</v>
      </c>
      <c r="R966" s="2">
        <v>98</v>
      </c>
      <c r="S966" s="2"/>
      <c r="T966" s="2"/>
      <c r="U966" s="2"/>
      <c r="V966" s="2"/>
      <c r="W966" s="2"/>
      <c r="X966" s="2"/>
      <c r="AD966" s="1"/>
    </row>
    <row r="967" spans="1:30">
      <c r="A967" t="s">
        <v>15</v>
      </c>
      <c r="B967" t="s">
        <v>12</v>
      </c>
      <c r="C967" t="s">
        <v>6</v>
      </c>
      <c r="D967" t="s">
        <v>17</v>
      </c>
      <c r="E967" s="2"/>
      <c r="F967" s="2">
        <v>82200</v>
      </c>
      <c r="G967" s="2">
        <v>81100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AD967" s="1"/>
    </row>
    <row r="968" spans="1:30">
      <c r="A968" t="s">
        <v>15</v>
      </c>
      <c r="B968" t="s">
        <v>13</v>
      </c>
      <c r="C968" t="s">
        <v>2</v>
      </c>
      <c r="D968" t="s">
        <v>17</v>
      </c>
      <c r="E968" s="2">
        <v>81533</v>
      </c>
      <c r="F968" s="2">
        <v>81100</v>
      </c>
      <c r="G968" s="2">
        <v>80000</v>
      </c>
      <c r="H968" s="2">
        <v>509</v>
      </c>
      <c r="I968" s="2">
        <v>5183</v>
      </c>
      <c r="J968" s="2">
        <v>6386</v>
      </c>
      <c r="K968" s="2">
        <v>58109</v>
      </c>
      <c r="L968" s="2">
        <v>1862</v>
      </c>
      <c r="M968" s="2">
        <v>0</v>
      </c>
      <c r="N968" s="2">
        <v>12017</v>
      </c>
      <c r="O968" s="2">
        <v>-2</v>
      </c>
      <c r="P968" s="2">
        <v>689</v>
      </c>
      <c r="Q968" s="2">
        <v>-3219</v>
      </c>
      <c r="R968" s="2">
        <v>96</v>
      </c>
      <c r="S968" s="2">
        <v>1484</v>
      </c>
      <c r="T968" s="2">
        <v>-956</v>
      </c>
      <c r="U968" s="2">
        <v>-328</v>
      </c>
      <c r="V968" s="2">
        <v>-528</v>
      </c>
      <c r="W968" s="2">
        <v>-2268</v>
      </c>
      <c r="X968" s="2">
        <v>-1799</v>
      </c>
      <c r="AD968" s="1"/>
    </row>
    <row r="969" spans="1:30">
      <c r="A969" t="s">
        <v>15</v>
      </c>
      <c r="B969" t="s">
        <v>13</v>
      </c>
      <c r="C969" t="s">
        <v>4</v>
      </c>
      <c r="D969" t="s">
        <v>17</v>
      </c>
      <c r="E969" s="2"/>
      <c r="F969" s="2">
        <v>79950</v>
      </c>
      <c r="G969" s="2">
        <v>78850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AD969" s="1"/>
    </row>
    <row r="970" spans="1:30">
      <c r="A970" t="s">
        <v>15</v>
      </c>
      <c r="B970" t="s">
        <v>13</v>
      </c>
      <c r="C970" t="s">
        <v>5</v>
      </c>
      <c r="D970" t="s">
        <v>17</v>
      </c>
      <c r="E970" s="2">
        <v>79196</v>
      </c>
      <c r="F970" s="2">
        <v>78800</v>
      </c>
      <c r="G970" s="2">
        <v>77700</v>
      </c>
      <c r="H970" s="2">
        <v>510</v>
      </c>
      <c r="I970" s="2">
        <v>5128</v>
      </c>
      <c r="J970" s="2">
        <v>5888</v>
      </c>
      <c r="K970" s="2">
        <v>58100</v>
      </c>
      <c r="L970" s="2">
        <v>1740</v>
      </c>
      <c r="M970" s="2">
        <v>0</v>
      </c>
      <c r="N970" s="2">
        <v>11635</v>
      </c>
      <c r="O970" s="2">
        <v>-3</v>
      </c>
      <c r="P970" s="2">
        <v>687</v>
      </c>
      <c r="Q970" s="2">
        <v>-4489</v>
      </c>
      <c r="R970" s="2">
        <v>94</v>
      </c>
      <c r="S970" s="2"/>
      <c r="T970" s="2"/>
      <c r="U970" s="2"/>
      <c r="V970" s="2"/>
      <c r="W970" s="2"/>
      <c r="X970" s="2"/>
      <c r="AD970" s="1"/>
    </row>
    <row r="971" spans="1:30">
      <c r="A971" t="s">
        <v>15</v>
      </c>
      <c r="B971" t="s">
        <v>13</v>
      </c>
      <c r="C971" t="s">
        <v>6</v>
      </c>
      <c r="D971" t="s">
        <v>17</v>
      </c>
      <c r="E971" s="2"/>
      <c r="F971" s="2">
        <v>77700</v>
      </c>
      <c r="G971" s="2">
        <v>76600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AD971" s="1"/>
    </row>
    <row r="972" spans="1:30">
      <c r="A972" t="s">
        <v>15</v>
      </c>
      <c r="B972" t="s">
        <v>14</v>
      </c>
      <c r="C972" t="s">
        <v>2</v>
      </c>
      <c r="D972" t="s">
        <v>17</v>
      </c>
      <c r="E972" s="2">
        <v>77140</v>
      </c>
      <c r="F972" s="2">
        <v>76600</v>
      </c>
      <c r="G972" s="2">
        <v>75500</v>
      </c>
      <c r="H972" s="2">
        <v>511</v>
      </c>
      <c r="I972" s="2">
        <v>4694</v>
      </c>
      <c r="J972" s="2">
        <v>5695</v>
      </c>
      <c r="K972" s="2">
        <v>58117</v>
      </c>
      <c r="L972" s="2">
        <v>1651</v>
      </c>
      <c r="M972" s="2">
        <v>0</v>
      </c>
      <c r="N972" s="2">
        <v>10305</v>
      </c>
      <c r="O972" s="2">
        <v>-2</v>
      </c>
      <c r="P972" s="2">
        <v>689</v>
      </c>
      <c r="Q972" s="2">
        <v>-4520</v>
      </c>
      <c r="R972" s="2">
        <v>91</v>
      </c>
      <c r="S972" s="2">
        <v>1589</v>
      </c>
      <c r="T972" s="2">
        <v>-1000</v>
      </c>
      <c r="U972" s="2">
        <v>-113</v>
      </c>
      <c r="V972" s="2">
        <v>-700</v>
      </c>
      <c r="W972" s="2">
        <v>-2285</v>
      </c>
      <c r="X972" s="2">
        <v>-2634</v>
      </c>
      <c r="AD972" s="1"/>
    </row>
    <row r="973" spans="1:30">
      <c r="A973" t="s">
        <v>15</v>
      </c>
      <c r="B973" t="s">
        <v>14</v>
      </c>
      <c r="C973" t="s">
        <v>4</v>
      </c>
      <c r="D973" t="s">
        <v>17</v>
      </c>
      <c r="E973" s="2"/>
      <c r="F973" s="2">
        <v>75600</v>
      </c>
      <c r="G973" s="2">
        <v>74500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AD973" s="1"/>
    </row>
    <row r="974" spans="1:30">
      <c r="A974" t="s">
        <v>15</v>
      </c>
      <c r="B974" t="s">
        <v>14</v>
      </c>
      <c r="C974" t="s">
        <v>5</v>
      </c>
      <c r="D974" t="s">
        <v>17</v>
      </c>
      <c r="E974" s="2">
        <v>74704</v>
      </c>
      <c r="F974" s="2">
        <v>74600</v>
      </c>
      <c r="G974" s="2">
        <v>73500</v>
      </c>
      <c r="H974" s="2">
        <v>513</v>
      </c>
      <c r="I974" s="2">
        <v>4799</v>
      </c>
      <c r="J974" s="2">
        <v>5237</v>
      </c>
      <c r="K974" s="2">
        <v>57995</v>
      </c>
      <c r="L974" s="2">
        <v>1645</v>
      </c>
      <c r="M974" s="2">
        <v>0</v>
      </c>
      <c r="N974" s="2">
        <v>9099</v>
      </c>
      <c r="O974" s="2">
        <v>-2</v>
      </c>
      <c r="P974" s="2">
        <v>683</v>
      </c>
      <c r="Q974" s="2">
        <v>-5266</v>
      </c>
      <c r="R974" s="2">
        <v>92</v>
      </c>
      <c r="S974" s="2"/>
      <c r="T974" s="2"/>
      <c r="U974" s="2"/>
      <c r="V974" s="2"/>
      <c r="W974" s="2"/>
      <c r="X974" s="2"/>
      <c r="AD974" s="1"/>
    </row>
    <row r="975" spans="1:30">
      <c r="A975" t="s">
        <v>15</v>
      </c>
      <c r="B975" t="s">
        <v>14</v>
      </c>
      <c r="C975" t="s">
        <v>6</v>
      </c>
      <c r="D975" t="s">
        <v>17</v>
      </c>
      <c r="E975" s="2"/>
      <c r="F975" s="2">
        <v>73800</v>
      </c>
      <c r="G975" s="2">
        <v>72700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AD975" s="1"/>
    </row>
    <row r="976" spans="1:30">
      <c r="A976" t="s">
        <v>15</v>
      </c>
      <c r="B976" t="s">
        <v>15</v>
      </c>
      <c r="C976" t="s">
        <v>2</v>
      </c>
      <c r="D976" t="s">
        <v>17</v>
      </c>
      <c r="E976" s="2">
        <v>72963</v>
      </c>
      <c r="F976" s="2">
        <v>73000</v>
      </c>
      <c r="G976" s="2">
        <v>71900</v>
      </c>
      <c r="H976" s="2">
        <v>512</v>
      </c>
      <c r="I976" s="2">
        <v>4440</v>
      </c>
      <c r="J976" s="2">
        <v>5399</v>
      </c>
      <c r="K976" s="2">
        <v>57715</v>
      </c>
      <c r="L976" s="2">
        <v>1573</v>
      </c>
      <c r="M976" s="2">
        <v>0</v>
      </c>
      <c r="N976" s="2">
        <v>7435</v>
      </c>
      <c r="O976" s="2">
        <v>-2</v>
      </c>
      <c r="P976" s="2">
        <v>678</v>
      </c>
      <c r="Q976" s="2">
        <v>-4786</v>
      </c>
      <c r="R976" s="2">
        <v>90</v>
      </c>
      <c r="S976" s="2">
        <v>2500</v>
      </c>
      <c r="T976" s="2">
        <v>-785</v>
      </c>
      <c r="U976" s="2">
        <v>-181</v>
      </c>
      <c r="V976" s="2">
        <v>-700</v>
      </c>
      <c r="W976" s="2">
        <v>-2280</v>
      </c>
      <c r="X976" s="2">
        <v>-2984</v>
      </c>
      <c r="AD976" s="1"/>
    </row>
    <row r="977" spans="1:30">
      <c r="A977" t="s">
        <v>15</v>
      </c>
      <c r="B977" t="s">
        <v>15</v>
      </c>
      <c r="C977" t="s">
        <v>4</v>
      </c>
      <c r="D977" t="s">
        <v>17</v>
      </c>
      <c r="E977" s="2"/>
      <c r="F977" s="2">
        <v>73400</v>
      </c>
      <c r="G977" s="2">
        <v>72300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AD977" s="1"/>
    </row>
    <row r="978" spans="1:30">
      <c r="A978" t="s">
        <v>15</v>
      </c>
      <c r="B978" t="s">
        <v>15</v>
      </c>
      <c r="C978" t="s">
        <v>5</v>
      </c>
      <c r="D978" t="s">
        <v>17</v>
      </c>
      <c r="E978" s="2">
        <v>73120</v>
      </c>
      <c r="F978" s="2">
        <v>73800</v>
      </c>
      <c r="G978" s="2">
        <v>72700</v>
      </c>
      <c r="H978" s="2">
        <v>511</v>
      </c>
      <c r="I978" s="2">
        <v>4460</v>
      </c>
      <c r="J978" s="2">
        <v>5363</v>
      </c>
      <c r="K978" s="2">
        <v>57717</v>
      </c>
      <c r="L978" s="2">
        <v>1505</v>
      </c>
      <c r="M978" s="2">
        <v>0</v>
      </c>
      <c r="N978" s="2">
        <v>7840</v>
      </c>
      <c r="O978" s="2">
        <v>-2</v>
      </c>
      <c r="P978" s="2">
        <v>679</v>
      </c>
      <c r="Q978" s="2">
        <v>-4954</v>
      </c>
      <c r="R978" s="2">
        <v>90</v>
      </c>
      <c r="S978" s="2"/>
      <c r="T978" s="2"/>
      <c r="U978" s="2"/>
      <c r="V978" s="2"/>
      <c r="W978" s="2"/>
      <c r="X978" s="2"/>
      <c r="AD978" s="1"/>
    </row>
    <row r="979" spans="1:30">
      <c r="A979" t="s">
        <v>15</v>
      </c>
      <c r="B979" t="s">
        <v>15</v>
      </c>
      <c r="C979" t="s">
        <v>6</v>
      </c>
      <c r="D979" t="s">
        <v>17</v>
      </c>
      <c r="E979" s="2"/>
      <c r="F979" s="2">
        <v>75150</v>
      </c>
      <c r="G979" s="2">
        <v>74050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AD979" s="1"/>
    </row>
    <row r="980" spans="1:30">
      <c r="A980" t="s">
        <v>15</v>
      </c>
      <c r="B980" t="s">
        <v>16</v>
      </c>
      <c r="C980" t="s">
        <v>2</v>
      </c>
      <c r="D980" t="s">
        <v>17</v>
      </c>
      <c r="E980" s="2">
        <v>75374</v>
      </c>
      <c r="F980" s="2">
        <v>76500</v>
      </c>
      <c r="G980" s="2">
        <v>75400</v>
      </c>
      <c r="H980" s="2">
        <v>508</v>
      </c>
      <c r="I980" s="2">
        <v>4472</v>
      </c>
      <c r="J980" s="2">
        <v>5466</v>
      </c>
      <c r="K980" s="2">
        <v>57961</v>
      </c>
      <c r="L980" s="2">
        <v>1450</v>
      </c>
      <c r="M980" s="2">
        <v>0</v>
      </c>
      <c r="N980" s="2">
        <v>9194</v>
      </c>
      <c r="O980" s="2">
        <v>-2</v>
      </c>
      <c r="P980" s="2">
        <v>681</v>
      </c>
      <c r="Q980" s="2">
        <v>-4356</v>
      </c>
      <c r="R980" s="2">
        <v>89</v>
      </c>
      <c r="S980" s="2">
        <v>2305</v>
      </c>
      <c r="T980" s="2">
        <v>-441</v>
      </c>
      <c r="U980" s="2">
        <v>-295</v>
      </c>
      <c r="V980" s="2">
        <v>506</v>
      </c>
      <c r="W980" s="2">
        <v>-2202</v>
      </c>
      <c r="X980" s="2">
        <v>-2790</v>
      </c>
      <c r="AD980" s="1"/>
    </row>
    <row r="981" spans="1:30">
      <c r="A981" t="s">
        <v>15</v>
      </c>
      <c r="B981" t="s">
        <v>16</v>
      </c>
      <c r="C981" t="s">
        <v>4</v>
      </c>
      <c r="D981" t="s">
        <v>17</v>
      </c>
      <c r="E981" s="2"/>
      <c r="F981" s="2">
        <v>75450</v>
      </c>
      <c r="G981" s="2">
        <v>74550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AD981" s="1"/>
    </row>
    <row r="982" spans="1:30">
      <c r="A982" t="s">
        <v>15</v>
      </c>
      <c r="B982" t="s">
        <v>16</v>
      </c>
      <c r="C982" t="s">
        <v>5</v>
      </c>
      <c r="D982" t="s">
        <v>17</v>
      </c>
      <c r="E982" s="2">
        <v>73976</v>
      </c>
      <c r="F982" s="2">
        <v>74400</v>
      </c>
      <c r="G982" s="2">
        <v>73700</v>
      </c>
      <c r="H982" s="2">
        <v>512</v>
      </c>
      <c r="I982" s="2">
        <v>3911</v>
      </c>
      <c r="J982" s="2">
        <v>5224</v>
      </c>
      <c r="K982" s="2">
        <v>57661</v>
      </c>
      <c r="L982" s="2">
        <v>1332</v>
      </c>
      <c r="M982" s="2">
        <v>0</v>
      </c>
      <c r="N982" s="2">
        <v>8016</v>
      </c>
      <c r="O982" s="2">
        <v>-4</v>
      </c>
      <c r="P982" s="2">
        <v>685</v>
      </c>
      <c r="Q982" s="2">
        <v>-3360</v>
      </c>
      <c r="R982" s="2">
        <v>84</v>
      </c>
      <c r="S982" s="2"/>
      <c r="T982" s="2"/>
      <c r="U982" s="2"/>
      <c r="V982" s="2"/>
      <c r="W982" s="2"/>
      <c r="X982" s="2"/>
      <c r="AD982" s="1"/>
    </row>
    <row r="983" spans="1:30">
      <c r="A983" t="s">
        <v>15</v>
      </c>
      <c r="B983" t="s">
        <v>16</v>
      </c>
      <c r="C983" t="s">
        <v>6</v>
      </c>
      <c r="D983" t="s">
        <v>17</v>
      </c>
      <c r="E983" s="2"/>
      <c r="F983" s="2">
        <v>74000</v>
      </c>
      <c r="G983" s="2">
        <v>73650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AD983" s="1"/>
    </row>
    <row r="984" spans="1:30">
      <c r="A984" t="s">
        <v>16</v>
      </c>
      <c r="B984" t="s">
        <v>1</v>
      </c>
      <c r="C984" t="s">
        <v>2</v>
      </c>
      <c r="D984" t="s">
        <v>3</v>
      </c>
      <c r="E984" s="2">
        <v>73827</v>
      </c>
      <c r="F984" s="2">
        <v>73600</v>
      </c>
      <c r="G984" s="2">
        <v>73200</v>
      </c>
      <c r="H984" s="2">
        <v>508</v>
      </c>
      <c r="I984" s="2">
        <v>4144</v>
      </c>
      <c r="J984" s="2">
        <v>5118</v>
      </c>
      <c r="K984" s="2">
        <v>57826</v>
      </c>
      <c r="L984" s="2">
        <v>1315</v>
      </c>
      <c r="M984" s="2">
        <v>0</v>
      </c>
      <c r="N984" s="2">
        <v>7297</v>
      </c>
      <c r="O984" s="2">
        <v>-5</v>
      </c>
      <c r="P984" s="2">
        <v>686</v>
      </c>
      <c r="Q984" s="2">
        <v>-3062</v>
      </c>
      <c r="R984" s="2">
        <v>87</v>
      </c>
      <c r="S984" s="2">
        <v>2500</v>
      </c>
      <c r="T984" s="2">
        <v>-505</v>
      </c>
      <c r="U984" s="2">
        <v>-962</v>
      </c>
      <c r="V984" s="2">
        <v>-261</v>
      </c>
      <c r="W984" s="2">
        <v>-1620</v>
      </c>
      <c r="X984" s="2">
        <v>-1867</v>
      </c>
      <c r="AD984" s="1"/>
    </row>
    <row r="985" spans="1:30">
      <c r="A985" t="s">
        <v>16</v>
      </c>
      <c r="B985" t="s">
        <v>1</v>
      </c>
      <c r="C985" t="s">
        <v>4</v>
      </c>
      <c r="D985" t="s">
        <v>3</v>
      </c>
      <c r="E985" s="2"/>
      <c r="F985" s="2">
        <v>72450</v>
      </c>
      <c r="G985" s="2">
        <v>72100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AD985" s="1"/>
    </row>
    <row r="986" spans="1:30">
      <c r="A986" t="s">
        <v>16</v>
      </c>
      <c r="B986" t="s">
        <v>1</v>
      </c>
      <c r="C986" t="s">
        <v>5</v>
      </c>
      <c r="D986" t="s">
        <v>3</v>
      </c>
      <c r="E986" s="2">
        <v>72302</v>
      </c>
      <c r="F986" s="2">
        <v>71300</v>
      </c>
      <c r="G986" s="2">
        <v>71000</v>
      </c>
      <c r="H986" s="2">
        <v>508</v>
      </c>
      <c r="I986" s="2">
        <v>3845</v>
      </c>
      <c r="J986" s="2">
        <v>4735</v>
      </c>
      <c r="K986" s="2">
        <v>57384</v>
      </c>
      <c r="L986" s="2">
        <v>1331</v>
      </c>
      <c r="M986" s="2">
        <v>0</v>
      </c>
      <c r="N986" s="2">
        <v>6688</v>
      </c>
      <c r="O986" s="2">
        <v>-10</v>
      </c>
      <c r="P986" s="2">
        <v>686</v>
      </c>
      <c r="Q986" s="2">
        <v>-2866</v>
      </c>
      <c r="R986" s="2">
        <v>83</v>
      </c>
      <c r="S986" s="2"/>
      <c r="T986" s="2"/>
      <c r="U986" s="2"/>
      <c r="V986" s="2"/>
      <c r="W986" s="2"/>
      <c r="X986" s="2"/>
      <c r="AD986" s="1"/>
    </row>
    <row r="987" spans="1:30">
      <c r="A987" t="s">
        <v>16</v>
      </c>
      <c r="B987" t="s">
        <v>1</v>
      </c>
      <c r="C987" t="s">
        <v>6</v>
      </c>
      <c r="D987" t="s">
        <v>3</v>
      </c>
      <c r="E987" s="2"/>
      <c r="F987" s="2">
        <v>70350</v>
      </c>
      <c r="G987" s="2">
        <v>70300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AD987" s="1"/>
    </row>
    <row r="988" spans="1:30">
      <c r="A988" t="s">
        <v>16</v>
      </c>
      <c r="B988" t="s">
        <v>0</v>
      </c>
      <c r="C988" t="s">
        <v>2</v>
      </c>
      <c r="D988" t="s">
        <v>3</v>
      </c>
      <c r="E988" s="2">
        <v>69715</v>
      </c>
      <c r="F988" s="2">
        <v>69400</v>
      </c>
      <c r="G988" s="2">
        <v>69600</v>
      </c>
      <c r="H988" s="2">
        <v>510</v>
      </c>
      <c r="I988" s="2">
        <v>3673</v>
      </c>
      <c r="J988" s="2">
        <v>4465</v>
      </c>
      <c r="K988" s="2">
        <v>57239</v>
      </c>
      <c r="L988" s="2">
        <v>1327</v>
      </c>
      <c r="M988" s="2">
        <v>0</v>
      </c>
      <c r="N988" s="2">
        <v>6462</v>
      </c>
      <c r="O988" s="2">
        <v>-1702</v>
      </c>
      <c r="P988" s="2">
        <v>687</v>
      </c>
      <c r="Q988" s="2">
        <v>-2947</v>
      </c>
      <c r="R988" s="2">
        <v>82</v>
      </c>
      <c r="S988" s="2">
        <v>2500</v>
      </c>
      <c r="T988" s="2">
        <v>-402</v>
      </c>
      <c r="U988" s="2">
        <v>-523</v>
      </c>
      <c r="V988" s="2">
        <v>-792</v>
      </c>
      <c r="W988" s="2">
        <v>-1511</v>
      </c>
      <c r="X988" s="2">
        <v>-2247</v>
      </c>
      <c r="AD988" s="1"/>
    </row>
    <row r="989" spans="1:30">
      <c r="A989" t="s">
        <v>16</v>
      </c>
      <c r="B989" t="s">
        <v>0</v>
      </c>
      <c r="C989" t="s">
        <v>4</v>
      </c>
      <c r="D989" t="s">
        <v>3</v>
      </c>
      <c r="E989" s="2"/>
      <c r="F989" s="2">
        <v>69250</v>
      </c>
      <c r="G989" s="2">
        <v>69500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AD989" s="1"/>
    </row>
    <row r="990" spans="1:30">
      <c r="A990" t="s">
        <v>16</v>
      </c>
      <c r="B990" t="s">
        <v>0</v>
      </c>
      <c r="C990" t="s">
        <v>5</v>
      </c>
      <c r="D990" t="s">
        <v>3</v>
      </c>
      <c r="E990" s="2">
        <v>69506</v>
      </c>
      <c r="F990" s="2">
        <v>69100</v>
      </c>
      <c r="G990" s="2">
        <v>69400</v>
      </c>
      <c r="H990" s="2">
        <v>511</v>
      </c>
      <c r="I990" s="2">
        <v>3882</v>
      </c>
      <c r="J990" s="2">
        <v>4326</v>
      </c>
      <c r="K990" s="2">
        <v>57410</v>
      </c>
      <c r="L990" s="2">
        <v>1254</v>
      </c>
      <c r="M990" s="2">
        <v>0</v>
      </c>
      <c r="N990" s="2">
        <v>6412</v>
      </c>
      <c r="O990" s="2">
        <v>-1854</v>
      </c>
      <c r="P990" s="2">
        <v>687</v>
      </c>
      <c r="Q990" s="2">
        <v>-3122</v>
      </c>
      <c r="R990" s="2">
        <v>84</v>
      </c>
      <c r="S990" s="2"/>
      <c r="T990" s="2"/>
      <c r="U990" s="2"/>
      <c r="V990" s="2"/>
      <c r="W990" s="2"/>
      <c r="X990" s="2"/>
      <c r="AD990" s="1"/>
    </row>
    <row r="991" spans="1:30">
      <c r="A991" t="s">
        <v>16</v>
      </c>
      <c r="B991" t="s">
        <v>0</v>
      </c>
      <c r="C991" t="s">
        <v>6</v>
      </c>
      <c r="D991" t="s">
        <v>3</v>
      </c>
      <c r="E991" s="2"/>
      <c r="F991" s="2">
        <v>69100</v>
      </c>
      <c r="G991" s="2">
        <v>69350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AD991" s="1"/>
    </row>
    <row r="992" spans="1:30">
      <c r="A992" t="s">
        <v>16</v>
      </c>
      <c r="B992" t="s">
        <v>7</v>
      </c>
      <c r="C992" t="s">
        <v>2</v>
      </c>
      <c r="D992" t="s">
        <v>3</v>
      </c>
      <c r="E992" s="2">
        <v>69133</v>
      </c>
      <c r="F992" s="2">
        <v>69100</v>
      </c>
      <c r="G992" s="2">
        <v>69300</v>
      </c>
      <c r="H992" s="2">
        <v>510</v>
      </c>
      <c r="I992" s="2">
        <v>3802</v>
      </c>
      <c r="J992" s="2">
        <v>4304</v>
      </c>
      <c r="K992" s="2">
        <v>57287</v>
      </c>
      <c r="L992" s="2">
        <v>1227</v>
      </c>
      <c r="M992" s="2">
        <v>0</v>
      </c>
      <c r="N992" s="2">
        <v>6394</v>
      </c>
      <c r="O992" s="2">
        <v>-1913</v>
      </c>
      <c r="P992" s="2">
        <v>689</v>
      </c>
      <c r="Q992" s="2">
        <v>-3166</v>
      </c>
      <c r="R992" s="2">
        <v>83</v>
      </c>
      <c r="S992" s="2">
        <v>2216</v>
      </c>
      <c r="T992" s="2">
        <v>-505</v>
      </c>
      <c r="U992" s="2">
        <v>-1107</v>
      </c>
      <c r="V992" s="2">
        <v>-655</v>
      </c>
      <c r="W992" s="2">
        <v>-1082</v>
      </c>
      <c r="X992" s="2">
        <v>-2309</v>
      </c>
      <c r="AD992" s="1"/>
    </row>
    <row r="993" spans="1:30">
      <c r="A993" t="s">
        <v>16</v>
      </c>
      <c r="B993" t="s">
        <v>7</v>
      </c>
      <c r="C993" t="s">
        <v>4</v>
      </c>
      <c r="D993" t="s">
        <v>3</v>
      </c>
      <c r="E993" s="2"/>
      <c r="F993" s="2">
        <v>68700</v>
      </c>
      <c r="G993" s="2">
        <v>68600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AD993" s="1"/>
    </row>
    <row r="994" spans="1:30">
      <c r="A994" t="s">
        <v>16</v>
      </c>
      <c r="B994" t="s">
        <v>7</v>
      </c>
      <c r="C994" t="s">
        <v>5</v>
      </c>
      <c r="D994" t="s">
        <v>3</v>
      </c>
      <c r="E994" s="2">
        <v>68918</v>
      </c>
      <c r="F994" s="2">
        <v>68300</v>
      </c>
      <c r="G994" s="2">
        <v>67900</v>
      </c>
      <c r="H994" s="2">
        <v>507</v>
      </c>
      <c r="I994" s="2">
        <v>3982</v>
      </c>
      <c r="J994" s="2">
        <v>4312</v>
      </c>
      <c r="K994" s="2">
        <v>57486</v>
      </c>
      <c r="L994" s="2">
        <v>1223</v>
      </c>
      <c r="M994" s="2">
        <v>0</v>
      </c>
      <c r="N994" s="2">
        <v>6368</v>
      </c>
      <c r="O994" s="2">
        <v>-1923</v>
      </c>
      <c r="P994" s="2">
        <v>684</v>
      </c>
      <c r="Q994" s="2">
        <v>-3722</v>
      </c>
      <c r="R994" s="2">
        <v>85</v>
      </c>
      <c r="S994" s="2"/>
      <c r="T994" s="2"/>
      <c r="U994" s="2"/>
      <c r="V994" s="2"/>
      <c r="W994" s="2"/>
      <c r="X994" s="2"/>
      <c r="AD994" s="1"/>
    </row>
    <row r="995" spans="1:30">
      <c r="A995" t="s">
        <v>16</v>
      </c>
      <c r="B995" t="s">
        <v>7</v>
      </c>
      <c r="C995" t="s">
        <v>6</v>
      </c>
      <c r="D995" t="s">
        <v>3</v>
      </c>
      <c r="E995" s="2"/>
      <c r="F995" s="2">
        <v>67600</v>
      </c>
      <c r="G995" s="2">
        <v>67100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AD995" s="1"/>
    </row>
    <row r="996" spans="1:30">
      <c r="A996" t="s">
        <v>16</v>
      </c>
      <c r="B996" t="s">
        <v>8</v>
      </c>
      <c r="C996" t="s">
        <v>2</v>
      </c>
      <c r="D996" t="s">
        <v>3</v>
      </c>
      <c r="E996" s="2">
        <v>67027</v>
      </c>
      <c r="F996" s="2">
        <v>66900</v>
      </c>
      <c r="G996" s="2">
        <v>66300</v>
      </c>
      <c r="H996" s="2">
        <v>508</v>
      </c>
      <c r="I996" s="2">
        <v>3714</v>
      </c>
      <c r="J996" s="2">
        <v>4185</v>
      </c>
      <c r="K996" s="2">
        <v>57230</v>
      </c>
      <c r="L996" s="2">
        <v>1220</v>
      </c>
      <c r="M996" s="2">
        <v>0</v>
      </c>
      <c r="N996" s="2">
        <v>5840</v>
      </c>
      <c r="O996" s="2">
        <v>-2562</v>
      </c>
      <c r="P996" s="2">
        <v>689</v>
      </c>
      <c r="Q996" s="2">
        <v>-3798</v>
      </c>
      <c r="R996" s="2">
        <v>83</v>
      </c>
      <c r="S996" s="2">
        <v>2500</v>
      </c>
      <c r="T996" s="2">
        <v>-585</v>
      </c>
      <c r="U996" s="2">
        <v>-1087</v>
      </c>
      <c r="V996" s="2">
        <v>-1100</v>
      </c>
      <c r="W996" s="2">
        <v>-1624</v>
      </c>
      <c r="X996" s="2">
        <v>-2353</v>
      </c>
      <c r="AD996" s="1"/>
    </row>
    <row r="997" spans="1:30">
      <c r="A997" t="s">
        <v>16</v>
      </c>
      <c r="B997" t="s">
        <v>8</v>
      </c>
      <c r="C997" t="s">
        <v>4</v>
      </c>
      <c r="D997" t="s">
        <v>3</v>
      </c>
      <c r="E997" s="2"/>
      <c r="F997" s="2">
        <v>66450</v>
      </c>
      <c r="G997" s="2">
        <v>65750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AD997" s="1"/>
    </row>
    <row r="998" spans="1:30">
      <c r="A998" t="s">
        <v>16</v>
      </c>
      <c r="B998" t="s">
        <v>8</v>
      </c>
      <c r="C998" t="s">
        <v>5</v>
      </c>
      <c r="D998" t="s">
        <v>3</v>
      </c>
      <c r="E998" s="2">
        <v>65948</v>
      </c>
      <c r="F998" s="2">
        <v>66000</v>
      </c>
      <c r="G998" s="2">
        <v>65200</v>
      </c>
      <c r="H998" s="2">
        <v>510</v>
      </c>
      <c r="I998" s="2">
        <v>3411</v>
      </c>
      <c r="J998" s="2">
        <v>4242</v>
      </c>
      <c r="K998" s="2">
        <v>56987</v>
      </c>
      <c r="L998" s="2">
        <v>1271</v>
      </c>
      <c r="M998" s="2">
        <v>0</v>
      </c>
      <c r="N998" s="2">
        <v>5863</v>
      </c>
      <c r="O998" s="2">
        <v>-2598</v>
      </c>
      <c r="P998" s="2">
        <v>683</v>
      </c>
      <c r="Q998" s="2">
        <v>-4421</v>
      </c>
      <c r="R998" s="2">
        <v>80</v>
      </c>
      <c r="S998" s="2"/>
      <c r="T998" s="2"/>
      <c r="U998" s="2"/>
      <c r="V998" s="2"/>
      <c r="W998" s="2"/>
      <c r="X998" s="2"/>
      <c r="AD998" s="1"/>
    </row>
    <row r="999" spans="1:30">
      <c r="A999" t="s">
        <v>16</v>
      </c>
      <c r="B999" t="s">
        <v>8</v>
      </c>
      <c r="C999" t="s">
        <v>6</v>
      </c>
      <c r="D999" t="s">
        <v>3</v>
      </c>
      <c r="E999" s="2"/>
      <c r="F999" s="2">
        <v>65650</v>
      </c>
      <c r="G999" s="2">
        <v>64850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AD999" s="1"/>
    </row>
    <row r="1000" spans="1:30">
      <c r="A1000" t="s">
        <v>16</v>
      </c>
      <c r="B1000" t="s">
        <v>9</v>
      </c>
      <c r="C1000" t="s">
        <v>2</v>
      </c>
      <c r="D1000" t="s">
        <v>3</v>
      </c>
      <c r="E1000" s="2">
        <v>65027</v>
      </c>
      <c r="F1000" s="2">
        <v>65300</v>
      </c>
      <c r="G1000" s="2">
        <v>64500</v>
      </c>
      <c r="H1000" s="2">
        <v>508</v>
      </c>
      <c r="I1000" s="2">
        <v>3201</v>
      </c>
      <c r="J1000" s="2">
        <v>4213</v>
      </c>
      <c r="K1000" s="2">
        <v>57133</v>
      </c>
      <c r="L1000" s="2">
        <v>1274</v>
      </c>
      <c r="M1000" s="2">
        <v>0</v>
      </c>
      <c r="N1000" s="2">
        <v>5481</v>
      </c>
      <c r="O1000" s="2">
        <v>-2899</v>
      </c>
      <c r="P1000" s="2">
        <v>691</v>
      </c>
      <c r="Q1000" s="2">
        <v>-4573</v>
      </c>
      <c r="R1000" s="2">
        <v>78</v>
      </c>
      <c r="S1000" s="2">
        <v>2464</v>
      </c>
      <c r="T1000" s="2">
        <v>-709</v>
      </c>
      <c r="U1000" s="2">
        <v>-1085</v>
      </c>
      <c r="V1000" s="2">
        <v>-1100</v>
      </c>
      <c r="W1000" s="2">
        <v>-1771</v>
      </c>
      <c r="X1000" s="2">
        <v>-2220</v>
      </c>
      <c r="AD1000" s="1"/>
    </row>
    <row r="1001" spans="1:30">
      <c r="A1001" t="s">
        <v>16</v>
      </c>
      <c r="B1001" t="s">
        <v>9</v>
      </c>
      <c r="C1001" t="s">
        <v>4</v>
      </c>
      <c r="D1001" t="s">
        <v>3</v>
      </c>
      <c r="E1001" s="2"/>
      <c r="F1001" s="2">
        <v>65350</v>
      </c>
      <c r="G1001" s="2">
        <v>64550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AD1001" s="1"/>
    </row>
    <row r="1002" spans="1:30">
      <c r="A1002" t="s">
        <v>16</v>
      </c>
      <c r="B1002" t="s">
        <v>9</v>
      </c>
      <c r="C1002" t="s">
        <v>5</v>
      </c>
      <c r="D1002" t="s">
        <v>3</v>
      </c>
      <c r="E1002" s="2">
        <v>65262</v>
      </c>
      <c r="F1002" s="2">
        <v>65400</v>
      </c>
      <c r="G1002" s="2">
        <v>64600</v>
      </c>
      <c r="H1002" s="2">
        <v>507</v>
      </c>
      <c r="I1002" s="2">
        <v>3240</v>
      </c>
      <c r="J1002" s="2">
        <v>4258</v>
      </c>
      <c r="K1002" s="2">
        <v>57489</v>
      </c>
      <c r="L1002" s="2">
        <v>1283</v>
      </c>
      <c r="M1002" s="2">
        <v>0</v>
      </c>
      <c r="N1002" s="2">
        <v>5467</v>
      </c>
      <c r="O1002" s="2">
        <v>-2897</v>
      </c>
      <c r="P1002" s="2">
        <v>690</v>
      </c>
      <c r="Q1002" s="2">
        <v>-4774</v>
      </c>
      <c r="R1002" s="2">
        <v>78</v>
      </c>
      <c r="S1002" s="2"/>
      <c r="T1002" s="2"/>
      <c r="U1002" s="2"/>
      <c r="V1002" s="2"/>
      <c r="W1002" s="2"/>
      <c r="X1002" s="2"/>
      <c r="AD1002" s="1"/>
    </row>
    <row r="1003" spans="1:30">
      <c r="A1003" t="s">
        <v>16</v>
      </c>
      <c r="B1003" t="s">
        <v>9</v>
      </c>
      <c r="C1003" t="s">
        <v>6</v>
      </c>
      <c r="D1003" t="s">
        <v>3</v>
      </c>
      <c r="E1003" s="2"/>
      <c r="F1003" s="2">
        <v>65550</v>
      </c>
      <c r="G1003" s="2">
        <v>65150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AD1003" s="1"/>
    </row>
    <row r="1004" spans="1:30">
      <c r="A1004" t="s">
        <v>16</v>
      </c>
      <c r="B1004" t="s">
        <v>10</v>
      </c>
      <c r="C1004" t="s">
        <v>2</v>
      </c>
      <c r="D1004" t="s">
        <v>3</v>
      </c>
      <c r="E1004" s="2">
        <v>65641</v>
      </c>
      <c r="F1004" s="2">
        <v>65700</v>
      </c>
      <c r="G1004" s="2">
        <v>65700</v>
      </c>
      <c r="H1004" s="2">
        <v>506</v>
      </c>
      <c r="I1004" s="2">
        <v>3202</v>
      </c>
      <c r="J1004" s="2">
        <v>4343</v>
      </c>
      <c r="K1004" s="2">
        <v>57418</v>
      </c>
      <c r="L1004" s="2">
        <v>1280</v>
      </c>
      <c r="M1004" s="2">
        <v>0</v>
      </c>
      <c r="N1004" s="2">
        <v>5494</v>
      </c>
      <c r="O1004" s="2">
        <v>-2894</v>
      </c>
      <c r="P1004" s="2">
        <v>691</v>
      </c>
      <c r="Q1004" s="2">
        <v>-4400</v>
      </c>
      <c r="R1004" s="2">
        <v>78</v>
      </c>
      <c r="S1004" s="2">
        <v>2461</v>
      </c>
      <c r="T1004" s="2">
        <v>2</v>
      </c>
      <c r="U1004" s="2">
        <v>-1207</v>
      </c>
      <c r="V1004" s="2">
        <v>-538</v>
      </c>
      <c r="W1004" s="2">
        <v>-1531</v>
      </c>
      <c r="X1004" s="2">
        <v>-2279</v>
      </c>
      <c r="AD1004" s="1"/>
    </row>
    <row r="1005" spans="1:30">
      <c r="A1005" t="s">
        <v>16</v>
      </c>
      <c r="B1005" t="s">
        <v>10</v>
      </c>
      <c r="C1005" t="s">
        <v>4</v>
      </c>
      <c r="D1005" t="s">
        <v>3</v>
      </c>
      <c r="E1005" s="2"/>
      <c r="F1005" s="2">
        <v>66750</v>
      </c>
      <c r="G1005" s="2">
        <v>66650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AD1005" s="1"/>
    </row>
    <row r="1006" spans="1:30">
      <c r="A1006" t="s">
        <v>16</v>
      </c>
      <c r="B1006" t="s">
        <v>10</v>
      </c>
      <c r="C1006" t="s">
        <v>5</v>
      </c>
      <c r="D1006" t="s">
        <v>3</v>
      </c>
      <c r="E1006" s="2">
        <v>67897</v>
      </c>
      <c r="F1006" s="2">
        <v>67800</v>
      </c>
      <c r="G1006" s="2">
        <v>67600</v>
      </c>
      <c r="H1006" s="2">
        <v>511</v>
      </c>
      <c r="I1006" s="2">
        <v>3455</v>
      </c>
      <c r="J1006" s="2">
        <v>4394</v>
      </c>
      <c r="K1006" s="2">
        <v>57797</v>
      </c>
      <c r="L1006" s="2">
        <v>1268</v>
      </c>
      <c r="M1006" s="2">
        <v>0</v>
      </c>
      <c r="N1006" s="2">
        <v>5730</v>
      </c>
      <c r="O1006" s="2">
        <v>-2525</v>
      </c>
      <c r="P1006" s="2">
        <v>682</v>
      </c>
      <c r="Q1006" s="2">
        <v>-3413</v>
      </c>
      <c r="R1006" s="2">
        <v>80</v>
      </c>
      <c r="S1006" s="2"/>
      <c r="T1006" s="2"/>
      <c r="U1006" s="2"/>
      <c r="V1006" s="2"/>
      <c r="W1006" s="2"/>
      <c r="X1006" s="2"/>
      <c r="AD1006" s="1"/>
    </row>
    <row r="1007" spans="1:30">
      <c r="A1007" t="s">
        <v>16</v>
      </c>
      <c r="B1007" t="s">
        <v>10</v>
      </c>
      <c r="C1007" t="s">
        <v>6</v>
      </c>
      <c r="D1007" t="s">
        <v>3</v>
      </c>
      <c r="E1007" s="2"/>
      <c r="F1007" s="2">
        <v>68800</v>
      </c>
      <c r="G1007" s="2">
        <v>69200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AD1007" s="1"/>
    </row>
    <row r="1008" spans="1:30">
      <c r="A1008" t="s">
        <v>16</v>
      </c>
      <c r="B1008" t="s">
        <v>11</v>
      </c>
      <c r="C1008" t="s">
        <v>2</v>
      </c>
      <c r="D1008" t="s">
        <v>3</v>
      </c>
      <c r="E1008" s="2">
        <v>70018</v>
      </c>
      <c r="F1008" s="2">
        <v>69800</v>
      </c>
      <c r="G1008" s="2">
        <v>70800</v>
      </c>
      <c r="H1008" s="2">
        <v>505</v>
      </c>
      <c r="I1008" s="2">
        <v>3820</v>
      </c>
      <c r="J1008" s="2">
        <v>4824</v>
      </c>
      <c r="K1008" s="2">
        <v>57598</v>
      </c>
      <c r="L1008" s="2">
        <v>1236</v>
      </c>
      <c r="M1008" s="2">
        <v>0</v>
      </c>
      <c r="N1008" s="2">
        <v>5896</v>
      </c>
      <c r="O1008" s="2">
        <v>-1433</v>
      </c>
      <c r="P1008" s="2">
        <v>682</v>
      </c>
      <c r="Q1008" s="2">
        <v>-3110</v>
      </c>
      <c r="R1008" s="2">
        <v>85</v>
      </c>
      <c r="S1008" s="2">
        <v>2343</v>
      </c>
      <c r="T1008" s="2">
        <v>962</v>
      </c>
      <c r="U1008" s="2">
        <v>-565</v>
      </c>
      <c r="V1008" s="2">
        <v>1100</v>
      </c>
      <c r="W1008" s="2">
        <v>-2437</v>
      </c>
      <c r="X1008" s="2">
        <v>-2527</v>
      </c>
      <c r="AD1008" s="1"/>
    </row>
    <row r="1009" spans="1:30">
      <c r="A1009" t="s">
        <v>16</v>
      </c>
      <c r="B1009" t="s">
        <v>11</v>
      </c>
      <c r="C1009" t="s">
        <v>4</v>
      </c>
      <c r="D1009" t="s">
        <v>3</v>
      </c>
      <c r="E1009" s="2"/>
      <c r="F1009" s="2">
        <v>71600</v>
      </c>
      <c r="G1009" s="2">
        <v>72500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AD1009" s="1"/>
    </row>
    <row r="1010" spans="1:30">
      <c r="A1010" t="s">
        <v>16</v>
      </c>
      <c r="B1010" t="s">
        <v>11</v>
      </c>
      <c r="C1010" t="s">
        <v>5</v>
      </c>
      <c r="D1010" t="s">
        <v>3</v>
      </c>
      <c r="E1010" s="2">
        <v>74125</v>
      </c>
      <c r="F1010" s="2">
        <v>73400</v>
      </c>
      <c r="G1010" s="2">
        <v>74200</v>
      </c>
      <c r="H1010" s="2">
        <v>507</v>
      </c>
      <c r="I1010" s="2">
        <v>4212</v>
      </c>
      <c r="J1010" s="2">
        <v>5134</v>
      </c>
      <c r="K1010" s="2">
        <v>57620</v>
      </c>
      <c r="L1010" s="2">
        <v>1243</v>
      </c>
      <c r="M1010" s="2">
        <v>0</v>
      </c>
      <c r="N1010" s="2">
        <v>6545</v>
      </c>
      <c r="O1010" s="2">
        <v>-259</v>
      </c>
      <c r="P1010" s="2">
        <v>677</v>
      </c>
      <c r="Q1010" s="2">
        <v>-1554</v>
      </c>
      <c r="R1010" s="2">
        <v>89</v>
      </c>
      <c r="S1010" s="2"/>
      <c r="T1010" s="2"/>
      <c r="U1010" s="2"/>
      <c r="V1010" s="2"/>
      <c r="W1010" s="2"/>
      <c r="X1010" s="2"/>
      <c r="AD1010" s="1"/>
    </row>
    <row r="1011" spans="1:30">
      <c r="A1011" t="s">
        <v>16</v>
      </c>
      <c r="B1011" t="s">
        <v>11</v>
      </c>
      <c r="C1011" t="s">
        <v>6</v>
      </c>
      <c r="D1011" t="s">
        <v>3</v>
      </c>
      <c r="E1011" s="2"/>
      <c r="F1011" s="2">
        <v>75300</v>
      </c>
      <c r="G1011" s="2">
        <v>76050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AD1011" s="1"/>
    </row>
    <row r="1012" spans="1:30">
      <c r="A1012" t="s">
        <v>16</v>
      </c>
      <c r="B1012" t="s">
        <v>12</v>
      </c>
      <c r="C1012" t="s">
        <v>2</v>
      </c>
      <c r="D1012" t="s">
        <v>3</v>
      </c>
      <c r="E1012" s="2">
        <v>77877</v>
      </c>
      <c r="F1012" s="2">
        <v>77200</v>
      </c>
      <c r="G1012" s="2">
        <v>77900</v>
      </c>
      <c r="H1012" s="2">
        <v>506</v>
      </c>
      <c r="I1012" s="2">
        <v>4583</v>
      </c>
      <c r="J1012" s="2">
        <v>5703</v>
      </c>
      <c r="K1012" s="2">
        <v>57845</v>
      </c>
      <c r="L1012" s="2">
        <v>1271</v>
      </c>
      <c r="M1012" s="2">
        <v>0</v>
      </c>
      <c r="N1012" s="2">
        <v>8495</v>
      </c>
      <c r="O1012" s="2">
        <v>-53</v>
      </c>
      <c r="P1012" s="2">
        <v>676</v>
      </c>
      <c r="Q1012" s="2">
        <v>-1149</v>
      </c>
      <c r="R1012" s="2">
        <v>92</v>
      </c>
      <c r="S1012" s="2">
        <v>1607</v>
      </c>
      <c r="T1012" s="2">
        <v>570</v>
      </c>
      <c r="U1012" s="2">
        <v>-880</v>
      </c>
      <c r="V1012" s="2">
        <v>1000</v>
      </c>
      <c r="W1012" s="2">
        <v>-2183</v>
      </c>
      <c r="X1012" s="2">
        <v>-1339</v>
      </c>
      <c r="AD1012" s="1"/>
    </row>
    <row r="1013" spans="1:30">
      <c r="A1013" t="s">
        <v>16</v>
      </c>
      <c r="B1013" t="s">
        <v>12</v>
      </c>
      <c r="C1013" t="s">
        <v>4</v>
      </c>
      <c r="D1013" t="s">
        <v>3</v>
      </c>
      <c r="E1013" s="2"/>
      <c r="F1013" s="2">
        <v>78950</v>
      </c>
      <c r="G1013" s="2">
        <v>79450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AD1013" s="1"/>
    </row>
    <row r="1014" spans="1:30">
      <c r="A1014" t="s">
        <v>16</v>
      </c>
      <c r="B1014" t="s">
        <v>12</v>
      </c>
      <c r="C1014" t="s">
        <v>5</v>
      </c>
      <c r="D1014" t="s">
        <v>3</v>
      </c>
      <c r="E1014" s="2">
        <v>81412</v>
      </c>
      <c r="F1014" s="2">
        <v>80700</v>
      </c>
      <c r="G1014" s="2">
        <v>81000</v>
      </c>
      <c r="H1014" s="2">
        <v>510</v>
      </c>
      <c r="I1014" s="2">
        <v>4515</v>
      </c>
      <c r="J1014" s="2">
        <v>6612</v>
      </c>
      <c r="K1014" s="2">
        <v>57974</v>
      </c>
      <c r="L1014" s="2">
        <v>1323</v>
      </c>
      <c r="M1014" s="2">
        <v>0</v>
      </c>
      <c r="N1014" s="2">
        <v>10714</v>
      </c>
      <c r="O1014" s="2">
        <v>-2</v>
      </c>
      <c r="P1014" s="2">
        <v>671</v>
      </c>
      <c r="Q1014" s="2">
        <v>-905</v>
      </c>
      <c r="R1014" s="2">
        <v>92</v>
      </c>
      <c r="S1014" s="2"/>
      <c r="T1014" s="2"/>
      <c r="U1014" s="2"/>
      <c r="V1014" s="2"/>
      <c r="W1014" s="2"/>
      <c r="X1014" s="2"/>
      <c r="AD1014" s="1"/>
    </row>
    <row r="1015" spans="1:30">
      <c r="A1015" t="s">
        <v>16</v>
      </c>
      <c r="B1015" t="s">
        <v>12</v>
      </c>
      <c r="C1015" t="s">
        <v>6</v>
      </c>
      <c r="D1015" t="s">
        <v>3</v>
      </c>
      <c r="E1015" s="2"/>
      <c r="F1015" s="2">
        <v>81650</v>
      </c>
      <c r="G1015" s="2">
        <v>81900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AD1015" s="1"/>
    </row>
    <row r="1016" spans="1:30">
      <c r="A1016" t="s">
        <v>16</v>
      </c>
      <c r="B1016" t="s">
        <v>13</v>
      </c>
      <c r="C1016" t="s">
        <v>2</v>
      </c>
      <c r="D1016" t="s">
        <v>3</v>
      </c>
      <c r="E1016" s="2">
        <v>82989</v>
      </c>
      <c r="F1016" s="2">
        <v>82600</v>
      </c>
      <c r="G1016" s="2">
        <v>82800</v>
      </c>
      <c r="H1016" s="2">
        <v>550</v>
      </c>
      <c r="I1016" s="2">
        <v>4585</v>
      </c>
      <c r="J1016" s="2">
        <v>6887</v>
      </c>
      <c r="K1016" s="2">
        <v>57988</v>
      </c>
      <c r="L1016" s="2">
        <v>1323</v>
      </c>
      <c r="M1016" s="2">
        <v>0</v>
      </c>
      <c r="N1016" s="2">
        <v>12096</v>
      </c>
      <c r="O1016" s="2">
        <v>-2</v>
      </c>
      <c r="P1016" s="2">
        <v>681</v>
      </c>
      <c r="Q1016" s="2">
        <v>-1119</v>
      </c>
      <c r="R1016" s="2">
        <v>92</v>
      </c>
      <c r="S1016" s="2">
        <v>2455</v>
      </c>
      <c r="T1016" s="2">
        <v>695</v>
      </c>
      <c r="U1016" s="2">
        <v>-617</v>
      </c>
      <c r="V1016" s="2">
        <v>1000</v>
      </c>
      <c r="W1016" s="2">
        <v>-2483</v>
      </c>
      <c r="X1016" s="2">
        <v>-1079</v>
      </c>
      <c r="AD1016" s="1"/>
    </row>
    <row r="1017" spans="1:30">
      <c r="A1017" t="s">
        <v>16</v>
      </c>
      <c r="B1017" t="s">
        <v>13</v>
      </c>
      <c r="C1017" t="s">
        <v>4</v>
      </c>
      <c r="D1017" t="s">
        <v>3</v>
      </c>
      <c r="E1017" s="2"/>
      <c r="F1017" s="2">
        <v>82400</v>
      </c>
      <c r="G1017" s="2">
        <v>82650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AD1017" s="1"/>
    </row>
    <row r="1018" spans="1:30">
      <c r="A1018" t="s">
        <v>16</v>
      </c>
      <c r="B1018" t="s">
        <v>13</v>
      </c>
      <c r="C1018" t="s">
        <v>5</v>
      </c>
      <c r="D1018" t="s">
        <v>3</v>
      </c>
      <c r="E1018" s="2">
        <v>82957</v>
      </c>
      <c r="F1018" s="2">
        <v>82200</v>
      </c>
      <c r="G1018" s="2">
        <v>82500</v>
      </c>
      <c r="H1018" s="2">
        <v>628</v>
      </c>
      <c r="I1018" s="2">
        <v>4463</v>
      </c>
      <c r="J1018" s="2">
        <v>6923</v>
      </c>
      <c r="K1018" s="2">
        <v>57962</v>
      </c>
      <c r="L1018" s="2">
        <v>1276</v>
      </c>
      <c r="M1018" s="2">
        <v>12</v>
      </c>
      <c r="N1018" s="2">
        <v>11740</v>
      </c>
      <c r="O1018" s="2">
        <v>-3</v>
      </c>
      <c r="P1018" s="2">
        <v>672</v>
      </c>
      <c r="Q1018" s="2">
        <v>-715</v>
      </c>
      <c r="R1018" s="2">
        <v>92</v>
      </c>
      <c r="S1018" s="2"/>
      <c r="T1018" s="2"/>
      <c r="U1018" s="2"/>
      <c r="V1018" s="2"/>
      <c r="W1018" s="2"/>
      <c r="X1018" s="2"/>
      <c r="AD1018" s="1"/>
    </row>
    <row r="1019" spans="1:30">
      <c r="A1019" t="s">
        <v>16</v>
      </c>
      <c r="B1019" t="s">
        <v>13</v>
      </c>
      <c r="C1019" t="s">
        <v>6</v>
      </c>
      <c r="D1019" t="s">
        <v>3</v>
      </c>
      <c r="E1019" s="2"/>
      <c r="F1019" s="2">
        <v>82250</v>
      </c>
      <c r="G1019" s="2">
        <v>82200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AD1019" s="1"/>
    </row>
    <row r="1020" spans="1:30">
      <c r="A1020" t="s">
        <v>16</v>
      </c>
      <c r="B1020" t="s">
        <v>14</v>
      </c>
      <c r="C1020" t="s">
        <v>2</v>
      </c>
      <c r="D1020" t="s">
        <v>3</v>
      </c>
      <c r="E1020" s="2">
        <v>82578</v>
      </c>
      <c r="F1020" s="2">
        <v>82300</v>
      </c>
      <c r="G1020" s="2">
        <v>81900</v>
      </c>
      <c r="H1020" s="2">
        <v>626</v>
      </c>
      <c r="I1020" s="2">
        <v>4619</v>
      </c>
      <c r="J1020" s="2">
        <v>6923</v>
      </c>
      <c r="K1020" s="2">
        <v>57937</v>
      </c>
      <c r="L1020" s="2">
        <v>1263</v>
      </c>
      <c r="M1020" s="2">
        <v>119</v>
      </c>
      <c r="N1020" s="2">
        <v>11339</v>
      </c>
      <c r="O1020" s="2">
        <v>-3</v>
      </c>
      <c r="P1020" s="2">
        <v>659</v>
      </c>
      <c r="Q1020" s="2">
        <v>-904</v>
      </c>
      <c r="R1020" s="2">
        <v>94</v>
      </c>
      <c r="S1020" s="2">
        <v>1811</v>
      </c>
      <c r="T1020" s="2">
        <v>724</v>
      </c>
      <c r="U1020" s="2">
        <v>-573</v>
      </c>
      <c r="V1020" s="2">
        <v>698</v>
      </c>
      <c r="W1020" s="2">
        <v>-2305</v>
      </c>
      <c r="X1020" s="2">
        <v>-1128</v>
      </c>
      <c r="AD1020" s="1"/>
    </row>
    <row r="1021" spans="1:30">
      <c r="A1021" t="s">
        <v>16</v>
      </c>
      <c r="B1021" t="s">
        <v>14</v>
      </c>
      <c r="C1021" t="s">
        <v>4</v>
      </c>
      <c r="D1021" t="s">
        <v>3</v>
      </c>
      <c r="E1021" s="2"/>
      <c r="F1021" s="2">
        <v>82300</v>
      </c>
      <c r="G1021" s="2">
        <v>81950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AD1021" s="1"/>
    </row>
    <row r="1022" spans="1:30">
      <c r="A1022" t="s">
        <v>16</v>
      </c>
      <c r="B1022" t="s">
        <v>14</v>
      </c>
      <c r="C1022" t="s">
        <v>5</v>
      </c>
      <c r="D1022" t="s">
        <v>3</v>
      </c>
      <c r="E1022" s="2">
        <v>82598</v>
      </c>
      <c r="F1022" s="2">
        <v>82300</v>
      </c>
      <c r="G1022" s="2">
        <v>82000</v>
      </c>
      <c r="H1022" s="2">
        <v>632</v>
      </c>
      <c r="I1022" s="2">
        <v>4900</v>
      </c>
      <c r="J1022" s="2">
        <v>6893</v>
      </c>
      <c r="K1022" s="2">
        <v>58071</v>
      </c>
      <c r="L1022" s="2">
        <v>1263</v>
      </c>
      <c r="M1022" s="2">
        <v>370</v>
      </c>
      <c r="N1022" s="2">
        <v>11329</v>
      </c>
      <c r="O1022" s="2">
        <v>-3</v>
      </c>
      <c r="P1022" s="2">
        <v>641</v>
      </c>
      <c r="Q1022" s="2">
        <v>-1498</v>
      </c>
      <c r="R1022" s="2">
        <v>96</v>
      </c>
      <c r="S1022" s="2"/>
      <c r="T1022" s="2"/>
      <c r="U1022" s="2"/>
      <c r="V1022" s="2"/>
      <c r="W1022" s="2"/>
      <c r="X1022" s="2"/>
      <c r="AD1022" s="1"/>
    </row>
    <row r="1023" spans="1:30">
      <c r="A1023" t="s">
        <v>16</v>
      </c>
      <c r="B1023" t="s">
        <v>14</v>
      </c>
      <c r="C1023" t="s">
        <v>6</v>
      </c>
      <c r="D1023" t="s">
        <v>3</v>
      </c>
      <c r="E1023" s="2"/>
      <c r="F1023" s="2">
        <v>82250</v>
      </c>
      <c r="G1023" s="2">
        <v>81700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AD1023" s="1"/>
    </row>
    <row r="1024" spans="1:30">
      <c r="A1024" t="s">
        <v>16</v>
      </c>
      <c r="B1024" t="s">
        <v>15</v>
      </c>
      <c r="C1024" t="s">
        <v>2</v>
      </c>
      <c r="D1024" t="s">
        <v>3</v>
      </c>
      <c r="E1024" s="2">
        <v>82480</v>
      </c>
      <c r="F1024" s="2">
        <v>82200</v>
      </c>
      <c r="G1024" s="2">
        <v>81400</v>
      </c>
      <c r="H1024" s="2">
        <v>541</v>
      </c>
      <c r="I1024" s="2">
        <v>4971</v>
      </c>
      <c r="J1024" s="2">
        <v>7301</v>
      </c>
      <c r="K1024" s="2">
        <v>58072</v>
      </c>
      <c r="L1024" s="2">
        <v>1204</v>
      </c>
      <c r="M1024" s="2">
        <v>723</v>
      </c>
      <c r="N1024" s="2">
        <v>10521</v>
      </c>
      <c r="O1024" s="2">
        <v>-4</v>
      </c>
      <c r="P1024" s="2">
        <v>642</v>
      </c>
      <c r="Q1024" s="2">
        <v>-1490</v>
      </c>
      <c r="R1024" s="2">
        <v>98</v>
      </c>
      <c r="S1024" s="2">
        <v>1349</v>
      </c>
      <c r="T1024" s="2">
        <v>695</v>
      </c>
      <c r="U1024" s="2">
        <v>-732</v>
      </c>
      <c r="V1024" s="2">
        <v>483</v>
      </c>
      <c r="W1024" s="2">
        <v>-1795</v>
      </c>
      <c r="X1024" s="2">
        <v>-1050</v>
      </c>
      <c r="AD1024" s="1"/>
    </row>
    <row r="1025" spans="1:30">
      <c r="A1025" t="s">
        <v>16</v>
      </c>
      <c r="B1025" t="s">
        <v>15</v>
      </c>
      <c r="C1025" t="s">
        <v>4</v>
      </c>
      <c r="D1025" t="s">
        <v>3</v>
      </c>
      <c r="E1025" s="2"/>
      <c r="F1025" s="2">
        <v>82050</v>
      </c>
      <c r="G1025" s="2">
        <v>81250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AD1025" s="1"/>
    </row>
    <row r="1026" spans="1:30">
      <c r="A1026" t="s">
        <v>16</v>
      </c>
      <c r="B1026" t="s">
        <v>15</v>
      </c>
      <c r="C1026" t="s">
        <v>5</v>
      </c>
      <c r="D1026" t="s">
        <v>3</v>
      </c>
      <c r="E1026" s="2">
        <v>82211</v>
      </c>
      <c r="F1026" s="2">
        <v>81900</v>
      </c>
      <c r="G1026" s="2">
        <v>81100</v>
      </c>
      <c r="H1026" s="2">
        <v>510</v>
      </c>
      <c r="I1026" s="2">
        <v>5232</v>
      </c>
      <c r="J1026" s="2">
        <v>6997</v>
      </c>
      <c r="K1026" s="2">
        <v>58034</v>
      </c>
      <c r="L1026" s="2">
        <v>1118</v>
      </c>
      <c r="M1026" s="2">
        <v>1102</v>
      </c>
      <c r="N1026" s="2">
        <v>9850</v>
      </c>
      <c r="O1026" s="2">
        <v>-6</v>
      </c>
      <c r="P1026" s="2">
        <v>642</v>
      </c>
      <c r="Q1026" s="2">
        <v>-1268</v>
      </c>
      <c r="R1026" s="2">
        <v>100</v>
      </c>
      <c r="S1026" s="2"/>
      <c r="T1026" s="2"/>
      <c r="U1026" s="2"/>
      <c r="V1026" s="2"/>
      <c r="W1026" s="2"/>
      <c r="X1026" s="2"/>
      <c r="AD1026" s="1"/>
    </row>
    <row r="1027" spans="1:30">
      <c r="A1027" t="s">
        <v>16</v>
      </c>
      <c r="B1027" t="s">
        <v>15</v>
      </c>
      <c r="C1027" t="s">
        <v>6</v>
      </c>
      <c r="D1027" t="s">
        <v>3</v>
      </c>
      <c r="E1027" s="2"/>
      <c r="F1027" s="2">
        <v>81900</v>
      </c>
      <c r="G1027" s="2">
        <v>81050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AD1027" s="1"/>
    </row>
    <row r="1028" spans="1:30">
      <c r="A1028" t="s">
        <v>16</v>
      </c>
      <c r="B1028" t="s">
        <v>16</v>
      </c>
      <c r="C1028" t="s">
        <v>2</v>
      </c>
      <c r="D1028" t="s">
        <v>3</v>
      </c>
      <c r="E1028" s="2">
        <v>81835</v>
      </c>
      <c r="F1028" s="2">
        <v>81900</v>
      </c>
      <c r="G1028" s="2">
        <v>81000</v>
      </c>
      <c r="H1028" s="2">
        <v>514</v>
      </c>
      <c r="I1028" s="2">
        <v>4680</v>
      </c>
      <c r="J1028" s="2">
        <v>7011</v>
      </c>
      <c r="K1028" s="2">
        <v>57898</v>
      </c>
      <c r="L1028" s="2">
        <v>945</v>
      </c>
      <c r="M1028" s="2">
        <v>1428</v>
      </c>
      <c r="N1028" s="2">
        <v>10433</v>
      </c>
      <c r="O1028" s="2">
        <v>-6</v>
      </c>
      <c r="P1028" s="2">
        <v>645</v>
      </c>
      <c r="Q1028" s="2">
        <v>-1712</v>
      </c>
      <c r="R1028" s="2">
        <v>94</v>
      </c>
      <c r="S1028" s="2">
        <v>502</v>
      </c>
      <c r="T1028" s="2">
        <v>548</v>
      </c>
      <c r="U1028" s="2">
        <v>-1062</v>
      </c>
      <c r="V1028" s="2">
        <v>803</v>
      </c>
      <c r="W1028" s="2">
        <v>-1395</v>
      </c>
      <c r="X1028" s="2">
        <v>-628</v>
      </c>
      <c r="AD1028" s="1"/>
    </row>
    <row r="1029" spans="1:30">
      <c r="A1029" t="s">
        <v>16</v>
      </c>
      <c r="B1029" t="s">
        <v>16</v>
      </c>
      <c r="C1029" t="s">
        <v>4</v>
      </c>
      <c r="D1029" t="s">
        <v>3</v>
      </c>
      <c r="E1029" s="2"/>
      <c r="F1029" s="2">
        <v>81900</v>
      </c>
      <c r="G1029" s="2">
        <v>80850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AD1029" s="1"/>
    </row>
    <row r="1030" spans="1:30">
      <c r="A1030" t="s">
        <v>16</v>
      </c>
      <c r="B1030" t="s">
        <v>16</v>
      </c>
      <c r="C1030" t="s">
        <v>5</v>
      </c>
      <c r="D1030" t="s">
        <v>3</v>
      </c>
      <c r="E1030" s="2">
        <v>82003</v>
      </c>
      <c r="F1030" s="2">
        <v>81900</v>
      </c>
      <c r="G1030" s="2">
        <v>80700</v>
      </c>
      <c r="H1030" s="2">
        <v>513</v>
      </c>
      <c r="I1030" s="2">
        <v>4631</v>
      </c>
      <c r="J1030" s="2">
        <v>6850</v>
      </c>
      <c r="K1030" s="2">
        <v>57890</v>
      </c>
      <c r="L1030" s="2">
        <v>910</v>
      </c>
      <c r="M1030" s="2">
        <v>1797</v>
      </c>
      <c r="N1030" s="2">
        <v>10684</v>
      </c>
      <c r="O1030" s="2">
        <v>-5</v>
      </c>
      <c r="P1030" s="2">
        <v>646</v>
      </c>
      <c r="Q1030" s="2">
        <v>-1913</v>
      </c>
      <c r="R1030" s="2">
        <v>92</v>
      </c>
      <c r="S1030" s="2"/>
      <c r="T1030" s="2"/>
      <c r="U1030" s="2"/>
      <c r="V1030" s="2"/>
      <c r="W1030" s="2"/>
      <c r="X1030" s="2"/>
      <c r="AD1030" s="1"/>
    </row>
    <row r="1031" spans="1:30">
      <c r="A1031" t="s">
        <v>16</v>
      </c>
      <c r="B1031" t="s">
        <v>16</v>
      </c>
      <c r="C1031" t="s">
        <v>6</v>
      </c>
      <c r="D1031" t="s">
        <v>3</v>
      </c>
      <c r="E1031" s="2"/>
      <c r="F1031" s="2">
        <v>82100</v>
      </c>
      <c r="G1031" s="2">
        <v>80850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AD1031" s="1"/>
    </row>
    <row r="1032" spans="1:30">
      <c r="A1032" t="s">
        <v>16</v>
      </c>
      <c r="B1032" t="s">
        <v>1</v>
      </c>
      <c r="C1032" t="s">
        <v>2</v>
      </c>
      <c r="D1032" t="s">
        <v>17</v>
      </c>
      <c r="E1032" s="2">
        <v>82047</v>
      </c>
      <c r="F1032" s="2">
        <v>82300</v>
      </c>
      <c r="G1032" s="2">
        <v>81000</v>
      </c>
      <c r="H1032" s="2">
        <v>504</v>
      </c>
      <c r="I1032" s="2">
        <v>4680</v>
      </c>
      <c r="J1032" s="2">
        <v>6770</v>
      </c>
      <c r="K1032" s="2">
        <v>57839</v>
      </c>
      <c r="L1032" s="2">
        <v>903</v>
      </c>
      <c r="M1032" s="2">
        <v>2003</v>
      </c>
      <c r="N1032" s="2">
        <v>10487</v>
      </c>
      <c r="O1032" s="2">
        <v>-3</v>
      </c>
      <c r="P1032" s="2">
        <v>645</v>
      </c>
      <c r="Q1032" s="2">
        <v>-1782</v>
      </c>
      <c r="R1032" s="2">
        <v>92</v>
      </c>
      <c r="S1032" s="2">
        <v>920</v>
      </c>
      <c r="T1032" s="2">
        <v>500</v>
      </c>
      <c r="U1032" s="2">
        <v>-653</v>
      </c>
      <c r="V1032" s="2">
        <v>408</v>
      </c>
      <c r="W1032" s="2">
        <v>-894</v>
      </c>
      <c r="X1032" s="2">
        <v>-949</v>
      </c>
      <c r="AD1032" s="1"/>
    </row>
    <row r="1033" spans="1:30">
      <c r="A1033" t="s">
        <v>16</v>
      </c>
      <c r="B1033" t="s">
        <v>1</v>
      </c>
      <c r="C1033" t="s">
        <v>4</v>
      </c>
      <c r="D1033" t="s">
        <v>17</v>
      </c>
      <c r="E1033" s="2"/>
      <c r="F1033" s="2">
        <v>81650</v>
      </c>
      <c r="G1033" s="2">
        <v>80300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AD1033" s="1"/>
    </row>
    <row r="1034" spans="1:30">
      <c r="A1034" t="s">
        <v>16</v>
      </c>
      <c r="B1034" t="s">
        <v>1</v>
      </c>
      <c r="C1034" t="s">
        <v>5</v>
      </c>
      <c r="D1034" t="s">
        <v>17</v>
      </c>
      <c r="E1034" s="2">
        <v>81196</v>
      </c>
      <c r="F1034" s="2">
        <v>81000</v>
      </c>
      <c r="G1034" s="2">
        <v>79600</v>
      </c>
      <c r="H1034" s="2">
        <v>504</v>
      </c>
      <c r="I1034" s="2">
        <v>4451</v>
      </c>
      <c r="J1034" s="2">
        <v>6672</v>
      </c>
      <c r="K1034" s="2">
        <v>57850</v>
      </c>
      <c r="L1034" s="2">
        <v>903</v>
      </c>
      <c r="M1034" s="2">
        <v>2167</v>
      </c>
      <c r="N1034" s="2">
        <v>9240</v>
      </c>
      <c r="O1034" s="2">
        <v>-3</v>
      </c>
      <c r="P1034" s="2">
        <v>658</v>
      </c>
      <c r="Q1034" s="2">
        <v>-1245</v>
      </c>
      <c r="R1034" s="2">
        <v>91</v>
      </c>
      <c r="S1034" s="2"/>
      <c r="T1034" s="2"/>
      <c r="U1034" s="2"/>
      <c r="V1034" s="2"/>
      <c r="W1034" s="2"/>
      <c r="X1034" s="2"/>
      <c r="AD1034" s="1"/>
    </row>
    <row r="1035" spans="1:30">
      <c r="A1035" t="s">
        <v>16</v>
      </c>
      <c r="B1035" t="s">
        <v>1</v>
      </c>
      <c r="C1035" t="s">
        <v>6</v>
      </c>
      <c r="D1035" t="s">
        <v>17</v>
      </c>
      <c r="E1035" s="2"/>
      <c r="F1035" s="2">
        <v>81400</v>
      </c>
      <c r="G1035" s="2">
        <v>80200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AD1035" s="1"/>
    </row>
    <row r="1036" spans="1:30">
      <c r="A1036" t="s">
        <v>16</v>
      </c>
      <c r="B1036" t="s">
        <v>0</v>
      </c>
      <c r="C1036" t="s">
        <v>2</v>
      </c>
      <c r="D1036" t="s">
        <v>17</v>
      </c>
      <c r="E1036" s="2">
        <v>81193</v>
      </c>
      <c r="F1036" s="2">
        <v>81800</v>
      </c>
      <c r="G1036" s="2">
        <v>80800</v>
      </c>
      <c r="H1036" s="2">
        <v>505</v>
      </c>
      <c r="I1036" s="2">
        <v>4715</v>
      </c>
      <c r="J1036" s="2">
        <v>6728</v>
      </c>
      <c r="K1036" s="2">
        <v>57876</v>
      </c>
      <c r="L1036" s="2">
        <v>916</v>
      </c>
      <c r="M1036" s="2">
        <v>2251</v>
      </c>
      <c r="N1036" s="2">
        <v>8926</v>
      </c>
      <c r="O1036" s="2">
        <v>-5</v>
      </c>
      <c r="P1036" s="2">
        <v>659</v>
      </c>
      <c r="Q1036" s="2">
        <v>-1378</v>
      </c>
      <c r="R1036" s="2">
        <v>94</v>
      </c>
      <c r="S1036" s="2">
        <v>-186</v>
      </c>
      <c r="T1036" s="2">
        <v>452</v>
      </c>
      <c r="U1036" s="2">
        <v>-733</v>
      </c>
      <c r="V1036" s="2">
        <v>677</v>
      </c>
      <c r="W1036" s="2">
        <v>-1245</v>
      </c>
      <c r="X1036" s="2">
        <v>-867</v>
      </c>
      <c r="AD1036" s="1"/>
    </row>
    <row r="1037" spans="1:30">
      <c r="A1037" t="s">
        <v>16</v>
      </c>
      <c r="B1037" t="s">
        <v>0</v>
      </c>
      <c r="C1037" t="s">
        <v>4</v>
      </c>
      <c r="D1037" t="s">
        <v>17</v>
      </c>
      <c r="E1037" s="2"/>
      <c r="F1037" s="2">
        <v>80800</v>
      </c>
      <c r="G1037" s="2">
        <v>79700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AD1037" s="1"/>
    </row>
    <row r="1038" spans="1:30">
      <c r="A1038" t="s">
        <v>16</v>
      </c>
      <c r="B1038" t="s">
        <v>0</v>
      </c>
      <c r="C1038" t="s">
        <v>5</v>
      </c>
      <c r="D1038" t="s">
        <v>17</v>
      </c>
      <c r="E1038" s="2">
        <v>80381</v>
      </c>
      <c r="F1038" s="2">
        <v>79800</v>
      </c>
      <c r="G1038" s="2">
        <v>78600</v>
      </c>
      <c r="H1038" s="2">
        <v>506</v>
      </c>
      <c r="I1038" s="2">
        <v>4772</v>
      </c>
      <c r="J1038" s="2">
        <v>6833</v>
      </c>
      <c r="K1038" s="2">
        <v>57942</v>
      </c>
      <c r="L1038" s="2">
        <v>924</v>
      </c>
      <c r="M1038" s="2">
        <v>2222</v>
      </c>
      <c r="N1038" s="2">
        <v>8641</v>
      </c>
      <c r="O1038" s="2">
        <v>-5</v>
      </c>
      <c r="P1038" s="2">
        <v>653</v>
      </c>
      <c r="Q1038" s="2">
        <v>-2107</v>
      </c>
      <c r="R1038" s="2">
        <v>95</v>
      </c>
      <c r="S1038" s="2"/>
      <c r="T1038" s="2"/>
      <c r="U1038" s="2"/>
      <c r="V1038" s="2"/>
      <c r="W1038" s="2"/>
      <c r="X1038" s="2"/>
      <c r="AD1038" s="1"/>
    </row>
    <row r="1039" spans="1:30">
      <c r="A1039" t="s">
        <v>16</v>
      </c>
      <c r="B1039" t="s">
        <v>0</v>
      </c>
      <c r="C1039" t="s">
        <v>6</v>
      </c>
      <c r="D1039" t="s">
        <v>17</v>
      </c>
      <c r="E1039" s="2"/>
      <c r="F1039" s="2">
        <v>79600</v>
      </c>
      <c r="G1039" s="2">
        <v>78350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AD1039" s="1"/>
    </row>
    <row r="1040" spans="1:30">
      <c r="A1040" t="s">
        <v>16</v>
      </c>
      <c r="B1040" t="s">
        <v>7</v>
      </c>
      <c r="C1040" t="s">
        <v>2</v>
      </c>
      <c r="D1040" t="s">
        <v>17</v>
      </c>
      <c r="E1040" s="2">
        <v>79683</v>
      </c>
      <c r="F1040" s="2">
        <v>79400</v>
      </c>
      <c r="G1040" s="2">
        <v>78100</v>
      </c>
      <c r="H1040" s="2">
        <v>506</v>
      </c>
      <c r="I1040" s="2">
        <v>4820</v>
      </c>
      <c r="J1040" s="2">
        <v>6831</v>
      </c>
      <c r="K1040" s="2">
        <v>57821</v>
      </c>
      <c r="L1040" s="2">
        <v>901</v>
      </c>
      <c r="M1040" s="2">
        <v>2104</v>
      </c>
      <c r="N1040" s="2">
        <v>8092</v>
      </c>
      <c r="O1040" s="2">
        <v>-5</v>
      </c>
      <c r="P1040" s="2">
        <v>664</v>
      </c>
      <c r="Q1040" s="2">
        <v>-2051</v>
      </c>
      <c r="R1040" s="2">
        <v>97</v>
      </c>
      <c r="S1040" s="2">
        <v>277</v>
      </c>
      <c r="T1040" s="2">
        <v>500</v>
      </c>
      <c r="U1040" s="2">
        <v>-745</v>
      </c>
      <c r="V1040" s="2">
        <v>679</v>
      </c>
      <c r="W1040" s="2">
        <v>-1658</v>
      </c>
      <c r="X1040" s="2">
        <v>-1608</v>
      </c>
      <c r="AD1040" s="1"/>
    </row>
    <row r="1041" spans="1:30">
      <c r="A1041" t="s">
        <v>16</v>
      </c>
      <c r="B1041" t="s">
        <v>7</v>
      </c>
      <c r="C1041" t="s">
        <v>4</v>
      </c>
      <c r="D1041" t="s">
        <v>17</v>
      </c>
      <c r="E1041" s="2"/>
      <c r="F1041" s="2">
        <v>79150</v>
      </c>
      <c r="G1041" s="2">
        <v>77900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AD1041" s="1"/>
    </row>
    <row r="1042" spans="1:30">
      <c r="A1042" t="s">
        <v>16</v>
      </c>
      <c r="B1042" t="s">
        <v>7</v>
      </c>
      <c r="C1042" t="s">
        <v>5</v>
      </c>
      <c r="D1042" t="s">
        <v>17</v>
      </c>
      <c r="E1042" s="2">
        <v>79275</v>
      </c>
      <c r="F1042" s="2">
        <v>78900</v>
      </c>
      <c r="G1042" s="2">
        <v>77700</v>
      </c>
      <c r="H1042" s="2">
        <v>506</v>
      </c>
      <c r="I1042" s="2">
        <v>4964</v>
      </c>
      <c r="J1042" s="2">
        <v>6900</v>
      </c>
      <c r="K1042" s="2">
        <v>57951</v>
      </c>
      <c r="L1042" s="2">
        <v>881</v>
      </c>
      <c r="M1042" s="2">
        <v>1877</v>
      </c>
      <c r="N1042" s="2">
        <v>8413</v>
      </c>
      <c r="O1042" s="2">
        <v>-2</v>
      </c>
      <c r="P1042" s="2">
        <v>665</v>
      </c>
      <c r="Q1042" s="2">
        <v>-2880</v>
      </c>
      <c r="R1042" s="2">
        <v>98</v>
      </c>
      <c r="S1042" s="2"/>
      <c r="T1042" s="2"/>
      <c r="U1042" s="2"/>
      <c r="V1042" s="2"/>
      <c r="W1042" s="2"/>
      <c r="X1042" s="2"/>
      <c r="AD1042" s="1"/>
    </row>
    <row r="1043" spans="1:30">
      <c r="A1043" t="s">
        <v>16</v>
      </c>
      <c r="B1043" t="s">
        <v>7</v>
      </c>
      <c r="C1043" t="s">
        <v>6</v>
      </c>
      <c r="D1043" t="s">
        <v>17</v>
      </c>
      <c r="E1043" s="2"/>
      <c r="F1043" s="2">
        <v>78200</v>
      </c>
      <c r="G1043" s="2">
        <v>76750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AD1043" s="1"/>
    </row>
    <row r="1044" spans="1:30">
      <c r="A1044" t="s">
        <v>16</v>
      </c>
      <c r="B1044" t="s">
        <v>8</v>
      </c>
      <c r="C1044" t="s">
        <v>2</v>
      </c>
      <c r="D1044" t="s">
        <v>17</v>
      </c>
      <c r="E1044" s="2">
        <v>77725</v>
      </c>
      <c r="F1044" s="2">
        <v>77500</v>
      </c>
      <c r="G1044" s="2">
        <v>75800</v>
      </c>
      <c r="H1044" s="2">
        <v>506</v>
      </c>
      <c r="I1044" s="2">
        <v>4537</v>
      </c>
      <c r="J1044" s="2">
        <v>6746</v>
      </c>
      <c r="K1044" s="2">
        <v>57914</v>
      </c>
      <c r="L1044" s="2">
        <v>911</v>
      </c>
      <c r="M1044" s="2">
        <v>1548</v>
      </c>
      <c r="N1044" s="2">
        <v>7791</v>
      </c>
      <c r="O1044" s="2">
        <v>-3</v>
      </c>
      <c r="P1044" s="2">
        <v>665</v>
      </c>
      <c r="Q1044" s="2">
        <v>-2892</v>
      </c>
      <c r="R1044" s="2">
        <v>94</v>
      </c>
      <c r="S1044" s="2">
        <v>-918</v>
      </c>
      <c r="T1044" s="2">
        <v>477</v>
      </c>
      <c r="U1044" s="2">
        <v>-876</v>
      </c>
      <c r="V1044" s="2">
        <v>921</v>
      </c>
      <c r="W1044" s="2">
        <v>-2223</v>
      </c>
      <c r="X1044" s="2">
        <v>-1428</v>
      </c>
      <c r="AD1044" s="1"/>
    </row>
    <row r="1045" spans="1:30">
      <c r="A1045" t="s">
        <v>16</v>
      </c>
      <c r="B1045" t="s">
        <v>8</v>
      </c>
      <c r="C1045" t="s">
        <v>4</v>
      </c>
      <c r="D1045" t="s">
        <v>17</v>
      </c>
      <c r="E1045" s="2"/>
      <c r="F1045" s="2">
        <v>77100</v>
      </c>
      <c r="G1045" s="2">
        <v>75800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AD1045" s="1"/>
    </row>
    <row r="1046" spans="1:30">
      <c r="A1046" t="s">
        <v>16</v>
      </c>
      <c r="B1046" t="s">
        <v>8</v>
      </c>
      <c r="C1046" t="s">
        <v>5</v>
      </c>
      <c r="D1046" t="s">
        <v>17</v>
      </c>
      <c r="E1046" s="2">
        <v>76961</v>
      </c>
      <c r="F1046" s="2">
        <v>76700</v>
      </c>
      <c r="G1046" s="2">
        <v>75800</v>
      </c>
      <c r="H1046" s="2">
        <v>509</v>
      </c>
      <c r="I1046" s="2">
        <v>4930</v>
      </c>
      <c r="J1046" s="2">
        <v>6908</v>
      </c>
      <c r="K1046" s="2">
        <v>57996</v>
      </c>
      <c r="L1046" s="2">
        <v>897</v>
      </c>
      <c r="M1046" s="2">
        <v>1106</v>
      </c>
      <c r="N1046" s="2">
        <v>8211</v>
      </c>
      <c r="O1046" s="2">
        <v>-3</v>
      </c>
      <c r="P1046" s="2">
        <v>675</v>
      </c>
      <c r="Q1046" s="2">
        <v>-4268</v>
      </c>
      <c r="R1046" s="2">
        <v>99</v>
      </c>
      <c r="S1046" s="2"/>
      <c r="T1046" s="2"/>
      <c r="U1046" s="2"/>
      <c r="V1046" s="2"/>
      <c r="W1046" s="2"/>
      <c r="X1046" s="2"/>
      <c r="AD1046" s="1"/>
    </row>
    <row r="1047" spans="1:30">
      <c r="A1047" t="s">
        <v>16</v>
      </c>
      <c r="B1047" t="s">
        <v>8</v>
      </c>
      <c r="C1047" t="s">
        <v>6</v>
      </c>
      <c r="D1047" t="s">
        <v>17</v>
      </c>
      <c r="E1047" s="2"/>
      <c r="F1047" s="2">
        <v>76550</v>
      </c>
      <c r="G1047" s="2">
        <v>75800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AD1047" s="1"/>
    </row>
    <row r="1048" spans="1:30">
      <c r="A1048" t="s">
        <v>16</v>
      </c>
      <c r="B1048" t="s">
        <v>9</v>
      </c>
      <c r="C1048" t="s">
        <v>2</v>
      </c>
      <c r="D1048" t="s">
        <v>17</v>
      </c>
      <c r="E1048" s="2">
        <v>76662</v>
      </c>
      <c r="F1048" s="2">
        <v>76400</v>
      </c>
      <c r="G1048" s="2">
        <v>75800</v>
      </c>
      <c r="H1048" s="2">
        <v>513</v>
      </c>
      <c r="I1048" s="2">
        <v>5006</v>
      </c>
      <c r="J1048" s="2">
        <v>6924</v>
      </c>
      <c r="K1048" s="2">
        <v>58029</v>
      </c>
      <c r="L1048" s="2">
        <v>918</v>
      </c>
      <c r="M1048" s="2">
        <v>699</v>
      </c>
      <c r="N1048" s="2">
        <v>8348</v>
      </c>
      <c r="O1048" s="2">
        <v>-3</v>
      </c>
      <c r="P1048" s="2">
        <v>670</v>
      </c>
      <c r="Q1048" s="2">
        <v>-4442</v>
      </c>
      <c r="R1048" s="2">
        <v>100</v>
      </c>
      <c r="S1048" s="2">
        <v>-1800</v>
      </c>
      <c r="T1048" s="2">
        <v>552</v>
      </c>
      <c r="U1048" s="2">
        <v>-1398</v>
      </c>
      <c r="V1048" s="2">
        <v>1000</v>
      </c>
      <c r="W1048" s="2">
        <v>-2103</v>
      </c>
      <c r="X1048" s="2">
        <v>-1572</v>
      </c>
      <c r="AD1048" s="1"/>
    </row>
    <row r="1049" spans="1:30">
      <c r="A1049" t="s">
        <v>16</v>
      </c>
      <c r="B1049" t="s">
        <v>9</v>
      </c>
      <c r="C1049" t="s">
        <v>4</v>
      </c>
      <c r="D1049" t="s">
        <v>17</v>
      </c>
      <c r="E1049" s="2"/>
      <c r="F1049" s="2">
        <v>76900</v>
      </c>
      <c r="G1049" s="2">
        <v>76350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AD1049" s="1"/>
    </row>
    <row r="1050" spans="1:30">
      <c r="A1050" t="s">
        <v>16</v>
      </c>
      <c r="B1050" t="s">
        <v>9</v>
      </c>
      <c r="C1050" t="s">
        <v>5</v>
      </c>
      <c r="D1050" t="s">
        <v>17</v>
      </c>
      <c r="E1050" s="2">
        <v>77174</v>
      </c>
      <c r="F1050" s="2">
        <v>77400</v>
      </c>
      <c r="G1050" s="2">
        <v>76900</v>
      </c>
      <c r="H1050" s="2">
        <v>509</v>
      </c>
      <c r="I1050" s="2">
        <v>5036</v>
      </c>
      <c r="J1050" s="2">
        <v>6934</v>
      </c>
      <c r="K1050" s="2">
        <v>58077</v>
      </c>
      <c r="L1050" s="2">
        <v>848</v>
      </c>
      <c r="M1050" s="2">
        <v>317</v>
      </c>
      <c r="N1050" s="2">
        <v>10362</v>
      </c>
      <c r="O1050" s="2">
        <v>-3</v>
      </c>
      <c r="P1050" s="2">
        <v>661</v>
      </c>
      <c r="Q1050" s="2">
        <v>-5566</v>
      </c>
      <c r="R1050" s="2">
        <v>98</v>
      </c>
      <c r="S1050" s="2"/>
      <c r="T1050" s="2"/>
      <c r="U1050" s="2"/>
      <c r="V1050" s="2"/>
      <c r="W1050" s="2"/>
      <c r="X1050" s="2"/>
      <c r="AD1050" s="1"/>
    </row>
    <row r="1051" spans="1:30">
      <c r="A1051" t="s">
        <v>16</v>
      </c>
      <c r="B1051" t="s">
        <v>9</v>
      </c>
      <c r="C1051" t="s">
        <v>6</v>
      </c>
      <c r="D1051" t="s">
        <v>17</v>
      </c>
      <c r="E1051" s="2"/>
      <c r="F1051" s="2">
        <v>78300</v>
      </c>
      <c r="G1051" s="2">
        <v>77850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AD1051" s="1"/>
    </row>
    <row r="1052" spans="1:30">
      <c r="A1052" t="s">
        <v>16</v>
      </c>
      <c r="B1052" t="s">
        <v>10</v>
      </c>
      <c r="C1052" t="s">
        <v>2</v>
      </c>
      <c r="D1052" t="s">
        <v>17</v>
      </c>
      <c r="E1052" s="2">
        <v>78610</v>
      </c>
      <c r="F1052" s="2">
        <v>79200</v>
      </c>
      <c r="G1052" s="2">
        <v>78800</v>
      </c>
      <c r="H1052" s="2">
        <v>529</v>
      </c>
      <c r="I1052" s="2">
        <v>5424</v>
      </c>
      <c r="J1052" s="2">
        <v>7107</v>
      </c>
      <c r="K1052" s="2">
        <v>58146</v>
      </c>
      <c r="L1052" s="2">
        <v>837</v>
      </c>
      <c r="M1052" s="2">
        <v>65</v>
      </c>
      <c r="N1052" s="2">
        <v>11204</v>
      </c>
      <c r="O1052" s="2">
        <v>-3</v>
      </c>
      <c r="P1052" s="2">
        <v>674</v>
      </c>
      <c r="Q1052" s="2">
        <v>-5371</v>
      </c>
      <c r="R1052" s="2">
        <v>102</v>
      </c>
      <c r="S1052" s="2">
        <v>697</v>
      </c>
      <c r="T1052" s="2">
        <v>-615</v>
      </c>
      <c r="U1052" s="2">
        <v>-905</v>
      </c>
      <c r="V1052" s="2">
        <v>1000</v>
      </c>
      <c r="W1052" s="2">
        <v>-2318</v>
      </c>
      <c r="X1052" s="2">
        <v>-757</v>
      </c>
      <c r="AD1052" s="1"/>
    </row>
    <row r="1053" spans="1:30">
      <c r="A1053" t="s">
        <v>16</v>
      </c>
      <c r="B1053" t="s">
        <v>10</v>
      </c>
      <c r="C1053" t="s">
        <v>4</v>
      </c>
      <c r="D1053" t="s">
        <v>17</v>
      </c>
      <c r="E1053" s="2"/>
      <c r="F1053" s="2">
        <v>80750</v>
      </c>
      <c r="G1053" s="2">
        <v>80400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AD1053" s="1"/>
    </row>
    <row r="1054" spans="1:30">
      <c r="A1054" t="s">
        <v>16</v>
      </c>
      <c r="B1054" t="s">
        <v>10</v>
      </c>
      <c r="C1054" t="s">
        <v>5</v>
      </c>
      <c r="D1054" t="s">
        <v>17</v>
      </c>
      <c r="E1054" s="2">
        <v>82614</v>
      </c>
      <c r="F1054" s="2">
        <v>82300</v>
      </c>
      <c r="G1054" s="2">
        <v>82000</v>
      </c>
      <c r="H1054" s="2">
        <v>865</v>
      </c>
      <c r="I1054" s="2">
        <v>5179</v>
      </c>
      <c r="J1054" s="2">
        <v>7438</v>
      </c>
      <c r="K1054" s="2">
        <v>58030</v>
      </c>
      <c r="L1054" s="2">
        <v>807</v>
      </c>
      <c r="M1054" s="2">
        <v>8</v>
      </c>
      <c r="N1054" s="2">
        <v>12620</v>
      </c>
      <c r="O1054" s="2">
        <v>-3</v>
      </c>
      <c r="P1054" s="2">
        <v>681</v>
      </c>
      <c r="Q1054" s="2">
        <v>-3010</v>
      </c>
      <c r="R1054" s="2">
        <v>102</v>
      </c>
      <c r="S1054" s="2"/>
      <c r="T1054" s="2"/>
      <c r="U1054" s="2"/>
      <c r="V1054" s="2"/>
      <c r="W1054" s="2"/>
      <c r="X1054" s="2"/>
      <c r="AD1054" s="1"/>
    </row>
    <row r="1055" spans="1:30">
      <c r="A1055" t="s">
        <v>16</v>
      </c>
      <c r="B1055" t="s">
        <v>10</v>
      </c>
      <c r="C1055" t="s">
        <v>6</v>
      </c>
      <c r="D1055" t="s">
        <v>17</v>
      </c>
      <c r="E1055" s="2"/>
      <c r="F1055" s="2">
        <v>83300</v>
      </c>
      <c r="G1055" s="2">
        <v>83050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AD1055" s="1"/>
    </row>
    <row r="1056" spans="1:30">
      <c r="A1056" t="s">
        <v>16</v>
      </c>
      <c r="B1056" t="s">
        <v>11</v>
      </c>
      <c r="C1056" t="s">
        <v>2</v>
      </c>
      <c r="D1056" t="s">
        <v>17</v>
      </c>
      <c r="E1056" s="2">
        <v>85157</v>
      </c>
      <c r="F1056" s="2">
        <v>84300</v>
      </c>
      <c r="G1056" s="2">
        <v>84100</v>
      </c>
      <c r="H1056" s="2">
        <v>865</v>
      </c>
      <c r="I1056" s="2">
        <v>5143</v>
      </c>
      <c r="J1056" s="2">
        <v>7438</v>
      </c>
      <c r="K1056" s="2">
        <v>58023</v>
      </c>
      <c r="L1056" s="2">
        <v>799</v>
      </c>
      <c r="M1056" s="2">
        <v>1</v>
      </c>
      <c r="N1056" s="2">
        <v>14751</v>
      </c>
      <c r="O1056" s="2">
        <v>-2</v>
      </c>
      <c r="P1056" s="2">
        <v>688</v>
      </c>
      <c r="Q1056" s="2">
        <v>-2549</v>
      </c>
      <c r="R1056" s="2">
        <v>100</v>
      </c>
      <c r="S1056" s="2">
        <v>2129</v>
      </c>
      <c r="T1056" s="2">
        <v>-881</v>
      </c>
      <c r="U1056" s="2">
        <v>-352</v>
      </c>
      <c r="V1056" s="2">
        <v>1000</v>
      </c>
      <c r="W1056" s="2">
        <v>-1506</v>
      </c>
      <c r="X1056" s="2">
        <v>-133</v>
      </c>
      <c r="AD1056" s="1"/>
    </row>
    <row r="1057" spans="1:30">
      <c r="A1057" t="s">
        <v>16</v>
      </c>
      <c r="B1057" t="s">
        <v>11</v>
      </c>
      <c r="C1057" t="s">
        <v>4</v>
      </c>
      <c r="D1057" t="s">
        <v>17</v>
      </c>
      <c r="E1057" s="2"/>
      <c r="F1057" s="2">
        <v>85000</v>
      </c>
      <c r="G1057" s="2">
        <v>84850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AD1057" s="1"/>
    </row>
    <row r="1058" spans="1:30">
      <c r="A1058" t="s">
        <v>16</v>
      </c>
      <c r="B1058" t="s">
        <v>11</v>
      </c>
      <c r="C1058" t="s">
        <v>5</v>
      </c>
      <c r="D1058" t="s">
        <v>17</v>
      </c>
      <c r="E1058" s="2">
        <v>86470</v>
      </c>
      <c r="F1058" s="2">
        <v>85700</v>
      </c>
      <c r="G1058" s="2">
        <v>85600</v>
      </c>
      <c r="H1058" s="2">
        <v>846</v>
      </c>
      <c r="I1058" s="2">
        <v>4836</v>
      </c>
      <c r="J1058" s="2">
        <v>7528</v>
      </c>
      <c r="K1058" s="2">
        <v>58028</v>
      </c>
      <c r="L1058" s="2">
        <v>829</v>
      </c>
      <c r="M1058" s="2">
        <v>0</v>
      </c>
      <c r="N1058" s="2">
        <v>13568</v>
      </c>
      <c r="O1058" s="2">
        <v>-2</v>
      </c>
      <c r="P1058" s="2">
        <v>691</v>
      </c>
      <c r="Q1058" s="2">
        <v>147</v>
      </c>
      <c r="R1058" s="2">
        <v>98</v>
      </c>
      <c r="S1058" s="2"/>
      <c r="T1058" s="2"/>
      <c r="U1058" s="2"/>
      <c r="V1058" s="2"/>
      <c r="W1058" s="2"/>
      <c r="X1058" s="2"/>
      <c r="AD1058" s="1"/>
    </row>
    <row r="1059" spans="1:30">
      <c r="A1059" t="s">
        <v>16</v>
      </c>
      <c r="B1059" t="s">
        <v>11</v>
      </c>
      <c r="C1059" t="s">
        <v>6</v>
      </c>
      <c r="D1059" t="s">
        <v>17</v>
      </c>
      <c r="E1059" s="2"/>
      <c r="F1059" s="2">
        <v>86400</v>
      </c>
      <c r="G1059" s="2">
        <v>86350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AD1059" s="1"/>
    </row>
    <row r="1060" spans="1:30">
      <c r="A1060" t="s">
        <v>16</v>
      </c>
      <c r="B1060" t="s">
        <v>12</v>
      </c>
      <c r="C1060" t="s">
        <v>2</v>
      </c>
      <c r="D1060" t="s">
        <v>17</v>
      </c>
      <c r="E1060" s="2">
        <v>88136</v>
      </c>
      <c r="F1060" s="2">
        <v>87100</v>
      </c>
      <c r="G1060" s="2">
        <v>87100</v>
      </c>
      <c r="H1060" s="2">
        <v>847</v>
      </c>
      <c r="I1060" s="2">
        <v>5305</v>
      </c>
      <c r="J1060" s="2">
        <v>7401</v>
      </c>
      <c r="K1060" s="2">
        <v>58070</v>
      </c>
      <c r="L1060" s="2">
        <v>830</v>
      </c>
      <c r="M1060" s="2">
        <v>0</v>
      </c>
      <c r="N1060" s="2">
        <v>14767</v>
      </c>
      <c r="O1060" s="2">
        <v>-2</v>
      </c>
      <c r="P1060" s="2">
        <v>692</v>
      </c>
      <c r="Q1060" s="2">
        <v>226</v>
      </c>
      <c r="R1060" s="2">
        <v>101</v>
      </c>
      <c r="S1060" s="2">
        <v>2271</v>
      </c>
      <c r="T1060" s="2">
        <v>-270</v>
      </c>
      <c r="U1060" s="2">
        <v>-166</v>
      </c>
      <c r="V1060" s="2">
        <v>563</v>
      </c>
      <c r="W1060" s="2">
        <v>-1799</v>
      </c>
      <c r="X1060" s="2">
        <v>-189</v>
      </c>
      <c r="AD1060" s="1"/>
    </row>
    <row r="1061" spans="1:30">
      <c r="A1061" t="s">
        <v>16</v>
      </c>
      <c r="B1061" t="s">
        <v>12</v>
      </c>
      <c r="C1061" t="s">
        <v>4</v>
      </c>
      <c r="D1061" t="s">
        <v>17</v>
      </c>
      <c r="E1061" s="2"/>
      <c r="F1061" s="2">
        <v>86450</v>
      </c>
      <c r="G1061" s="2">
        <v>86500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AD1061" s="1"/>
    </row>
    <row r="1062" spans="1:30">
      <c r="A1062" t="s">
        <v>16</v>
      </c>
      <c r="B1062" t="s">
        <v>12</v>
      </c>
      <c r="C1062" t="s">
        <v>5</v>
      </c>
      <c r="D1062" t="s">
        <v>17</v>
      </c>
      <c r="E1062" s="2">
        <v>87166</v>
      </c>
      <c r="F1062" s="2">
        <v>85800</v>
      </c>
      <c r="G1062" s="2">
        <v>85900</v>
      </c>
      <c r="H1062" s="2">
        <v>858</v>
      </c>
      <c r="I1062" s="2">
        <v>5243</v>
      </c>
      <c r="J1062" s="2">
        <v>7170</v>
      </c>
      <c r="K1062" s="2">
        <v>58139</v>
      </c>
      <c r="L1062" s="2">
        <v>870</v>
      </c>
      <c r="M1062" s="2">
        <v>0</v>
      </c>
      <c r="N1062" s="2">
        <v>14006</v>
      </c>
      <c r="O1062" s="2">
        <v>-2</v>
      </c>
      <c r="P1062" s="2">
        <v>698</v>
      </c>
      <c r="Q1062" s="2">
        <v>185</v>
      </c>
      <c r="R1062" s="2">
        <v>100</v>
      </c>
      <c r="S1062" s="2"/>
      <c r="T1062" s="2"/>
      <c r="U1062" s="2"/>
      <c r="V1062" s="2"/>
      <c r="W1062" s="2"/>
      <c r="X1062" s="2"/>
      <c r="AD1062" s="1"/>
    </row>
    <row r="1063" spans="1:30">
      <c r="A1063" t="s">
        <v>16</v>
      </c>
      <c r="B1063" t="s">
        <v>12</v>
      </c>
      <c r="C1063" t="s">
        <v>6</v>
      </c>
      <c r="D1063" t="s">
        <v>17</v>
      </c>
      <c r="E1063" s="2"/>
      <c r="F1063" s="2">
        <v>84900</v>
      </c>
      <c r="G1063" s="2">
        <v>85000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AD1063" s="1"/>
    </row>
    <row r="1064" spans="1:30">
      <c r="A1064" t="s">
        <v>16</v>
      </c>
      <c r="B1064" t="s">
        <v>13</v>
      </c>
      <c r="C1064" t="s">
        <v>2</v>
      </c>
      <c r="D1064" t="s">
        <v>17</v>
      </c>
      <c r="E1064" s="2">
        <v>85344</v>
      </c>
      <c r="F1064" s="2">
        <v>84000</v>
      </c>
      <c r="G1064" s="2">
        <v>84100</v>
      </c>
      <c r="H1064" s="2">
        <v>849</v>
      </c>
      <c r="I1064" s="2">
        <v>5000</v>
      </c>
      <c r="J1064" s="2">
        <v>7097</v>
      </c>
      <c r="K1064" s="2">
        <v>58165</v>
      </c>
      <c r="L1064" s="2">
        <v>853</v>
      </c>
      <c r="M1064" s="2">
        <v>0</v>
      </c>
      <c r="N1064" s="2">
        <v>12763</v>
      </c>
      <c r="O1064" s="2">
        <v>-2</v>
      </c>
      <c r="P1064" s="2">
        <v>701</v>
      </c>
      <c r="Q1064" s="2">
        <v>-82</v>
      </c>
      <c r="R1064" s="2">
        <v>99</v>
      </c>
      <c r="S1064" s="2">
        <v>2238</v>
      </c>
      <c r="T1064" s="2">
        <v>-103</v>
      </c>
      <c r="U1064" s="2">
        <v>-206</v>
      </c>
      <c r="V1064" s="2">
        <v>-649</v>
      </c>
      <c r="W1064" s="2">
        <v>-1544</v>
      </c>
      <c r="X1064" s="2">
        <v>-865</v>
      </c>
      <c r="AD1064" s="1"/>
    </row>
    <row r="1065" spans="1:30">
      <c r="A1065" t="s">
        <v>16</v>
      </c>
      <c r="B1065" t="s">
        <v>13</v>
      </c>
      <c r="C1065" t="s">
        <v>4</v>
      </c>
      <c r="D1065" t="s">
        <v>17</v>
      </c>
      <c r="E1065" s="2"/>
      <c r="F1065" s="2">
        <v>82750</v>
      </c>
      <c r="G1065" s="2">
        <v>82900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AD1065" s="1"/>
    </row>
    <row r="1066" spans="1:30">
      <c r="A1066" t="s">
        <v>16</v>
      </c>
      <c r="B1066" t="s">
        <v>13</v>
      </c>
      <c r="C1066" t="s">
        <v>5</v>
      </c>
      <c r="D1066" t="s">
        <v>17</v>
      </c>
      <c r="E1066" s="2">
        <v>83182</v>
      </c>
      <c r="F1066" s="2">
        <v>81500</v>
      </c>
      <c r="G1066" s="2">
        <v>81700</v>
      </c>
      <c r="H1066" s="2">
        <v>507</v>
      </c>
      <c r="I1066" s="2">
        <v>5242</v>
      </c>
      <c r="J1066" s="2">
        <v>7130</v>
      </c>
      <c r="K1066" s="2">
        <v>58195</v>
      </c>
      <c r="L1066" s="2">
        <v>851</v>
      </c>
      <c r="M1066" s="2">
        <v>0</v>
      </c>
      <c r="N1066" s="2">
        <v>11614</v>
      </c>
      <c r="O1066" s="2">
        <v>-2</v>
      </c>
      <c r="P1066" s="2">
        <v>693</v>
      </c>
      <c r="Q1066" s="2">
        <v>-1047</v>
      </c>
      <c r="R1066" s="2">
        <v>100</v>
      </c>
      <c r="S1066" s="2"/>
      <c r="T1066" s="2"/>
      <c r="U1066" s="2"/>
      <c r="V1066" s="2"/>
      <c r="W1066" s="2"/>
      <c r="X1066" s="2"/>
      <c r="AD1066" s="1"/>
    </row>
    <row r="1067" spans="1:30">
      <c r="A1067" t="s">
        <v>16</v>
      </c>
      <c r="B1067" t="s">
        <v>13</v>
      </c>
      <c r="C1067" t="s">
        <v>6</v>
      </c>
      <c r="D1067" t="s">
        <v>17</v>
      </c>
      <c r="E1067" s="2"/>
      <c r="F1067" s="2">
        <v>80550</v>
      </c>
      <c r="G1067" s="2">
        <v>80750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AD1067" s="1"/>
    </row>
    <row r="1068" spans="1:30">
      <c r="A1068" t="s">
        <v>16</v>
      </c>
      <c r="B1068" t="s">
        <v>14</v>
      </c>
      <c r="C1068" t="s">
        <v>2</v>
      </c>
      <c r="D1068" t="s">
        <v>17</v>
      </c>
      <c r="E1068" s="2">
        <v>81019</v>
      </c>
      <c r="F1068" s="2">
        <v>79600</v>
      </c>
      <c r="G1068" s="2">
        <v>79800</v>
      </c>
      <c r="H1068" s="2">
        <v>510</v>
      </c>
      <c r="I1068" s="2">
        <v>4894</v>
      </c>
      <c r="J1068" s="2">
        <v>7186</v>
      </c>
      <c r="K1068" s="2">
        <v>58204</v>
      </c>
      <c r="L1068" s="2">
        <v>859</v>
      </c>
      <c r="M1068" s="2">
        <v>0</v>
      </c>
      <c r="N1068" s="2">
        <v>10221</v>
      </c>
      <c r="O1068" s="2">
        <v>-6</v>
      </c>
      <c r="P1068" s="2">
        <v>704</v>
      </c>
      <c r="Q1068" s="2">
        <v>-1553</v>
      </c>
      <c r="R1068" s="2">
        <v>98</v>
      </c>
      <c r="S1068" s="2">
        <v>2500</v>
      </c>
      <c r="T1068" s="2">
        <v>-253</v>
      </c>
      <c r="U1068" s="2">
        <v>-632</v>
      </c>
      <c r="V1068" s="2">
        <v>-700</v>
      </c>
      <c r="W1068" s="2">
        <v>-2206</v>
      </c>
      <c r="X1068" s="2">
        <v>-1624</v>
      </c>
      <c r="AD1068" s="1"/>
    </row>
    <row r="1069" spans="1:30">
      <c r="A1069" t="s">
        <v>16</v>
      </c>
      <c r="B1069" t="s">
        <v>14</v>
      </c>
      <c r="C1069" t="s">
        <v>4</v>
      </c>
      <c r="D1069" t="s">
        <v>17</v>
      </c>
      <c r="E1069" s="2"/>
      <c r="F1069" s="2">
        <v>78500</v>
      </c>
      <c r="G1069" s="2">
        <v>78750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AD1069" s="1"/>
    </row>
    <row r="1070" spans="1:30">
      <c r="A1070" t="s">
        <v>16</v>
      </c>
      <c r="B1070" t="s">
        <v>14</v>
      </c>
      <c r="C1070" t="s">
        <v>5</v>
      </c>
      <c r="D1070" t="s">
        <v>17</v>
      </c>
      <c r="E1070" s="2">
        <v>78722</v>
      </c>
      <c r="F1070" s="2">
        <v>77400</v>
      </c>
      <c r="G1070" s="2">
        <v>77700</v>
      </c>
      <c r="H1070" s="2">
        <v>515</v>
      </c>
      <c r="I1070" s="2">
        <v>5062</v>
      </c>
      <c r="J1070" s="2">
        <v>6907</v>
      </c>
      <c r="K1070" s="2">
        <v>58183</v>
      </c>
      <c r="L1070" s="2">
        <v>904</v>
      </c>
      <c r="M1070" s="2">
        <v>0</v>
      </c>
      <c r="N1070" s="2">
        <v>9424</v>
      </c>
      <c r="O1070" s="2">
        <v>-4</v>
      </c>
      <c r="P1070" s="2">
        <v>707</v>
      </c>
      <c r="Q1070" s="2">
        <v>-2975</v>
      </c>
      <c r="R1070" s="2">
        <v>100</v>
      </c>
      <c r="S1070" s="2"/>
      <c r="T1070" s="2"/>
      <c r="U1070" s="2"/>
      <c r="V1070" s="2"/>
      <c r="W1070" s="2"/>
      <c r="X1070" s="2"/>
      <c r="AD1070" s="1"/>
    </row>
    <row r="1071" spans="1:30">
      <c r="A1071" t="s">
        <v>16</v>
      </c>
      <c r="B1071" t="s">
        <v>14</v>
      </c>
      <c r="C1071" t="s">
        <v>6</v>
      </c>
      <c r="D1071" t="s">
        <v>17</v>
      </c>
      <c r="E1071" s="2"/>
      <c r="F1071" s="2">
        <v>76600</v>
      </c>
      <c r="G1071" s="2">
        <v>76900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AD1071" s="1"/>
    </row>
    <row r="1072" spans="1:30">
      <c r="A1072" t="s">
        <v>16</v>
      </c>
      <c r="B1072" t="s">
        <v>15</v>
      </c>
      <c r="C1072" t="s">
        <v>2</v>
      </c>
      <c r="D1072" t="s">
        <v>17</v>
      </c>
      <c r="E1072" s="2">
        <v>77191</v>
      </c>
      <c r="F1072" s="2">
        <v>75800</v>
      </c>
      <c r="G1072" s="2">
        <v>76100</v>
      </c>
      <c r="H1072" s="2">
        <v>513</v>
      </c>
      <c r="I1072" s="2">
        <v>4918</v>
      </c>
      <c r="J1072" s="2">
        <v>6791</v>
      </c>
      <c r="K1072" s="2">
        <v>57928</v>
      </c>
      <c r="L1072" s="2">
        <v>894</v>
      </c>
      <c r="M1072" s="2">
        <v>0</v>
      </c>
      <c r="N1072" s="2">
        <v>8309</v>
      </c>
      <c r="O1072" s="2">
        <v>-4</v>
      </c>
      <c r="P1072" s="2">
        <v>708</v>
      </c>
      <c r="Q1072" s="2">
        <v>-2866</v>
      </c>
      <c r="R1072" s="2">
        <v>100</v>
      </c>
      <c r="S1072" s="2">
        <v>3000</v>
      </c>
      <c r="T1072" s="2">
        <v>-203</v>
      </c>
      <c r="U1072" s="2">
        <v>-685</v>
      </c>
      <c r="V1072" s="2">
        <v>-618</v>
      </c>
      <c r="W1072" s="2">
        <v>-2133</v>
      </c>
      <c r="X1072" s="2">
        <v>-1228</v>
      </c>
      <c r="AD1072" s="1"/>
    </row>
    <row r="1073" spans="1:30">
      <c r="A1073" t="s">
        <v>16</v>
      </c>
      <c r="B1073" t="s">
        <v>15</v>
      </c>
      <c r="C1073" t="s">
        <v>4</v>
      </c>
      <c r="D1073" t="s">
        <v>17</v>
      </c>
      <c r="E1073" s="2"/>
      <c r="F1073" s="2">
        <v>76150</v>
      </c>
      <c r="G1073" s="2">
        <v>76500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AD1073" s="1"/>
    </row>
    <row r="1074" spans="1:30">
      <c r="A1074" t="s">
        <v>16</v>
      </c>
      <c r="B1074" t="s">
        <v>15</v>
      </c>
      <c r="C1074" t="s">
        <v>5</v>
      </c>
      <c r="D1074" t="s">
        <v>17</v>
      </c>
      <c r="E1074" s="2">
        <v>77488</v>
      </c>
      <c r="F1074" s="2">
        <v>76500</v>
      </c>
      <c r="G1074" s="2">
        <v>76900</v>
      </c>
      <c r="H1074" s="2">
        <v>514</v>
      </c>
      <c r="I1074" s="2">
        <v>4726</v>
      </c>
      <c r="J1074" s="2">
        <v>6434</v>
      </c>
      <c r="K1074" s="2">
        <v>57589</v>
      </c>
      <c r="L1074" s="2">
        <v>881</v>
      </c>
      <c r="M1074" s="2">
        <v>0</v>
      </c>
      <c r="N1074" s="2">
        <v>8682</v>
      </c>
      <c r="O1074" s="2">
        <v>-3</v>
      </c>
      <c r="P1074" s="2">
        <v>706</v>
      </c>
      <c r="Q1074" s="2">
        <v>-2040</v>
      </c>
      <c r="R1074" s="2">
        <v>97</v>
      </c>
      <c r="S1074" s="2"/>
      <c r="T1074" s="2"/>
      <c r="U1074" s="2"/>
      <c r="V1074" s="2"/>
      <c r="W1074" s="2"/>
      <c r="X1074" s="2"/>
      <c r="AD1074" s="1"/>
    </row>
    <row r="1075" spans="1:30">
      <c r="A1075" t="s">
        <v>16</v>
      </c>
      <c r="B1075" t="s">
        <v>15</v>
      </c>
      <c r="C1075" t="s">
        <v>6</v>
      </c>
      <c r="D1075" t="s">
        <v>17</v>
      </c>
      <c r="E1075" s="2"/>
      <c r="F1075" s="2">
        <v>77700</v>
      </c>
      <c r="G1075" s="2">
        <v>78100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AD1075" s="1"/>
    </row>
    <row r="1076" spans="1:30">
      <c r="A1076" t="s">
        <v>16</v>
      </c>
      <c r="B1076" t="s">
        <v>16</v>
      </c>
      <c r="C1076" t="s">
        <v>2</v>
      </c>
      <c r="D1076" t="s">
        <v>17</v>
      </c>
      <c r="E1076" s="2">
        <v>79815</v>
      </c>
      <c r="F1076" s="2">
        <v>78900</v>
      </c>
      <c r="G1076" s="2">
        <v>79300</v>
      </c>
      <c r="H1076" s="2">
        <v>514</v>
      </c>
      <c r="I1076" s="2">
        <v>4807</v>
      </c>
      <c r="J1076" s="2">
        <v>6520</v>
      </c>
      <c r="K1076" s="2">
        <v>57671</v>
      </c>
      <c r="L1076" s="2">
        <v>841</v>
      </c>
      <c r="M1076" s="2">
        <v>0</v>
      </c>
      <c r="N1076" s="2">
        <v>10670</v>
      </c>
      <c r="O1076" s="2">
        <v>-3</v>
      </c>
      <c r="P1076" s="2">
        <v>701</v>
      </c>
      <c r="Q1076" s="2">
        <v>-1907</v>
      </c>
      <c r="R1076" s="2">
        <v>96</v>
      </c>
      <c r="S1076" s="2">
        <v>3000</v>
      </c>
      <c r="T1076" s="2">
        <v>-190</v>
      </c>
      <c r="U1076" s="2">
        <v>-325</v>
      </c>
      <c r="V1076" s="2">
        <v>-350</v>
      </c>
      <c r="W1076" s="2">
        <v>-1488</v>
      </c>
      <c r="X1076" s="2">
        <v>-1405</v>
      </c>
      <c r="AD1076" s="1"/>
    </row>
    <row r="1077" spans="1:30">
      <c r="A1077" t="s">
        <v>16</v>
      </c>
      <c r="B1077" t="s">
        <v>16</v>
      </c>
      <c r="C1077" t="s">
        <v>4</v>
      </c>
      <c r="D1077" t="s">
        <v>17</v>
      </c>
      <c r="E1077" s="2"/>
      <c r="F1077" s="2">
        <v>78050</v>
      </c>
      <c r="G1077" s="2">
        <v>78350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AD1077" s="1"/>
    </row>
    <row r="1078" spans="1:30">
      <c r="A1078" t="s">
        <v>16</v>
      </c>
      <c r="B1078" t="s">
        <v>16</v>
      </c>
      <c r="C1078" t="s">
        <v>5</v>
      </c>
      <c r="D1078" t="s">
        <v>17</v>
      </c>
      <c r="E1078" s="2">
        <v>78452</v>
      </c>
      <c r="F1078" s="2">
        <v>77200</v>
      </c>
      <c r="G1078" s="2">
        <v>77400</v>
      </c>
      <c r="H1078" s="2">
        <v>516</v>
      </c>
      <c r="I1078" s="2">
        <v>4412</v>
      </c>
      <c r="J1078" s="2">
        <v>6269</v>
      </c>
      <c r="K1078" s="2">
        <v>57659</v>
      </c>
      <c r="L1078" s="2">
        <v>832</v>
      </c>
      <c r="M1078" s="2">
        <v>0</v>
      </c>
      <c r="N1078" s="2">
        <v>9181</v>
      </c>
      <c r="O1078" s="2">
        <v>-3</v>
      </c>
      <c r="P1078" s="2">
        <v>703</v>
      </c>
      <c r="Q1078" s="2">
        <v>-1118</v>
      </c>
      <c r="R1078" s="2">
        <v>92</v>
      </c>
      <c r="S1078" s="2"/>
      <c r="T1078" s="2"/>
      <c r="U1078" s="2"/>
      <c r="V1078" s="2"/>
      <c r="W1078" s="2"/>
      <c r="X1078" s="2"/>
      <c r="AD1078" s="1"/>
    </row>
    <row r="1079" spans="1:30">
      <c r="A1079" t="s">
        <v>16</v>
      </c>
      <c r="B1079" t="s">
        <v>16</v>
      </c>
      <c r="C1079" t="s">
        <v>6</v>
      </c>
      <c r="D1079" t="s">
        <v>17</v>
      </c>
      <c r="E1079" s="2"/>
      <c r="F1079" s="2">
        <v>77000</v>
      </c>
      <c r="G1079" s="2">
        <v>77100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AD1079" s="1"/>
    </row>
    <row r="1080" spans="1:30">
      <c r="A1080" t="s">
        <v>1</v>
      </c>
      <c r="B1080" t="s">
        <v>1</v>
      </c>
      <c r="C1080" t="s">
        <v>2</v>
      </c>
      <c r="D1080" t="s">
        <v>3</v>
      </c>
      <c r="E1080" s="2">
        <v>78485</v>
      </c>
      <c r="F1080" s="2">
        <v>76800</v>
      </c>
      <c r="G1080" s="2">
        <v>76800</v>
      </c>
      <c r="H1080" s="2">
        <v>514</v>
      </c>
      <c r="I1080" s="2">
        <v>4577</v>
      </c>
      <c r="J1080" s="2">
        <v>6115</v>
      </c>
      <c r="K1080" s="2">
        <v>57796</v>
      </c>
      <c r="L1080" s="2">
        <v>814</v>
      </c>
      <c r="M1080" s="2">
        <v>0</v>
      </c>
      <c r="N1080" s="2">
        <v>8612</v>
      </c>
      <c r="O1080" s="2">
        <v>-4</v>
      </c>
      <c r="P1080" s="2">
        <v>710</v>
      </c>
      <c r="Q1080" s="2">
        <v>-649</v>
      </c>
      <c r="R1080" s="2">
        <v>94</v>
      </c>
      <c r="S1080" s="2">
        <v>2800</v>
      </c>
      <c r="T1080" s="2">
        <v>695</v>
      </c>
      <c r="U1080" s="2">
        <v>-675</v>
      </c>
      <c r="V1080" s="2">
        <v>-550</v>
      </c>
      <c r="W1080" s="2">
        <v>-925</v>
      </c>
      <c r="X1080" s="2">
        <v>-1326</v>
      </c>
      <c r="AD1080" s="1"/>
    </row>
    <row r="1081" spans="1:30">
      <c r="A1081" t="s">
        <v>1</v>
      </c>
      <c r="B1081" t="s">
        <v>1</v>
      </c>
      <c r="C1081" t="s">
        <v>4</v>
      </c>
      <c r="D1081" t="s">
        <v>3</v>
      </c>
      <c r="E1081" s="2"/>
      <c r="F1081" s="2">
        <v>75850</v>
      </c>
      <c r="G1081" s="2">
        <v>76300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AD1081" s="1"/>
    </row>
    <row r="1082" spans="1:30">
      <c r="A1082" t="s">
        <v>1</v>
      </c>
      <c r="B1082" t="s">
        <v>1</v>
      </c>
      <c r="C1082" t="s">
        <v>5</v>
      </c>
      <c r="D1082" t="s">
        <v>3</v>
      </c>
      <c r="E1082" s="2">
        <v>76804</v>
      </c>
      <c r="F1082" s="2">
        <v>74900</v>
      </c>
      <c r="G1082" s="2">
        <v>75800</v>
      </c>
      <c r="H1082" s="2">
        <v>514</v>
      </c>
      <c r="I1082" s="2">
        <v>4370</v>
      </c>
      <c r="J1082" s="2">
        <v>6060</v>
      </c>
      <c r="K1082" s="2">
        <v>57756</v>
      </c>
      <c r="L1082" s="2">
        <v>768</v>
      </c>
      <c r="M1082" s="2">
        <v>0</v>
      </c>
      <c r="N1082" s="2">
        <v>6938</v>
      </c>
      <c r="O1082" s="2">
        <v>-432</v>
      </c>
      <c r="P1082" s="2">
        <v>704</v>
      </c>
      <c r="Q1082" s="2">
        <v>127</v>
      </c>
      <c r="R1082" s="2">
        <v>94</v>
      </c>
      <c r="S1082" s="2"/>
      <c r="T1082" s="2"/>
      <c r="U1082" s="2"/>
      <c r="V1082" s="2"/>
      <c r="W1082" s="2"/>
      <c r="X1082" s="2"/>
      <c r="AD1082" s="1"/>
    </row>
    <row r="1083" spans="1:30">
      <c r="A1083" t="s">
        <v>1</v>
      </c>
      <c r="B1083" t="s">
        <v>1</v>
      </c>
      <c r="C1083" t="s">
        <v>6</v>
      </c>
      <c r="D1083" t="s">
        <v>3</v>
      </c>
      <c r="E1083" s="2"/>
      <c r="F1083" s="2">
        <v>74350</v>
      </c>
      <c r="G1083" s="2">
        <v>75500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AD1083" s="1"/>
    </row>
    <row r="1084" spans="1:30">
      <c r="A1084" t="s">
        <v>1</v>
      </c>
      <c r="B1084" t="s">
        <v>0</v>
      </c>
      <c r="C1084" t="s">
        <v>2</v>
      </c>
      <c r="D1084" t="s">
        <v>3</v>
      </c>
      <c r="E1084" s="2">
        <v>74327</v>
      </c>
      <c r="F1084" s="2">
        <v>73800</v>
      </c>
      <c r="G1084" s="2">
        <v>75200</v>
      </c>
      <c r="H1084" s="2">
        <v>517</v>
      </c>
      <c r="I1084" s="2">
        <v>4425</v>
      </c>
      <c r="J1084" s="2">
        <v>6093</v>
      </c>
      <c r="K1084" s="2">
        <v>57333</v>
      </c>
      <c r="L1084" s="2">
        <v>729</v>
      </c>
      <c r="M1084" s="2">
        <v>0</v>
      </c>
      <c r="N1084" s="2">
        <v>6378</v>
      </c>
      <c r="O1084" s="2">
        <v>-1661</v>
      </c>
      <c r="P1084" s="2">
        <v>705</v>
      </c>
      <c r="Q1084" s="2">
        <v>-193</v>
      </c>
      <c r="R1084" s="2">
        <v>98</v>
      </c>
      <c r="S1084" s="2">
        <v>2800</v>
      </c>
      <c r="T1084" s="2">
        <v>710</v>
      </c>
      <c r="U1084" s="2">
        <v>-186</v>
      </c>
      <c r="V1084" s="2">
        <v>-763</v>
      </c>
      <c r="W1084" s="2">
        <v>-902</v>
      </c>
      <c r="X1084" s="2">
        <v>-1629</v>
      </c>
      <c r="AD1084" s="1"/>
    </row>
    <row r="1085" spans="1:30">
      <c r="A1085" t="s">
        <v>1</v>
      </c>
      <c r="B1085" t="s">
        <v>0</v>
      </c>
      <c r="C1085" t="s">
        <v>4</v>
      </c>
      <c r="D1085" t="s">
        <v>3</v>
      </c>
      <c r="E1085" s="2"/>
      <c r="F1085" s="2">
        <v>73650</v>
      </c>
      <c r="G1085" s="2">
        <v>75100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AD1085" s="1"/>
    </row>
    <row r="1086" spans="1:30">
      <c r="A1086" t="s">
        <v>1</v>
      </c>
      <c r="B1086" t="s">
        <v>0</v>
      </c>
      <c r="C1086" t="s">
        <v>5</v>
      </c>
      <c r="D1086" t="s">
        <v>3</v>
      </c>
      <c r="E1086" s="2">
        <v>74588</v>
      </c>
      <c r="F1086" s="2">
        <v>73500</v>
      </c>
      <c r="G1086" s="2">
        <v>75000</v>
      </c>
      <c r="H1086" s="2">
        <v>515</v>
      </c>
      <c r="I1086" s="2">
        <v>4726</v>
      </c>
      <c r="J1086" s="2">
        <v>6169</v>
      </c>
      <c r="K1086" s="2">
        <v>57489</v>
      </c>
      <c r="L1086" s="2">
        <v>676</v>
      </c>
      <c r="M1086" s="2">
        <v>0</v>
      </c>
      <c r="N1086" s="2">
        <v>6178</v>
      </c>
      <c r="O1086" s="2">
        <v>-1704</v>
      </c>
      <c r="P1086" s="2">
        <v>708</v>
      </c>
      <c r="Q1086" s="2">
        <v>-169</v>
      </c>
      <c r="R1086" s="2">
        <v>102</v>
      </c>
      <c r="S1086" s="2"/>
      <c r="T1086" s="2"/>
      <c r="U1086" s="2"/>
      <c r="V1086" s="2"/>
      <c r="W1086" s="2"/>
      <c r="X1086" s="2"/>
      <c r="AD1086" s="1"/>
    </row>
    <row r="1087" spans="1:30">
      <c r="A1087" t="s">
        <v>1</v>
      </c>
      <c r="B1087" t="s">
        <v>0</v>
      </c>
      <c r="C1087" t="s">
        <v>6</v>
      </c>
      <c r="D1087" t="s">
        <v>3</v>
      </c>
      <c r="E1087" s="2"/>
      <c r="F1087" s="2">
        <v>73500</v>
      </c>
      <c r="G1087" s="2">
        <v>74900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AD1087" s="1"/>
    </row>
    <row r="1088" spans="1:30">
      <c r="A1088" t="s">
        <v>1</v>
      </c>
      <c r="B1088" t="s">
        <v>7</v>
      </c>
      <c r="C1088" t="s">
        <v>2</v>
      </c>
      <c r="D1088" t="s">
        <v>3</v>
      </c>
      <c r="E1088" s="2">
        <v>74479</v>
      </c>
      <c r="F1088" s="2">
        <v>73500</v>
      </c>
      <c r="G1088" s="2">
        <v>74800</v>
      </c>
      <c r="H1088" s="2">
        <v>520</v>
      </c>
      <c r="I1088" s="2">
        <v>4768</v>
      </c>
      <c r="J1088" s="2">
        <v>6169</v>
      </c>
      <c r="K1088" s="2">
        <v>57523</v>
      </c>
      <c r="L1088" s="2">
        <v>654</v>
      </c>
      <c r="M1088" s="2">
        <v>0</v>
      </c>
      <c r="N1088" s="2">
        <v>5947</v>
      </c>
      <c r="O1088" s="2">
        <v>-1701</v>
      </c>
      <c r="P1088" s="2">
        <v>705</v>
      </c>
      <c r="Q1088" s="2">
        <v>-106</v>
      </c>
      <c r="R1088" s="2">
        <v>103</v>
      </c>
      <c r="S1088" s="2">
        <v>2800</v>
      </c>
      <c r="T1088" s="2">
        <v>685</v>
      </c>
      <c r="U1088" s="2">
        <v>-54</v>
      </c>
      <c r="V1088" s="2">
        <v>235</v>
      </c>
      <c r="W1088" s="2">
        <v>-1013</v>
      </c>
      <c r="X1088" s="2">
        <v>-2082</v>
      </c>
      <c r="AD1088" s="1"/>
    </row>
    <row r="1089" spans="1:30">
      <c r="A1089" t="s">
        <v>1</v>
      </c>
      <c r="B1089" t="s">
        <v>7</v>
      </c>
      <c r="C1089" t="s">
        <v>4</v>
      </c>
      <c r="D1089" t="s">
        <v>3</v>
      </c>
      <c r="E1089" s="2"/>
      <c r="F1089" s="2">
        <v>72850</v>
      </c>
      <c r="G1089" s="2">
        <v>74350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AD1089" s="1"/>
    </row>
    <row r="1090" spans="1:30">
      <c r="A1090" t="s">
        <v>1</v>
      </c>
      <c r="B1090" t="s">
        <v>7</v>
      </c>
      <c r="C1090" t="s">
        <v>5</v>
      </c>
      <c r="D1090" t="s">
        <v>3</v>
      </c>
      <c r="E1090" s="2">
        <v>74221</v>
      </c>
      <c r="F1090" s="2">
        <v>72200</v>
      </c>
      <c r="G1090" s="2">
        <v>73900</v>
      </c>
      <c r="H1090" s="2">
        <v>516</v>
      </c>
      <c r="I1090" s="2">
        <v>4561</v>
      </c>
      <c r="J1090" s="2">
        <v>5616</v>
      </c>
      <c r="K1090" s="2">
        <v>57482</v>
      </c>
      <c r="L1090" s="2">
        <v>678</v>
      </c>
      <c r="M1090" s="2">
        <v>0</v>
      </c>
      <c r="N1090" s="2">
        <v>5828</v>
      </c>
      <c r="O1090" s="2">
        <v>-1707</v>
      </c>
      <c r="P1090" s="2">
        <v>707</v>
      </c>
      <c r="Q1090" s="2">
        <v>540</v>
      </c>
      <c r="R1090" s="2">
        <v>98</v>
      </c>
      <c r="S1090" s="2"/>
      <c r="T1090" s="2"/>
      <c r="U1090" s="2"/>
      <c r="V1090" s="2"/>
      <c r="W1090" s="2"/>
      <c r="X1090" s="2"/>
      <c r="AD1090" s="1"/>
    </row>
    <row r="1091" spans="1:30">
      <c r="A1091" t="s">
        <v>1</v>
      </c>
      <c r="B1091" t="s">
        <v>7</v>
      </c>
      <c r="C1091" t="s">
        <v>6</v>
      </c>
      <c r="D1091" t="s">
        <v>3</v>
      </c>
      <c r="E1091" s="2"/>
      <c r="F1091" s="2">
        <v>71550</v>
      </c>
      <c r="G1091" s="2">
        <v>72950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AD1091" s="1"/>
    </row>
    <row r="1092" spans="1:30">
      <c r="A1092" t="s">
        <v>1</v>
      </c>
      <c r="B1092" t="s">
        <v>8</v>
      </c>
      <c r="C1092" t="s">
        <v>2</v>
      </c>
      <c r="D1092" t="s">
        <v>3</v>
      </c>
      <c r="E1092" s="2">
        <v>72632</v>
      </c>
      <c r="F1092" s="2">
        <v>70900</v>
      </c>
      <c r="G1092" s="2">
        <v>72000</v>
      </c>
      <c r="H1092" s="2">
        <v>520</v>
      </c>
      <c r="I1092" s="2">
        <v>4117</v>
      </c>
      <c r="J1092" s="2">
        <v>5501</v>
      </c>
      <c r="K1092" s="2">
        <v>57305</v>
      </c>
      <c r="L1092" s="2">
        <v>713</v>
      </c>
      <c r="M1092" s="2">
        <v>0</v>
      </c>
      <c r="N1092" s="2">
        <v>5598</v>
      </c>
      <c r="O1092" s="2">
        <v>-2126</v>
      </c>
      <c r="P1092" s="2">
        <v>704</v>
      </c>
      <c r="Q1092" s="2">
        <v>301</v>
      </c>
      <c r="R1092" s="2">
        <v>94</v>
      </c>
      <c r="S1092" s="2">
        <v>2722</v>
      </c>
      <c r="T1092" s="2">
        <v>685</v>
      </c>
      <c r="U1092" s="2">
        <v>-207</v>
      </c>
      <c r="V1092" s="2">
        <v>-108</v>
      </c>
      <c r="W1092" s="2">
        <v>-1301</v>
      </c>
      <c r="X1092" s="2">
        <v>-2086</v>
      </c>
      <c r="AD1092" s="1"/>
    </row>
    <row r="1093" spans="1:30">
      <c r="A1093" t="s">
        <v>1</v>
      </c>
      <c r="B1093" t="s">
        <v>8</v>
      </c>
      <c r="C1093" t="s">
        <v>4</v>
      </c>
      <c r="D1093" t="s">
        <v>3</v>
      </c>
      <c r="E1093" s="2"/>
      <c r="F1093" s="2">
        <v>70300</v>
      </c>
      <c r="G1093" s="2">
        <v>71350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AD1093" s="1"/>
    </row>
    <row r="1094" spans="1:30">
      <c r="A1094" t="s">
        <v>1</v>
      </c>
      <c r="B1094" t="s">
        <v>8</v>
      </c>
      <c r="C1094" t="s">
        <v>5</v>
      </c>
      <c r="D1094" t="s">
        <v>3</v>
      </c>
      <c r="E1094" s="2">
        <v>71488</v>
      </c>
      <c r="F1094" s="2">
        <v>69700</v>
      </c>
      <c r="G1094" s="2">
        <v>70700</v>
      </c>
      <c r="H1094" s="2">
        <v>519</v>
      </c>
      <c r="I1094" s="2">
        <v>3911</v>
      </c>
      <c r="J1094" s="2">
        <v>5317</v>
      </c>
      <c r="K1094" s="2">
        <v>57402</v>
      </c>
      <c r="L1094" s="2">
        <v>723</v>
      </c>
      <c r="M1094" s="2">
        <v>0</v>
      </c>
      <c r="N1094" s="2">
        <v>5473</v>
      </c>
      <c r="O1094" s="2">
        <v>-1969</v>
      </c>
      <c r="P1094" s="2">
        <v>707</v>
      </c>
      <c r="Q1094" s="2">
        <v>-595</v>
      </c>
      <c r="R1094" s="2">
        <v>91</v>
      </c>
      <c r="S1094" s="2"/>
      <c r="T1094" s="2"/>
      <c r="U1094" s="2"/>
      <c r="V1094" s="2"/>
      <c r="W1094" s="2"/>
      <c r="X1094" s="2"/>
      <c r="AD1094" s="1"/>
    </row>
    <row r="1095" spans="1:30">
      <c r="A1095" t="s">
        <v>1</v>
      </c>
      <c r="B1095" t="s">
        <v>8</v>
      </c>
      <c r="C1095" t="s">
        <v>6</v>
      </c>
      <c r="D1095" t="s">
        <v>3</v>
      </c>
      <c r="E1095" s="2"/>
      <c r="F1095" s="2">
        <v>69450</v>
      </c>
      <c r="G1095" s="2">
        <v>70500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AD1095" s="1"/>
    </row>
    <row r="1096" spans="1:30">
      <c r="A1096" t="s">
        <v>1</v>
      </c>
      <c r="B1096" t="s">
        <v>9</v>
      </c>
      <c r="C1096" t="s">
        <v>2</v>
      </c>
      <c r="D1096" t="s">
        <v>3</v>
      </c>
      <c r="E1096" s="2">
        <v>70697</v>
      </c>
      <c r="F1096" s="2">
        <v>69200</v>
      </c>
      <c r="G1096" s="2">
        <v>70300</v>
      </c>
      <c r="H1096" s="2">
        <v>519</v>
      </c>
      <c r="I1096" s="2">
        <v>3753</v>
      </c>
      <c r="J1096" s="2">
        <v>5267</v>
      </c>
      <c r="K1096" s="2">
        <v>57119</v>
      </c>
      <c r="L1096" s="2">
        <v>737</v>
      </c>
      <c r="M1096" s="2">
        <v>0</v>
      </c>
      <c r="N1096" s="2">
        <v>5150</v>
      </c>
      <c r="O1096" s="2">
        <v>-1963</v>
      </c>
      <c r="P1096" s="2">
        <v>708</v>
      </c>
      <c r="Q1096" s="2">
        <v>-592</v>
      </c>
      <c r="R1096" s="2">
        <v>89</v>
      </c>
      <c r="S1096" s="2">
        <v>2699</v>
      </c>
      <c r="T1096" s="2">
        <v>685</v>
      </c>
      <c r="U1096" s="2">
        <v>-255</v>
      </c>
      <c r="V1096" s="2">
        <v>-189</v>
      </c>
      <c r="W1096" s="2">
        <v>-1422</v>
      </c>
      <c r="X1096" s="2">
        <v>-2037</v>
      </c>
      <c r="AD1096" s="1"/>
    </row>
    <row r="1097" spans="1:30">
      <c r="A1097" t="s">
        <v>1</v>
      </c>
      <c r="B1097" t="s">
        <v>9</v>
      </c>
      <c r="C1097" t="s">
        <v>4</v>
      </c>
      <c r="D1097" t="s">
        <v>3</v>
      </c>
      <c r="E1097" s="2"/>
      <c r="F1097" s="2">
        <v>69200</v>
      </c>
      <c r="G1097" s="2">
        <v>70250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AD1097" s="1"/>
    </row>
    <row r="1098" spans="1:30">
      <c r="A1098" t="s">
        <v>1</v>
      </c>
      <c r="B1098" t="s">
        <v>9</v>
      </c>
      <c r="C1098" t="s">
        <v>5</v>
      </c>
      <c r="D1098" t="s">
        <v>3</v>
      </c>
      <c r="E1098" s="2">
        <v>70723</v>
      </c>
      <c r="F1098" s="2">
        <v>69200</v>
      </c>
      <c r="G1098" s="2">
        <v>70200</v>
      </c>
      <c r="H1098" s="2">
        <v>517</v>
      </c>
      <c r="I1098" s="2">
        <v>3773</v>
      </c>
      <c r="J1098" s="2">
        <v>5252</v>
      </c>
      <c r="K1098" s="2">
        <v>57106</v>
      </c>
      <c r="L1098" s="2">
        <v>741</v>
      </c>
      <c r="M1098" s="2">
        <v>0</v>
      </c>
      <c r="N1098" s="2">
        <v>5335</v>
      </c>
      <c r="O1098" s="2">
        <v>-1959</v>
      </c>
      <c r="P1098" s="2">
        <v>709</v>
      </c>
      <c r="Q1098" s="2">
        <v>-750</v>
      </c>
      <c r="R1098" s="2">
        <v>89</v>
      </c>
      <c r="S1098" s="2"/>
      <c r="T1098" s="2"/>
      <c r="U1098" s="2"/>
      <c r="V1098" s="2"/>
      <c r="W1098" s="2"/>
      <c r="X1098" s="2"/>
      <c r="AD1098" s="1"/>
    </row>
    <row r="1099" spans="1:30">
      <c r="A1099" t="s">
        <v>1</v>
      </c>
      <c r="B1099" t="s">
        <v>9</v>
      </c>
      <c r="C1099" t="s">
        <v>6</v>
      </c>
      <c r="D1099" t="s">
        <v>3</v>
      </c>
      <c r="E1099" s="2"/>
      <c r="F1099" s="2">
        <v>69450</v>
      </c>
      <c r="G1099" s="2">
        <v>70600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AD1099" s="1"/>
    </row>
    <row r="1100" spans="1:30">
      <c r="A1100" t="s">
        <v>1</v>
      </c>
      <c r="B1100" t="s">
        <v>10</v>
      </c>
      <c r="C1100" t="s">
        <v>2</v>
      </c>
      <c r="D1100" t="s">
        <v>3</v>
      </c>
      <c r="E1100" s="2">
        <v>71193</v>
      </c>
      <c r="F1100" s="2">
        <v>69700</v>
      </c>
      <c r="G1100" s="2">
        <v>71000</v>
      </c>
      <c r="H1100" s="2">
        <v>516</v>
      </c>
      <c r="I1100" s="2">
        <v>3808</v>
      </c>
      <c r="J1100" s="2">
        <v>5501</v>
      </c>
      <c r="K1100" s="2">
        <v>56913</v>
      </c>
      <c r="L1100" s="2">
        <v>745</v>
      </c>
      <c r="M1100" s="2">
        <v>0</v>
      </c>
      <c r="N1100" s="2">
        <v>5452</v>
      </c>
      <c r="O1100" s="2">
        <v>-1775</v>
      </c>
      <c r="P1100" s="2">
        <v>705</v>
      </c>
      <c r="Q1100" s="2">
        <v>-672</v>
      </c>
      <c r="R1100" s="2">
        <v>90</v>
      </c>
      <c r="S1100" s="2">
        <v>2668</v>
      </c>
      <c r="T1100" s="2">
        <v>735</v>
      </c>
      <c r="U1100" s="2">
        <v>-220</v>
      </c>
      <c r="V1100" s="2">
        <v>150</v>
      </c>
      <c r="W1100" s="2">
        <v>-953</v>
      </c>
      <c r="X1100" s="2">
        <v>-2097</v>
      </c>
      <c r="AD1100" s="1"/>
    </row>
    <row r="1101" spans="1:30">
      <c r="A1101" t="s">
        <v>1</v>
      </c>
      <c r="B1101" t="s">
        <v>10</v>
      </c>
      <c r="C1101" t="s">
        <v>4</v>
      </c>
      <c r="D1101" t="s">
        <v>3</v>
      </c>
      <c r="E1101" s="2"/>
      <c r="F1101" s="2">
        <v>70650</v>
      </c>
      <c r="G1101" s="2">
        <v>72150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AD1101" s="1"/>
    </row>
    <row r="1102" spans="1:30">
      <c r="A1102" t="s">
        <v>1</v>
      </c>
      <c r="B1102" t="s">
        <v>10</v>
      </c>
      <c r="C1102" t="s">
        <v>5</v>
      </c>
      <c r="D1102" t="s">
        <v>3</v>
      </c>
      <c r="E1102" s="2">
        <v>73515</v>
      </c>
      <c r="F1102" s="2">
        <v>71600</v>
      </c>
      <c r="G1102" s="2">
        <v>73300</v>
      </c>
      <c r="H1102" s="2">
        <v>519</v>
      </c>
      <c r="I1102" s="2">
        <v>4100</v>
      </c>
      <c r="J1102" s="2">
        <v>5892</v>
      </c>
      <c r="K1102" s="2">
        <v>57296</v>
      </c>
      <c r="L1102" s="2">
        <v>766</v>
      </c>
      <c r="M1102" s="2">
        <v>0</v>
      </c>
      <c r="N1102" s="2">
        <v>5751</v>
      </c>
      <c r="O1102" s="2">
        <v>-1632</v>
      </c>
      <c r="P1102" s="2">
        <v>697</v>
      </c>
      <c r="Q1102" s="2">
        <v>127</v>
      </c>
      <c r="R1102" s="2">
        <v>94</v>
      </c>
      <c r="S1102" s="2"/>
      <c r="T1102" s="2"/>
      <c r="U1102" s="2"/>
      <c r="V1102" s="2"/>
      <c r="W1102" s="2"/>
      <c r="X1102" s="2"/>
      <c r="AD1102" s="1"/>
    </row>
    <row r="1103" spans="1:30">
      <c r="A1103" t="s">
        <v>1</v>
      </c>
      <c r="B1103" t="s">
        <v>10</v>
      </c>
      <c r="C1103" t="s">
        <v>6</v>
      </c>
      <c r="D1103" t="s">
        <v>3</v>
      </c>
      <c r="E1103" s="2"/>
      <c r="F1103" s="2">
        <v>72800</v>
      </c>
      <c r="G1103" s="2">
        <v>75000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AD1103" s="1"/>
    </row>
    <row r="1104" spans="1:30">
      <c r="A1104" t="s">
        <v>1</v>
      </c>
      <c r="B1104" t="s">
        <v>11</v>
      </c>
      <c r="C1104" t="s">
        <v>2</v>
      </c>
      <c r="D1104" t="s">
        <v>3</v>
      </c>
      <c r="E1104" s="2">
        <v>75567</v>
      </c>
      <c r="F1104" s="2">
        <v>74000</v>
      </c>
      <c r="G1104" s="2">
        <v>76700</v>
      </c>
      <c r="H1104" s="2">
        <v>513</v>
      </c>
      <c r="I1104" s="2">
        <v>4508</v>
      </c>
      <c r="J1104" s="2">
        <v>5920</v>
      </c>
      <c r="K1104" s="2">
        <v>57728</v>
      </c>
      <c r="L1104" s="2">
        <v>783</v>
      </c>
      <c r="M1104" s="2">
        <v>0</v>
      </c>
      <c r="N1104" s="2">
        <v>6177</v>
      </c>
      <c r="O1104" s="2">
        <v>-1180</v>
      </c>
      <c r="P1104" s="2">
        <v>695</v>
      </c>
      <c r="Q1104" s="2">
        <v>423</v>
      </c>
      <c r="R1104" s="2">
        <v>97</v>
      </c>
      <c r="S1104" s="2">
        <v>2800</v>
      </c>
      <c r="T1104" s="2">
        <v>1000</v>
      </c>
      <c r="U1104" s="2">
        <v>-350</v>
      </c>
      <c r="V1104" s="2">
        <v>867</v>
      </c>
      <c r="W1104" s="2">
        <v>-849</v>
      </c>
      <c r="X1104" s="2">
        <v>-1131</v>
      </c>
      <c r="AD1104" s="1"/>
    </row>
    <row r="1105" spans="1:30">
      <c r="A1105" t="s">
        <v>1</v>
      </c>
      <c r="B1105" t="s">
        <v>11</v>
      </c>
      <c r="C1105" t="s">
        <v>4</v>
      </c>
      <c r="D1105" t="s">
        <v>3</v>
      </c>
      <c r="E1105" s="2"/>
      <c r="F1105" s="2">
        <v>76150</v>
      </c>
      <c r="G1105" s="2">
        <v>78100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AD1105" s="1"/>
    </row>
    <row r="1106" spans="1:30">
      <c r="A1106" t="s">
        <v>1</v>
      </c>
      <c r="B1106" t="s">
        <v>11</v>
      </c>
      <c r="C1106" t="s">
        <v>5</v>
      </c>
      <c r="D1106" t="s">
        <v>3</v>
      </c>
      <c r="E1106" s="2">
        <v>79337</v>
      </c>
      <c r="F1106" s="2">
        <v>78300</v>
      </c>
      <c r="G1106" s="2">
        <v>79500</v>
      </c>
      <c r="H1106" s="2">
        <v>515</v>
      </c>
      <c r="I1106" s="2">
        <v>4840</v>
      </c>
      <c r="J1106" s="2">
        <v>6254</v>
      </c>
      <c r="K1106" s="2">
        <v>57952</v>
      </c>
      <c r="L1106" s="2">
        <v>774</v>
      </c>
      <c r="M1106" s="2">
        <v>0</v>
      </c>
      <c r="N1106" s="2">
        <v>6940</v>
      </c>
      <c r="O1106" s="2">
        <v>-826</v>
      </c>
      <c r="P1106" s="2">
        <v>696</v>
      </c>
      <c r="Q1106" s="2">
        <v>2193</v>
      </c>
      <c r="R1106" s="2">
        <v>100</v>
      </c>
      <c r="S1106" s="2"/>
      <c r="T1106" s="2"/>
      <c r="U1106" s="2"/>
      <c r="V1106" s="2"/>
      <c r="W1106" s="2"/>
      <c r="X1106" s="2"/>
      <c r="AD1106" s="1"/>
    </row>
    <row r="1107" spans="1:30">
      <c r="A1107" t="s">
        <v>1</v>
      </c>
      <c r="B1107" t="s">
        <v>11</v>
      </c>
      <c r="C1107" t="s">
        <v>6</v>
      </c>
      <c r="D1107" t="s">
        <v>3</v>
      </c>
      <c r="E1107" s="2"/>
      <c r="F1107" s="2">
        <v>79450</v>
      </c>
      <c r="G1107" s="2">
        <v>81000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AD1107" s="1"/>
    </row>
    <row r="1108" spans="1:30">
      <c r="A1108" t="s">
        <v>1</v>
      </c>
      <c r="B1108" t="s">
        <v>12</v>
      </c>
      <c r="C1108" t="s">
        <v>2</v>
      </c>
      <c r="D1108" t="s">
        <v>3</v>
      </c>
      <c r="E1108" s="2">
        <v>82226</v>
      </c>
      <c r="F1108" s="2">
        <v>80600</v>
      </c>
      <c r="G1108" s="2">
        <v>82500</v>
      </c>
      <c r="H1108" s="2">
        <v>515</v>
      </c>
      <c r="I1108" s="2">
        <v>4819</v>
      </c>
      <c r="J1108" s="2">
        <v>6569</v>
      </c>
      <c r="K1108" s="2">
        <v>58104</v>
      </c>
      <c r="L1108" s="2">
        <v>794</v>
      </c>
      <c r="M1108" s="2">
        <v>0</v>
      </c>
      <c r="N1108" s="2">
        <v>8752</v>
      </c>
      <c r="O1108" s="2">
        <v>-51</v>
      </c>
      <c r="P1108" s="2">
        <v>694</v>
      </c>
      <c r="Q1108" s="2">
        <v>2032</v>
      </c>
      <c r="R1108" s="2">
        <v>98</v>
      </c>
      <c r="S1108" s="2">
        <v>1095</v>
      </c>
      <c r="T1108" s="2">
        <v>999</v>
      </c>
      <c r="U1108" s="2">
        <v>-390</v>
      </c>
      <c r="V1108" s="2">
        <v>985</v>
      </c>
      <c r="W1108" s="2">
        <v>-488</v>
      </c>
      <c r="X1108" s="2">
        <v>-317</v>
      </c>
      <c r="AD1108" s="1"/>
    </row>
    <row r="1109" spans="1:30">
      <c r="A1109" t="s">
        <v>1</v>
      </c>
      <c r="B1109" t="s">
        <v>12</v>
      </c>
      <c r="C1109" t="s">
        <v>4</v>
      </c>
      <c r="D1109" t="s">
        <v>3</v>
      </c>
      <c r="E1109" s="2"/>
      <c r="F1109" s="2">
        <v>81950</v>
      </c>
      <c r="G1109" s="2">
        <v>83450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AD1109" s="1"/>
    </row>
    <row r="1110" spans="1:30">
      <c r="A1110" t="s">
        <v>1</v>
      </c>
      <c r="B1110" t="s">
        <v>12</v>
      </c>
      <c r="C1110" t="s">
        <v>5</v>
      </c>
      <c r="D1110" t="s">
        <v>3</v>
      </c>
      <c r="E1110" s="2">
        <v>84619</v>
      </c>
      <c r="F1110" s="2">
        <v>83300</v>
      </c>
      <c r="G1110" s="2">
        <v>84400</v>
      </c>
      <c r="H1110" s="2">
        <v>646</v>
      </c>
      <c r="I1110" s="2">
        <v>5080</v>
      </c>
      <c r="J1110" s="2">
        <v>7051</v>
      </c>
      <c r="K1110" s="2">
        <v>58183</v>
      </c>
      <c r="L1110" s="2">
        <v>848</v>
      </c>
      <c r="M1110" s="2">
        <v>0</v>
      </c>
      <c r="N1110" s="2">
        <v>10460</v>
      </c>
      <c r="O1110" s="2">
        <v>-54</v>
      </c>
      <c r="P1110" s="2">
        <v>694</v>
      </c>
      <c r="Q1110" s="2">
        <v>1711</v>
      </c>
      <c r="R1110" s="2">
        <v>101</v>
      </c>
      <c r="S1110" s="2"/>
      <c r="T1110" s="2"/>
      <c r="U1110" s="2"/>
      <c r="V1110" s="2"/>
      <c r="W1110" s="2"/>
      <c r="X1110" s="2"/>
      <c r="AD1110" s="1"/>
    </row>
    <row r="1111" spans="1:30">
      <c r="A1111" t="s">
        <v>1</v>
      </c>
      <c r="B1111" t="s">
        <v>12</v>
      </c>
      <c r="C1111" t="s">
        <v>6</v>
      </c>
      <c r="D1111" t="s">
        <v>3</v>
      </c>
      <c r="E1111" s="2"/>
      <c r="F1111" s="2">
        <v>84200</v>
      </c>
      <c r="G1111" s="2">
        <v>85300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AD1111" s="1"/>
    </row>
    <row r="1112" spans="1:30">
      <c r="A1112" t="s">
        <v>1</v>
      </c>
      <c r="B1112" t="s">
        <v>13</v>
      </c>
      <c r="C1112" t="s">
        <v>2</v>
      </c>
      <c r="D1112" t="s">
        <v>3</v>
      </c>
      <c r="E1112" s="2">
        <v>86336</v>
      </c>
      <c r="F1112" s="2">
        <v>85100</v>
      </c>
      <c r="G1112" s="2">
        <v>86200</v>
      </c>
      <c r="H1112" s="2">
        <v>920</v>
      </c>
      <c r="I1112" s="2">
        <v>5076</v>
      </c>
      <c r="J1112" s="2">
        <v>7141</v>
      </c>
      <c r="K1112" s="2">
        <v>58196</v>
      </c>
      <c r="L1112" s="2">
        <v>865</v>
      </c>
      <c r="M1112" s="2">
        <v>0</v>
      </c>
      <c r="N1112" s="2">
        <v>11726</v>
      </c>
      <c r="O1112" s="2">
        <v>-2</v>
      </c>
      <c r="P1112" s="2">
        <v>695</v>
      </c>
      <c r="Q1112" s="2">
        <v>1719</v>
      </c>
      <c r="R1112" s="2">
        <v>102</v>
      </c>
      <c r="S1112" s="2">
        <v>687</v>
      </c>
      <c r="T1112" s="2">
        <v>1000</v>
      </c>
      <c r="U1112" s="2">
        <v>-93</v>
      </c>
      <c r="V1112" s="2">
        <v>1000</v>
      </c>
      <c r="W1112" s="2">
        <v>-816</v>
      </c>
      <c r="X1112" s="2">
        <v>-816</v>
      </c>
      <c r="AD1112" s="1"/>
    </row>
    <row r="1113" spans="1:30">
      <c r="A1113" t="s">
        <v>1</v>
      </c>
      <c r="B1113" t="s">
        <v>13</v>
      </c>
      <c r="C1113" t="s">
        <v>4</v>
      </c>
      <c r="D1113" t="s">
        <v>3</v>
      </c>
      <c r="E1113" s="2"/>
      <c r="F1113" s="2">
        <v>85350</v>
      </c>
      <c r="G1113" s="2">
        <v>86450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AD1113" s="1"/>
    </row>
    <row r="1114" spans="1:30">
      <c r="A1114" t="s">
        <v>1</v>
      </c>
      <c r="B1114" t="s">
        <v>13</v>
      </c>
      <c r="C1114" t="s">
        <v>5</v>
      </c>
      <c r="D1114" t="s">
        <v>3</v>
      </c>
      <c r="E1114" s="2">
        <v>87147</v>
      </c>
      <c r="F1114" s="2">
        <v>85600</v>
      </c>
      <c r="G1114" s="2">
        <v>86700</v>
      </c>
      <c r="H1114" s="2">
        <v>1189</v>
      </c>
      <c r="I1114" s="2">
        <v>5269</v>
      </c>
      <c r="J1114" s="2">
        <v>7207</v>
      </c>
      <c r="K1114" s="2">
        <v>58214</v>
      </c>
      <c r="L1114" s="2">
        <v>905</v>
      </c>
      <c r="M1114" s="2">
        <v>9</v>
      </c>
      <c r="N1114" s="2">
        <v>12981</v>
      </c>
      <c r="O1114" s="2">
        <v>-2</v>
      </c>
      <c r="P1114" s="2">
        <v>688</v>
      </c>
      <c r="Q1114" s="2">
        <v>687</v>
      </c>
      <c r="R1114" s="2">
        <v>104</v>
      </c>
      <c r="S1114" s="2"/>
      <c r="T1114" s="2"/>
      <c r="U1114" s="2"/>
      <c r="V1114" s="2"/>
      <c r="W1114" s="2"/>
      <c r="X1114" s="2"/>
      <c r="AD1114" s="1"/>
    </row>
    <row r="1115" spans="1:30">
      <c r="A1115" t="s">
        <v>1</v>
      </c>
      <c r="B1115" t="s">
        <v>13</v>
      </c>
      <c r="C1115" t="s">
        <v>6</v>
      </c>
      <c r="D1115" t="s">
        <v>3</v>
      </c>
      <c r="E1115" s="2"/>
      <c r="F1115" s="2">
        <v>85800</v>
      </c>
      <c r="G1115" s="2">
        <v>86800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AD1115" s="1"/>
    </row>
    <row r="1116" spans="1:30">
      <c r="A1116" t="s">
        <v>1</v>
      </c>
      <c r="B1116" t="s">
        <v>14</v>
      </c>
      <c r="C1116" t="s">
        <v>2</v>
      </c>
      <c r="D1116" t="s">
        <v>3</v>
      </c>
      <c r="E1116" s="2">
        <v>87447</v>
      </c>
      <c r="F1116" s="2">
        <v>86000</v>
      </c>
      <c r="G1116" s="2">
        <v>86900</v>
      </c>
      <c r="H1116" s="2">
        <v>1191</v>
      </c>
      <c r="I1116" s="2">
        <v>5297</v>
      </c>
      <c r="J1116" s="2">
        <v>7228</v>
      </c>
      <c r="K1116" s="2">
        <v>58179</v>
      </c>
      <c r="L1116" s="2">
        <v>934</v>
      </c>
      <c r="M1116" s="2">
        <v>146</v>
      </c>
      <c r="N1116" s="2">
        <v>13095</v>
      </c>
      <c r="O1116" s="2">
        <v>-3</v>
      </c>
      <c r="P1116" s="2">
        <v>686</v>
      </c>
      <c r="Q1116" s="2">
        <v>694</v>
      </c>
      <c r="R1116" s="2">
        <v>105</v>
      </c>
      <c r="S1116" s="2">
        <v>-161</v>
      </c>
      <c r="T1116" s="2">
        <v>1000</v>
      </c>
      <c r="U1116" s="2">
        <v>-342</v>
      </c>
      <c r="V1116" s="2">
        <v>1000</v>
      </c>
      <c r="W1116" s="2">
        <v>-541</v>
      </c>
      <c r="X1116" s="2">
        <v>-704</v>
      </c>
      <c r="AD1116" s="1"/>
    </row>
    <row r="1117" spans="1:30">
      <c r="A1117" t="s">
        <v>1</v>
      </c>
      <c r="B1117" t="s">
        <v>14</v>
      </c>
      <c r="C1117" t="s">
        <v>4</v>
      </c>
      <c r="D1117" t="s">
        <v>3</v>
      </c>
      <c r="E1117" s="2"/>
      <c r="F1117" s="2">
        <v>85900</v>
      </c>
      <c r="G1117" s="2">
        <v>86850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AD1117" s="1"/>
    </row>
    <row r="1118" spans="1:30">
      <c r="A1118" t="s">
        <v>1</v>
      </c>
      <c r="B1118" t="s">
        <v>14</v>
      </c>
      <c r="C1118" t="s">
        <v>5</v>
      </c>
      <c r="D1118" t="s">
        <v>3</v>
      </c>
      <c r="E1118" s="2">
        <v>87587</v>
      </c>
      <c r="F1118" s="2">
        <v>85800</v>
      </c>
      <c r="G1118" s="2">
        <v>86800</v>
      </c>
      <c r="H1118" s="2">
        <v>1216</v>
      </c>
      <c r="I1118" s="2">
        <v>5335</v>
      </c>
      <c r="J1118" s="2">
        <v>7104</v>
      </c>
      <c r="K1118" s="2">
        <v>58180</v>
      </c>
      <c r="L1118" s="2">
        <v>920</v>
      </c>
      <c r="M1118" s="2">
        <v>456</v>
      </c>
      <c r="N1118" s="2">
        <v>14162</v>
      </c>
      <c r="O1118" s="2">
        <v>-3</v>
      </c>
      <c r="P1118" s="2">
        <v>691</v>
      </c>
      <c r="Q1118" s="2">
        <v>-477</v>
      </c>
      <c r="R1118" s="2">
        <v>103</v>
      </c>
      <c r="S1118" s="2"/>
      <c r="T1118" s="2"/>
      <c r="U1118" s="2"/>
      <c r="V1118" s="2"/>
      <c r="W1118" s="2"/>
      <c r="X1118" s="2"/>
      <c r="AD1118" s="1"/>
    </row>
    <row r="1119" spans="1:30">
      <c r="A1119" t="s">
        <v>1</v>
      </c>
      <c r="B1119" t="s">
        <v>14</v>
      </c>
      <c r="C1119" t="s">
        <v>6</v>
      </c>
      <c r="D1119" t="s">
        <v>3</v>
      </c>
      <c r="E1119" s="2"/>
      <c r="F1119" s="2">
        <v>85700</v>
      </c>
      <c r="G1119" s="2">
        <v>86550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AD1119" s="1"/>
    </row>
    <row r="1120" spans="1:30">
      <c r="A1120" t="s">
        <v>1</v>
      </c>
      <c r="B1120" t="s">
        <v>15</v>
      </c>
      <c r="C1120" t="s">
        <v>2</v>
      </c>
      <c r="D1120" t="s">
        <v>3</v>
      </c>
      <c r="E1120" s="2">
        <v>87621</v>
      </c>
      <c r="F1120" s="2">
        <v>85600</v>
      </c>
      <c r="G1120" s="2">
        <v>86300</v>
      </c>
      <c r="H1120" s="2">
        <v>1182</v>
      </c>
      <c r="I1120" s="2">
        <v>5376</v>
      </c>
      <c r="J1120" s="2">
        <v>7077</v>
      </c>
      <c r="K1120" s="2">
        <v>58190</v>
      </c>
      <c r="L1120" s="2">
        <v>861</v>
      </c>
      <c r="M1120" s="2">
        <v>856</v>
      </c>
      <c r="N1120" s="2">
        <v>13739</v>
      </c>
      <c r="O1120" s="2">
        <v>-3</v>
      </c>
      <c r="P1120" s="2">
        <v>683</v>
      </c>
      <c r="Q1120" s="2">
        <v>-341</v>
      </c>
      <c r="R1120" s="2">
        <v>103</v>
      </c>
      <c r="S1120" s="2">
        <v>-517</v>
      </c>
      <c r="T1120" s="2">
        <v>1000</v>
      </c>
      <c r="U1120" s="2">
        <v>-991</v>
      </c>
      <c r="V1120" s="2">
        <v>1000</v>
      </c>
      <c r="W1120" s="2">
        <v>-100</v>
      </c>
      <c r="X1120" s="2">
        <v>-123</v>
      </c>
      <c r="AD1120" s="1"/>
    </row>
    <row r="1121" spans="1:30">
      <c r="A1121" t="s">
        <v>1</v>
      </c>
      <c r="B1121" t="s">
        <v>15</v>
      </c>
      <c r="C1121" t="s">
        <v>4</v>
      </c>
      <c r="D1121" t="s">
        <v>3</v>
      </c>
      <c r="E1121" s="2"/>
      <c r="F1121" s="2">
        <v>85400</v>
      </c>
      <c r="G1121" s="2">
        <v>86100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AD1121" s="1"/>
    </row>
    <row r="1122" spans="1:30">
      <c r="A1122" t="s">
        <v>1</v>
      </c>
      <c r="B1122" t="s">
        <v>15</v>
      </c>
      <c r="C1122" t="s">
        <v>5</v>
      </c>
      <c r="D1122" t="s">
        <v>3</v>
      </c>
      <c r="E1122" s="2">
        <v>87191</v>
      </c>
      <c r="F1122" s="2">
        <v>85200</v>
      </c>
      <c r="G1122" s="2">
        <v>85900</v>
      </c>
      <c r="H1122" s="2">
        <v>1187</v>
      </c>
      <c r="I1122" s="2">
        <v>4763</v>
      </c>
      <c r="J1122" s="2">
        <v>7075</v>
      </c>
      <c r="K1122" s="2">
        <v>58176</v>
      </c>
      <c r="L1122" s="2">
        <v>815</v>
      </c>
      <c r="M1122" s="2">
        <v>1261</v>
      </c>
      <c r="N1122" s="2">
        <v>13576</v>
      </c>
      <c r="O1122" s="2">
        <v>-3</v>
      </c>
      <c r="P1122" s="2">
        <v>687</v>
      </c>
      <c r="Q1122" s="2">
        <v>-345</v>
      </c>
      <c r="R1122" s="2">
        <v>97</v>
      </c>
      <c r="S1122" s="2"/>
      <c r="T1122" s="2"/>
      <c r="U1122" s="2"/>
      <c r="V1122" s="2"/>
      <c r="W1122" s="2"/>
      <c r="X1122" s="2"/>
      <c r="AD1122" s="1"/>
    </row>
    <row r="1123" spans="1:30">
      <c r="A1123" t="s">
        <v>1</v>
      </c>
      <c r="B1123" t="s">
        <v>15</v>
      </c>
      <c r="C1123" t="s">
        <v>6</v>
      </c>
      <c r="D1123" t="s">
        <v>3</v>
      </c>
      <c r="E1123" s="2"/>
      <c r="F1123" s="2">
        <v>84950</v>
      </c>
      <c r="G1123" s="2">
        <v>85650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AD1123" s="1"/>
    </row>
    <row r="1124" spans="1:30">
      <c r="A1124" t="s">
        <v>1</v>
      </c>
      <c r="B1124" t="s">
        <v>16</v>
      </c>
      <c r="C1124" t="s">
        <v>2</v>
      </c>
      <c r="D1124" t="s">
        <v>3</v>
      </c>
      <c r="E1124" s="2">
        <v>86750</v>
      </c>
      <c r="F1124" s="2">
        <v>84700</v>
      </c>
      <c r="G1124" s="2">
        <v>85400</v>
      </c>
      <c r="H1124" s="2">
        <v>1183</v>
      </c>
      <c r="I1124" s="2">
        <v>4739</v>
      </c>
      <c r="J1124" s="2">
        <v>7019</v>
      </c>
      <c r="K1124" s="2">
        <v>58006</v>
      </c>
      <c r="L1124" s="2">
        <v>746</v>
      </c>
      <c r="M1124" s="2">
        <v>1607</v>
      </c>
      <c r="N1124" s="2">
        <v>12834</v>
      </c>
      <c r="O1124" s="2">
        <v>-3</v>
      </c>
      <c r="P1124" s="2">
        <v>691</v>
      </c>
      <c r="Q1124" s="2">
        <v>-71</v>
      </c>
      <c r="R1124" s="2">
        <v>97</v>
      </c>
      <c r="S1124" s="2">
        <v>380</v>
      </c>
      <c r="T1124" s="2">
        <v>996</v>
      </c>
      <c r="U1124" s="2">
        <v>-1258</v>
      </c>
      <c r="V1124" s="2">
        <v>1000</v>
      </c>
      <c r="W1124" s="2">
        <v>181</v>
      </c>
      <c r="X1124" s="2">
        <v>441</v>
      </c>
      <c r="AD1124" s="1"/>
    </row>
    <row r="1125" spans="1:30">
      <c r="A1125" t="s">
        <v>1</v>
      </c>
      <c r="B1125" t="s">
        <v>16</v>
      </c>
      <c r="C1125" t="s">
        <v>4</v>
      </c>
      <c r="D1125" t="s">
        <v>3</v>
      </c>
      <c r="E1125" s="2"/>
      <c r="F1125" s="2">
        <v>84650</v>
      </c>
      <c r="G1125" s="2">
        <v>85150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AD1125" s="1"/>
    </row>
    <row r="1126" spans="1:30">
      <c r="A1126" t="s">
        <v>1</v>
      </c>
      <c r="B1126" t="s">
        <v>16</v>
      </c>
      <c r="C1126" t="s">
        <v>5</v>
      </c>
      <c r="D1126" t="s">
        <v>3</v>
      </c>
      <c r="E1126" s="2">
        <v>86720</v>
      </c>
      <c r="F1126" s="2">
        <v>84600</v>
      </c>
      <c r="G1126" s="2">
        <v>84900</v>
      </c>
      <c r="H1126" s="2">
        <v>1079</v>
      </c>
      <c r="I1126" s="2">
        <v>4754</v>
      </c>
      <c r="J1126" s="2">
        <v>6680</v>
      </c>
      <c r="K1126" s="2">
        <v>57805</v>
      </c>
      <c r="L1126" s="2">
        <v>712</v>
      </c>
      <c r="M1126" s="2">
        <v>1996</v>
      </c>
      <c r="N1126" s="2">
        <v>11911</v>
      </c>
      <c r="O1126" s="2">
        <v>-3</v>
      </c>
      <c r="P1126" s="2">
        <v>684</v>
      </c>
      <c r="Q1126" s="2">
        <v>1102</v>
      </c>
      <c r="R1126" s="2">
        <v>96</v>
      </c>
      <c r="S1126" s="2"/>
      <c r="T1126" s="2"/>
      <c r="U1126" s="2"/>
      <c r="V1126" s="2"/>
      <c r="W1126" s="2"/>
      <c r="X1126" s="2"/>
      <c r="AD1126" s="1"/>
    </row>
    <row r="1127" spans="1:30">
      <c r="A1127" t="s">
        <v>1</v>
      </c>
      <c r="B1127" t="s">
        <v>16</v>
      </c>
      <c r="C1127" t="s">
        <v>6</v>
      </c>
      <c r="D1127" t="s">
        <v>3</v>
      </c>
      <c r="E1127" s="2"/>
      <c r="F1127" s="2">
        <v>84500</v>
      </c>
      <c r="G1127" s="2">
        <v>84850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AD1127" s="1"/>
    </row>
    <row r="1128" spans="1:30">
      <c r="A1128" t="s">
        <v>1</v>
      </c>
      <c r="B1128" t="s">
        <v>1</v>
      </c>
      <c r="C1128" t="s">
        <v>2</v>
      </c>
      <c r="D1128" t="s">
        <v>17</v>
      </c>
      <c r="E1128" s="2">
        <v>86567</v>
      </c>
      <c r="F1128" s="2">
        <v>84400</v>
      </c>
      <c r="G1128" s="2">
        <v>84800</v>
      </c>
      <c r="H1128" s="2">
        <v>518</v>
      </c>
      <c r="I1128" s="2">
        <v>4815</v>
      </c>
      <c r="J1128" s="2">
        <v>6684</v>
      </c>
      <c r="K1128" s="2">
        <v>57706</v>
      </c>
      <c r="L1128" s="2">
        <v>698</v>
      </c>
      <c r="M1128" s="2">
        <v>2235</v>
      </c>
      <c r="N1128" s="2">
        <v>11994</v>
      </c>
      <c r="O1128" s="2">
        <v>-3</v>
      </c>
      <c r="P1128" s="2">
        <v>689</v>
      </c>
      <c r="Q1128" s="2">
        <v>1231</v>
      </c>
      <c r="R1128" s="2">
        <v>92</v>
      </c>
      <c r="S1128" s="2">
        <v>146</v>
      </c>
      <c r="T1128" s="2">
        <v>975</v>
      </c>
      <c r="U1128" s="2">
        <v>-1381</v>
      </c>
      <c r="V1128" s="2">
        <v>907</v>
      </c>
      <c r="W1128" s="2">
        <v>617</v>
      </c>
      <c r="X1128" s="2">
        <v>785</v>
      </c>
      <c r="AD1128" s="1"/>
    </row>
    <row r="1129" spans="1:30">
      <c r="A1129" t="s">
        <v>1</v>
      </c>
      <c r="B1129" t="s">
        <v>1</v>
      </c>
      <c r="C1129" t="s">
        <v>4</v>
      </c>
      <c r="D1129" t="s">
        <v>17</v>
      </c>
      <c r="E1129" s="2"/>
      <c r="F1129" s="2">
        <v>83650</v>
      </c>
      <c r="G1129" s="2">
        <v>84350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AD1129" s="1"/>
    </row>
    <row r="1130" spans="1:30">
      <c r="A1130" t="s">
        <v>1</v>
      </c>
      <c r="B1130" t="s">
        <v>1</v>
      </c>
      <c r="C1130" t="s">
        <v>5</v>
      </c>
      <c r="D1130" t="s">
        <v>17</v>
      </c>
      <c r="E1130" s="2">
        <v>85667</v>
      </c>
      <c r="F1130" s="2">
        <v>82900</v>
      </c>
      <c r="G1130" s="2">
        <v>83900</v>
      </c>
      <c r="H1130" s="2">
        <v>512</v>
      </c>
      <c r="I1130" s="2">
        <v>5047</v>
      </c>
      <c r="J1130" s="2">
        <v>6644</v>
      </c>
      <c r="K1130" s="2">
        <v>57696</v>
      </c>
      <c r="L1130" s="2">
        <v>710</v>
      </c>
      <c r="M1130" s="2">
        <v>2334</v>
      </c>
      <c r="N1130" s="2">
        <v>10791</v>
      </c>
      <c r="O1130" s="2">
        <v>-3</v>
      </c>
      <c r="P1130" s="2">
        <v>687</v>
      </c>
      <c r="Q1130" s="2">
        <v>1249</v>
      </c>
      <c r="R1130" s="2">
        <v>96</v>
      </c>
      <c r="S1130" s="2"/>
      <c r="T1130" s="2"/>
      <c r="U1130" s="2"/>
      <c r="V1130" s="2"/>
      <c r="W1130" s="2"/>
      <c r="X1130" s="2"/>
      <c r="AD1130" s="1"/>
    </row>
    <row r="1131" spans="1:30">
      <c r="A1131" t="s">
        <v>1</v>
      </c>
      <c r="B1131" t="s">
        <v>1</v>
      </c>
      <c r="C1131" t="s">
        <v>6</v>
      </c>
      <c r="D1131" t="s">
        <v>17</v>
      </c>
      <c r="E1131" s="2"/>
      <c r="F1131" s="2">
        <v>83450</v>
      </c>
      <c r="G1131" s="2">
        <v>84350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AD1131" s="1"/>
    </row>
    <row r="1132" spans="1:30">
      <c r="A1132" t="s">
        <v>1</v>
      </c>
      <c r="B1132" t="s">
        <v>0</v>
      </c>
      <c r="C1132" t="s">
        <v>2</v>
      </c>
      <c r="D1132" t="s">
        <v>17</v>
      </c>
      <c r="E1132" s="2">
        <v>85409</v>
      </c>
      <c r="F1132" s="2">
        <v>84000</v>
      </c>
      <c r="G1132" s="2">
        <v>84800</v>
      </c>
      <c r="H1132" s="2">
        <v>515</v>
      </c>
      <c r="I1132" s="2">
        <v>5056</v>
      </c>
      <c r="J1132" s="2">
        <v>6636</v>
      </c>
      <c r="K1132" s="2">
        <v>57724</v>
      </c>
      <c r="L1132" s="2">
        <v>756</v>
      </c>
      <c r="M1132" s="2">
        <v>2341</v>
      </c>
      <c r="N1132" s="2">
        <v>10623</v>
      </c>
      <c r="O1132" s="2">
        <v>-3</v>
      </c>
      <c r="P1132" s="2">
        <v>689</v>
      </c>
      <c r="Q1132" s="2">
        <v>1070</v>
      </c>
      <c r="R1132" s="2">
        <v>96</v>
      </c>
      <c r="S1132" s="2">
        <v>-613</v>
      </c>
      <c r="T1132" s="2">
        <v>1000</v>
      </c>
      <c r="U1132" s="2">
        <v>-1544</v>
      </c>
      <c r="V1132" s="2">
        <v>974</v>
      </c>
      <c r="W1132" s="2">
        <v>321</v>
      </c>
      <c r="X1132" s="2">
        <v>222</v>
      </c>
      <c r="AD1132" s="1"/>
    </row>
    <row r="1133" spans="1:30">
      <c r="A1133" t="s">
        <v>1</v>
      </c>
      <c r="B1133" t="s">
        <v>0</v>
      </c>
      <c r="C1133" t="s">
        <v>4</v>
      </c>
      <c r="D1133" t="s">
        <v>17</v>
      </c>
      <c r="E1133" s="2"/>
      <c r="F1133" s="2">
        <v>82800</v>
      </c>
      <c r="G1133" s="2">
        <v>83300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AD1133" s="1"/>
    </row>
    <row r="1134" spans="1:30">
      <c r="A1134" t="s">
        <v>1</v>
      </c>
      <c r="B1134" t="s">
        <v>0</v>
      </c>
      <c r="C1134" t="s">
        <v>5</v>
      </c>
      <c r="D1134" t="s">
        <v>17</v>
      </c>
      <c r="E1134" s="2">
        <v>83964</v>
      </c>
      <c r="F1134" s="2">
        <v>81600</v>
      </c>
      <c r="G1134" s="2">
        <v>81800</v>
      </c>
      <c r="H1134" s="2">
        <v>513</v>
      </c>
      <c r="I1134" s="2">
        <v>4922</v>
      </c>
      <c r="J1134" s="2">
        <v>6698</v>
      </c>
      <c r="K1134" s="2">
        <v>57696</v>
      </c>
      <c r="L1134" s="2">
        <v>806</v>
      </c>
      <c r="M1134" s="2">
        <v>2258</v>
      </c>
      <c r="N1134" s="2">
        <v>10923</v>
      </c>
      <c r="O1134" s="2">
        <v>-2</v>
      </c>
      <c r="P1134" s="2">
        <v>684</v>
      </c>
      <c r="Q1134" s="2">
        <v>-534</v>
      </c>
      <c r="R1134" s="2">
        <v>94</v>
      </c>
      <c r="S1134" s="2"/>
      <c r="T1134" s="2"/>
      <c r="U1134" s="2"/>
      <c r="V1134" s="2"/>
      <c r="W1134" s="2"/>
      <c r="X1134" s="2"/>
      <c r="AD1134" s="1"/>
    </row>
    <row r="1135" spans="1:30">
      <c r="A1135" t="s">
        <v>1</v>
      </c>
      <c r="B1135" t="s">
        <v>0</v>
      </c>
      <c r="C1135" t="s">
        <v>6</v>
      </c>
      <c r="D1135" t="s">
        <v>17</v>
      </c>
      <c r="E1135" s="2"/>
      <c r="F1135" s="2">
        <v>81350</v>
      </c>
      <c r="G1135" s="2">
        <v>81600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AD1135" s="1"/>
    </row>
    <row r="1136" spans="1:30">
      <c r="A1136" t="s">
        <v>1</v>
      </c>
      <c r="B1136" t="s">
        <v>7</v>
      </c>
      <c r="C1136" t="s">
        <v>2</v>
      </c>
      <c r="D1136" t="s">
        <v>17</v>
      </c>
      <c r="E1136" s="2">
        <v>83150</v>
      </c>
      <c r="F1136" s="2">
        <v>81100</v>
      </c>
      <c r="G1136" s="2">
        <v>81400</v>
      </c>
      <c r="H1136" s="2">
        <v>513</v>
      </c>
      <c r="I1136" s="2">
        <v>4793</v>
      </c>
      <c r="J1136" s="2">
        <v>6633</v>
      </c>
      <c r="K1136" s="2">
        <v>57704</v>
      </c>
      <c r="L1136" s="2">
        <v>867</v>
      </c>
      <c r="M1136" s="2">
        <v>2029</v>
      </c>
      <c r="N1136" s="2">
        <v>10495</v>
      </c>
      <c r="O1136" s="2">
        <v>-2</v>
      </c>
      <c r="P1136" s="2">
        <v>691</v>
      </c>
      <c r="Q1136" s="2">
        <v>-573</v>
      </c>
      <c r="R1136" s="2">
        <v>93</v>
      </c>
      <c r="S1136" s="2">
        <v>-292</v>
      </c>
      <c r="T1136" s="2">
        <v>1000</v>
      </c>
      <c r="U1136" s="2">
        <v>-1574</v>
      </c>
      <c r="V1136" s="2">
        <v>995</v>
      </c>
      <c r="W1136" s="2">
        <v>-244</v>
      </c>
      <c r="X1136" s="2">
        <v>-315</v>
      </c>
      <c r="AD1136" s="1"/>
    </row>
    <row r="1137" spans="1:30">
      <c r="A1137" t="s">
        <v>1</v>
      </c>
      <c r="B1137" t="s">
        <v>7</v>
      </c>
      <c r="C1137" t="s">
        <v>4</v>
      </c>
      <c r="D1137" t="s">
        <v>17</v>
      </c>
      <c r="E1137" s="2"/>
      <c r="F1137" s="2">
        <v>80800</v>
      </c>
      <c r="G1137" s="2">
        <v>81300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AD1137" s="1"/>
    </row>
    <row r="1138" spans="1:30">
      <c r="A1138" t="s">
        <v>1</v>
      </c>
      <c r="B1138" t="s">
        <v>7</v>
      </c>
      <c r="C1138" t="s">
        <v>5</v>
      </c>
      <c r="D1138" t="s">
        <v>17</v>
      </c>
      <c r="E1138" s="2">
        <v>82702</v>
      </c>
      <c r="F1138" s="2">
        <v>80500</v>
      </c>
      <c r="G1138" s="2">
        <v>81200</v>
      </c>
      <c r="H1138" s="2">
        <v>513</v>
      </c>
      <c r="I1138" s="2">
        <v>4924</v>
      </c>
      <c r="J1138" s="2">
        <v>6714</v>
      </c>
      <c r="K1138" s="2">
        <v>57704</v>
      </c>
      <c r="L1138" s="2">
        <v>919</v>
      </c>
      <c r="M1138" s="2">
        <v>1759</v>
      </c>
      <c r="N1138" s="2">
        <v>10615</v>
      </c>
      <c r="O1138" s="2">
        <v>-2</v>
      </c>
      <c r="P1138" s="2">
        <v>700</v>
      </c>
      <c r="Q1138" s="2">
        <v>-1146</v>
      </c>
      <c r="R1138" s="2">
        <v>95</v>
      </c>
      <c r="S1138" s="2"/>
      <c r="T1138" s="2"/>
      <c r="U1138" s="2"/>
      <c r="V1138" s="2"/>
      <c r="W1138" s="2"/>
      <c r="X1138" s="2"/>
      <c r="AD1138" s="1"/>
    </row>
    <row r="1139" spans="1:30">
      <c r="A1139" t="s">
        <v>1</v>
      </c>
      <c r="B1139" t="s">
        <v>7</v>
      </c>
      <c r="C1139" t="s">
        <v>6</v>
      </c>
      <c r="D1139" t="s">
        <v>17</v>
      </c>
      <c r="E1139" s="2"/>
      <c r="F1139" s="2">
        <v>79800</v>
      </c>
      <c r="G1139" s="2">
        <v>80350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AD1139" s="1"/>
    </row>
    <row r="1140" spans="1:30">
      <c r="A1140" t="s">
        <v>1</v>
      </c>
      <c r="B1140" t="s">
        <v>8</v>
      </c>
      <c r="C1140" t="s">
        <v>2</v>
      </c>
      <c r="D1140" t="s">
        <v>17</v>
      </c>
      <c r="E1140" s="2">
        <v>80778</v>
      </c>
      <c r="F1140" s="2">
        <v>79100</v>
      </c>
      <c r="G1140" s="2">
        <v>79500</v>
      </c>
      <c r="H1140" s="2">
        <v>514</v>
      </c>
      <c r="I1140" s="2">
        <v>4735</v>
      </c>
      <c r="J1140" s="2">
        <v>6657</v>
      </c>
      <c r="K1140" s="2">
        <v>57697</v>
      </c>
      <c r="L1140" s="2">
        <v>955</v>
      </c>
      <c r="M1140" s="2">
        <v>1395</v>
      </c>
      <c r="N1140" s="2">
        <v>9795</v>
      </c>
      <c r="O1140" s="2">
        <v>-3</v>
      </c>
      <c r="P1140" s="2">
        <v>693</v>
      </c>
      <c r="Q1140" s="2">
        <v>-1659</v>
      </c>
      <c r="R1140" s="2">
        <v>94</v>
      </c>
      <c r="S1140" s="2">
        <v>-757</v>
      </c>
      <c r="T1140" s="2">
        <v>996</v>
      </c>
      <c r="U1140" s="2">
        <v>-1719</v>
      </c>
      <c r="V1140" s="2">
        <v>1000</v>
      </c>
      <c r="W1140" s="2">
        <v>-774</v>
      </c>
      <c r="X1140" s="2">
        <v>-697</v>
      </c>
      <c r="AD1140" s="1"/>
    </row>
    <row r="1141" spans="1:30">
      <c r="A1141" t="s">
        <v>1</v>
      </c>
      <c r="B1141" t="s">
        <v>8</v>
      </c>
      <c r="C1141" t="s">
        <v>4</v>
      </c>
      <c r="D1141" t="s">
        <v>17</v>
      </c>
      <c r="E1141" s="2"/>
      <c r="F1141" s="2">
        <v>78600</v>
      </c>
      <c r="G1141" s="2">
        <v>79200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AD1141" s="1"/>
    </row>
    <row r="1142" spans="1:30">
      <c r="A1142" t="s">
        <v>1</v>
      </c>
      <c r="B1142" t="s">
        <v>8</v>
      </c>
      <c r="C1142" t="s">
        <v>5</v>
      </c>
      <c r="D1142" t="s">
        <v>17</v>
      </c>
      <c r="E1142" s="2">
        <v>80009</v>
      </c>
      <c r="F1142" s="2">
        <v>78100</v>
      </c>
      <c r="G1142" s="2">
        <v>78900</v>
      </c>
      <c r="H1142" s="2">
        <v>522</v>
      </c>
      <c r="I1142" s="2">
        <v>5008</v>
      </c>
      <c r="J1142" s="2">
        <v>6630</v>
      </c>
      <c r="K1142" s="2">
        <v>58044</v>
      </c>
      <c r="L1142" s="2">
        <v>975</v>
      </c>
      <c r="M1142" s="2">
        <v>1003</v>
      </c>
      <c r="N1142" s="2">
        <v>9826</v>
      </c>
      <c r="O1142" s="2">
        <v>-3</v>
      </c>
      <c r="P1142" s="2">
        <v>668</v>
      </c>
      <c r="Q1142" s="2">
        <v>-2664</v>
      </c>
      <c r="R1142" s="2">
        <v>97</v>
      </c>
      <c r="S1142" s="2"/>
      <c r="T1142" s="2"/>
      <c r="U1142" s="2"/>
      <c r="V1142" s="2"/>
      <c r="W1142" s="2"/>
      <c r="X1142" s="2"/>
      <c r="AD1142" s="1"/>
    </row>
    <row r="1143" spans="1:30">
      <c r="A1143" t="s">
        <v>1</v>
      </c>
      <c r="B1143" t="s">
        <v>8</v>
      </c>
      <c r="C1143" t="s">
        <v>6</v>
      </c>
      <c r="D1143" t="s">
        <v>17</v>
      </c>
      <c r="E1143" s="2"/>
      <c r="F1143" s="2">
        <v>77950</v>
      </c>
      <c r="G1143" s="2">
        <v>78850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AD1143" s="1"/>
    </row>
    <row r="1144" spans="1:30">
      <c r="A1144" t="s">
        <v>1</v>
      </c>
      <c r="B1144" t="s">
        <v>9</v>
      </c>
      <c r="C1144" t="s">
        <v>2</v>
      </c>
      <c r="D1144" t="s">
        <v>17</v>
      </c>
      <c r="E1144" s="2">
        <v>79777</v>
      </c>
      <c r="F1144" s="2">
        <v>77800</v>
      </c>
      <c r="G1144" s="2">
        <v>78800</v>
      </c>
      <c r="H1144" s="2">
        <v>515</v>
      </c>
      <c r="I1144" s="2">
        <v>5030</v>
      </c>
      <c r="J1144" s="2">
        <v>6580</v>
      </c>
      <c r="K1144" s="2">
        <v>58084</v>
      </c>
      <c r="L1144" s="2">
        <v>1038</v>
      </c>
      <c r="M1144" s="2">
        <v>592</v>
      </c>
      <c r="N1144" s="2">
        <v>9908</v>
      </c>
      <c r="O1144" s="2">
        <v>-3</v>
      </c>
      <c r="P1144" s="2">
        <v>677</v>
      </c>
      <c r="Q1144" s="2">
        <v>-2643</v>
      </c>
      <c r="R1144" s="2">
        <v>97</v>
      </c>
      <c r="S1144" s="2">
        <v>-1137</v>
      </c>
      <c r="T1144" s="2">
        <v>1000</v>
      </c>
      <c r="U1144" s="2">
        <v>-1940</v>
      </c>
      <c r="V1144" s="2">
        <v>1000</v>
      </c>
      <c r="W1144" s="2">
        <v>-918</v>
      </c>
      <c r="X1144" s="2">
        <v>-1082</v>
      </c>
      <c r="AD1144" s="1"/>
    </row>
    <row r="1145" spans="1:30">
      <c r="A1145" t="s">
        <v>1</v>
      </c>
      <c r="B1145" t="s">
        <v>9</v>
      </c>
      <c r="C1145" t="s">
        <v>4</v>
      </c>
      <c r="D1145" t="s">
        <v>17</v>
      </c>
      <c r="E1145" s="2"/>
      <c r="F1145" s="2">
        <v>78250</v>
      </c>
      <c r="G1145" s="2">
        <v>79150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AD1145" s="1"/>
    </row>
    <row r="1146" spans="1:30">
      <c r="A1146" t="s">
        <v>1</v>
      </c>
      <c r="B1146" t="s">
        <v>9</v>
      </c>
      <c r="C1146" t="s">
        <v>5</v>
      </c>
      <c r="D1146" t="s">
        <v>17</v>
      </c>
      <c r="E1146" s="2">
        <v>80209</v>
      </c>
      <c r="F1146" s="2">
        <v>78700</v>
      </c>
      <c r="G1146" s="2">
        <v>79500</v>
      </c>
      <c r="H1146" s="2">
        <v>522</v>
      </c>
      <c r="I1146" s="2">
        <v>5175</v>
      </c>
      <c r="J1146" s="2">
        <v>6896</v>
      </c>
      <c r="K1146" s="2">
        <v>58119</v>
      </c>
      <c r="L1146" s="2">
        <v>1103</v>
      </c>
      <c r="M1146" s="2">
        <v>221</v>
      </c>
      <c r="N1146" s="2">
        <v>11127</v>
      </c>
      <c r="O1146" s="2">
        <v>-3</v>
      </c>
      <c r="P1146" s="2">
        <v>685</v>
      </c>
      <c r="Q1146" s="2">
        <v>-3636</v>
      </c>
      <c r="R1146" s="2">
        <v>99</v>
      </c>
      <c r="S1146" s="2"/>
      <c r="T1146" s="2"/>
      <c r="U1146" s="2"/>
      <c r="V1146" s="2"/>
      <c r="W1146" s="2"/>
      <c r="X1146" s="2"/>
      <c r="AD1146" s="1"/>
    </row>
    <row r="1147" spans="1:30">
      <c r="A1147" t="s">
        <v>1</v>
      </c>
      <c r="B1147" t="s">
        <v>9</v>
      </c>
      <c r="C1147" t="s">
        <v>6</v>
      </c>
      <c r="D1147" t="s">
        <v>17</v>
      </c>
      <c r="E1147" s="2"/>
      <c r="F1147" s="2">
        <v>79650</v>
      </c>
      <c r="G1147" s="2">
        <v>80400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AD1147" s="1"/>
    </row>
    <row r="1148" spans="1:30">
      <c r="A1148" t="s">
        <v>1</v>
      </c>
      <c r="B1148" t="s">
        <v>10</v>
      </c>
      <c r="C1148" t="s">
        <v>2</v>
      </c>
      <c r="D1148" t="s">
        <v>17</v>
      </c>
      <c r="E1148" s="2">
        <v>81773</v>
      </c>
      <c r="F1148" s="2">
        <v>80600</v>
      </c>
      <c r="G1148" s="2">
        <v>81300</v>
      </c>
      <c r="H1148" s="2">
        <v>631</v>
      </c>
      <c r="I1148" s="2">
        <v>5232</v>
      </c>
      <c r="J1148" s="2">
        <v>7105</v>
      </c>
      <c r="K1148" s="2">
        <v>58133</v>
      </c>
      <c r="L1148" s="2">
        <v>1213</v>
      </c>
      <c r="M1148" s="2">
        <v>39</v>
      </c>
      <c r="N1148" s="2">
        <v>12242</v>
      </c>
      <c r="O1148" s="2">
        <v>-3</v>
      </c>
      <c r="P1148" s="2">
        <v>689</v>
      </c>
      <c r="Q1148" s="2">
        <v>-3509</v>
      </c>
      <c r="R1148" s="2">
        <v>100</v>
      </c>
      <c r="S1148" s="2">
        <v>964</v>
      </c>
      <c r="T1148" s="2">
        <v>423</v>
      </c>
      <c r="U1148" s="2">
        <v>-1153</v>
      </c>
      <c r="V1148" s="2">
        <v>1000</v>
      </c>
      <c r="W1148" s="2">
        <v>-1421</v>
      </c>
      <c r="X1148" s="2">
        <v>-61</v>
      </c>
      <c r="AD1148" s="1"/>
    </row>
    <row r="1149" spans="1:30">
      <c r="A1149" t="s">
        <v>1</v>
      </c>
      <c r="B1149" t="s">
        <v>10</v>
      </c>
      <c r="C1149" t="s">
        <v>4</v>
      </c>
      <c r="D1149" t="s">
        <v>17</v>
      </c>
      <c r="E1149" s="2"/>
      <c r="F1149" s="2">
        <v>82250</v>
      </c>
      <c r="G1149" s="2">
        <v>82850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AD1149" s="1"/>
    </row>
    <row r="1150" spans="1:30">
      <c r="A1150" t="s">
        <v>1</v>
      </c>
      <c r="B1150" t="s">
        <v>10</v>
      </c>
      <c r="C1150" t="s">
        <v>5</v>
      </c>
      <c r="D1150" t="s">
        <v>17</v>
      </c>
      <c r="E1150" s="2">
        <v>85231</v>
      </c>
      <c r="F1150" s="2">
        <v>83900</v>
      </c>
      <c r="G1150" s="2">
        <v>84400</v>
      </c>
      <c r="H1150" s="2">
        <v>793</v>
      </c>
      <c r="I1150" s="2">
        <v>5217</v>
      </c>
      <c r="J1150" s="2">
        <v>7239</v>
      </c>
      <c r="K1150" s="2">
        <v>58130</v>
      </c>
      <c r="L1150" s="2">
        <v>1349</v>
      </c>
      <c r="M1150" s="2">
        <v>4</v>
      </c>
      <c r="N1150" s="2">
        <v>12003</v>
      </c>
      <c r="O1150" s="2">
        <v>-3</v>
      </c>
      <c r="P1150" s="2">
        <v>691</v>
      </c>
      <c r="Q1150" s="2">
        <v>-192</v>
      </c>
      <c r="R1150" s="2">
        <v>101</v>
      </c>
      <c r="S1150" s="2"/>
      <c r="T1150" s="2"/>
      <c r="U1150" s="2"/>
      <c r="V1150" s="2"/>
      <c r="W1150" s="2"/>
      <c r="X1150" s="2"/>
      <c r="AD1150" s="1"/>
    </row>
    <row r="1151" spans="1:30">
      <c r="A1151" t="s">
        <v>1</v>
      </c>
      <c r="B1151" t="s">
        <v>10</v>
      </c>
      <c r="C1151" t="s">
        <v>6</v>
      </c>
      <c r="D1151" t="s">
        <v>17</v>
      </c>
      <c r="E1151" s="2"/>
      <c r="F1151" s="2">
        <v>85300</v>
      </c>
      <c r="G1151" s="2">
        <v>85700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AD1151" s="1"/>
    </row>
    <row r="1152" spans="1:30">
      <c r="A1152" t="s">
        <v>1</v>
      </c>
      <c r="B1152" t="s">
        <v>11</v>
      </c>
      <c r="C1152" t="s">
        <v>2</v>
      </c>
      <c r="D1152" t="s">
        <v>17</v>
      </c>
      <c r="E1152" s="2">
        <v>87734</v>
      </c>
      <c r="F1152" s="2">
        <v>86700</v>
      </c>
      <c r="G1152" s="2">
        <v>87000</v>
      </c>
      <c r="H1152" s="2">
        <v>842</v>
      </c>
      <c r="I1152" s="2">
        <v>5281</v>
      </c>
      <c r="J1152" s="2">
        <v>7250</v>
      </c>
      <c r="K1152" s="2">
        <v>58119</v>
      </c>
      <c r="L1152" s="2">
        <v>1526</v>
      </c>
      <c r="M1152" s="2">
        <v>0</v>
      </c>
      <c r="N1152" s="2">
        <v>13830</v>
      </c>
      <c r="O1152" s="2">
        <v>-2</v>
      </c>
      <c r="P1152" s="2">
        <v>697</v>
      </c>
      <c r="Q1152" s="2">
        <v>192</v>
      </c>
      <c r="R1152" s="2">
        <v>100</v>
      </c>
      <c r="S1152" s="2">
        <v>2116</v>
      </c>
      <c r="T1152" s="2">
        <v>-294</v>
      </c>
      <c r="U1152" s="2">
        <v>-919</v>
      </c>
      <c r="V1152" s="2">
        <v>1000</v>
      </c>
      <c r="W1152" s="2">
        <v>-624</v>
      </c>
      <c r="X1152" s="2">
        <v>1083</v>
      </c>
      <c r="AD1152" s="1"/>
    </row>
    <row r="1153" spans="1:30">
      <c r="A1153" t="s">
        <v>1</v>
      </c>
      <c r="B1153" t="s">
        <v>11</v>
      </c>
      <c r="C1153" t="s">
        <v>4</v>
      </c>
      <c r="D1153" t="s">
        <v>17</v>
      </c>
      <c r="E1153" s="2"/>
      <c r="F1153" s="2">
        <v>87400</v>
      </c>
      <c r="G1153" s="2">
        <v>87650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AD1153" s="1"/>
    </row>
    <row r="1154" spans="1:30">
      <c r="A1154" t="s">
        <v>1</v>
      </c>
      <c r="B1154" t="s">
        <v>11</v>
      </c>
      <c r="C1154" t="s">
        <v>5</v>
      </c>
      <c r="D1154" t="s">
        <v>17</v>
      </c>
      <c r="E1154" s="2">
        <v>89111</v>
      </c>
      <c r="F1154" s="2">
        <v>88100</v>
      </c>
      <c r="G1154" s="2">
        <v>88300</v>
      </c>
      <c r="H1154" s="2">
        <v>845</v>
      </c>
      <c r="I1154" s="2">
        <v>5126</v>
      </c>
      <c r="J1154" s="2">
        <v>7194</v>
      </c>
      <c r="K1154" s="2">
        <v>58120</v>
      </c>
      <c r="L1154" s="2">
        <v>1726</v>
      </c>
      <c r="M1154" s="2">
        <v>0</v>
      </c>
      <c r="N1154" s="2">
        <v>13186</v>
      </c>
      <c r="O1154" s="2">
        <v>-2</v>
      </c>
      <c r="P1154" s="2">
        <v>702</v>
      </c>
      <c r="Q1154" s="2">
        <v>2214</v>
      </c>
      <c r="R1154" s="2">
        <v>99</v>
      </c>
      <c r="S1154" s="2"/>
      <c r="T1154" s="2"/>
      <c r="U1154" s="2"/>
      <c r="V1154" s="2"/>
      <c r="W1154" s="2"/>
      <c r="X1154" s="2"/>
      <c r="AD1154" s="1"/>
    </row>
    <row r="1155" spans="1:30">
      <c r="A1155" t="s">
        <v>1</v>
      </c>
      <c r="B1155" t="s">
        <v>11</v>
      </c>
      <c r="C1155" t="s">
        <v>6</v>
      </c>
      <c r="D1155" t="s">
        <v>17</v>
      </c>
      <c r="E1155" s="2"/>
      <c r="F1155" s="2">
        <v>89050</v>
      </c>
      <c r="G1155" s="2">
        <v>89150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AD1155" s="1"/>
    </row>
    <row r="1156" spans="1:30">
      <c r="A1156" t="s">
        <v>1</v>
      </c>
      <c r="B1156" t="s">
        <v>12</v>
      </c>
      <c r="C1156" t="s">
        <v>2</v>
      </c>
      <c r="D1156" t="s">
        <v>17</v>
      </c>
      <c r="E1156" s="2">
        <v>90668</v>
      </c>
      <c r="F1156" s="2">
        <v>90000</v>
      </c>
      <c r="G1156" s="2">
        <v>90000</v>
      </c>
      <c r="H1156" s="2">
        <v>843</v>
      </c>
      <c r="I1156" s="2">
        <v>5232</v>
      </c>
      <c r="J1156" s="2">
        <v>7203</v>
      </c>
      <c r="K1156" s="2">
        <v>58099</v>
      </c>
      <c r="L1156" s="2">
        <v>1914</v>
      </c>
      <c r="M1156" s="2">
        <v>0</v>
      </c>
      <c r="N1156" s="2">
        <v>14238</v>
      </c>
      <c r="O1156" s="2">
        <v>-2</v>
      </c>
      <c r="P1156" s="2">
        <v>704</v>
      </c>
      <c r="Q1156" s="2">
        <v>2437</v>
      </c>
      <c r="R1156" s="2">
        <v>99</v>
      </c>
      <c r="S1156" s="2">
        <v>788</v>
      </c>
      <c r="T1156" s="2">
        <v>203</v>
      </c>
      <c r="U1156" s="2">
        <v>-145</v>
      </c>
      <c r="V1156" s="2">
        <v>1000</v>
      </c>
      <c r="W1156" s="2">
        <v>-560</v>
      </c>
      <c r="X1156" s="2">
        <v>295</v>
      </c>
      <c r="AD1156" s="1"/>
    </row>
    <row r="1157" spans="1:30">
      <c r="A1157" t="s">
        <v>1</v>
      </c>
      <c r="B1157" t="s">
        <v>12</v>
      </c>
      <c r="C1157" t="s">
        <v>4</v>
      </c>
      <c r="D1157" t="s">
        <v>17</v>
      </c>
      <c r="E1157" s="2"/>
      <c r="F1157" s="2">
        <v>89100</v>
      </c>
      <c r="G1157" s="2">
        <v>89150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AD1157" s="1"/>
    </row>
    <row r="1158" spans="1:30">
      <c r="A1158" t="s">
        <v>1</v>
      </c>
      <c r="B1158" t="s">
        <v>12</v>
      </c>
      <c r="C1158" t="s">
        <v>5</v>
      </c>
      <c r="D1158" t="s">
        <v>17</v>
      </c>
      <c r="E1158" s="2">
        <v>89489</v>
      </c>
      <c r="F1158" s="2">
        <v>88200</v>
      </c>
      <c r="G1158" s="2">
        <v>88300</v>
      </c>
      <c r="H1158" s="2">
        <v>858</v>
      </c>
      <c r="I1158" s="2">
        <v>5270</v>
      </c>
      <c r="J1158" s="2">
        <v>6913</v>
      </c>
      <c r="K1158" s="2">
        <v>57926</v>
      </c>
      <c r="L1158" s="2">
        <v>2060</v>
      </c>
      <c r="M1158" s="2">
        <v>0</v>
      </c>
      <c r="N1158" s="2">
        <v>14277</v>
      </c>
      <c r="O1158" s="2">
        <v>-2</v>
      </c>
      <c r="P1158" s="2">
        <v>702</v>
      </c>
      <c r="Q1158" s="2">
        <v>1486</v>
      </c>
      <c r="R1158" s="2">
        <v>98</v>
      </c>
      <c r="S1158" s="2"/>
      <c r="T1158" s="2"/>
      <c r="U1158" s="2"/>
      <c r="V1158" s="2"/>
      <c r="W1158" s="2"/>
      <c r="X1158" s="2"/>
      <c r="AD1158" s="1"/>
    </row>
    <row r="1159" spans="1:30">
      <c r="A1159" t="s">
        <v>1</v>
      </c>
      <c r="B1159" t="s">
        <v>12</v>
      </c>
      <c r="C1159" t="s">
        <v>6</v>
      </c>
      <c r="D1159" t="s">
        <v>17</v>
      </c>
      <c r="E1159" s="2"/>
      <c r="F1159" s="2">
        <v>87250</v>
      </c>
      <c r="G1159" s="2">
        <v>87350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AD1159" s="1"/>
    </row>
    <row r="1160" spans="1:30">
      <c r="A1160" t="s">
        <v>1</v>
      </c>
      <c r="B1160" t="s">
        <v>13</v>
      </c>
      <c r="C1160" t="s">
        <v>2</v>
      </c>
      <c r="D1160" t="s">
        <v>17</v>
      </c>
      <c r="E1160" s="2">
        <v>87463</v>
      </c>
      <c r="F1160" s="2">
        <v>86300</v>
      </c>
      <c r="G1160" s="2">
        <v>86400</v>
      </c>
      <c r="H1160" s="2">
        <v>853</v>
      </c>
      <c r="I1160" s="2">
        <v>5054</v>
      </c>
      <c r="J1160" s="2">
        <v>6861</v>
      </c>
      <c r="K1160" s="2">
        <v>57848</v>
      </c>
      <c r="L1160" s="2">
        <v>2180</v>
      </c>
      <c r="M1160" s="2">
        <v>0</v>
      </c>
      <c r="N1160" s="2">
        <v>12533</v>
      </c>
      <c r="O1160" s="2">
        <v>-2</v>
      </c>
      <c r="P1160" s="2">
        <v>700</v>
      </c>
      <c r="Q1160" s="2">
        <v>1435</v>
      </c>
      <c r="R1160" s="2">
        <v>98</v>
      </c>
      <c r="S1160" s="2">
        <v>1142</v>
      </c>
      <c r="T1160" s="2">
        <v>481</v>
      </c>
      <c r="U1160" s="2">
        <v>-742</v>
      </c>
      <c r="V1160" s="2">
        <v>985</v>
      </c>
      <c r="W1160" s="2">
        <v>-760</v>
      </c>
      <c r="X1160" s="2">
        <v>-783</v>
      </c>
      <c r="AD1160" s="1"/>
    </row>
    <row r="1161" spans="1:30">
      <c r="A1161" t="s">
        <v>1</v>
      </c>
      <c r="B1161" t="s">
        <v>13</v>
      </c>
      <c r="C1161" t="s">
        <v>4</v>
      </c>
      <c r="D1161" t="s">
        <v>17</v>
      </c>
      <c r="E1161" s="2"/>
      <c r="F1161" s="2">
        <v>84950</v>
      </c>
      <c r="G1161" s="2">
        <v>85100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AD1161" s="1"/>
    </row>
    <row r="1162" spans="1:30">
      <c r="A1162" t="s">
        <v>1</v>
      </c>
      <c r="B1162" t="s">
        <v>13</v>
      </c>
      <c r="C1162" t="s">
        <v>5</v>
      </c>
      <c r="D1162" t="s">
        <v>17</v>
      </c>
      <c r="E1162" s="2">
        <v>84908</v>
      </c>
      <c r="F1162" s="2">
        <v>83600</v>
      </c>
      <c r="G1162" s="2">
        <v>83800</v>
      </c>
      <c r="H1162" s="2">
        <v>513</v>
      </c>
      <c r="I1162" s="2">
        <v>4931</v>
      </c>
      <c r="J1162" s="2">
        <v>6732</v>
      </c>
      <c r="K1162" s="2">
        <v>57874</v>
      </c>
      <c r="L1162" s="2">
        <v>2308</v>
      </c>
      <c r="M1162" s="2">
        <v>0</v>
      </c>
      <c r="N1162" s="2">
        <v>11699</v>
      </c>
      <c r="O1162" s="2">
        <v>-2</v>
      </c>
      <c r="P1162" s="2">
        <v>702</v>
      </c>
      <c r="Q1162" s="2">
        <v>151</v>
      </c>
      <c r="R1162" s="2">
        <v>94</v>
      </c>
      <c r="S1162" s="2"/>
      <c r="T1162" s="2"/>
      <c r="U1162" s="2"/>
      <c r="V1162" s="2"/>
      <c r="W1162" s="2"/>
      <c r="X1162" s="2"/>
      <c r="AD1162" s="1"/>
    </row>
    <row r="1163" spans="1:30">
      <c r="A1163" t="s">
        <v>1</v>
      </c>
      <c r="B1163" t="s">
        <v>13</v>
      </c>
      <c r="C1163" t="s">
        <v>6</v>
      </c>
      <c r="D1163" t="s">
        <v>17</v>
      </c>
      <c r="E1163" s="2"/>
      <c r="F1163" s="2">
        <v>82500</v>
      </c>
      <c r="G1163" s="2">
        <v>82700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AD1163" s="1"/>
    </row>
    <row r="1164" spans="1:30">
      <c r="A1164" t="s">
        <v>1</v>
      </c>
      <c r="B1164" t="s">
        <v>14</v>
      </c>
      <c r="C1164" t="s">
        <v>2</v>
      </c>
      <c r="D1164" t="s">
        <v>17</v>
      </c>
      <c r="E1164" s="2">
        <v>82717</v>
      </c>
      <c r="F1164" s="2">
        <v>81400</v>
      </c>
      <c r="G1164" s="2">
        <v>81600</v>
      </c>
      <c r="H1164" s="2">
        <v>515</v>
      </c>
      <c r="I1164" s="2">
        <v>4591</v>
      </c>
      <c r="J1164" s="2">
        <v>6712</v>
      </c>
      <c r="K1164" s="2">
        <v>57890</v>
      </c>
      <c r="L1164" s="2">
        <v>2331</v>
      </c>
      <c r="M1164" s="2">
        <v>0</v>
      </c>
      <c r="N1164" s="2">
        <v>9863</v>
      </c>
      <c r="O1164" s="2">
        <v>-2</v>
      </c>
      <c r="P1164" s="2">
        <v>711</v>
      </c>
      <c r="Q1164" s="2">
        <v>107</v>
      </c>
      <c r="R1164" s="2">
        <v>93</v>
      </c>
      <c r="S1164" s="2">
        <v>2720</v>
      </c>
      <c r="T1164" s="2">
        <v>366</v>
      </c>
      <c r="U1164" s="2">
        <v>-205</v>
      </c>
      <c r="V1164" s="2">
        <v>-596</v>
      </c>
      <c r="W1164" s="2">
        <v>-1290</v>
      </c>
      <c r="X1164" s="2">
        <v>-1562</v>
      </c>
      <c r="AD1164" s="1"/>
    </row>
    <row r="1165" spans="1:30">
      <c r="A1165" t="s">
        <v>1</v>
      </c>
      <c r="B1165" t="s">
        <v>14</v>
      </c>
      <c r="C1165" t="s">
        <v>4</v>
      </c>
      <c r="D1165" t="s">
        <v>17</v>
      </c>
      <c r="E1165" s="2"/>
      <c r="F1165" s="2">
        <v>80450</v>
      </c>
      <c r="G1165" s="2">
        <v>80700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AD1165" s="1"/>
    </row>
    <row r="1166" spans="1:30">
      <c r="A1166" t="s">
        <v>1</v>
      </c>
      <c r="B1166" t="s">
        <v>14</v>
      </c>
      <c r="C1166" t="s">
        <v>5</v>
      </c>
      <c r="D1166" t="s">
        <v>17</v>
      </c>
      <c r="E1166" s="2">
        <v>80529</v>
      </c>
      <c r="F1166" s="2">
        <v>79500</v>
      </c>
      <c r="G1166" s="2">
        <v>79800</v>
      </c>
      <c r="H1166" s="2">
        <v>517</v>
      </c>
      <c r="I1166" s="2">
        <v>4434</v>
      </c>
      <c r="J1166" s="2">
        <v>6671</v>
      </c>
      <c r="K1166" s="2">
        <v>57859</v>
      </c>
      <c r="L1166" s="2">
        <v>2286</v>
      </c>
      <c r="M1166" s="2">
        <v>0</v>
      </c>
      <c r="N1166" s="2">
        <v>8963</v>
      </c>
      <c r="O1166" s="2">
        <v>-4</v>
      </c>
      <c r="P1166" s="2">
        <v>707</v>
      </c>
      <c r="Q1166" s="2">
        <v>-904</v>
      </c>
      <c r="R1166" s="2">
        <v>92</v>
      </c>
      <c r="S1166" s="2"/>
      <c r="T1166" s="2"/>
      <c r="U1166" s="2"/>
      <c r="V1166" s="2"/>
      <c r="W1166" s="2"/>
      <c r="X1166" s="2"/>
      <c r="AD1166" s="1"/>
    </row>
    <row r="1167" spans="1:30">
      <c r="A1167" t="s">
        <v>1</v>
      </c>
      <c r="B1167" t="s">
        <v>14</v>
      </c>
      <c r="C1167" t="s">
        <v>6</v>
      </c>
      <c r="D1167" t="s">
        <v>17</v>
      </c>
      <c r="E1167" s="2"/>
      <c r="F1167" s="2">
        <v>78800</v>
      </c>
      <c r="G1167" s="2">
        <v>79100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AD1167" s="1"/>
    </row>
    <row r="1168" spans="1:30">
      <c r="A1168" t="s">
        <v>1</v>
      </c>
      <c r="B1168" t="s">
        <v>15</v>
      </c>
      <c r="C1168" t="s">
        <v>2</v>
      </c>
      <c r="D1168" t="s">
        <v>17</v>
      </c>
      <c r="E1168" s="2">
        <v>78659</v>
      </c>
      <c r="F1168" s="2">
        <v>78100</v>
      </c>
      <c r="G1168" s="2">
        <v>78400</v>
      </c>
      <c r="H1168" s="2">
        <v>518</v>
      </c>
      <c r="I1168" s="2">
        <v>4178</v>
      </c>
      <c r="J1168" s="2">
        <v>6549</v>
      </c>
      <c r="K1168" s="2">
        <v>57747</v>
      </c>
      <c r="L1168" s="2">
        <v>2282</v>
      </c>
      <c r="M1168" s="2">
        <v>0</v>
      </c>
      <c r="N1168" s="2">
        <v>7474</v>
      </c>
      <c r="O1168" s="2">
        <v>-184</v>
      </c>
      <c r="P1168" s="2">
        <v>708</v>
      </c>
      <c r="Q1168" s="2">
        <v>-612</v>
      </c>
      <c r="R1168" s="2">
        <v>91</v>
      </c>
      <c r="S1168" s="2">
        <v>2832</v>
      </c>
      <c r="T1168" s="2">
        <v>406</v>
      </c>
      <c r="U1168" s="2">
        <v>-255</v>
      </c>
      <c r="V1168" s="2">
        <v>-304</v>
      </c>
      <c r="W1168" s="2">
        <v>-1363</v>
      </c>
      <c r="X1168" s="2">
        <v>-1648</v>
      </c>
      <c r="AD1168" s="1"/>
    </row>
    <row r="1169" spans="1:30">
      <c r="A1169" t="s">
        <v>1</v>
      </c>
      <c r="B1169" t="s">
        <v>15</v>
      </c>
      <c r="C1169" t="s">
        <v>4</v>
      </c>
      <c r="D1169" t="s">
        <v>17</v>
      </c>
      <c r="E1169" s="2"/>
      <c r="F1169" s="2">
        <v>78350</v>
      </c>
      <c r="G1169" s="2">
        <v>78700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AD1169" s="1"/>
    </row>
    <row r="1170" spans="1:30">
      <c r="A1170" t="s">
        <v>1</v>
      </c>
      <c r="B1170" t="s">
        <v>15</v>
      </c>
      <c r="C1170" t="s">
        <v>5</v>
      </c>
      <c r="D1170" t="s">
        <v>17</v>
      </c>
      <c r="E1170" s="2">
        <v>78976</v>
      </c>
      <c r="F1170" s="2">
        <v>78600</v>
      </c>
      <c r="G1170" s="2">
        <v>79000</v>
      </c>
      <c r="H1170" s="2">
        <v>517</v>
      </c>
      <c r="I1170" s="2">
        <v>4325</v>
      </c>
      <c r="J1170" s="2">
        <v>6599</v>
      </c>
      <c r="K1170" s="2">
        <v>57584</v>
      </c>
      <c r="L1170" s="2">
        <v>2354</v>
      </c>
      <c r="M1170" s="2">
        <v>0</v>
      </c>
      <c r="N1170" s="2">
        <v>7668</v>
      </c>
      <c r="O1170" s="2">
        <v>-183</v>
      </c>
      <c r="P1170" s="2">
        <v>709</v>
      </c>
      <c r="Q1170" s="2">
        <v>-597</v>
      </c>
      <c r="R1170" s="2">
        <v>93</v>
      </c>
      <c r="S1170" s="2"/>
      <c r="T1170" s="2"/>
      <c r="U1170" s="2"/>
      <c r="V1170" s="2"/>
      <c r="W1170" s="2"/>
      <c r="X1170" s="2"/>
      <c r="AD1170" s="1"/>
    </row>
    <row r="1171" spans="1:30">
      <c r="A1171" t="s">
        <v>1</v>
      </c>
      <c r="B1171" t="s">
        <v>15</v>
      </c>
      <c r="C1171" t="s">
        <v>6</v>
      </c>
      <c r="D1171" t="s">
        <v>17</v>
      </c>
      <c r="E1171" s="2"/>
      <c r="F1171" s="2">
        <v>79850</v>
      </c>
      <c r="G1171" s="2">
        <v>80250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AD1171" s="1"/>
    </row>
    <row r="1172" spans="1:30">
      <c r="A1172" t="s">
        <v>1</v>
      </c>
      <c r="B1172" t="s">
        <v>16</v>
      </c>
      <c r="C1172" t="s">
        <v>2</v>
      </c>
      <c r="D1172" t="s">
        <v>17</v>
      </c>
      <c r="E1172" s="2">
        <v>81085</v>
      </c>
      <c r="F1172" s="2">
        <v>81100</v>
      </c>
      <c r="G1172" s="2">
        <v>81500</v>
      </c>
      <c r="H1172" s="2">
        <v>517</v>
      </c>
      <c r="I1172" s="2">
        <v>4402</v>
      </c>
      <c r="J1172" s="2">
        <v>6653</v>
      </c>
      <c r="K1172" s="2">
        <v>57608</v>
      </c>
      <c r="L1172" s="2">
        <v>2327</v>
      </c>
      <c r="M1172" s="2">
        <v>0</v>
      </c>
      <c r="N1172" s="2">
        <v>9278</v>
      </c>
      <c r="O1172" s="2">
        <v>-3</v>
      </c>
      <c r="P1172" s="2">
        <v>709</v>
      </c>
      <c r="Q1172" s="2">
        <v>-407</v>
      </c>
      <c r="R1172" s="2">
        <v>92</v>
      </c>
      <c r="S1172" s="2">
        <v>2881</v>
      </c>
      <c r="T1172" s="2">
        <v>366</v>
      </c>
      <c r="U1172" s="2">
        <v>-372</v>
      </c>
      <c r="V1172" s="2">
        <v>881</v>
      </c>
      <c r="W1172" s="2">
        <v>-1096</v>
      </c>
      <c r="X1172" s="2">
        <v>-1883</v>
      </c>
      <c r="AD1172" s="1"/>
    </row>
    <row r="1173" spans="1:30">
      <c r="A1173" t="s">
        <v>1</v>
      </c>
      <c r="B1173" t="s">
        <v>16</v>
      </c>
      <c r="C1173" t="s">
        <v>4</v>
      </c>
      <c r="D1173" t="s">
        <v>17</v>
      </c>
      <c r="E1173" s="2"/>
      <c r="F1173" s="2">
        <v>80000</v>
      </c>
      <c r="G1173" s="2">
        <v>80200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AD1173" s="1"/>
    </row>
    <row r="1174" spans="1:30">
      <c r="A1174" t="s">
        <v>1</v>
      </c>
      <c r="B1174" t="s">
        <v>16</v>
      </c>
      <c r="C1174" t="s">
        <v>5</v>
      </c>
      <c r="D1174" t="s">
        <v>17</v>
      </c>
      <c r="E1174" s="2">
        <v>79614</v>
      </c>
      <c r="F1174" s="2">
        <v>78900</v>
      </c>
      <c r="G1174" s="2">
        <v>78900</v>
      </c>
      <c r="H1174" s="2">
        <v>521</v>
      </c>
      <c r="I1174" s="2">
        <v>4156</v>
      </c>
      <c r="J1174" s="2">
        <v>6453</v>
      </c>
      <c r="K1174" s="2">
        <v>57300</v>
      </c>
      <c r="L1174" s="2">
        <v>2329</v>
      </c>
      <c r="M1174" s="2">
        <v>0</v>
      </c>
      <c r="N1174" s="2">
        <v>7513</v>
      </c>
      <c r="O1174" s="2">
        <v>-4</v>
      </c>
      <c r="P1174" s="2">
        <v>697</v>
      </c>
      <c r="Q1174" s="2">
        <v>649</v>
      </c>
      <c r="R1174" s="2">
        <v>91</v>
      </c>
      <c r="S1174" s="2"/>
      <c r="T1174" s="2"/>
      <c r="U1174" s="2"/>
      <c r="V1174" s="2"/>
      <c r="W1174" s="2"/>
      <c r="X1174" s="2"/>
      <c r="AD1174" s="1"/>
    </row>
    <row r="1175" spans="1:30">
      <c r="A1175" t="s">
        <v>1</v>
      </c>
      <c r="B1175" t="s">
        <v>16</v>
      </c>
      <c r="C1175" t="s">
        <v>6</v>
      </c>
      <c r="D1175" t="s">
        <v>17</v>
      </c>
      <c r="E1175" s="2"/>
      <c r="F1175" s="2">
        <v>78550</v>
      </c>
      <c r="G1175" s="2">
        <v>78550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AD1175" s="1"/>
    </row>
    <row r="1176" spans="1:30">
      <c r="A1176" t="s">
        <v>18</v>
      </c>
      <c r="B1176" t="s">
        <v>1</v>
      </c>
      <c r="C1176" t="s">
        <v>2</v>
      </c>
      <c r="D1176" t="s">
        <v>3</v>
      </c>
      <c r="E1176" s="2">
        <v>79554</v>
      </c>
      <c r="F1176" s="2">
        <v>78200</v>
      </c>
      <c r="G1176" s="2">
        <v>78500</v>
      </c>
      <c r="H1176" s="2">
        <v>517</v>
      </c>
      <c r="I1176" s="2">
        <v>4437</v>
      </c>
      <c r="J1176" s="2">
        <v>6549</v>
      </c>
      <c r="K1176" s="2">
        <v>57483</v>
      </c>
      <c r="L1176" s="2">
        <v>2349</v>
      </c>
      <c r="M1176" s="2">
        <v>0</v>
      </c>
      <c r="N1176" s="2">
        <v>7320</v>
      </c>
      <c r="O1176" s="2">
        <v>-186</v>
      </c>
      <c r="P1176" s="2">
        <v>705</v>
      </c>
      <c r="Q1176" s="2">
        <v>382</v>
      </c>
      <c r="R1176" s="2">
        <v>94</v>
      </c>
      <c r="S1176" s="2">
        <v>2800</v>
      </c>
      <c r="T1176" s="2">
        <v>77</v>
      </c>
      <c r="U1176" s="2">
        <v>-37</v>
      </c>
      <c r="V1176" s="2">
        <v>245</v>
      </c>
      <c r="W1176" s="2">
        <v>-1996</v>
      </c>
      <c r="X1176" s="2">
        <v>-2389</v>
      </c>
      <c r="AD1176" s="1"/>
    </row>
    <row r="1177" spans="1:30">
      <c r="A1177" t="s">
        <v>18</v>
      </c>
      <c r="B1177" t="s">
        <v>1</v>
      </c>
      <c r="C1177" t="s">
        <v>4</v>
      </c>
      <c r="D1177" t="s">
        <v>3</v>
      </c>
      <c r="E1177" s="2"/>
      <c r="F1177" s="2">
        <v>77350</v>
      </c>
      <c r="G1177" s="2">
        <v>77500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AD1177" s="1"/>
    </row>
    <row r="1178" spans="1:30">
      <c r="A1178" t="s">
        <v>18</v>
      </c>
      <c r="B1178" t="s">
        <v>1</v>
      </c>
      <c r="C1178" t="s">
        <v>5</v>
      </c>
      <c r="D1178" t="s">
        <v>3</v>
      </c>
      <c r="E1178" s="2">
        <v>77640</v>
      </c>
      <c r="F1178" s="2">
        <v>76500</v>
      </c>
      <c r="G1178" s="2">
        <v>76500</v>
      </c>
      <c r="H1178" s="2">
        <v>516</v>
      </c>
      <c r="I1178" s="2">
        <v>4380</v>
      </c>
      <c r="J1178" s="2">
        <v>5889</v>
      </c>
      <c r="K1178" s="2">
        <v>57545</v>
      </c>
      <c r="L1178" s="2">
        <v>2285</v>
      </c>
      <c r="M1178" s="2">
        <v>0</v>
      </c>
      <c r="N1178" s="2">
        <v>8512</v>
      </c>
      <c r="O1178" s="2">
        <v>-551</v>
      </c>
      <c r="P1178" s="2">
        <v>711</v>
      </c>
      <c r="Q1178" s="2">
        <v>-1647</v>
      </c>
      <c r="R1178" s="2">
        <v>90</v>
      </c>
      <c r="S1178" s="2"/>
      <c r="T1178" s="2"/>
      <c r="U1178" s="2"/>
      <c r="V1178" s="2"/>
      <c r="W1178" s="2"/>
      <c r="X1178" s="2"/>
      <c r="AD1178" s="1"/>
    </row>
    <row r="1179" spans="1:30">
      <c r="A1179" t="s">
        <v>18</v>
      </c>
      <c r="B1179" t="s">
        <v>1</v>
      </c>
      <c r="C1179" t="s">
        <v>6</v>
      </c>
      <c r="D1179" t="s">
        <v>3</v>
      </c>
      <c r="E1179" s="2"/>
      <c r="F1179" s="2">
        <v>75600</v>
      </c>
      <c r="G1179" s="2">
        <v>75400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AD1179" s="1"/>
    </row>
    <row r="1180" spans="1:30">
      <c r="A1180" t="s">
        <v>18</v>
      </c>
      <c r="B1180" t="s">
        <v>0</v>
      </c>
      <c r="C1180" t="s">
        <v>2</v>
      </c>
      <c r="D1180" t="s">
        <v>3</v>
      </c>
      <c r="E1180" s="2">
        <v>75196</v>
      </c>
      <c r="F1180" s="2">
        <v>74700</v>
      </c>
      <c r="G1180" s="2">
        <v>74300</v>
      </c>
      <c r="H1180" s="2">
        <v>517</v>
      </c>
      <c r="I1180" s="2">
        <v>3719</v>
      </c>
      <c r="J1180" s="2">
        <v>5767</v>
      </c>
      <c r="K1180" s="2">
        <v>57066</v>
      </c>
      <c r="L1180" s="2">
        <v>2247</v>
      </c>
      <c r="M1180" s="2">
        <v>0</v>
      </c>
      <c r="N1180" s="2">
        <v>7601</v>
      </c>
      <c r="O1180" s="2">
        <v>-807</v>
      </c>
      <c r="P1180" s="2">
        <v>713</v>
      </c>
      <c r="Q1180" s="2">
        <v>-1627</v>
      </c>
      <c r="R1180" s="2">
        <v>85</v>
      </c>
      <c r="S1180" s="2">
        <v>2800</v>
      </c>
      <c r="T1180" s="2">
        <v>79</v>
      </c>
      <c r="U1180" s="2">
        <v>287</v>
      </c>
      <c r="V1180" s="2">
        <v>925</v>
      </c>
      <c r="W1180" s="2">
        <v>-1976</v>
      </c>
      <c r="X1180" s="2">
        <v>-2303</v>
      </c>
      <c r="AD1180" s="1"/>
    </row>
    <row r="1181" spans="1:30">
      <c r="A1181" t="s">
        <v>18</v>
      </c>
      <c r="B1181" t="s">
        <v>0</v>
      </c>
      <c r="C1181" t="s">
        <v>4</v>
      </c>
      <c r="D1181" t="s">
        <v>3</v>
      </c>
      <c r="E1181" s="2"/>
      <c r="F1181" s="2">
        <v>75750</v>
      </c>
      <c r="G1181" s="2">
        <v>75450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AD1181" s="1"/>
    </row>
    <row r="1182" spans="1:30">
      <c r="A1182" t="s">
        <v>18</v>
      </c>
      <c r="B1182" t="s">
        <v>0</v>
      </c>
      <c r="C1182" t="s">
        <v>5</v>
      </c>
      <c r="D1182" t="s">
        <v>3</v>
      </c>
      <c r="E1182" s="2">
        <v>76668</v>
      </c>
      <c r="F1182" s="2">
        <v>76800</v>
      </c>
      <c r="G1182" s="2">
        <v>76600</v>
      </c>
      <c r="H1182" s="2">
        <v>517</v>
      </c>
      <c r="I1182" s="2">
        <v>3959</v>
      </c>
      <c r="J1182" s="2">
        <v>5390</v>
      </c>
      <c r="K1182" s="2">
        <v>57352</v>
      </c>
      <c r="L1182" s="2">
        <v>2248</v>
      </c>
      <c r="M1182" s="2">
        <v>0</v>
      </c>
      <c r="N1182" s="2">
        <v>7716</v>
      </c>
      <c r="O1182" s="2">
        <v>-803</v>
      </c>
      <c r="P1182" s="2">
        <v>710</v>
      </c>
      <c r="Q1182" s="2">
        <v>-422</v>
      </c>
      <c r="R1182" s="2">
        <v>85</v>
      </c>
      <c r="S1182" s="2"/>
      <c r="T1182" s="2"/>
      <c r="U1182" s="2"/>
      <c r="V1182" s="2"/>
      <c r="W1182" s="2"/>
      <c r="X1182" s="2"/>
      <c r="AD1182" s="1"/>
    </row>
    <row r="1183" spans="1:30">
      <c r="A1183" t="s">
        <v>18</v>
      </c>
      <c r="B1183" t="s">
        <v>0</v>
      </c>
      <c r="C1183" t="s">
        <v>6</v>
      </c>
      <c r="D1183" t="s">
        <v>3</v>
      </c>
      <c r="E1183" s="2"/>
      <c r="F1183" s="2">
        <v>76700</v>
      </c>
      <c r="G1183" s="2">
        <v>76600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AD1183" s="1"/>
    </row>
    <row r="1184" spans="1:30">
      <c r="A1184" t="s">
        <v>18</v>
      </c>
      <c r="B1184" t="s">
        <v>7</v>
      </c>
      <c r="C1184" t="s">
        <v>2</v>
      </c>
      <c r="D1184" t="s">
        <v>3</v>
      </c>
      <c r="E1184" s="2">
        <v>76426</v>
      </c>
      <c r="F1184" s="2">
        <v>76600</v>
      </c>
      <c r="G1184" s="2">
        <v>76600</v>
      </c>
      <c r="H1184" s="2">
        <v>521</v>
      </c>
      <c r="I1184" s="2">
        <v>4067</v>
      </c>
      <c r="J1184" s="2">
        <v>5105</v>
      </c>
      <c r="K1184" s="2">
        <v>57573</v>
      </c>
      <c r="L1184" s="2">
        <v>2211</v>
      </c>
      <c r="M1184" s="2">
        <v>0</v>
      </c>
      <c r="N1184" s="2">
        <v>7513</v>
      </c>
      <c r="O1184" s="2">
        <v>-800</v>
      </c>
      <c r="P1184" s="2">
        <v>702</v>
      </c>
      <c r="Q1184" s="2">
        <v>-466</v>
      </c>
      <c r="R1184" s="2">
        <v>86</v>
      </c>
      <c r="S1184" s="2">
        <v>2773</v>
      </c>
      <c r="T1184" s="2">
        <v>416</v>
      </c>
      <c r="U1184" s="2">
        <v>-461</v>
      </c>
      <c r="V1184" s="2">
        <v>1099</v>
      </c>
      <c r="W1184" s="2">
        <v>-1843</v>
      </c>
      <c r="X1184" s="2">
        <v>-2253</v>
      </c>
      <c r="AD1184" s="1"/>
    </row>
    <row r="1185" spans="1:30">
      <c r="A1185" t="s">
        <v>18</v>
      </c>
      <c r="B1185" t="s">
        <v>7</v>
      </c>
      <c r="C1185" t="s">
        <v>4</v>
      </c>
      <c r="D1185" t="s">
        <v>3</v>
      </c>
      <c r="E1185" s="2"/>
      <c r="F1185" s="2">
        <v>75900</v>
      </c>
      <c r="G1185" s="2">
        <v>75800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AD1185" s="1"/>
    </row>
    <row r="1186" spans="1:30">
      <c r="A1186" t="s">
        <v>18</v>
      </c>
      <c r="B1186" t="s">
        <v>7</v>
      </c>
      <c r="C1186" t="s">
        <v>5</v>
      </c>
      <c r="D1186" t="s">
        <v>3</v>
      </c>
      <c r="E1186" s="2">
        <v>76037</v>
      </c>
      <c r="F1186" s="2">
        <v>75200</v>
      </c>
      <c r="G1186" s="2">
        <v>75000</v>
      </c>
      <c r="H1186" s="2">
        <v>519</v>
      </c>
      <c r="I1186" s="2">
        <v>4166</v>
      </c>
      <c r="J1186" s="2">
        <v>4695</v>
      </c>
      <c r="K1186" s="2">
        <v>57537</v>
      </c>
      <c r="L1186" s="2">
        <v>2212</v>
      </c>
      <c r="M1186" s="2">
        <v>0</v>
      </c>
      <c r="N1186" s="2">
        <v>7542</v>
      </c>
      <c r="O1186" s="2">
        <v>-797</v>
      </c>
      <c r="P1186" s="2">
        <v>703</v>
      </c>
      <c r="Q1186" s="2">
        <v>-541</v>
      </c>
      <c r="R1186" s="2">
        <v>85</v>
      </c>
      <c r="S1186" s="2"/>
      <c r="T1186" s="2"/>
      <c r="U1186" s="2"/>
      <c r="V1186" s="2"/>
      <c r="W1186" s="2"/>
      <c r="X1186" s="2"/>
      <c r="AD1186" s="1"/>
    </row>
    <row r="1187" spans="1:30">
      <c r="A1187" t="s">
        <v>18</v>
      </c>
      <c r="B1187" t="s">
        <v>7</v>
      </c>
      <c r="C1187" t="s">
        <v>6</v>
      </c>
      <c r="D1187" t="s">
        <v>3</v>
      </c>
      <c r="E1187" s="2"/>
      <c r="F1187" s="2">
        <v>74150</v>
      </c>
      <c r="G1187" s="2">
        <v>73900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AD1187" s="1"/>
    </row>
    <row r="1188" spans="1:30">
      <c r="A1188" t="s">
        <v>18</v>
      </c>
      <c r="B1188" t="s">
        <v>8</v>
      </c>
      <c r="C1188" t="s">
        <v>2</v>
      </c>
      <c r="D1188" t="s">
        <v>3</v>
      </c>
      <c r="E1188" s="2">
        <v>73985</v>
      </c>
      <c r="F1188" s="2">
        <v>73100</v>
      </c>
      <c r="G1188" s="2">
        <v>72800</v>
      </c>
      <c r="H1188" s="2">
        <v>520</v>
      </c>
      <c r="I1188" s="2">
        <v>4017</v>
      </c>
      <c r="J1188" s="2">
        <v>4797</v>
      </c>
      <c r="K1188" s="2">
        <v>57107</v>
      </c>
      <c r="L1188" s="2">
        <v>2216</v>
      </c>
      <c r="M1188" s="2">
        <v>0</v>
      </c>
      <c r="N1188" s="2">
        <v>6706</v>
      </c>
      <c r="O1188" s="2">
        <v>-1524</v>
      </c>
      <c r="P1188" s="2">
        <v>709</v>
      </c>
      <c r="Q1188" s="2">
        <v>-563</v>
      </c>
      <c r="R1188" s="2">
        <v>86</v>
      </c>
      <c r="S1188" s="2">
        <v>2625</v>
      </c>
      <c r="T1188" s="2">
        <v>416</v>
      </c>
      <c r="U1188" s="2">
        <v>-522</v>
      </c>
      <c r="V1188" s="2">
        <v>827</v>
      </c>
      <c r="W1188" s="2">
        <v>-1944</v>
      </c>
      <c r="X1188" s="2">
        <v>-2331</v>
      </c>
      <c r="AD1188" s="1"/>
    </row>
    <row r="1189" spans="1:30">
      <c r="A1189" t="s">
        <v>18</v>
      </c>
      <c r="B1189" t="s">
        <v>8</v>
      </c>
      <c r="C1189" t="s">
        <v>4</v>
      </c>
      <c r="D1189" t="s">
        <v>3</v>
      </c>
      <c r="E1189" s="2"/>
      <c r="F1189" s="2">
        <v>72600</v>
      </c>
      <c r="G1189" s="2">
        <v>72250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AD1189" s="1"/>
    </row>
    <row r="1190" spans="1:30">
      <c r="A1190" t="s">
        <v>18</v>
      </c>
      <c r="B1190" t="s">
        <v>8</v>
      </c>
      <c r="C1190" t="s">
        <v>5</v>
      </c>
      <c r="D1190" t="s">
        <v>3</v>
      </c>
      <c r="E1190" s="2">
        <v>72650</v>
      </c>
      <c r="F1190" s="2">
        <v>72100</v>
      </c>
      <c r="G1190" s="2">
        <v>71700</v>
      </c>
      <c r="H1190" s="2">
        <v>519</v>
      </c>
      <c r="I1190" s="2">
        <v>4159</v>
      </c>
      <c r="J1190" s="2">
        <v>4494</v>
      </c>
      <c r="K1190" s="2">
        <v>56591</v>
      </c>
      <c r="L1190" s="2">
        <v>2224</v>
      </c>
      <c r="M1190" s="2">
        <v>0</v>
      </c>
      <c r="N1190" s="2">
        <v>6546</v>
      </c>
      <c r="O1190" s="2">
        <v>-1543</v>
      </c>
      <c r="P1190" s="2">
        <v>707</v>
      </c>
      <c r="Q1190" s="2">
        <v>-1047</v>
      </c>
      <c r="R1190" s="2">
        <v>88</v>
      </c>
      <c r="S1190" s="2"/>
      <c r="T1190" s="2"/>
      <c r="U1190" s="2"/>
      <c r="V1190" s="2"/>
      <c r="W1190" s="2"/>
      <c r="X1190" s="2"/>
      <c r="AD1190" s="1"/>
    </row>
    <row r="1191" spans="1:30">
      <c r="A1191" t="s">
        <v>18</v>
      </c>
      <c r="B1191" t="s">
        <v>8</v>
      </c>
      <c r="C1191" t="s">
        <v>6</v>
      </c>
      <c r="D1191" t="s">
        <v>3</v>
      </c>
      <c r="E1191" s="2"/>
      <c r="F1191" s="2">
        <v>71750</v>
      </c>
      <c r="G1191" s="2">
        <v>71200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AD1191" s="1"/>
    </row>
    <row r="1192" spans="1:30">
      <c r="A1192" t="s">
        <v>18</v>
      </c>
      <c r="B1192" t="s">
        <v>9</v>
      </c>
      <c r="C1192" t="s">
        <v>2</v>
      </c>
      <c r="D1192" t="s">
        <v>3</v>
      </c>
      <c r="E1192" s="2">
        <v>71527</v>
      </c>
      <c r="F1192" s="2">
        <v>71400</v>
      </c>
      <c r="G1192" s="2">
        <v>70700</v>
      </c>
      <c r="H1192" s="2">
        <v>519</v>
      </c>
      <c r="I1192" s="2">
        <v>3952</v>
      </c>
      <c r="J1192" s="2">
        <v>4525</v>
      </c>
      <c r="K1192" s="2">
        <v>56764</v>
      </c>
      <c r="L1192" s="2">
        <v>2216</v>
      </c>
      <c r="M1192" s="2">
        <v>0</v>
      </c>
      <c r="N1192" s="2">
        <v>5878</v>
      </c>
      <c r="O1192" s="2">
        <v>-1706</v>
      </c>
      <c r="P1192" s="2">
        <v>713</v>
      </c>
      <c r="Q1192" s="2">
        <v>-1334</v>
      </c>
      <c r="R1192" s="2">
        <v>86</v>
      </c>
      <c r="S1192" s="2">
        <v>2192</v>
      </c>
      <c r="T1192" s="2">
        <v>431</v>
      </c>
      <c r="U1192" s="2">
        <v>-377</v>
      </c>
      <c r="V1192" s="2">
        <v>1049</v>
      </c>
      <c r="W1192" s="2">
        <v>-1949</v>
      </c>
      <c r="X1192" s="2">
        <v>-2376</v>
      </c>
      <c r="AD1192" s="1"/>
    </row>
    <row r="1193" spans="1:30">
      <c r="A1193" t="s">
        <v>18</v>
      </c>
      <c r="B1193" t="s">
        <v>9</v>
      </c>
      <c r="C1193" t="s">
        <v>4</v>
      </c>
      <c r="D1193" t="s">
        <v>3</v>
      </c>
      <c r="E1193" s="2"/>
      <c r="F1193" s="2">
        <v>71300</v>
      </c>
      <c r="G1193" s="2">
        <v>70550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AD1193" s="1"/>
    </row>
    <row r="1194" spans="1:30">
      <c r="A1194" t="s">
        <v>18</v>
      </c>
      <c r="B1194" t="s">
        <v>9</v>
      </c>
      <c r="C1194" t="s">
        <v>5</v>
      </c>
      <c r="D1194" t="s">
        <v>3</v>
      </c>
      <c r="E1194" s="2">
        <v>71224</v>
      </c>
      <c r="F1194" s="2">
        <v>71200</v>
      </c>
      <c r="G1194" s="2">
        <v>70400</v>
      </c>
      <c r="H1194" s="2">
        <v>519</v>
      </c>
      <c r="I1194" s="2">
        <v>3939</v>
      </c>
      <c r="J1194" s="2">
        <v>4362</v>
      </c>
      <c r="K1194" s="2">
        <v>57175</v>
      </c>
      <c r="L1194" s="2">
        <v>2198</v>
      </c>
      <c r="M1194" s="2">
        <v>0</v>
      </c>
      <c r="N1194" s="2">
        <v>5853</v>
      </c>
      <c r="O1194" s="2">
        <v>-2181</v>
      </c>
      <c r="P1194" s="2">
        <v>714</v>
      </c>
      <c r="Q1194" s="2">
        <v>-1356</v>
      </c>
      <c r="R1194" s="2">
        <v>86</v>
      </c>
      <c r="S1194" s="2"/>
      <c r="T1194" s="2"/>
      <c r="U1194" s="2"/>
      <c r="V1194" s="2"/>
      <c r="W1194" s="2"/>
      <c r="X1194" s="2"/>
      <c r="AD1194" s="1"/>
    </row>
    <row r="1195" spans="1:30">
      <c r="A1195" t="s">
        <v>18</v>
      </c>
      <c r="B1195" t="s">
        <v>9</v>
      </c>
      <c r="C1195" t="s">
        <v>6</v>
      </c>
      <c r="D1195" t="s">
        <v>3</v>
      </c>
      <c r="E1195" s="2"/>
      <c r="F1195" s="2">
        <v>71400</v>
      </c>
      <c r="G1195" s="2">
        <v>70350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AD1195" s="1"/>
    </row>
    <row r="1196" spans="1:30">
      <c r="A1196" t="s">
        <v>18</v>
      </c>
      <c r="B1196" t="s">
        <v>10</v>
      </c>
      <c r="C1196" t="s">
        <v>2</v>
      </c>
      <c r="D1196" t="s">
        <v>3</v>
      </c>
      <c r="E1196" s="2">
        <v>71435</v>
      </c>
      <c r="F1196" s="2">
        <v>71600</v>
      </c>
      <c r="G1196" s="2">
        <v>70300</v>
      </c>
      <c r="H1196" s="2">
        <v>531</v>
      </c>
      <c r="I1196" s="2">
        <v>3942</v>
      </c>
      <c r="J1196" s="2">
        <v>4364</v>
      </c>
      <c r="K1196" s="2">
        <v>57233</v>
      </c>
      <c r="L1196" s="2">
        <v>2195</v>
      </c>
      <c r="M1196" s="2">
        <v>0</v>
      </c>
      <c r="N1196" s="2">
        <v>5867</v>
      </c>
      <c r="O1196" s="2">
        <v>-2161</v>
      </c>
      <c r="P1196" s="2">
        <v>707</v>
      </c>
      <c r="Q1196" s="2">
        <v>-1244</v>
      </c>
      <c r="R1196" s="2">
        <v>85</v>
      </c>
      <c r="S1196" s="2">
        <v>2420</v>
      </c>
      <c r="T1196" s="2">
        <v>555</v>
      </c>
      <c r="U1196" s="2">
        <v>-368</v>
      </c>
      <c r="V1196" s="2">
        <v>1100</v>
      </c>
      <c r="W1196" s="2">
        <v>-2433</v>
      </c>
      <c r="X1196" s="2">
        <v>-1815</v>
      </c>
      <c r="AD1196" s="1"/>
    </row>
    <row r="1197" spans="1:30">
      <c r="A1197" t="s">
        <v>18</v>
      </c>
      <c r="B1197" t="s">
        <v>10</v>
      </c>
      <c r="C1197" t="s">
        <v>4</v>
      </c>
      <c r="D1197" t="s">
        <v>3</v>
      </c>
      <c r="E1197" s="2"/>
      <c r="F1197" s="2">
        <v>72400</v>
      </c>
      <c r="G1197" s="2">
        <v>71650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AD1197" s="1"/>
    </row>
    <row r="1198" spans="1:30">
      <c r="A1198" t="s">
        <v>18</v>
      </c>
      <c r="B1198" t="s">
        <v>10</v>
      </c>
      <c r="C1198" t="s">
        <v>5</v>
      </c>
      <c r="D1198" t="s">
        <v>3</v>
      </c>
      <c r="E1198" s="2">
        <v>73248</v>
      </c>
      <c r="F1198" s="2">
        <v>73200</v>
      </c>
      <c r="G1198" s="2">
        <v>73000</v>
      </c>
      <c r="H1198" s="2">
        <v>541</v>
      </c>
      <c r="I1198" s="2">
        <v>4007</v>
      </c>
      <c r="J1198" s="2">
        <v>4762</v>
      </c>
      <c r="K1198" s="2">
        <v>57263</v>
      </c>
      <c r="L1198" s="2">
        <v>2218</v>
      </c>
      <c r="M1198" s="2">
        <v>0</v>
      </c>
      <c r="N1198" s="2">
        <v>6011</v>
      </c>
      <c r="O1198" s="2">
        <v>-1508</v>
      </c>
      <c r="P1198" s="2">
        <v>702</v>
      </c>
      <c r="Q1198" s="2">
        <v>-746</v>
      </c>
      <c r="R1198" s="2">
        <v>87</v>
      </c>
      <c r="S1198" s="2"/>
      <c r="T1198" s="2"/>
      <c r="U1198" s="2"/>
      <c r="V1198" s="2"/>
      <c r="W1198" s="2"/>
      <c r="X1198" s="2"/>
      <c r="AD1198" s="1"/>
    </row>
    <row r="1199" spans="1:30">
      <c r="A1199" t="s">
        <v>18</v>
      </c>
      <c r="B1199" t="s">
        <v>10</v>
      </c>
      <c r="C1199" t="s">
        <v>6</v>
      </c>
      <c r="D1199" t="s">
        <v>3</v>
      </c>
      <c r="E1199" s="2"/>
      <c r="F1199" s="2">
        <v>74050</v>
      </c>
      <c r="G1199" s="2">
        <v>73800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AD1199" s="1"/>
    </row>
    <row r="1200" spans="1:30">
      <c r="A1200" t="s">
        <v>18</v>
      </c>
      <c r="B1200" t="s">
        <v>11</v>
      </c>
      <c r="C1200" t="s">
        <v>2</v>
      </c>
      <c r="D1200" t="s">
        <v>3</v>
      </c>
      <c r="E1200" s="2">
        <v>75140</v>
      </c>
      <c r="F1200" s="2">
        <v>74900</v>
      </c>
      <c r="G1200" s="2">
        <v>74600</v>
      </c>
      <c r="H1200" s="2">
        <v>566</v>
      </c>
      <c r="I1200" s="2">
        <v>4330</v>
      </c>
      <c r="J1200" s="2">
        <v>4941</v>
      </c>
      <c r="K1200" s="2">
        <v>57518</v>
      </c>
      <c r="L1200" s="2">
        <v>2295</v>
      </c>
      <c r="M1200" s="2">
        <v>0</v>
      </c>
      <c r="N1200" s="2">
        <v>6523</v>
      </c>
      <c r="O1200" s="2">
        <v>-955</v>
      </c>
      <c r="P1200" s="2">
        <v>698</v>
      </c>
      <c r="Q1200" s="2">
        <v>-775</v>
      </c>
      <c r="R1200" s="2">
        <v>90</v>
      </c>
      <c r="S1200" s="2">
        <v>2758</v>
      </c>
      <c r="T1200" s="2">
        <v>900</v>
      </c>
      <c r="U1200" s="2">
        <v>12</v>
      </c>
      <c r="V1200" s="2">
        <v>1100</v>
      </c>
      <c r="W1200" s="2">
        <v>-2288</v>
      </c>
      <c r="X1200" s="2">
        <v>-2105</v>
      </c>
      <c r="AD1200" s="1"/>
    </row>
    <row r="1201" spans="1:30">
      <c r="A1201" t="s">
        <v>18</v>
      </c>
      <c r="B1201" t="s">
        <v>11</v>
      </c>
      <c r="C1201" t="s">
        <v>4</v>
      </c>
      <c r="D1201" t="s">
        <v>3</v>
      </c>
      <c r="E1201" s="2"/>
      <c r="F1201" s="2">
        <v>76650</v>
      </c>
      <c r="G1201" s="2">
        <v>76550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AD1201" s="1"/>
    </row>
    <row r="1202" spans="1:30">
      <c r="A1202" t="s">
        <v>18</v>
      </c>
      <c r="B1202" t="s">
        <v>11</v>
      </c>
      <c r="C1202" t="s">
        <v>5</v>
      </c>
      <c r="D1202" t="s">
        <v>3</v>
      </c>
      <c r="E1202" s="2">
        <v>78770</v>
      </c>
      <c r="F1202" s="2">
        <v>78400</v>
      </c>
      <c r="G1202" s="2">
        <v>78500</v>
      </c>
      <c r="H1202" s="2">
        <v>609</v>
      </c>
      <c r="I1202" s="2">
        <v>4498</v>
      </c>
      <c r="J1202" s="2">
        <v>5445</v>
      </c>
      <c r="K1202" s="2">
        <v>57733</v>
      </c>
      <c r="L1202" s="2">
        <v>2374</v>
      </c>
      <c r="M1202" s="2">
        <v>0</v>
      </c>
      <c r="N1202" s="2">
        <v>7426</v>
      </c>
      <c r="O1202" s="2">
        <v>-82</v>
      </c>
      <c r="P1202" s="2">
        <v>698</v>
      </c>
      <c r="Q1202" s="2">
        <v>69</v>
      </c>
      <c r="R1202" s="2">
        <v>91</v>
      </c>
      <c r="S1202" s="2"/>
      <c r="T1202" s="2"/>
      <c r="U1202" s="2"/>
      <c r="V1202" s="2"/>
      <c r="W1202" s="2"/>
      <c r="X1202" s="2"/>
      <c r="AD1202" s="1"/>
    </row>
    <row r="1203" spans="1:30">
      <c r="A1203" t="s">
        <v>18</v>
      </c>
      <c r="B1203" t="s">
        <v>11</v>
      </c>
      <c r="C1203" t="s">
        <v>6</v>
      </c>
      <c r="D1203" t="s">
        <v>3</v>
      </c>
      <c r="E1203" s="2"/>
      <c r="F1203" s="2">
        <v>80150</v>
      </c>
      <c r="G1203" s="2">
        <v>79900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AD1203" s="1"/>
    </row>
    <row r="1204" spans="1:30">
      <c r="A1204" t="s">
        <v>18</v>
      </c>
      <c r="B1204" t="s">
        <v>12</v>
      </c>
      <c r="C1204" t="s">
        <v>2</v>
      </c>
      <c r="D1204" t="s">
        <v>3</v>
      </c>
      <c r="E1204" s="2">
        <v>81656</v>
      </c>
      <c r="F1204" s="2">
        <v>81900</v>
      </c>
      <c r="G1204" s="2">
        <v>81300</v>
      </c>
      <c r="H1204" s="2">
        <v>680</v>
      </c>
      <c r="I1204" s="2">
        <v>4852</v>
      </c>
      <c r="J1204" s="2">
        <v>5795</v>
      </c>
      <c r="K1204" s="2">
        <v>57787</v>
      </c>
      <c r="L1204" s="2">
        <v>2342</v>
      </c>
      <c r="M1204" s="2">
        <v>0</v>
      </c>
      <c r="N1204" s="2">
        <v>9471</v>
      </c>
      <c r="O1204" s="2">
        <v>-3</v>
      </c>
      <c r="P1204" s="2">
        <v>695</v>
      </c>
      <c r="Q1204" s="2">
        <v>37</v>
      </c>
      <c r="R1204" s="2">
        <v>94</v>
      </c>
      <c r="S1204" s="2">
        <v>-64</v>
      </c>
      <c r="T1204" s="2">
        <v>995</v>
      </c>
      <c r="U1204" s="2">
        <v>-594</v>
      </c>
      <c r="V1204" s="2">
        <v>1000</v>
      </c>
      <c r="W1204" s="2">
        <v>-1526</v>
      </c>
      <c r="X1204" s="2">
        <v>-205</v>
      </c>
      <c r="AD1204" s="1"/>
    </row>
    <row r="1205" spans="1:30">
      <c r="A1205" t="s">
        <v>18</v>
      </c>
      <c r="B1205" t="s">
        <v>12</v>
      </c>
      <c r="C1205" t="s">
        <v>4</v>
      </c>
      <c r="D1205" t="s">
        <v>3</v>
      </c>
      <c r="E1205" s="2"/>
      <c r="F1205" s="2">
        <v>83500</v>
      </c>
      <c r="G1205" s="2">
        <v>82600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AD1205" s="1"/>
    </row>
    <row r="1206" spans="1:30">
      <c r="A1206" t="s">
        <v>18</v>
      </c>
      <c r="B1206" t="s">
        <v>12</v>
      </c>
      <c r="C1206" t="s">
        <v>5</v>
      </c>
      <c r="D1206" t="s">
        <v>3</v>
      </c>
      <c r="E1206" s="2">
        <v>84099</v>
      </c>
      <c r="F1206" s="2">
        <v>85100</v>
      </c>
      <c r="G1206" s="2">
        <v>83900</v>
      </c>
      <c r="H1206" s="2">
        <v>663</v>
      </c>
      <c r="I1206" s="2">
        <v>4950</v>
      </c>
      <c r="J1206" s="2">
        <v>6842</v>
      </c>
      <c r="K1206" s="2">
        <v>57945</v>
      </c>
      <c r="L1206" s="2">
        <v>2436</v>
      </c>
      <c r="M1206" s="2">
        <v>0</v>
      </c>
      <c r="N1206" s="2">
        <v>11031</v>
      </c>
      <c r="O1206" s="2">
        <v>-2</v>
      </c>
      <c r="P1206" s="2">
        <v>693</v>
      </c>
      <c r="Q1206" s="2">
        <v>-459</v>
      </c>
      <c r="R1206" s="2">
        <v>97</v>
      </c>
      <c r="S1206" s="2"/>
      <c r="T1206" s="2"/>
      <c r="U1206" s="2"/>
      <c r="V1206" s="2"/>
      <c r="W1206" s="2"/>
      <c r="X1206" s="2"/>
      <c r="AD1206" s="1"/>
    </row>
    <row r="1207" spans="1:30">
      <c r="A1207" t="s">
        <v>18</v>
      </c>
      <c r="B1207" t="s">
        <v>12</v>
      </c>
      <c r="C1207" t="s">
        <v>6</v>
      </c>
      <c r="D1207" t="s">
        <v>3</v>
      </c>
      <c r="E1207" s="2"/>
      <c r="F1207" s="2">
        <v>85950</v>
      </c>
      <c r="G1207" s="2">
        <v>84600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AD1207" s="1"/>
    </row>
    <row r="1208" spans="1:30">
      <c r="A1208" t="s">
        <v>18</v>
      </c>
      <c r="B1208" t="s">
        <v>13</v>
      </c>
      <c r="C1208" t="s">
        <v>2</v>
      </c>
      <c r="D1208" t="s">
        <v>3</v>
      </c>
      <c r="E1208" s="2">
        <v>85757</v>
      </c>
      <c r="F1208" s="2">
        <v>86800</v>
      </c>
      <c r="G1208" s="2">
        <v>85300</v>
      </c>
      <c r="H1208" s="2">
        <v>681</v>
      </c>
      <c r="I1208" s="2">
        <v>5022</v>
      </c>
      <c r="J1208" s="2">
        <v>6823</v>
      </c>
      <c r="K1208" s="2">
        <v>57976</v>
      </c>
      <c r="L1208" s="2">
        <v>2460</v>
      </c>
      <c r="M1208" s="2">
        <v>0</v>
      </c>
      <c r="N1208" s="2">
        <v>12643</v>
      </c>
      <c r="O1208" s="2">
        <v>-25</v>
      </c>
      <c r="P1208" s="2">
        <v>705</v>
      </c>
      <c r="Q1208" s="2">
        <v>-528</v>
      </c>
      <c r="R1208" s="2">
        <v>96</v>
      </c>
      <c r="S1208" s="2">
        <v>-539</v>
      </c>
      <c r="T1208" s="2">
        <v>1000</v>
      </c>
      <c r="U1208" s="2">
        <v>-703</v>
      </c>
      <c r="V1208" s="2">
        <v>1000</v>
      </c>
      <c r="W1208" s="2">
        <v>-1419</v>
      </c>
      <c r="X1208" s="2">
        <v>-674</v>
      </c>
      <c r="AD1208" s="1"/>
    </row>
    <row r="1209" spans="1:30">
      <c r="A1209" t="s">
        <v>18</v>
      </c>
      <c r="B1209" t="s">
        <v>13</v>
      </c>
      <c r="C1209" t="s">
        <v>4</v>
      </c>
      <c r="D1209" t="s">
        <v>3</v>
      </c>
      <c r="E1209" s="2"/>
      <c r="F1209" s="2">
        <v>86450</v>
      </c>
      <c r="G1209" s="2">
        <v>85050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AD1209" s="1"/>
    </row>
    <row r="1210" spans="1:30">
      <c r="A1210" t="s">
        <v>18</v>
      </c>
      <c r="B1210" t="s">
        <v>13</v>
      </c>
      <c r="C1210" t="s">
        <v>5</v>
      </c>
      <c r="D1210" t="s">
        <v>3</v>
      </c>
      <c r="E1210" s="2">
        <v>85657</v>
      </c>
      <c r="F1210" s="2">
        <v>86100</v>
      </c>
      <c r="G1210" s="2">
        <v>84800</v>
      </c>
      <c r="H1210" s="2">
        <v>820</v>
      </c>
      <c r="I1210" s="2">
        <v>4957</v>
      </c>
      <c r="J1210" s="2">
        <v>6839</v>
      </c>
      <c r="K1210" s="2">
        <v>57984</v>
      </c>
      <c r="L1210" s="2">
        <v>2445</v>
      </c>
      <c r="M1210" s="2">
        <v>1</v>
      </c>
      <c r="N1210" s="2">
        <v>13491</v>
      </c>
      <c r="O1210" s="2">
        <v>-49</v>
      </c>
      <c r="P1210" s="2">
        <v>697</v>
      </c>
      <c r="Q1210" s="2">
        <v>-1529</v>
      </c>
      <c r="R1210" s="2">
        <v>95</v>
      </c>
      <c r="S1210" s="2"/>
      <c r="T1210" s="2"/>
      <c r="U1210" s="2"/>
      <c r="V1210" s="2"/>
      <c r="W1210" s="2"/>
      <c r="X1210" s="2"/>
      <c r="AD1210" s="1"/>
    </row>
    <row r="1211" spans="1:30">
      <c r="A1211" t="s">
        <v>18</v>
      </c>
      <c r="B1211" t="s">
        <v>13</v>
      </c>
      <c r="C1211" t="s">
        <v>6</v>
      </c>
      <c r="D1211" t="s">
        <v>3</v>
      </c>
      <c r="E1211" s="2"/>
      <c r="F1211" s="2">
        <v>85750</v>
      </c>
      <c r="G1211" s="2">
        <v>84600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AD1211" s="1"/>
    </row>
    <row r="1212" spans="1:30">
      <c r="A1212" t="s">
        <v>18</v>
      </c>
      <c r="B1212" t="s">
        <v>14</v>
      </c>
      <c r="C1212" t="s">
        <v>2</v>
      </c>
      <c r="D1212" t="s">
        <v>3</v>
      </c>
      <c r="E1212" s="2">
        <v>85158</v>
      </c>
      <c r="F1212" s="2">
        <v>85400</v>
      </c>
      <c r="G1212" s="2">
        <v>84400</v>
      </c>
      <c r="H1212" s="2">
        <v>855</v>
      </c>
      <c r="I1212" s="2">
        <v>4986</v>
      </c>
      <c r="J1212" s="2">
        <v>6822</v>
      </c>
      <c r="K1212" s="2">
        <v>57986</v>
      </c>
      <c r="L1212" s="2">
        <v>2478</v>
      </c>
      <c r="M1212" s="2">
        <v>33</v>
      </c>
      <c r="N1212" s="2">
        <v>12796</v>
      </c>
      <c r="O1212" s="2">
        <v>-10</v>
      </c>
      <c r="P1212" s="2">
        <v>697</v>
      </c>
      <c r="Q1212" s="2">
        <v>-1485</v>
      </c>
      <c r="R1212" s="2">
        <v>96</v>
      </c>
      <c r="S1212" s="2">
        <v>-760</v>
      </c>
      <c r="T1212" s="2">
        <v>1000</v>
      </c>
      <c r="U1212" s="2">
        <v>-1393</v>
      </c>
      <c r="V1212" s="2">
        <v>1000</v>
      </c>
      <c r="W1212" s="2">
        <v>-859</v>
      </c>
      <c r="X1212" s="2">
        <v>-1129</v>
      </c>
      <c r="AD1212" s="1"/>
    </row>
    <row r="1213" spans="1:30">
      <c r="A1213" t="s">
        <v>18</v>
      </c>
      <c r="B1213" t="s">
        <v>14</v>
      </c>
      <c r="C1213" t="s">
        <v>4</v>
      </c>
      <c r="D1213" t="s">
        <v>3</v>
      </c>
      <c r="E1213" s="2"/>
      <c r="F1213" s="2">
        <v>85300</v>
      </c>
      <c r="G1213" s="2">
        <v>84500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AD1213" s="1"/>
    </row>
    <row r="1214" spans="1:30">
      <c r="A1214" t="s">
        <v>18</v>
      </c>
      <c r="B1214" t="s">
        <v>14</v>
      </c>
      <c r="C1214" t="s">
        <v>5</v>
      </c>
      <c r="D1214" t="s">
        <v>3</v>
      </c>
      <c r="E1214" s="2">
        <v>85300</v>
      </c>
      <c r="F1214" s="2">
        <v>85200</v>
      </c>
      <c r="G1214" s="2">
        <v>84600</v>
      </c>
      <c r="H1214" s="2">
        <v>862</v>
      </c>
      <c r="I1214" s="2">
        <v>5116</v>
      </c>
      <c r="J1214" s="2">
        <v>6956</v>
      </c>
      <c r="K1214" s="2">
        <v>57953</v>
      </c>
      <c r="L1214" s="2">
        <v>2434</v>
      </c>
      <c r="M1214" s="2">
        <v>127</v>
      </c>
      <c r="N1214" s="2">
        <v>13343</v>
      </c>
      <c r="O1214" s="2">
        <v>-2</v>
      </c>
      <c r="P1214" s="2">
        <v>689</v>
      </c>
      <c r="Q1214" s="2">
        <v>-2179</v>
      </c>
      <c r="R1214" s="2">
        <v>97</v>
      </c>
      <c r="S1214" s="2"/>
      <c r="T1214" s="2"/>
      <c r="U1214" s="2"/>
      <c r="V1214" s="2"/>
      <c r="W1214" s="2"/>
      <c r="X1214" s="2"/>
      <c r="AD1214" s="1"/>
    </row>
    <row r="1215" spans="1:30">
      <c r="A1215" t="s">
        <v>18</v>
      </c>
      <c r="B1215" t="s">
        <v>14</v>
      </c>
      <c r="C1215" t="s">
        <v>6</v>
      </c>
      <c r="D1215" t="s">
        <v>3</v>
      </c>
      <c r="E1215" s="2"/>
      <c r="F1215" s="2">
        <v>85000</v>
      </c>
      <c r="G1215" s="2">
        <v>84600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AD1215" s="1"/>
    </row>
    <row r="1216" spans="1:30">
      <c r="A1216" t="s">
        <v>18</v>
      </c>
      <c r="B1216" t="s">
        <v>15</v>
      </c>
      <c r="C1216" t="s">
        <v>2</v>
      </c>
      <c r="D1216" t="s">
        <v>3</v>
      </c>
      <c r="E1216" s="2">
        <v>85287</v>
      </c>
      <c r="F1216" s="2">
        <v>84800</v>
      </c>
      <c r="G1216" s="2">
        <v>84600</v>
      </c>
      <c r="H1216" s="2">
        <v>855</v>
      </c>
      <c r="I1216" s="2">
        <v>5004</v>
      </c>
      <c r="J1216" s="2">
        <v>7084</v>
      </c>
      <c r="K1216" s="2">
        <v>58020</v>
      </c>
      <c r="L1216" s="2">
        <v>2387</v>
      </c>
      <c r="M1216" s="2">
        <v>247</v>
      </c>
      <c r="N1216" s="2">
        <v>13411</v>
      </c>
      <c r="O1216" s="2">
        <v>-2</v>
      </c>
      <c r="P1216" s="2">
        <v>689</v>
      </c>
      <c r="Q1216" s="2">
        <v>-2408</v>
      </c>
      <c r="R1216" s="2">
        <v>96</v>
      </c>
      <c r="S1216" s="2">
        <v>-754</v>
      </c>
      <c r="T1216" s="2">
        <v>939</v>
      </c>
      <c r="U1216" s="2">
        <v>-1663</v>
      </c>
      <c r="V1216" s="2">
        <v>1000</v>
      </c>
      <c r="W1216" s="2">
        <v>-908</v>
      </c>
      <c r="X1216" s="2">
        <v>-1336</v>
      </c>
      <c r="AD1216" s="1"/>
    </row>
    <row r="1217" spans="1:30">
      <c r="A1217" t="s">
        <v>18</v>
      </c>
      <c r="B1217" t="s">
        <v>15</v>
      </c>
      <c r="C1217" t="s">
        <v>4</v>
      </c>
      <c r="D1217" t="s">
        <v>3</v>
      </c>
      <c r="E1217" s="2"/>
      <c r="F1217" s="2">
        <v>84600</v>
      </c>
      <c r="G1217" s="2">
        <v>84500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AD1217" s="1"/>
    </row>
    <row r="1218" spans="1:30">
      <c r="A1218" t="s">
        <v>18</v>
      </c>
      <c r="B1218" t="s">
        <v>15</v>
      </c>
      <c r="C1218" t="s">
        <v>5</v>
      </c>
      <c r="D1218" t="s">
        <v>3</v>
      </c>
      <c r="E1218" s="2">
        <v>85322</v>
      </c>
      <c r="F1218" s="2">
        <v>84400</v>
      </c>
      <c r="G1218" s="2">
        <v>84400</v>
      </c>
      <c r="H1218" s="2">
        <v>850</v>
      </c>
      <c r="I1218" s="2">
        <v>5070</v>
      </c>
      <c r="J1218" s="2">
        <v>7125</v>
      </c>
      <c r="K1218" s="2">
        <v>58045</v>
      </c>
      <c r="L1218" s="2">
        <v>2368</v>
      </c>
      <c r="M1218" s="2">
        <v>387</v>
      </c>
      <c r="N1218" s="2">
        <v>13863</v>
      </c>
      <c r="O1218" s="2">
        <v>-2</v>
      </c>
      <c r="P1218" s="2">
        <v>683</v>
      </c>
      <c r="Q1218" s="2">
        <v>-3067</v>
      </c>
      <c r="R1218" s="2">
        <v>96</v>
      </c>
      <c r="S1218" s="2"/>
      <c r="T1218" s="2"/>
      <c r="U1218" s="2"/>
      <c r="V1218" s="2"/>
      <c r="W1218" s="2"/>
      <c r="X1218" s="2"/>
      <c r="AD1218" s="1"/>
    </row>
    <row r="1219" spans="1:30">
      <c r="A1219" t="s">
        <v>18</v>
      </c>
      <c r="B1219" t="s">
        <v>15</v>
      </c>
      <c r="C1219" t="s">
        <v>6</v>
      </c>
      <c r="D1219" t="s">
        <v>3</v>
      </c>
      <c r="E1219" s="2"/>
      <c r="F1219" s="2">
        <v>84250</v>
      </c>
      <c r="G1219" s="2">
        <v>84500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AD1219" s="1"/>
    </row>
    <row r="1220" spans="1:30">
      <c r="A1220" t="s">
        <v>18</v>
      </c>
      <c r="B1220" t="s">
        <v>16</v>
      </c>
      <c r="C1220" t="s">
        <v>2</v>
      </c>
      <c r="D1220" t="s">
        <v>3</v>
      </c>
      <c r="E1220" s="2">
        <v>85336</v>
      </c>
      <c r="F1220" s="2">
        <v>84100</v>
      </c>
      <c r="G1220" s="2">
        <v>84600</v>
      </c>
      <c r="H1220" s="2">
        <v>932</v>
      </c>
      <c r="I1220" s="2">
        <v>5029</v>
      </c>
      <c r="J1220" s="2">
        <v>7116</v>
      </c>
      <c r="K1220" s="2">
        <v>58059</v>
      </c>
      <c r="L1220" s="2">
        <v>2367</v>
      </c>
      <c r="M1220" s="2">
        <v>488</v>
      </c>
      <c r="N1220" s="2">
        <v>13494</v>
      </c>
      <c r="O1220" s="2">
        <v>-3</v>
      </c>
      <c r="P1220" s="2">
        <v>693</v>
      </c>
      <c r="Q1220" s="2">
        <v>-2840</v>
      </c>
      <c r="R1220" s="2">
        <v>97</v>
      </c>
      <c r="S1220" s="2">
        <v>-746</v>
      </c>
      <c r="T1220" s="2">
        <v>834</v>
      </c>
      <c r="U1220" s="2">
        <v>-1662</v>
      </c>
      <c r="V1220" s="2">
        <v>1000</v>
      </c>
      <c r="W1220" s="2">
        <v>-623</v>
      </c>
      <c r="X1220" s="2">
        <v>-1194</v>
      </c>
      <c r="AD1220" s="1"/>
    </row>
    <row r="1221" spans="1:30">
      <c r="A1221" t="s">
        <v>18</v>
      </c>
      <c r="B1221" t="s">
        <v>16</v>
      </c>
      <c r="C1221" t="s">
        <v>4</v>
      </c>
      <c r="D1221" t="s">
        <v>3</v>
      </c>
      <c r="E1221" s="2"/>
      <c r="F1221" s="2">
        <v>84000</v>
      </c>
      <c r="G1221" s="2">
        <v>84850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AD1221" s="1"/>
    </row>
    <row r="1222" spans="1:30">
      <c r="A1222" t="s">
        <v>18</v>
      </c>
      <c r="B1222" t="s">
        <v>16</v>
      </c>
      <c r="C1222" t="s">
        <v>5</v>
      </c>
      <c r="D1222" t="s">
        <v>3</v>
      </c>
      <c r="E1222" s="2">
        <v>85638</v>
      </c>
      <c r="F1222" s="2">
        <v>83900</v>
      </c>
      <c r="G1222" s="2">
        <v>85100</v>
      </c>
      <c r="H1222" s="2">
        <v>1193</v>
      </c>
      <c r="I1222" s="2">
        <v>4958</v>
      </c>
      <c r="J1222" s="2">
        <v>7041</v>
      </c>
      <c r="K1222" s="2">
        <v>58056</v>
      </c>
      <c r="L1222" s="2">
        <v>2333</v>
      </c>
      <c r="M1222" s="2">
        <v>587</v>
      </c>
      <c r="N1222" s="2">
        <v>13494</v>
      </c>
      <c r="O1222" s="2">
        <v>-3</v>
      </c>
      <c r="P1222" s="2">
        <v>683</v>
      </c>
      <c r="Q1222" s="2">
        <v>-2703</v>
      </c>
      <c r="R1222" s="2">
        <v>98</v>
      </c>
      <c r="S1222" s="2"/>
      <c r="T1222" s="2"/>
      <c r="U1222" s="2"/>
      <c r="V1222" s="2"/>
      <c r="W1222" s="2"/>
      <c r="X1222" s="2"/>
      <c r="AD1222" s="1"/>
    </row>
    <row r="1223" spans="1:30">
      <c r="A1223" t="s">
        <v>18</v>
      </c>
      <c r="B1223" t="s">
        <v>16</v>
      </c>
      <c r="C1223" t="s">
        <v>6</v>
      </c>
      <c r="D1223" t="s">
        <v>3</v>
      </c>
      <c r="E1223" s="2"/>
      <c r="F1223" s="2">
        <v>83950</v>
      </c>
      <c r="G1223" s="2">
        <v>85350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AD1223" s="1"/>
    </row>
    <row r="1224" spans="1:30">
      <c r="A1224" t="s">
        <v>18</v>
      </c>
      <c r="B1224" t="s">
        <v>1</v>
      </c>
      <c r="C1224" t="s">
        <v>2</v>
      </c>
      <c r="D1224" t="s">
        <v>17</v>
      </c>
      <c r="E1224" s="2">
        <v>85858</v>
      </c>
      <c r="F1224" s="2">
        <v>84000</v>
      </c>
      <c r="G1224" s="2">
        <v>85600</v>
      </c>
      <c r="H1224" s="2">
        <v>1172</v>
      </c>
      <c r="I1224" s="2">
        <v>4961</v>
      </c>
      <c r="J1224" s="2">
        <v>7048</v>
      </c>
      <c r="K1224" s="2">
        <v>58064</v>
      </c>
      <c r="L1224" s="2">
        <v>2319</v>
      </c>
      <c r="M1224" s="2">
        <v>630</v>
      </c>
      <c r="N1224" s="2">
        <v>13301</v>
      </c>
      <c r="O1224" s="2">
        <v>-3</v>
      </c>
      <c r="P1224" s="2">
        <v>694</v>
      </c>
      <c r="Q1224" s="2">
        <v>-2329</v>
      </c>
      <c r="R1224" s="2">
        <v>98</v>
      </c>
      <c r="S1224" s="2">
        <v>-268</v>
      </c>
      <c r="T1224" s="2">
        <v>507</v>
      </c>
      <c r="U1224" s="2">
        <v>-1339</v>
      </c>
      <c r="V1224" s="2">
        <v>1000</v>
      </c>
      <c r="W1224" s="2">
        <v>-688</v>
      </c>
      <c r="X1224" s="2">
        <v>-980</v>
      </c>
      <c r="AD1224" s="1"/>
    </row>
    <row r="1225" spans="1:30">
      <c r="A1225" t="s">
        <v>18</v>
      </c>
      <c r="B1225" t="s">
        <v>1</v>
      </c>
      <c r="C1225" t="s">
        <v>4</v>
      </c>
      <c r="D1225" t="s">
        <v>17</v>
      </c>
      <c r="E1225" s="2"/>
      <c r="F1225" s="2">
        <v>83350</v>
      </c>
      <c r="G1225" s="2">
        <v>85200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AD1225" s="1"/>
    </row>
    <row r="1226" spans="1:30">
      <c r="A1226" t="s">
        <v>18</v>
      </c>
      <c r="B1226" t="s">
        <v>1</v>
      </c>
      <c r="C1226" t="s">
        <v>5</v>
      </c>
      <c r="D1226" t="s">
        <v>17</v>
      </c>
      <c r="E1226" s="2">
        <v>85154</v>
      </c>
      <c r="F1226" s="2">
        <v>82700</v>
      </c>
      <c r="G1226" s="2">
        <v>84800</v>
      </c>
      <c r="H1226" s="2">
        <v>1056</v>
      </c>
      <c r="I1226" s="2">
        <v>4942</v>
      </c>
      <c r="J1226" s="2">
        <v>6995</v>
      </c>
      <c r="K1226" s="2">
        <v>58059</v>
      </c>
      <c r="L1226" s="2">
        <v>2241</v>
      </c>
      <c r="M1226" s="2">
        <v>666</v>
      </c>
      <c r="N1226" s="2">
        <v>12544</v>
      </c>
      <c r="O1226" s="2">
        <v>-3</v>
      </c>
      <c r="P1226" s="2">
        <v>703</v>
      </c>
      <c r="Q1226" s="2">
        <v>-2050</v>
      </c>
      <c r="R1226" s="2">
        <v>98</v>
      </c>
      <c r="S1226" s="2"/>
      <c r="T1226" s="2"/>
      <c r="U1226" s="2"/>
      <c r="V1226" s="2"/>
      <c r="W1226" s="2"/>
      <c r="X1226" s="2"/>
      <c r="AD1226" s="1"/>
    </row>
    <row r="1227" spans="1:30">
      <c r="A1227" t="s">
        <v>18</v>
      </c>
      <c r="B1227" t="s">
        <v>1</v>
      </c>
      <c r="C1227" t="s">
        <v>6</v>
      </c>
      <c r="D1227" t="s">
        <v>17</v>
      </c>
      <c r="E1227" s="2"/>
      <c r="F1227" s="2">
        <v>83250</v>
      </c>
      <c r="G1227" s="2">
        <v>85250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AD1227" s="1"/>
    </row>
    <row r="1228" spans="1:30">
      <c r="A1228" t="s">
        <v>18</v>
      </c>
      <c r="B1228" t="s">
        <v>0</v>
      </c>
      <c r="C1228" t="s">
        <v>2</v>
      </c>
      <c r="D1228" t="s">
        <v>17</v>
      </c>
      <c r="E1228" s="2">
        <v>85464</v>
      </c>
      <c r="F1228" s="2">
        <v>83800</v>
      </c>
      <c r="G1228" s="2">
        <v>85700</v>
      </c>
      <c r="H1228" s="2">
        <v>756</v>
      </c>
      <c r="I1228" s="2">
        <v>4937</v>
      </c>
      <c r="J1228" s="2">
        <v>7045</v>
      </c>
      <c r="K1228" s="2">
        <v>58041</v>
      </c>
      <c r="L1228" s="2">
        <v>2164</v>
      </c>
      <c r="M1228" s="2">
        <v>643</v>
      </c>
      <c r="N1228" s="2">
        <v>13185</v>
      </c>
      <c r="O1228" s="2">
        <v>-3</v>
      </c>
      <c r="P1228" s="2">
        <v>701</v>
      </c>
      <c r="Q1228" s="2">
        <v>-2005</v>
      </c>
      <c r="R1228" s="2">
        <v>95</v>
      </c>
      <c r="S1228" s="2">
        <v>-51</v>
      </c>
      <c r="T1228" s="2">
        <v>595</v>
      </c>
      <c r="U1228" s="2">
        <v>-1573</v>
      </c>
      <c r="V1228" s="2">
        <v>1000</v>
      </c>
      <c r="W1228" s="2">
        <v>-947</v>
      </c>
      <c r="X1228" s="2">
        <v>-1198</v>
      </c>
      <c r="AD1228" s="1"/>
    </row>
    <row r="1229" spans="1:30">
      <c r="A1229" t="s">
        <v>18</v>
      </c>
      <c r="B1229" t="s">
        <v>0</v>
      </c>
      <c r="C1229" t="s">
        <v>4</v>
      </c>
      <c r="D1229" t="s">
        <v>17</v>
      </c>
      <c r="E1229" s="2"/>
      <c r="F1229" s="2">
        <v>83000</v>
      </c>
      <c r="G1229" s="2">
        <v>84850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AD1229" s="1"/>
    </row>
    <row r="1230" spans="1:30">
      <c r="A1230" t="s">
        <v>18</v>
      </c>
      <c r="B1230" t="s">
        <v>0</v>
      </c>
      <c r="C1230" t="s">
        <v>5</v>
      </c>
      <c r="D1230" t="s">
        <v>17</v>
      </c>
      <c r="E1230" s="2">
        <v>84539</v>
      </c>
      <c r="F1230" s="2">
        <v>82200</v>
      </c>
      <c r="G1230" s="2">
        <v>84000</v>
      </c>
      <c r="H1230" s="2">
        <v>510</v>
      </c>
      <c r="I1230" s="2">
        <v>4966</v>
      </c>
      <c r="J1230" s="2">
        <v>6983</v>
      </c>
      <c r="K1230" s="2">
        <v>58007</v>
      </c>
      <c r="L1230" s="2">
        <v>2066</v>
      </c>
      <c r="M1230" s="2">
        <v>575</v>
      </c>
      <c r="N1230" s="2">
        <v>13064</v>
      </c>
      <c r="O1230" s="2">
        <v>-3</v>
      </c>
      <c r="P1230" s="2">
        <v>699</v>
      </c>
      <c r="Q1230" s="2">
        <v>-2328</v>
      </c>
      <c r="R1230" s="2">
        <v>93</v>
      </c>
      <c r="S1230" s="2"/>
      <c r="T1230" s="2"/>
      <c r="U1230" s="2"/>
      <c r="V1230" s="2"/>
      <c r="W1230" s="2"/>
      <c r="X1230" s="2"/>
      <c r="AD1230" s="1"/>
    </row>
    <row r="1231" spans="1:30">
      <c r="A1231" t="s">
        <v>18</v>
      </c>
      <c r="B1231" t="s">
        <v>0</v>
      </c>
      <c r="C1231" t="s">
        <v>6</v>
      </c>
      <c r="D1231" t="s">
        <v>17</v>
      </c>
      <c r="E1231" s="2"/>
      <c r="F1231" s="2">
        <v>82000</v>
      </c>
      <c r="G1231" s="2">
        <v>83650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AD1231" s="1"/>
    </row>
    <row r="1232" spans="1:30">
      <c r="A1232" t="s">
        <v>18</v>
      </c>
      <c r="B1232" t="s">
        <v>7</v>
      </c>
      <c r="C1232" t="s">
        <v>2</v>
      </c>
      <c r="D1232" t="s">
        <v>17</v>
      </c>
      <c r="E1232" s="2">
        <v>83903</v>
      </c>
      <c r="F1232" s="2">
        <v>81800</v>
      </c>
      <c r="G1232" s="2">
        <v>83300</v>
      </c>
      <c r="H1232" s="2">
        <v>511</v>
      </c>
      <c r="I1232" s="2">
        <v>4942</v>
      </c>
      <c r="J1232" s="2">
        <v>7045</v>
      </c>
      <c r="K1232" s="2">
        <v>57998</v>
      </c>
      <c r="L1232" s="2">
        <v>2077</v>
      </c>
      <c r="M1232" s="2">
        <v>493</v>
      </c>
      <c r="N1232" s="2">
        <v>12536</v>
      </c>
      <c r="O1232" s="2">
        <v>-3</v>
      </c>
      <c r="P1232" s="2">
        <v>694</v>
      </c>
      <c r="Q1232" s="2">
        <v>-2389</v>
      </c>
      <c r="R1232" s="2">
        <v>94</v>
      </c>
      <c r="S1232" s="2">
        <v>237</v>
      </c>
      <c r="T1232" s="2">
        <v>925</v>
      </c>
      <c r="U1232" s="2">
        <v>-1631</v>
      </c>
      <c r="V1232" s="2">
        <v>1000</v>
      </c>
      <c r="W1232" s="2">
        <v>-1719</v>
      </c>
      <c r="X1232" s="2">
        <v>-1299</v>
      </c>
      <c r="AD1232" s="1"/>
    </row>
    <row r="1233" spans="1:30">
      <c r="A1233" t="s">
        <v>18</v>
      </c>
      <c r="B1233" t="s">
        <v>7</v>
      </c>
      <c r="C1233" t="s">
        <v>4</v>
      </c>
      <c r="D1233" t="s">
        <v>17</v>
      </c>
      <c r="E1233" s="2"/>
      <c r="F1233" s="2">
        <v>81450</v>
      </c>
      <c r="G1233" s="2">
        <v>83300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AD1233" s="1"/>
    </row>
    <row r="1234" spans="1:30">
      <c r="A1234" t="s">
        <v>18</v>
      </c>
      <c r="B1234" t="s">
        <v>7</v>
      </c>
      <c r="C1234" t="s">
        <v>5</v>
      </c>
      <c r="D1234" t="s">
        <v>17</v>
      </c>
      <c r="E1234" s="2">
        <v>83783</v>
      </c>
      <c r="F1234" s="2">
        <v>81100</v>
      </c>
      <c r="G1234" s="2">
        <v>83300</v>
      </c>
      <c r="H1234" s="2">
        <v>681</v>
      </c>
      <c r="I1234" s="2">
        <v>4989</v>
      </c>
      <c r="J1234" s="2">
        <v>6935</v>
      </c>
      <c r="K1234" s="2">
        <v>57798</v>
      </c>
      <c r="L1234" s="2">
        <v>2106</v>
      </c>
      <c r="M1234" s="2">
        <v>404</v>
      </c>
      <c r="N1234" s="2">
        <v>12528</v>
      </c>
      <c r="O1234" s="2">
        <v>-3</v>
      </c>
      <c r="P1234" s="2">
        <v>684</v>
      </c>
      <c r="Q1234" s="2">
        <v>-2339</v>
      </c>
      <c r="R1234" s="2">
        <v>96</v>
      </c>
      <c r="S1234" s="2"/>
      <c r="T1234" s="2"/>
      <c r="U1234" s="2"/>
      <c r="V1234" s="2"/>
      <c r="W1234" s="2"/>
      <c r="X1234" s="2"/>
      <c r="AD1234" s="1"/>
    </row>
    <row r="1235" spans="1:30">
      <c r="A1235" t="s">
        <v>18</v>
      </c>
      <c r="B1235" t="s">
        <v>7</v>
      </c>
      <c r="C1235" t="s">
        <v>6</v>
      </c>
      <c r="D1235" t="s">
        <v>17</v>
      </c>
      <c r="E1235" s="2"/>
      <c r="F1235" s="2">
        <v>80400</v>
      </c>
      <c r="G1235" s="2">
        <v>82200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AD1235" s="1"/>
    </row>
    <row r="1236" spans="1:30">
      <c r="A1236" t="s">
        <v>18</v>
      </c>
      <c r="B1236" t="s">
        <v>8</v>
      </c>
      <c r="C1236" t="s">
        <v>2</v>
      </c>
      <c r="D1236" t="s">
        <v>17</v>
      </c>
      <c r="E1236" s="2">
        <v>82023</v>
      </c>
      <c r="F1236" s="2">
        <v>79700</v>
      </c>
      <c r="G1236" s="2">
        <v>81100</v>
      </c>
      <c r="H1236" s="2">
        <v>1383</v>
      </c>
      <c r="I1236" s="2">
        <v>4810</v>
      </c>
      <c r="J1236" s="2">
        <v>6904</v>
      </c>
      <c r="K1236" s="2">
        <v>57526</v>
      </c>
      <c r="L1236" s="2">
        <v>2074</v>
      </c>
      <c r="M1236" s="2">
        <v>308</v>
      </c>
      <c r="N1236" s="2">
        <v>11019</v>
      </c>
      <c r="O1236" s="2">
        <v>-3</v>
      </c>
      <c r="P1236" s="2">
        <v>679</v>
      </c>
      <c r="Q1236" s="2">
        <v>-2677</v>
      </c>
      <c r="R1236" s="2">
        <v>102</v>
      </c>
      <c r="S1236" s="2">
        <v>238</v>
      </c>
      <c r="T1236" s="2">
        <v>929</v>
      </c>
      <c r="U1236" s="2">
        <v>-1556</v>
      </c>
      <c r="V1236" s="2">
        <v>1000</v>
      </c>
      <c r="W1236" s="2">
        <v>-2109</v>
      </c>
      <c r="X1236" s="2">
        <v>-1069</v>
      </c>
      <c r="AD1236" s="1"/>
    </row>
    <row r="1237" spans="1:30">
      <c r="A1237" t="s">
        <v>18</v>
      </c>
      <c r="B1237" t="s">
        <v>8</v>
      </c>
      <c r="C1237" t="s">
        <v>4</v>
      </c>
      <c r="D1237" t="s">
        <v>17</v>
      </c>
      <c r="E1237" s="2"/>
      <c r="F1237" s="2">
        <v>79500</v>
      </c>
      <c r="G1237" s="2">
        <v>80900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AD1237" s="1"/>
    </row>
    <row r="1238" spans="1:30">
      <c r="A1238" t="s">
        <v>18</v>
      </c>
      <c r="B1238" t="s">
        <v>8</v>
      </c>
      <c r="C1238" t="s">
        <v>5</v>
      </c>
      <c r="D1238" t="s">
        <v>17</v>
      </c>
      <c r="E1238" s="2">
        <v>81198</v>
      </c>
      <c r="F1238" s="2">
        <v>79300</v>
      </c>
      <c r="G1238" s="2">
        <v>80700</v>
      </c>
      <c r="H1238" s="2">
        <v>1379</v>
      </c>
      <c r="I1238" s="2">
        <v>4774</v>
      </c>
      <c r="J1238" s="2">
        <v>6933</v>
      </c>
      <c r="K1238" s="2">
        <v>57290</v>
      </c>
      <c r="L1238" s="2">
        <v>2042</v>
      </c>
      <c r="M1238" s="2">
        <v>203</v>
      </c>
      <c r="N1238" s="2">
        <v>10634</v>
      </c>
      <c r="O1238" s="2">
        <v>-3</v>
      </c>
      <c r="P1238" s="2">
        <v>692</v>
      </c>
      <c r="Q1238" s="2">
        <v>-2747</v>
      </c>
      <c r="R1238" s="2">
        <v>102</v>
      </c>
      <c r="S1238" s="2"/>
      <c r="T1238" s="2"/>
      <c r="U1238" s="2"/>
      <c r="V1238" s="2"/>
      <c r="W1238" s="2"/>
      <c r="X1238" s="2"/>
      <c r="AD1238" s="1"/>
    </row>
    <row r="1239" spans="1:30">
      <c r="A1239" t="s">
        <v>18</v>
      </c>
      <c r="B1239" t="s">
        <v>8</v>
      </c>
      <c r="C1239" t="s">
        <v>6</v>
      </c>
      <c r="D1239" t="s">
        <v>17</v>
      </c>
      <c r="E1239" s="2"/>
      <c r="F1239" s="2">
        <v>79050</v>
      </c>
      <c r="G1239" s="2">
        <v>80400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AD1239" s="1"/>
    </row>
    <row r="1240" spans="1:30">
      <c r="A1240" t="s">
        <v>18</v>
      </c>
      <c r="B1240" t="s">
        <v>9</v>
      </c>
      <c r="C1240" t="s">
        <v>2</v>
      </c>
      <c r="D1240" t="s">
        <v>17</v>
      </c>
      <c r="E1240" s="2">
        <v>80555</v>
      </c>
      <c r="F1240" s="2">
        <v>78800</v>
      </c>
      <c r="G1240" s="2">
        <v>80100</v>
      </c>
      <c r="H1240" s="2">
        <v>1382</v>
      </c>
      <c r="I1240" s="2">
        <v>4667</v>
      </c>
      <c r="J1240" s="2">
        <v>6952</v>
      </c>
      <c r="K1240" s="2">
        <v>57164</v>
      </c>
      <c r="L1240" s="2">
        <v>2045</v>
      </c>
      <c r="M1240" s="2">
        <v>111</v>
      </c>
      <c r="N1240" s="2">
        <v>10522</v>
      </c>
      <c r="O1240" s="2">
        <v>-3</v>
      </c>
      <c r="P1240" s="2">
        <v>684</v>
      </c>
      <c r="Q1240" s="2">
        <v>-2969</v>
      </c>
      <c r="R1240" s="2">
        <v>102</v>
      </c>
      <c r="S1240" s="2">
        <v>275</v>
      </c>
      <c r="T1240" s="2">
        <v>168</v>
      </c>
      <c r="U1240" s="2">
        <v>-1337</v>
      </c>
      <c r="V1240" s="2">
        <v>1000</v>
      </c>
      <c r="W1240" s="2">
        <v>-2595</v>
      </c>
      <c r="X1240" s="2">
        <v>-1564</v>
      </c>
      <c r="AD1240" s="1"/>
    </row>
    <row r="1241" spans="1:30">
      <c r="A1241" t="s">
        <v>18</v>
      </c>
      <c r="B1241" t="s">
        <v>9</v>
      </c>
      <c r="C1241" t="s">
        <v>4</v>
      </c>
      <c r="D1241" t="s">
        <v>17</v>
      </c>
      <c r="E1241" s="2"/>
      <c r="F1241" s="2">
        <v>78850</v>
      </c>
      <c r="G1241" s="2">
        <v>80150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AD1241" s="1"/>
    </row>
    <row r="1242" spans="1:30">
      <c r="A1242" t="s">
        <v>18</v>
      </c>
      <c r="B1242" t="s">
        <v>9</v>
      </c>
      <c r="C1242" t="s">
        <v>5</v>
      </c>
      <c r="D1242" t="s">
        <v>17</v>
      </c>
      <c r="E1242" s="2">
        <v>80538</v>
      </c>
      <c r="F1242" s="2">
        <v>78900</v>
      </c>
      <c r="G1242" s="2">
        <v>80200</v>
      </c>
      <c r="H1242" s="2">
        <v>1386</v>
      </c>
      <c r="I1242" s="2">
        <v>4803</v>
      </c>
      <c r="J1242" s="2">
        <v>7066</v>
      </c>
      <c r="K1242" s="2">
        <v>57048</v>
      </c>
      <c r="L1242" s="2">
        <v>2039</v>
      </c>
      <c r="M1242" s="2">
        <v>44</v>
      </c>
      <c r="N1242" s="2">
        <v>11868</v>
      </c>
      <c r="O1242" s="2">
        <v>-2</v>
      </c>
      <c r="P1242" s="2">
        <v>685</v>
      </c>
      <c r="Q1242" s="2">
        <v>-4398</v>
      </c>
      <c r="R1242" s="2">
        <v>102</v>
      </c>
      <c r="S1242" s="2"/>
      <c r="T1242" s="2"/>
      <c r="U1242" s="2"/>
      <c r="V1242" s="2"/>
      <c r="W1242" s="2"/>
      <c r="X1242" s="2"/>
      <c r="AD1242" s="1"/>
    </row>
    <row r="1243" spans="1:30">
      <c r="A1243" t="s">
        <v>18</v>
      </c>
      <c r="B1243" t="s">
        <v>9</v>
      </c>
      <c r="C1243" t="s">
        <v>6</v>
      </c>
      <c r="D1243" t="s">
        <v>17</v>
      </c>
      <c r="E1243" s="2"/>
      <c r="F1243" s="2">
        <v>79500</v>
      </c>
      <c r="G1243" s="2">
        <v>80850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AD1243" s="1"/>
    </row>
    <row r="1244" spans="1:30">
      <c r="A1244" t="s">
        <v>18</v>
      </c>
      <c r="B1244" t="s">
        <v>10</v>
      </c>
      <c r="C1244" t="s">
        <v>2</v>
      </c>
      <c r="D1244" t="s">
        <v>17</v>
      </c>
      <c r="E1244" s="2">
        <v>81479</v>
      </c>
      <c r="F1244" s="2">
        <v>80100</v>
      </c>
      <c r="G1244" s="2">
        <v>81500</v>
      </c>
      <c r="H1244" s="2">
        <v>1508</v>
      </c>
      <c r="I1244" s="2">
        <v>4954</v>
      </c>
      <c r="J1244" s="2">
        <v>7120</v>
      </c>
      <c r="K1244" s="2">
        <v>57046</v>
      </c>
      <c r="L1244" s="2">
        <v>2071</v>
      </c>
      <c r="M1244" s="2">
        <v>8</v>
      </c>
      <c r="N1244" s="2">
        <v>12560</v>
      </c>
      <c r="O1244" s="2">
        <v>-2</v>
      </c>
      <c r="P1244" s="2">
        <v>681</v>
      </c>
      <c r="Q1244" s="2">
        <v>-4467</v>
      </c>
      <c r="R1244" s="2">
        <v>104</v>
      </c>
      <c r="S1244" s="2">
        <v>1993</v>
      </c>
      <c r="T1244" s="2">
        <v>-650</v>
      </c>
      <c r="U1244" s="2">
        <v>-1528</v>
      </c>
      <c r="V1244" s="2">
        <v>1000</v>
      </c>
      <c r="W1244" s="2">
        <v>-2139</v>
      </c>
      <c r="X1244" s="2">
        <v>-1053</v>
      </c>
      <c r="AD1244" s="1"/>
    </row>
    <row r="1245" spans="1:30">
      <c r="A1245" t="s">
        <v>18</v>
      </c>
      <c r="B1245" t="s">
        <v>10</v>
      </c>
      <c r="C1245" t="s">
        <v>4</v>
      </c>
      <c r="D1245" t="s">
        <v>17</v>
      </c>
      <c r="E1245" s="2"/>
      <c r="F1245" s="2">
        <v>81400</v>
      </c>
      <c r="G1245" s="2">
        <v>82800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AD1245" s="1"/>
    </row>
    <row r="1246" spans="1:30">
      <c r="A1246" t="s">
        <v>18</v>
      </c>
      <c r="B1246" t="s">
        <v>10</v>
      </c>
      <c r="C1246" t="s">
        <v>5</v>
      </c>
      <c r="D1246" t="s">
        <v>17</v>
      </c>
      <c r="E1246" s="2">
        <v>83418</v>
      </c>
      <c r="F1246" s="2">
        <v>82700</v>
      </c>
      <c r="G1246" s="2">
        <v>84100</v>
      </c>
      <c r="H1246" s="2">
        <v>1770</v>
      </c>
      <c r="I1246" s="2">
        <v>4803</v>
      </c>
      <c r="J1246" s="2">
        <v>7109</v>
      </c>
      <c r="K1246" s="2">
        <v>57058</v>
      </c>
      <c r="L1246" s="2">
        <v>2113</v>
      </c>
      <c r="M1246" s="2">
        <v>0</v>
      </c>
      <c r="N1246" s="2">
        <v>12447</v>
      </c>
      <c r="O1246" s="2">
        <v>-2</v>
      </c>
      <c r="P1246" s="2">
        <v>685</v>
      </c>
      <c r="Q1246" s="2">
        <v>-2566</v>
      </c>
      <c r="R1246" s="2">
        <v>105</v>
      </c>
      <c r="S1246" s="2"/>
      <c r="T1246" s="2"/>
      <c r="U1246" s="2"/>
      <c r="V1246" s="2"/>
      <c r="W1246" s="2"/>
      <c r="X1246" s="2"/>
      <c r="AD1246" s="1"/>
    </row>
    <row r="1247" spans="1:30">
      <c r="A1247" t="s">
        <v>18</v>
      </c>
      <c r="B1247" t="s">
        <v>10</v>
      </c>
      <c r="C1247" t="s">
        <v>6</v>
      </c>
      <c r="D1247" t="s">
        <v>17</v>
      </c>
      <c r="E1247" s="2"/>
      <c r="F1247" s="2">
        <v>83450</v>
      </c>
      <c r="G1247" s="2">
        <v>84850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AD1247" s="1"/>
    </row>
    <row r="1248" spans="1:30">
      <c r="A1248" t="s">
        <v>18</v>
      </c>
      <c r="B1248" t="s">
        <v>11</v>
      </c>
      <c r="C1248" t="s">
        <v>2</v>
      </c>
      <c r="D1248" t="s">
        <v>17</v>
      </c>
      <c r="E1248" s="2">
        <v>85009</v>
      </c>
      <c r="F1248" s="2">
        <v>84200</v>
      </c>
      <c r="G1248" s="2">
        <v>85600</v>
      </c>
      <c r="H1248" s="2">
        <v>1884</v>
      </c>
      <c r="I1248" s="2">
        <v>4883</v>
      </c>
      <c r="J1248" s="2">
        <v>7125</v>
      </c>
      <c r="K1248" s="2">
        <v>56964</v>
      </c>
      <c r="L1248" s="2">
        <v>2171</v>
      </c>
      <c r="M1248" s="2">
        <v>0</v>
      </c>
      <c r="N1248" s="2">
        <v>13558</v>
      </c>
      <c r="O1248" s="2">
        <v>-2</v>
      </c>
      <c r="P1248" s="2">
        <v>684</v>
      </c>
      <c r="Q1248" s="2">
        <v>-2257</v>
      </c>
      <c r="R1248" s="2">
        <v>105</v>
      </c>
      <c r="S1248" s="2">
        <v>3000</v>
      </c>
      <c r="T1248" s="2">
        <v>-849</v>
      </c>
      <c r="U1248" s="2">
        <v>-1071</v>
      </c>
      <c r="V1248" s="2">
        <v>1000</v>
      </c>
      <c r="W1248" s="2">
        <v>-1739</v>
      </c>
      <c r="X1248" s="2">
        <v>-258</v>
      </c>
      <c r="AD1248" s="1"/>
    </row>
    <row r="1249" spans="1:30">
      <c r="A1249" t="s">
        <v>18</v>
      </c>
      <c r="B1249" t="s">
        <v>11</v>
      </c>
      <c r="C1249" t="s">
        <v>4</v>
      </c>
      <c r="D1249" t="s">
        <v>17</v>
      </c>
      <c r="E1249" s="2"/>
      <c r="F1249" s="2">
        <v>84500</v>
      </c>
      <c r="G1249" s="2">
        <v>85950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AD1249" s="1"/>
    </row>
    <row r="1250" spans="1:30">
      <c r="A1250" t="s">
        <v>18</v>
      </c>
      <c r="B1250" t="s">
        <v>11</v>
      </c>
      <c r="C1250" t="s">
        <v>5</v>
      </c>
      <c r="D1250" t="s">
        <v>17</v>
      </c>
      <c r="E1250" s="2">
        <v>85507</v>
      </c>
      <c r="F1250" s="2">
        <v>84800</v>
      </c>
      <c r="G1250" s="2">
        <v>86300</v>
      </c>
      <c r="H1250" s="2">
        <v>1681</v>
      </c>
      <c r="I1250" s="2">
        <v>4788</v>
      </c>
      <c r="J1250" s="2">
        <v>7118</v>
      </c>
      <c r="K1250" s="2">
        <v>57023</v>
      </c>
      <c r="L1250" s="2">
        <v>2218</v>
      </c>
      <c r="M1250" s="2">
        <v>0</v>
      </c>
      <c r="N1250" s="2">
        <v>12321</v>
      </c>
      <c r="O1250" s="2">
        <v>-2</v>
      </c>
      <c r="P1250" s="2">
        <v>692</v>
      </c>
      <c r="Q1250" s="2">
        <v>-332</v>
      </c>
      <c r="R1250" s="2">
        <v>104</v>
      </c>
      <c r="S1250" s="2"/>
      <c r="T1250" s="2"/>
      <c r="U1250" s="2"/>
      <c r="V1250" s="2"/>
      <c r="W1250" s="2"/>
      <c r="X1250" s="2"/>
      <c r="AD1250" s="1"/>
    </row>
    <row r="1251" spans="1:30">
      <c r="A1251" t="s">
        <v>18</v>
      </c>
      <c r="B1251" t="s">
        <v>11</v>
      </c>
      <c r="C1251" t="s">
        <v>6</v>
      </c>
      <c r="D1251" t="s">
        <v>17</v>
      </c>
      <c r="E1251" s="2"/>
      <c r="F1251" s="2">
        <v>85300</v>
      </c>
      <c r="G1251" s="2">
        <v>86800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AD1251" s="1"/>
    </row>
    <row r="1252" spans="1:30">
      <c r="A1252" t="s">
        <v>18</v>
      </c>
      <c r="B1252" t="s">
        <v>12</v>
      </c>
      <c r="C1252" t="s">
        <v>2</v>
      </c>
      <c r="D1252" t="s">
        <v>17</v>
      </c>
      <c r="E1252" s="2">
        <v>86526</v>
      </c>
      <c r="F1252" s="2">
        <v>85800</v>
      </c>
      <c r="G1252" s="2">
        <v>87300</v>
      </c>
      <c r="H1252" s="2">
        <v>1696</v>
      </c>
      <c r="I1252" s="2">
        <v>4965</v>
      </c>
      <c r="J1252" s="2">
        <v>7053</v>
      </c>
      <c r="K1252" s="2">
        <v>57019</v>
      </c>
      <c r="L1252" s="2">
        <v>2241</v>
      </c>
      <c r="M1252" s="2">
        <v>0</v>
      </c>
      <c r="N1252" s="2">
        <v>12936</v>
      </c>
      <c r="O1252" s="2">
        <v>-2</v>
      </c>
      <c r="P1252" s="2">
        <v>690</v>
      </c>
      <c r="Q1252" s="2">
        <v>-71</v>
      </c>
      <c r="R1252" s="2">
        <v>105</v>
      </c>
      <c r="S1252" s="2">
        <v>2634</v>
      </c>
      <c r="T1252" s="2">
        <v>-809</v>
      </c>
      <c r="U1252" s="2">
        <v>-560</v>
      </c>
      <c r="V1252" s="2">
        <v>999</v>
      </c>
      <c r="W1252" s="2">
        <v>-1888</v>
      </c>
      <c r="X1252" s="2">
        <v>-738</v>
      </c>
      <c r="AD1252" s="1"/>
    </row>
    <row r="1253" spans="1:30">
      <c r="A1253" t="s">
        <v>18</v>
      </c>
      <c r="B1253" t="s">
        <v>12</v>
      </c>
      <c r="C1253" t="s">
        <v>4</v>
      </c>
      <c r="D1253" t="s">
        <v>17</v>
      </c>
      <c r="E1253" s="2"/>
      <c r="F1253" s="2">
        <v>85000</v>
      </c>
      <c r="G1253" s="2">
        <v>86400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AD1253" s="1"/>
    </row>
    <row r="1254" spans="1:30">
      <c r="A1254" t="s">
        <v>18</v>
      </c>
      <c r="B1254" t="s">
        <v>12</v>
      </c>
      <c r="C1254" t="s">
        <v>5</v>
      </c>
      <c r="D1254" t="s">
        <v>17</v>
      </c>
      <c r="E1254" s="2">
        <v>84879</v>
      </c>
      <c r="F1254" s="2">
        <v>84200</v>
      </c>
      <c r="G1254" s="2">
        <v>85500</v>
      </c>
      <c r="H1254" s="2">
        <v>806</v>
      </c>
      <c r="I1254" s="2">
        <v>4891</v>
      </c>
      <c r="J1254" s="2">
        <v>6974</v>
      </c>
      <c r="K1254" s="2">
        <v>57046</v>
      </c>
      <c r="L1254" s="2">
        <v>2307</v>
      </c>
      <c r="M1254" s="2">
        <v>0</v>
      </c>
      <c r="N1254" s="2">
        <v>12643</v>
      </c>
      <c r="O1254" s="2">
        <v>-2</v>
      </c>
      <c r="P1254" s="2">
        <v>690</v>
      </c>
      <c r="Q1254" s="2">
        <v>-477</v>
      </c>
      <c r="R1254" s="2">
        <v>97</v>
      </c>
      <c r="S1254" s="2"/>
      <c r="T1254" s="2"/>
      <c r="U1254" s="2"/>
      <c r="V1254" s="2"/>
      <c r="W1254" s="2"/>
      <c r="X1254" s="2"/>
      <c r="AD1254" s="1"/>
    </row>
    <row r="1255" spans="1:30">
      <c r="A1255" t="s">
        <v>18</v>
      </c>
      <c r="B1255" t="s">
        <v>12</v>
      </c>
      <c r="C1255" t="s">
        <v>6</v>
      </c>
      <c r="D1255" t="s">
        <v>17</v>
      </c>
      <c r="E1255" s="2"/>
      <c r="F1255" s="2">
        <v>83150</v>
      </c>
      <c r="G1255" s="2">
        <v>84400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AD1255" s="1"/>
    </row>
    <row r="1256" spans="1:30">
      <c r="A1256" t="s">
        <v>18</v>
      </c>
      <c r="B1256" t="s">
        <v>13</v>
      </c>
      <c r="C1256" t="s">
        <v>2</v>
      </c>
      <c r="D1256" t="s">
        <v>17</v>
      </c>
      <c r="E1256" s="2">
        <v>82482</v>
      </c>
      <c r="F1256" s="2">
        <v>82100</v>
      </c>
      <c r="G1256" s="2">
        <v>83300</v>
      </c>
      <c r="H1256" s="2">
        <v>692</v>
      </c>
      <c r="I1256" s="2">
        <v>4654</v>
      </c>
      <c r="J1256" s="2">
        <v>6739</v>
      </c>
      <c r="K1256" s="2">
        <v>57067</v>
      </c>
      <c r="L1256" s="2">
        <v>2350</v>
      </c>
      <c r="M1256" s="2">
        <v>0</v>
      </c>
      <c r="N1256" s="2">
        <v>11269</v>
      </c>
      <c r="O1256" s="2">
        <v>-2</v>
      </c>
      <c r="P1256" s="2">
        <v>686</v>
      </c>
      <c r="Q1256" s="2">
        <v>-971</v>
      </c>
      <c r="R1256" s="2">
        <v>94</v>
      </c>
      <c r="S1256" s="2">
        <v>2509</v>
      </c>
      <c r="T1256" s="2">
        <v>-911</v>
      </c>
      <c r="U1256" s="2">
        <v>-704</v>
      </c>
      <c r="V1256" s="2">
        <v>1000</v>
      </c>
      <c r="W1256" s="2">
        <v>-2485</v>
      </c>
      <c r="X1256" s="2">
        <v>-2082</v>
      </c>
      <c r="AD1256" s="1"/>
    </row>
    <row r="1257" spans="1:30">
      <c r="A1257" t="s">
        <v>18</v>
      </c>
      <c r="B1257" t="s">
        <v>13</v>
      </c>
      <c r="C1257" t="s">
        <v>4</v>
      </c>
      <c r="D1257" t="s">
        <v>17</v>
      </c>
      <c r="E1257" s="2"/>
      <c r="F1257" s="2">
        <v>81150</v>
      </c>
      <c r="G1257" s="2">
        <v>82250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AD1257" s="1"/>
    </row>
    <row r="1258" spans="1:30">
      <c r="A1258" t="s">
        <v>18</v>
      </c>
      <c r="B1258" t="s">
        <v>13</v>
      </c>
      <c r="C1258" t="s">
        <v>5</v>
      </c>
      <c r="D1258" t="s">
        <v>17</v>
      </c>
      <c r="E1258" s="2">
        <v>79933</v>
      </c>
      <c r="F1258" s="2">
        <v>80200</v>
      </c>
      <c r="G1258" s="2">
        <v>81200</v>
      </c>
      <c r="H1258" s="2">
        <v>687</v>
      </c>
      <c r="I1258" s="2">
        <v>4734</v>
      </c>
      <c r="J1258" s="2">
        <v>6764</v>
      </c>
      <c r="K1258" s="2">
        <v>57067</v>
      </c>
      <c r="L1258" s="2">
        <v>2236</v>
      </c>
      <c r="M1258" s="2">
        <v>0</v>
      </c>
      <c r="N1258" s="2">
        <v>10654</v>
      </c>
      <c r="O1258" s="2">
        <v>-33</v>
      </c>
      <c r="P1258" s="2">
        <v>688</v>
      </c>
      <c r="Q1258" s="2">
        <v>-2864</v>
      </c>
      <c r="R1258" s="2">
        <v>96</v>
      </c>
      <c r="S1258" s="2"/>
      <c r="T1258" s="2"/>
      <c r="U1258" s="2"/>
      <c r="V1258" s="2"/>
      <c r="W1258" s="2"/>
      <c r="X1258" s="2"/>
      <c r="AD1258" s="1"/>
    </row>
    <row r="1259" spans="1:30">
      <c r="A1259" t="s">
        <v>18</v>
      </c>
      <c r="B1259" t="s">
        <v>13</v>
      </c>
      <c r="C1259" t="s">
        <v>6</v>
      </c>
      <c r="D1259" t="s">
        <v>17</v>
      </c>
      <c r="E1259" s="2"/>
      <c r="F1259" s="2">
        <v>78800</v>
      </c>
      <c r="G1259" s="2">
        <v>79750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AD1259" s="1"/>
    </row>
    <row r="1260" spans="1:30">
      <c r="A1260" t="s">
        <v>18</v>
      </c>
      <c r="B1260" t="s">
        <v>14</v>
      </c>
      <c r="C1260" t="s">
        <v>2</v>
      </c>
      <c r="D1260" t="s">
        <v>17</v>
      </c>
      <c r="E1260" s="2">
        <v>77484</v>
      </c>
      <c r="F1260" s="2">
        <v>77400</v>
      </c>
      <c r="G1260" s="2">
        <v>78300</v>
      </c>
      <c r="H1260" s="2">
        <v>686</v>
      </c>
      <c r="I1260" s="2">
        <v>4679</v>
      </c>
      <c r="J1260" s="2">
        <v>6414</v>
      </c>
      <c r="K1260" s="2">
        <v>57078</v>
      </c>
      <c r="L1260" s="2">
        <v>2138</v>
      </c>
      <c r="M1260" s="2">
        <v>0</v>
      </c>
      <c r="N1260" s="2">
        <v>9278</v>
      </c>
      <c r="O1260" s="2">
        <v>-45</v>
      </c>
      <c r="P1260" s="2">
        <v>687</v>
      </c>
      <c r="Q1260" s="2">
        <v>-3433</v>
      </c>
      <c r="R1260" s="2">
        <v>96</v>
      </c>
      <c r="S1260" s="2">
        <v>1718</v>
      </c>
      <c r="T1260" s="2">
        <v>-480</v>
      </c>
      <c r="U1260" s="2">
        <v>-1345</v>
      </c>
      <c r="V1260" s="2">
        <v>1000</v>
      </c>
      <c r="W1260" s="2">
        <v>-2653</v>
      </c>
      <c r="X1260" s="2">
        <v>-2937</v>
      </c>
      <c r="AD1260" s="1"/>
    </row>
    <row r="1261" spans="1:30">
      <c r="A1261" t="s">
        <v>18</v>
      </c>
      <c r="B1261" t="s">
        <v>14</v>
      </c>
      <c r="C1261" t="s">
        <v>4</v>
      </c>
      <c r="D1261" t="s">
        <v>17</v>
      </c>
      <c r="E1261" s="2"/>
      <c r="F1261" s="2">
        <v>76400</v>
      </c>
      <c r="G1261" s="2">
        <v>77200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AD1261" s="1"/>
    </row>
    <row r="1262" spans="1:30">
      <c r="A1262" t="s">
        <v>18</v>
      </c>
      <c r="B1262" t="s">
        <v>14</v>
      </c>
      <c r="C1262" t="s">
        <v>5</v>
      </c>
      <c r="D1262" t="s">
        <v>17</v>
      </c>
      <c r="E1262" s="2">
        <v>75013</v>
      </c>
      <c r="F1262" s="2">
        <v>75400</v>
      </c>
      <c r="G1262" s="2">
        <v>76100</v>
      </c>
      <c r="H1262" s="2">
        <v>681</v>
      </c>
      <c r="I1262" s="2">
        <v>4543</v>
      </c>
      <c r="J1262" s="2">
        <v>5803</v>
      </c>
      <c r="K1262" s="2">
        <v>57066</v>
      </c>
      <c r="L1262" s="2">
        <v>2047</v>
      </c>
      <c r="M1262" s="2">
        <v>0</v>
      </c>
      <c r="N1262" s="2">
        <v>9528</v>
      </c>
      <c r="O1262" s="2">
        <v>-2</v>
      </c>
      <c r="P1262" s="2">
        <v>697</v>
      </c>
      <c r="Q1262" s="2">
        <v>-5350</v>
      </c>
      <c r="R1262" s="2">
        <v>92</v>
      </c>
      <c r="S1262" s="2"/>
      <c r="T1262" s="2"/>
      <c r="U1262" s="2"/>
      <c r="V1262" s="2"/>
      <c r="W1262" s="2"/>
      <c r="X1262" s="2"/>
      <c r="AD1262" s="1"/>
    </row>
    <row r="1263" spans="1:30">
      <c r="A1263" t="s">
        <v>18</v>
      </c>
      <c r="B1263" t="s">
        <v>14</v>
      </c>
      <c r="C1263" t="s">
        <v>6</v>
      </c>
      <c r="D1263" t="s">
        <v>17</v>
      </c>
      <c r="E1263" s="2"/>
      <c r="F1263" s="2">
        <v>74450</v>
      </c>
      <c r="G1263" s="2">
        <v>75050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AD1263" s="1"/>
    </row>
    <row r="1264" spans="1:30">
      <c r="A1264" t="s">
        <v>18</v>
      </c>
      <c r="B1264" t="s">
        <v>15</v>
      </c>
      <c r="C1264" t="s">
        <v>2</v>
      </c>
      <c r="D1264" t="s">
        <v>17</v>
      </c>
      <c r="E1264" s="2">
        <v>73113</v>
      </c>
      <c r="F1264" s="2">
        <v>73500</v>
      </c>
      <c r="G1264" s="2">
        <v>74000</v>
      </c>
      <c r="H1264" s="2">
        <v>514</v>
      </c>
      <c r="I1264" s="2">
        <v>4223</v>
      </c>
      <c r="J1264" s="2">
        <v>5520</v>
      </c>
      <c r="K1264" s="2">
        <v>57057</v>
      </c>
      <c r="L1264" s="2">
        <v>2020</v>
      </c>
      <c r="M1264" s="2">
        <v>0</v>
      </c>
      <c r="N1264" s="2">
        <v>8219</v>
      </c>
      <c r="O1264" s="2">
        <v>-5</v>
      </c>
      <c r="P1264" s="2">
        <v>697</v>
      </c>
      <c r="Q1264" s="2">
        <v>-5132</v>
      </c>
      <c r="R1264" s="2">
        <v>88</v>
      </c>
      <c r="S1264" s="2">
        <v>2736</v>
      </c>
      <c r="T1264" s="2">
        <v>-849</v>
      </c>
      <c r="U1264" s="2">
        <v>-1919</v>
      </c>
      <c r="V1264" s="2">
        <v>999</v>
      </c>
      <c r="W1264" s="2">
        <v>-2503</v>
      </c>
      <c r="X1264" s="2">
        <v>-2859</v>
      </c>
      <c r="AD1264" s="1"/>
    </row>
    <row r="1265" spans="1:30">
      <c r="A1265" t="s">
        <v>18</v>
      </c>
      <c r="B1265" t="s">
        <v>15</v>
      </c>
      <c r="C1265" t="s">
        <v>4</v>
      </c>
      <c r="D1265" t="s">
        <v>17</v>
      </c>
      <c r="E1265" s="2"/>
      <c r="F1265" s="2">
        <v>73750</v>
      </c>
      <c r="G1265" s="2">
        <v>74200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AD1265" s="1"/>
    </row>
    <row r="1266" spans="1:30">
      <c r="A1266" t="s">
        <v>18</v>
      </c>
      <c r="B1266" t="s">
        <v>15</v>
      </c>
      <c r="C1266" t="s">
        <v>5</v>
      </c>
      <c r="D1266" t="s">
        <v>17</v>
      </c>
      <c r="E1266" s="2">
        <v>72931</v>
      </c>
      <c r="F1266" s="2">
        <v>74000</v>
      </c>
      <c r="G1266" s="2">
        <v>74400</v>
      </c>
      <c r="H1266" s="2">
        <v>509</v>
      </c>
      <c r="I1266" s="2">
        <v>3885</v>
      </c>
      <c r="J1266" s="2">
        <v>5206</v>
      </c>
      <c r="K1266" s="2">
        <v>57072</v>
      </c>
      <c r="L1266" s="2">
        <v>2008</v>
      </c>
      <c r="M1266" s="2">
        <v>0</v>
      </c>
      <c r="N1266" s="2">
        <v>8760</v>
      </c>
      <c r="O1266" s="2">
        <v>-3</v>
      </c>
      <c r="P1266" s="2">
        <v>696</v>
      </c>
      <c r="Q1266" s="2">
        <v>-5202</v>
      </c>
      <c r="R1266" s="2">
        <v>82</v>
      </c>
      <c r="S1266" s="2"/>
      <c r="T1266" s="2"/>
      <c r="U1266" s="2"/>
      <c r="V1266" s="2"/>
      <c r="W1266" s="2"/>
      <c r="X1266" s="2"/>
      <c r="AD1266" s="1"/>
    </row>
    <row r="1267" spans="1:30">
      <c r="A1267" t="s">
        <v>18</v>
      </c>
      <c r="B1267" t="s">
        <v>15</v>
      </c>
      <c r="C1267" t="s">
        <v>6</v>
      </c>
      <c r="D1267" t="s">
        <v>17</v>
      </c>
      <c r="E1267" s="2"/>
      <c r="F1267" s="2">
        <v>75150</v>
      </c>
      <c r="G1267" s="2">
        <v>75450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AD1267" s="1"/>
    </row>
    <row r="1268" spans="1:30">
      <c r="A1268" t="s">
        <v>18</v>
      </c>
      <c r="B1268" t="s">
        <v>16</v>
      </c>
      <c r="C1268" t="s">
        <v>2</v>
      </c>
      <c r="D1268" t="s">
        <v>17</v>
      </c>
      <c r="E1268" s="2">
        <v>74913</v>
      </c>
      <c r="F1268" s="2">
        <v>76300</v>
      </c>
      <c r="G1268" s="2">
        <v>76500</v>
      </c>
      <c r="H1268" s="2">
        <v>510</v>
      </c>
      <c r="I1268" s="2">
        <v>4063</v>
      </c>
      <c r="J1268" s="2">
        <v>5097</v>
      </c>
      <c r="K1268" s="2">
        <v>57065</v>
      </c>
      <c r="L1268" s="2">
        <v>2028</v>
      </c>
      <c r="M1268" s="2">
        <v>0</v>
      </c>
      <c r="N1268" s="2">
        <v>10030</v>
      </c>
      <c r="O1268" s="2">
        <v>-3</v>
      </c>
      <c r="P1268" s="2">
        <v>698</v>
      </c>
      <c r="Q1268" s="2">
        <v>-4575</v>
      </c>
      <c r="R1268" s="2">
        <v>83</v>
      </c>
      <c r="S1268" s="2">
        <v>2970</v>
      </c>
      <c r="T1268" s="2">
        <v>-990</v>
      </c>
      <c r="U1268" s="2">
        <v>-1686</v>
      </c>
      <c r="V1268" s="2">
        <v>1000</v>
      </c>
      <c r="W1268" s="2">
        <v>-2486</v>
      </c>
      <c r="X1268" s="2">
        <v>-2790</v>
      </c>
      <c r="AD1268" s="1"/>
    </row>
    <row r="1269" spans="1:30">
      <c r="A1269" t="s">
        <v>18</v>
      </c>
      <c r="B1269" t="s">
        <v>16</v>
      </c>
      <c r="C1269" t="s">
        <v>4</v>
      </c>
      <c r="D1269" t="s">
        <v>17</v>
      </c>
      <c r="E1269" s="2"/>
      <c r="F1269" s="2">
        <v>75200</v>
      </c>
      <c r="G1269" s="2">
        <v>75500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AD1269" s="1"/>
    </row>
    <row r="1270" spans="1:30">
      <c r="A1270" t="s">
        <v>18</v>
      </c>
      <c r="B1270" t="s">
        <v>16</v>
      </c>
      <c r="C1270" t="s">
        <v>5</v>
      </c>
      <c r="D1270" t="s">
        <v>17</v>
      </c>
      <c r="E1270" s="2">
        <v>73493</v>
      </c>
      <c r="F1270" s="2">
        <v>74100</v>
      </c>
      <c r="G1270" s="2">
        <v>74500</v>
      </c>
      <c r="H1270" s="2">
        <v>513</v>
      </c>
      <c r="I1270" s="2">
        <v>3880</v>
      </c>
      <c r="J1270" s="2">
        <v>4808</v>
      </c>
      <c r="K1270" s="2">
        <v>56929</v>
      </c>
      <c r="L1270" s="2">
        <v>2103</v>
      </c>
      <c r="M1270" s="2">
        <v>0</v>
      </c>
      <c r="N1270" s="2">
        <v>8790</v>
      </c>
      <c r="O1270" s="2">
        <v>-3</v>
      </c>
      <c r="P1270" s="2">
        <v>697</v>
      </c>
      <c r="Q1270" s="2">
        <v>-4224</v>
      </c>
      <c r="R1270" s="2">
        <v>81</v>
      </c>
      <c r="S1270" s="2"/>
      <c r="T1270" s="2"/>
      <c r="U1270" s="2"/>
      <c r="V1270" s="2"/>
      <c r="W1270" s="2"/>
      <c r="X1270" s="2"/>
      <c r="AD1270" s="1"/>
    </row>
    <row r="1271" spans="1:30">
      <c r="A1271" t="s">
        <v>18</v>
      </c>
      <c r="B1271" t="s">
        <v>16</v>
      </c>
      <c r="C1271" t="s">
        <v>6</v>
      </c>
      <c r="D1271" t="s">
        <v>17</v>
      </c>
      <c r="E1271" s="2"/>
      <c r="F1271" s="2">
        <v>73750</v>
      </c>
      <c r="G1271" s="2">
        <v>73950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AD1271" s="1"/>
    </row>
    <row r="1272" spans="1:30">
      <c r="A1272" t="s">
        <v>19</v>
      </c>
      <c r="B1272" t="s">
        <v>1</v>
      </c>
      <c r="C1272" t="s">
        <v>2</v>
      </c>
      <c r="D1272" t="s">
        <v>3</v>
      </c>
      <c r="E1272" s="2">
        <v>73155</v>
      </c>
      <c r="F1272" s="2">
        <v>73400</v>
      </c>
      <c r="G1272" s="2">
        <v>71900</v>
      </c>
      <c r="H1272" s="2">
        <v>510</v>
      </c>
      <c r="I1272" s="2">
        <v>3934</v>
      </c>
      <c r="J1272" s="2">
        <v>4318</v>
      </c>
      <c r="K1272" s="2">
        <v>56814</v>
      </c>
      <c r="L1272" s="2">
        <v>2195</v>
      </c>
      <c r="M1272" s="2">
        <v>0</v>
      </c>
      <c r="N1272" s="2">
        <v>8380</v>
      </c>
      <c r="O1272" s="2">
        <v>-2</v>
      </c>
      <c r="P1272" s="2">
        <v>693</v>
      </c>
      <c r="Q1272" s="2">
        <v>-3685</v>
      </c>
      <c r="R1272" s="2">
        <v>80</v>
      </c>
      <c r="S1272" s="2">
        <v>2800</v>
      </c>
      <c r="T1272" s="2">
        <v>-900</v>
      </c>
      <c r="U1272" s="2">
        <v>-1389</v>
      </c>
      <c r="V1272" s="2">
        <v>1000</v>
      </c>
      <c r="W1272" s="2">
        <v>-2153</v>
      </c>
      <c r="X1272" s="2">
        <v>-2569</v>
      </c>
      <c r="AD1272" s="1"/>
    </row>
    <row r="1273" spans="1:30">
      <c r="A1273" t="s">
        <v>19</v>
      </c>
      <c r="B1273" t="s">
        <v>1</v>
      </c>
      <c r="C1273" t="s">
        <v>4</v>
      </c>
      <c r="D1273" t="s">
        <v>3</v>
      </c>
      <c r="E1273" s="2"/>
      <c r="F1273" s="2">
        <v>72450</v>
      </c>
      <c r="G1273" s="2">
        <v>70800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AD1273" s="1"/>
    </row>
    <row r="1274" spans="1:30">
      <c r="A1274" t="s">
        <v>19</v>
      </c>
      <c r="B1274" t="s">
        <v>1</v>
      </c>
      <c r="C1274" t="s">
        <v>5</v>
      </c>
      <c r="D1274" t="s">
        <v>3</v>
      </c>
      <c r="E1274" s="2">
        <v>71235</v>
      </c>
      <c r="F1274" s="2">
        <v>71500</v>
      </c>
      <c r="G1274" s="2">
        <v>69700</v>
      </c>
      <c r="H1274" s="2">
        <v>497</v>
      </c>
      <c r="I1274" s="2">
        <v>3948</v>
      </c>
      <c r="J1274" s="2">
        <v>3505</v>
      </c>
      <c r="K1274" s="2">
        <v>56031</v>
      </c>
      <c r="L1274" s="2">
        <v>2223</v>
      </c>
      <c r="M1274" s="2">
        <v>0</v>
      </c>
      <c r="N1274" s="2">
        <v>7654</v>
      </c>
      <c r="O1274" s="2">
        <v>-3</v>
      </c>
      <c r="P1274" s="2">
        <v>693</v>
      </c>
      <c r="Q1274" s="2">
        <v>-3313</v>
      </c>
      <c r="R1274" s="2">
        <v>79</v>
      </c>
      <c r="S1274" s="2"/>
      <c r="T1274" s="2"/>
      <c r="U1274" s="2"/>
      <c r="V1274" s="2"/>
      <c r="W1274" s="2"/>
      <c r="X1274" s="2"/>
      <c r="AD1274" s="1"/>
    </row>
    <row r="1275" spans="1:30">
      <c r="A1275" t="s">
        <v>19</v>
      </c>
      <c r="B1275" t="s">
        <v>1</v>
      </c>
      <c r="C1275" t="s">
        <v>6</v>
      </c>
      <c r="D1275" t="s">
        <v>3</v>
      </c>
      <c r="E1275" s="2"/>
      <c r="F1275" s="2">
        <v>70750</v>
      </c>
      <c r="G1275" s="2">
        <v>68550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AD1275" s="1"/>
    </row>
    <row r="1276" spans="1:30">
      <c r="A1276" t="s">
        <v>19</v>
      </c>
      <c r="B1276" t="s">
        <v>0</v>
      </c>
      <c r="C1276" t="s">
        <v>2</v>
      </c>
      <c r="D1276" t="s">
        <v>3</v>
      </c>
      <c r="E1276" s="2">
        <v>68183</v>
      </c>
      <c r="F1276" s="2">
        <v>70000</v>
      </c>
      <c r="G1276" s="2">
        <v>67400</v>
      </c>
      <c r="H1276" s="2">
        <v>497</v>
      </c>
      <c r="I1276" s="2">
        <v>3762</v>
      </c>
      <c r="J1276" s="2">
        <v>3335</v>
      </c>
      <c r="K1276" s="2">
        <v>55466</v>
      </c>
      <c r="L1276" s="2">
        <v>2281</v>
      </c>
      <c r="M1276" s="2">
        <v>0</v>
      </c>
      <c r="N1276" s="2">
        <v>7158</v>
      </c>
      <c r="O1276" s="2">
        <v>-1019</v>
      </c>
      <c r="P1276" s="2">
        <v>687</v>
      </c>
      <c r="Q1276" s="2">
        <v>-3985</v>
      </c>
      <c r="R1276" s="2">
        <v>78</v>
      </c>
      <c r="S1276" s="2">
        <v>2765</v>
      </c>
      <c r="T1276" s="2">
        <v>-999</v>
      </c>
      <c r="U1276" s="2">
        <v>-1899</v>
      </c>
      <c r="V1276" s="2">
        <v>1100</v>
      </c>
      <c r="W1276" s="2">
        <v>-1681</v>
      </c>
      <c r="X1276" s="2">
        <v>-2044</v>
      </c>
      <c r="AD1276" s="1"/>
    </row>
    <row r="1277" spans="1:30">
      <c r="A1277" t="s">
        <v>19</v>
      </c>
      <c r="B1277" t="s">
        <v>0</v>
      </c>
      <c r="C1277" t="s">
        <v>4</v>
      </c>
      <c r="D1277" t="s">
        <v>3</v>
      </c>
      <c r="E1277" s="2"/>
      <c r="F1277" s="2">
        <v>70700</v>
      </c>
      <c r="G1277" s="2">
        <v>68400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AD1277" s="1"/>
    </row>
    <row r="1278" spans="1:30">
      <c r="A1278" t="s">
        <v>19</v>
      </c>
      <c r="B1278" t="s">
        <v>0</v>
      </c>
      <c r="C1278" t="s">
        <v>5</v>
      </c>
      <c r="D1278" t="s">
        <v>3</v>
      </c>
      <c r="E1278" s="2">
        <v>69629</v>
      </c>
      <c r="F1278" s="2">
        <v>71400</v>
      </c>
      <c r="G1278" s="2">
        <v>69400</v>
      </c>
      <c r="H1278" s="2">
        <v>497</v>
      </c>
      <c r="I1278" s="2">
        <v>3982</v>
      </c>
      <c r="J1278" s="2">
        <v>3107</v>
      </c>
      <c r="K1278" s="2">
        <v>55921</v>
      </c>
      <c r="L1278" s="2">
        <v>2329</v>
      </c>
      <c r="M1278" s="2">
        <v>0</v>
      </c>
      <c r="N1278" s="2">
        <v>6868</v>
      </c>
      <c r="O1278" s="2">
        <v>-1014</v>
      </c>
      <c r="P1278" s="2">
        <v>704</v>
      </c>
      <c r="Q1278" s="2">
        <v>-2764</v>
      </c>
      <c r="R1278" s="2">
        <v>80</v>
      </c>
      <c r="S1278" s="2"/>
      <c r="T1278" s="2"/>
      <c r="U1278" s="2"/>
      <c r="V1278" s="2"/>
      <c r="W1278" s="2"/>
      <c r="X1278" s="2"/>
      <c r="AD1278" s="1"/>
    </row>
    <row r="1279" spans="1:30">
      <c r="A1279" t="s">
        <v>19</v>
      </c>
      <c r="B1279" t="s">
        <v>0</v>
      </c>
      <c r="C1279" t="s">
        <v>6</v>
      </c>
      <c r="D1279" t="s">
        <v>3</v>
      </c>
      <c r="E1279" s="2"/>
      <c r="F1279" s="2">
        <v>71250</v>
      </c>
      <c r="G1279" s="2">
        <v>69350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AD1279" s="1"/>
    </row>
    <row r="1280" spans="1:30">
      <c r="A1280" t="s">
        <v>19</v>
      </c>
      <c r="B1280" t="s">
        <v>7</v>
      </c>
      <c r="C1280" t="s">
        <v>2</v>
      </c>
      <c r="D1280" t="s">
        <v>3</v>
      </c>
      <c r="E1280" s="2">
        <v>69191</v>
      </c>
      <c r="F1280" s="2">
        <v>71100</v>
      </c>
      <c r="G1280" s="2">
        <v>69300</v>
      </c>
      <c r="H1280" s="2">
        <v>500</v>
      </c>
      <c r="I1280" s="2">
        <v>3823</v>
      </c>
      <c r="J1280" s="2">
        <v>3090</v>
      </c>
      <c r="K1280" s="2">
        <v>56078</v>
      </c>
      <c r="L1280" s="2">
        <v>2391</v>
      </c>
      <c r="M1280" s="2">
        <v>0</v>
      </c>
      <c r="N1280" s="2">
        <v>6735</v>
      </c>
      <c r="O1280" s="2">
        <v>-833</v>
      </c>
      <c r="P1280" s="2">
        <v>700</v>
      </c>
      <c r="Q1280" s="2">
        <v>-3293</v>
      </c>
      <c r="R1280" s="2">
        <v>77</v>
      </c>
      <c r="S1280" s="2">
        <v>2800</v>
      </c>
      <c r="T1280" s="2">
        <v>-999</v>
      </c>
      <c r="U1280" s="2">
        <v>-1974</v>
      </c>
      <c r="V1280" s="2">
        <v>1100</v>
      </c>
      <c r="W1280" s="2">
        <v>-1777</v>
      </c>
      <c r="X1280" s="2">
        <v>-2226</v>
      </c>
      <c r="AD1280" s="1"/>
    </row>
    <row r="1281" spans="1:30">
      <c r="A1281" t="s">
        <v>19</v>
      </c>
      <c r="B1281" t="s">
        <v>7</v>
      </c>
      <c r="C1281" t="s">
        <v>4</v>
      </c>
      <c r="D1281" t="s">
        <v>3</v>
      </c>
      <c r="E1281" s="2"/>
      <c r="F1281" s="2">
        <v>70300</v>
      </c>
      <c r="G1281" s="2">
        <v>68300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AD1281" s="1"/>
    </row>
    <row r="1282" spans="1:30">
      <c r="A1282" t="s">
        <v>19</v>
      </c>
      <c r="B1282" t="s">
        <v>7</v>
      </c>
      <c r="C1282" t="s">
        <v>5</v>
      </c>
      <c r="D1282" t="s">
        <v>3</v>
      </c>
      <c r="E1282" s="2">
        <v>68667</v>
      </c>
      <c r="F1282" s="2">
        <v>69500</v>
      </c>
      <c r="G1282" s="2">
        <v>67300</v>
      </c>
      <c r="H1282" s="2">
        <v>496</v>
      </c>
      <c r="I1282" s="2">
        <v>4179</v>
      </c>
      <c r="J1282" s="2">
        <v>3090</v>
      </c>
      <c r="K1282" s="2">
        <v>56555</v>
      </c>
      <c r="L1282" s="2">
        <v>2484</v>
      </c>
      <c r="M1282" s="2">
        <v>0</v>
      </c>
      <c r="N1282" s="2">
        <v>5669</v>
      </c>
      <c r="O1282" s="2">
        <v>-1288</v>
      </c>
      <c r="P1282" s="2">
        <v>702</v>
      </c>
      <c r="Q1282" s="2">
        <v>-3220</v>
      </c>
      <c r="R1282" s="2">
        <v>83</v>
      </c>
      <c r="S1282" s="2"/>
      <c r="T1282" s="2"/>
      <c r="U1282" s="2"/>
      <c r="V1282" s="2"/>
      <c r="W1282" s="2"/>
      <c r="X1282" s="2"/>
      <c r="AD1282" s="1"/>
    </row>
    <row r="1283" spans="1:30">
      <c r="A1283" t="s">
        <v>19</v>
      </c>
      <c r="B1283" t="s">
        <v>7</v>
      </c>
      <c r="C1283" t="s">
        <v>6</v>
      </c>
      <c r="D1283" t="s">
        <v>3</v>
      </c>
      <c r="E1283" s="2"/>
      <c r="F1283" s="2">
        <v>68300</v>
      </c>
      <c r="G1283" s="2">
        <v>66450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AD1283" s="1"/>
    </row>
    <row r="1284" spans="1:30">
      <c r="A1284" t="s">
        <v>19</v>
      </c>
      <c r="B1284" t="s">
        <v>8</v>
      </c>
      <c r="C1284" t="s">
        <v>2</v>
      </c>
      <c r="D1284" t="s">
        <v>3</v>
      </c>
      <c r="E1284" s="2">
        <v>66552</v>
      </c>
      <c r="F1284" s="2">
        <v>67100</v>
      </c>
      <c r="G1284" s="2">
        <v>65600</v>
      </c>
      <c r="H1284" s="2">
        <v>497</v>
      </c>
      <c r="I1284" s="2">
        <v>3908</v>
      </c>
      <c r="J1284" s="2">
        <v>3090</v>
      </c>
      <c r="K1284" s="2">
        <v>56093</v>
      </c>
      <c r="L1284" s="2">
        <v>2532</v>
      </c>
      <c r="M1284" s="2">
        <v>0</v>
      </c>
      <c r="N1284" s="2">
        <v>5519</v>
      </c>
      <c r="O1284" s="2">
        <v>-2518</v>
      </c>
      <c r="P1284" s="2">
        <v>702</v>
      </c>
      <c r="Q1284" s="2">
        <v>-3271</v>
      </c>
      <c r="R1284" s="2">
        <v>82</v>
      </c>
      <c r="S1284" s="2">
        <v>2800</v>
      </c>
      <c r="T1284" s="2">
        <v>-999</v>
      </c>
      <c r="U1284" s="2">
        <v>-2508</v>
      </c>
      <c r="V1284" s="2">
        <v>1100</v>
      </c>
      <c r="W1284" s="2">
        <v>-1969</v>
      </c>
      <c r="X1284" s="2">
        <v>-2565</v>
      </c>
      <c r="AD1284" s="1"/>
    </row>
    <row r="1285" spans="1:30">
      <c r="A1285" t="s">
        <v>19</v>
      </c>
      <c r="B1285" t="s">
        <v>8</v>
      </c>
      <c r="C1285" t="s">
        <v>4</v>
      </c>
      <c r="D1285" t="s">
        <v>3</v>
      </c>
      <c r="E1285" s="2"/>
      <c r="F1285" s="2">
        <v>66150</v>
      </c>
      <c r="G1285" s="2">
        <v>64800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AD1285" s="1"/>
    </row>
    <row r="1286" spans="1:30">
      <c r="A1286" t="s">
        <v>19</v>
      </c>
      <c r="B1286" t="s">
        <v>8</v>
      </c>
      <c r="C1286" t="s">
        <v>5</v>
      </c>
      <c r="D1286" t="s">
        <v>3</v>
      </c>
      <c r="E1286" s="2">
        <v>65023</v>
      </c>
      <c r="F1286" s="2">
        <v>65200</v>
      </c>
      <c r="G1286" s="2">
        <v>64000</v>
      </c>
      <c r="H1286" s="2">
        <v>498</v>
      </c>
      <c r="I1286" s="2">
        <v>3622</v>
      </c>
      <c r="J1286" s="2">
        <v>3093</v>
      </c>
      <c r="K1286" s="2">
        <v>55960</v>
      </c>
      <c r="L1286" s="2">
        <v>2680</v>
      </c>
      <c r="M1286" s="2">
        <v>0</v>
      </c>
      <c r="N1286" s="2">
        <v>5434</v>
      </c>
      <c r="O1286" s="2">
        <v>-2648</v>
      </c>
      <c r="P1286" s="2">
        <v>695</v>
      </c>
      <c r="Q1286" s="2">
        <v>-4310</v>
      </c>
      <c r="R1286" s="2">
        <v>78</v>
      </c>
      <c r="S1286" s="2"/>
      <c r="T1286" s="2"/>
      <c r="U1286" s="2"/>
      <c r="V1286" s="2"/>
      <c r="W1286" s="2"/>
      <c r="X1286" s="2"/>
      <c r="AD1286" s="1"/>
    </row>
    <row r="1287" spans="1:30">
      <c r="A1287" t="s">
        <v>19</v>
      </c>
      <c r="B1287" t="s">
        <v>8</v>
      </c>
      <c r="C1287" t="s">
        <v>6</v>
      </c>
      <c r="D1287" t="s">
        <v>3</v>
      </c>
      <c r="E1287" s="2"/>
      <c r="F1287" s="2">
        <v>64650</v>
      </c>
      <c r="G1287" s="2">
        <v>63550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AD1287" s="1"/>
    </row>
    <row r="1288" spans="1:30">
      <c r="A1288" t="s">
        <v>19</v>
      </c>
      <c r="B1288" t="s">
        <v>9</v>
      </c>
      <c r="C1288" t="s">
        <v>2</v>
      </c>
      <c r="D1288" t="s">
        <v>3</v>
      </c>
      <c r="E1288" s="2">
        <v>63856</v>
      </c>
      <c r="F1288" s="2">
        <v>64100</v>
      </c>
      <c r="G1288" s="2">
        <v>63100</v>
      </c>
      <c r="H1288" s="2">
        <v>497</v>
      </c>
      <c r="I1288" s="2">
        <v>3214</v>
      </c>
      <c r="J1288" s="2">
        <v>3102</v>
      </c>
      <c r="K1288" s="2">
        <v>55600</v>
      </c>
      <c r="L1288" s="2">
        <v>2850</v>
      </c>
      <c r="M1288" s="2">
        <v>0</v>
      </c>
      <c r="N1288" s="2">
        <v>5142</v>
      </c>
      <c r="O1288" s="2">
        <v>-2932</v>
      </c>
      <c r="P1288" s="2">
        <v>698</v>
      </c>
      <c r="Q1288" s="2">
        <v>-4314</v>
      </c>
      <c r="R1288" s="2">
        <v>74</v>
      </c>
      <c r="S1288" s="2">
        <v>2529</v>
      </c>
      <c r="T1288" s="2">
        <v>-999</v>
      </c>
      <c r="U1288" s="2">
        <v>-2305</v>
      </c>
      <c r="V1288" s="2">
        <v>1100</v>
      </c>
      <c r="W1288" s="2">
        <v>-2098</v>
      </c>
      <c r="X1288" s="2">
        <v>-2780</v>
      </c>
      <c r="AD1288" s="1"/>
    </row>
    <row r="1289" spans="1:30">
      <c r="A1289" t="s">
        <v>19</v>
      </c>
      <c r="B1289" t="s">
        <v>9</v>
      </c>
      <c r="C1289" t="s">
        <v>4</v>
      </c>
      <c r="D1289" t="s">
        <v>3</v>
      </c>
      <c r="E1289" s="2"/>
      <c r="F1289" s="2">
        <v>64100</v>
      </c>
      <c r="G1289" s="2">
        <v>62850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AD1289" s="1"/>
    </row>
    <row r="1290" spans="1:30">
      <c r="A1290" t="s">
        <v>19</v>
      </c>
      <c r="B1290" t="s">
        <v>9</v>
      </c>
      <c r="C1290" t="s">
        <v>5</v>
      </c>
      <c r="D1290" t="s">
        <v>3</v>
      </c>
      <c r="E1290" s="2">
        <v>63635</v>
      </c>
      <c r="F1290" s="2">
        <v>64100</v>
      </c>
      <c r="G1290" s="2">
        <v>62600</v>
      </c>
      <c r="H1290" s="2">
        <v>496</v>
      </c>
      <c r="I1290" s="2">
        <v>3170</v>
      </c>
      <c r="J1290" s="2">
        <v>3084</v>
      </c>
      <c r="K1290" s="2">
        <v>55636</v>
      </c>
      <c r="L1290" s="2">
        <v>3153</v>
      </c>
      <c r="M1290" s="2">
        <v>0</v>
      </c>
      <c r="N1290" s="2">
        <v>5085</v>
      </c>
      <c r="O1290" s="2">
        <v>-2923</v>
      </c>
      <c r="P1290" s="2">
        <v>702</v>
      </c>
      <c r="Q1290" s="2">
        <v>-4767</v>
      </c>
      <c r="R1290" s="2">
        <v>73</v>
      </c>
      <c r="S1290" s="2"/>
      <c r="T1290" s="2"/>
      <c r="U1290" s="2"/>
      <c r="V1290" s="2"/>
      <c r="W1290" s="2"/>
      <c r="X1290" s="2"/>
      <c r="AD1290" s="1"/>
    </row>
    <row r="1291" spans="1:30">
      <c r="A1291" t="s">
        <v>19</v>
      </c>
      <c r="B1291" t="s">
        <v>9</v>
      </c>
      <c r="C1291" t="s">
        <v>6</v>
      </c>
      <c r="D1291" t="s">
        <v>3</v>
      </c>
      <c r="E1291" s="2"/>
      <c r="F1291" s="2">
        <v>64350</v>
      </c>
      <c r="G1291" s="2">
        <v>62650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AD1291" s="1"/>
    </row>
    <row r="1292" spans="1:30">
      <c r="A1292" t="s">
        <v>19</v>
      </c>
      <c r="B1292" t="s">
        <v>10</v>
      </c>
      <c r="C1292" t="s">
        <v>2</v>
      </c>
      <c r="D1292" t="s">
        <v>3</v>
      </c>
      <c r="E1292" s="2">
        <v>63767</v>
      </c>
      <c r="F1292" s="2">
        <v>64600</v>
      </c>
      <c r="G1292" s="2">
        <v>62700</v>
      </c>
      <c r="H1292" s="2">
        <v>495</v>
      </c>
      <c r="I1292" s="2">
        <v>3039</v>
      </c>
      <c r="J1292" s="2">
        <v>3073</v>
      </c>
      <c r="K1292" s="2">
        <v>55513</v>
      </c>
      <c r="L1292" s="2">
        <v>3453</v>
      </c>
      <c r="M1292" s="2">
        <v>0</v>
      </c>
      <c r="N1292" s="2">
        <v>5100</v>
      </c>
      <c r="O1292" s="2">
        <v>-2914</v>
      </c>
      <c r="P1292" s="2">
        <v>698</v>
      </c>
      <c r="Q1292" s="2">
        <v>-4691</v>
      </c>
      <c r="R1292" s="2">
        <v>71</v>
      </c>
      <c r="S1292" s="2">
        <v>2705</v>
      </c>
      <c r="T1292" s="2">
        <v>-999</v>
      </c>
      <c r="U1292" s="2">
        <v>-771</v>
      </c>
      <c r="V1292" s="2">
        <v>1100</v>
      </c>
      <c r="W1292" s="2">
        <v>-2326</v>
      </c>
      <c r="X1292" s="2">
        <v>-2928</v>
      </c>
      <c r="AD1292" s="1"/>
    </row>
    <row r="1293" spans="1:30">
      <c r="A1293" t="s">
        <v>19</v>
      </c>
      <c r="B1293" t="s">
        <v>10</v>
      </c>
      <c r="C1293" t="s">
        <v>4</v>
      </c>
      <c r="D1293" t="s">
        <v>3</v>
      </c>
      <c r="E1293" s="2"/>
      <c r="F1293" s="2">
        <v>65550</v>
      </c>
      <c r="G1293" s="2">
        <v>63750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AD1293" s="1"/>
    </row>
    <row r="1294" spans="1:30">
      <c r="A1294" t="s">
        <v>19</v>
      </c>
      <c r="B1294" t="s">
        <v>10</v>
      </c>
      <c r="C1294" t="s">
        <v>5</v>
      </c>
      <c r="D1294" t="s">
        <v>3</v>
      </c>
      <c r="E1294" s="2">
        <v>65417</v>
      </c>
      <c r="F1294" s="2">
        <v>66500</v>
      </c>
      <c r="G1294" s="2">
        <v>64800</v>
      </c>
      <c r="H1294" s="2">
        <v>495</v>
      </c>
      <c r="I1294" s="2">
        <v>3243</v>
      </c>
      <c r="J1294" s="2">
        <v>3103</v>
      </c>
      <c r="K1294" s="2">
        <v>55525</v>
      </c>
      <c r="L1294" s="2">
        <v>3621</v>
      </c>
      <c r="M1294" s="2">
        <v>0</v>
      </c>
      <c r="N1294" s="2">
        <v>5237</v>
      </c>
      <c r="O1294" s="2">
        <v>-2892</v>
      </c>
      <c r="P1294" s="2">
        <v>694</v>
      </c>
      <c r="Q1294" s="2">
        <v>-3610</v>
      </c>
      <c r="R1294" s="2">
        <v>73</v>
      </c>
      <c r="S1294" s="2"/>
      <c r="T1294" s="2"/>
      <c r="U1294" s="2"/>
      <c r="V1294" s="2"/>
      <c r="W1294" s="2"/>
      <c r="X1294" s="2"/>
      <c r="AD1294" s="1"/>
    </row>
    <row r="1295" spans="1:30">
      <c r="A1295" t="s">
        <v>19</v>
      </c>
      <c r="B1295" t="s">
        <v>10</v>
      </c>
      <c r="C1295" t="s">
        <v>6</v>
      </c>
      <c r="D1295" t="s">
        <v>3</v>
      </c>
      <c r="E1295" s="2"/>
      <c r="F1295" s="2">
        <v>67500</v>
      </c>
      <c r="G1295" s="2">
        <v>65550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AD1295" s="1"/>
    </row>
    <row r="1296" spans="1:30">
      <c r="A1296" t="s">
        <v>19</v>
      </c>
      <c r="B1296" t="s">
        <v>11</v>
      </c>
      <c r="C1296" t="s">
        <v>2</v>
      </c>
      <c r="D1296" t="s">
        <v>3</v>
      </c>
      <c r="E1296" s="2">
        <v>67037</v>
      </c>
      <c r="F1296" s="2">
        <v>68500</v>
      </c>
      <c r="G1296" s="2">
        <v>66300</v>
      </c>
      <c r="H1296" s="2">
        <v>491</v>
      </c>
      <c r="I1296" s="2">
        <v>3355</v>
      </c>
      <c r="J1296" s="2">
        <v>3192</v>
      </c>
      <c r="K1296" s="2">
        <v>55795</v>
      </c>
      <c r="L1296" s="2">
        <v>3799</v>
      </c>
      <c r="M1296" s="2">
        <v>0</v>
      </c>
      <c r="N1296" s="2">
        <v>5651</v>
      </c>
      <c r="O1296" s="2">
        <v>-2637</v>
      </c>
      <c r="P1296" s="2">
        <v>707</v>
      </c>
      <c r="Q1296" s="2">
        <v>-3316</v>
      </c>
      <c r="R1296" s="2">
        <v>74</v>
      </c>
      <c r="S1296" s="2">
        <v>1591</v>
      </c>
      <c r="T1296" s="2">
        <v>-247</v>
      </c>
      <c r="U1296" s="2">
        <v>-845</v>
      </c>
      <c r="V1296" s="2">
        <v>1100</v>
      </c>
      <c r="W1296" s="2">
        <v>-2413</v>
      </c>
      <c r="X1296" s="2">
        <v>-2791</v>
      </c>
      <c r="AD1296" s="1"/>
    </row>
    <row r="1297" spans="1:30">
      <c r="A1297" t="s">
        <v>19</v>
      </c>
      <c r="B1297" t="s">
        <v>11</v>
      </c>
      <c r="C1297" t="s">
        <v>4</v>
      </c>
      <c r="D1297" t="s">
        <v>3</v>
      </c>
      <c r="E1297" s="2"/>
      <c r="F1297" s="2">
        <v>70300</v>
      </c>
      <c r="G1297" s="2">
        <v>68500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AD1297" s="1"/>
    </row>
    <row r="1298" spans="1:30">
      <c r="A1298" t="s">
        <v>19</v>
      </c>
      <c r="B1298" t="s">
        <v>11</v>
      </c>
      <c r="C1298" t="s">
        <v>5</v>
      </c>
      <c r="D1298" t="s">
        <v>3</v>
      </c>
      <c r="E1298" s="2">
        <v>70964</v>
      </c>
      <c r="F1298" s="2">
        <v>72100</v>
      </c>
      <c r="G1298" s="2">
        <v>70700</v>
      </c>
      <c r="H1298" s="2">
        <v>492</v>
      </c>
      <c r="I1298" s="2">
        <v>3768</v>
      </c>
      <c r="J1298" s="2">
        <v>3661</v>
      </c>
      <c r="K1298" s="2">
        <v>56924</v>
      </c>
      <c r="L1298" s="2">
        <v>4005</v>
      </c>
      <c r="M1298" s="2">
        <v>0</v>
      </c>
      <c r="N1298" s="2">
        <v>6203</v>
      </c>
      <c r="O1298" s="2">
        <v>-954</v>
      </c>
      <c r="P1298" s="2">
        <v>708</v>
      </c>
      <c r="Q1298" s="2">
        <v>-3844</v>
      </c>
      <c r="R1298" s="2">
        <v>77</v>
      </c>
      <c r="S1298" s="2"/>
      <c r="T1298" s="2"/>
      <c r="U1298" s="2"/>
      <c r="V1298" s="2"/>
      <c r="W1298" s="2"/>
      <c r="X1298" s="2"/>
      <c r="AD1298" s="1"/>
    </row>
    <row r="1299" spans="1:30">
      <c r="A1299" t="s">
        <v>19</v>
      </c>
      <c r="B1299" t="s">
        <v>11</v>
      </c>
      <c r="C1299" t="s">
        <v>6</v>
      </c>
      <c r="D1299" t="s">
        <v>3</v>
      </c>
      <c r="E1299" s="2"/>
      <c r="F1299" s="2">
        <v>74000</v>
      </c>
      <c r="G1299" s="2">
        <v>72600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AD1299" s="1"/>
    </row>
    <row r="1300" spans="1:30">
      <c r="A1300" t="s">
        <v>19</v>
      </c>
      <c r="B1300" t="s">
        <v>12</v>
      </c>
      <c r="C1300" t="s">
        <v>2</v>
      </c>
      <c r="D1300" t="s">
        <v>3</v>
      </c>
      <c r="E1300" s="2">
        <v>74646</v>
      </c>
      <c r="F1300" s="2">
        <v>75900</v>
      </c>
      <c r="G1300" s="2">
        <v>74500</v>
      </c>
      <c r="H1300" s="2">
        <v>493</v>
      </c>
      <c r="I1300" s="2">
        <v>4466</v>
      </c>
      <c r="J1300" s="2">
        <v>3973</v>
      </c>
      <c r="K1300" s="2">
        <v>57214</v>
      </c>
      <c r="L1300" s="2">
        <v>4188</v>
      </c>
      <c r="M1300" s="2">
        <v>0</v>
      </c>
      <c r="N1300" s="2">
        <v>7024</v>
      </c>
      <c r="O1300" s="2">
        <v>-66</v>
      </c>
      <c r="P1300" s="2">
        <v>703</v>
      </c>
      <c r="Q1300" s="2">
        <v>-3349</v>
      </c>
      <c r="R1300" s="2">
        <v>84</v>
      </c>
      <c r="S1300" s="2">
        <v>1718</v>
      </c>
      <c r="T1300" s="2">
        <v>-131</v>
      </c>
      <c r="U1300" s="2">
        <v>-796</v>
      </c>
      <c r="V1300" s="2">
        <v>1000</v>
      </c>
      <c r="W1300" s="2">
        <v>-2338</v>
      </c>
      <c r="X1300" s="2">
        <v>-2783</v>
      </c>
      <c r="AD1300" s="1"/>
    </row>
    <row r="1301" spans="1:30">
      <c r="A1301" t="s">
        <v>19</v>
      </c>
      <c r="B1301" t="s">
        <v>12</v>
      </c>
      <c r="C1301" t="s">
        <v>4</v>
      </c>
      <c r="D1301" t="s">
        <v>3</v>
      </c>
      <c r="E1301" s="2"/>
      <c r="F1301" s="2">
        <v>77350</v>
      </c>
      <c r="G1301" s="2">
        <v>76050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AD1301" s="1"/>
    </row>
    <row r="1302" spans="1:30">
      <c r="A1302" t="s">
        <v>19</v>
      </c>
      <c r="B1302" t="s">
        <v>12</v>
      </c>
      <c r="C1302" t="s">
        <v>5</v>
      </c>
      <c r="D1302" t="s">
        <v>3</v>
      </c>
      <c r="E1302" s="2">
        <v>78299</v>
      </c>
      <c r="F1302" s="2">
        <v>78800</v>
      </c>
      <c r="G1302" s="2">
        <v>77600</v>
      </c>
      <c r="H1302" s="2">
        <v>494</v>
      </c>
      <c r="I1302" s="2">
        <v>4754</v>
      </c>
      <c r="J1302" s="2">
        <v>4231</v>
      </c>
      <c r="K1302" s="2">
        <v>57114</v>
      </c>
      <c r="L1302" s="2">
        <v>4474</v>
      </c>
      <c r="M1302" s="2">
        <v>0</v>
      </c>
      <c r="N1302" s="2">
        <v>10096</v>
      </c>
      <c r="O1302" s="2">
        <v>-2</v>
      </c>
      <c r="P1302" s="2">
        <v>701</v>
      </c>
      <c r="Q1302" s="2">
        <v>-3563</v>
      </c>
      <c r="R1302" s="2">
        <v>84</v>
      </c>
      <c r="S1302" s="2"/>
      <c r="T1302" s="2"/>
      <c r="U1302" s="2"/>
      <c r="V1302" s="2"/>
      <c r="W1302" s="2"/>
      <c r="X1302" s="2"/>
      <c r="AD1302" s="1"/>
    </row>
    <row r="1303" spans="1:30">
      <c r="A1303" t="s">
        <v>19</v>
      </c>
      <c r="B1303" t="s">
        <v>12</v>
      </c>
      <c r="C1303" t="s">
        <v>6</v>
      </c>
      <c r="D1303" t="s">
        <v>3</v>
      </c>
      <c r="E1303" s="2"/>
      <c r="F1303" s="2">
        <v>79400</v>
      </c>
      <c r="G1303" s="2">
        <v>78300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AD1303" s="1"/>
    </row>
    <row r="1304" spans="1:30">
      <c r="A1304" t="s">
        <v>19</v>
      </c>
      <c r="B1304" t="s">
        <v>13</v>
      </c>
      <c r="C1304" t="s">
        <v>2</v>
      </c>
      <c r="D1304" t="s">
        <v>3</v>
      </c>
      <c r="E1304" s="2">
        <v>79830</v>
      </c>
      <c r="F1304" s="2">
        <v>80000</v>
      </c>
      <c r="G1304" s="2">
        <v>79000</v>
      </c>
      <c r="H1304" s="2">
        <v>490</v>
      </c>
      <c r="I1304" s="2">
        <v>4831</v>
      </c>
      <c r="J1304" s="2">
        <v>4478</v>
      </c>
      <c r="K1304" s="2">
        <v>57407</v>
      </c>
      <c r="L1304" s="2">
        <v>4704</v>
      </c>
      <c r="M1304" s="2">
        <v>0</v>
      </c>
      <c r="N1304" s="2">
        <v>10767</v>
      </c>
      <c r="O1304" s="2">
        <v>-2</v>
      </c>
      <c r="P1304" s="2">
        <v>700</v>
      </c>
      <c r="Q1304" s="2">
        <v>-3545</v>
      </c>
      <c r="R1304" s="2">
        <v>85</v>
      </c>
      <c r="S1304" s="2">
        <v>1191</v>
      </c>
      <c r="T1304" s="2">
        <v>-178</v>
      </c>
      <c r="U1304" s="2">
        <v>-1206</v>
      </c>
      <c r="V1304" s="2">
        <v>1000</v>
      </c>
      <c r="W1304" s="2">
        <v>-2448</v>
      </c>
      <c r="X1304" s="2">
        <v>-2586</v>
      </c>
      <c r="AD1304" s="1"/>
    </row>
    <row r="1305" spans="1:30">
      <c r="A1305" t="s">
        <v>19</v>
      </c>
      <c r="B1305" t="s">
        <v>13</v>
      </c>
      <c r="C1305" t="s">
        <v>4</v>
      </c>
      <c r="D1305" t="s">
        <v>3</v>
      </c>
      <c r="E1305" s="2"/>
      <c r="F1305" s="2">
        <v>79800</v>
      </c>
      <c r="G1305" s="2">
        <v>79050</v>
      </c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AD1305" s="1"/>
    </row>
    <row r="1306" spans="1:30">
      <c r="A1306" t="s">
        <v>19</v>
      </c>
      <c r="B1306" t="s">
        <v>13</v>
      </c>
      <c r="C1306" t="s">
        <v>5</v>
      </c>
      <c r="D1306" t="s">
        <v>3</v>
      </c>
      <c r="E1306" s="2">
        <v>79726</v>
      </c>
      <c r="F1306" s="2">
        <v>79600</v>
      </c>
      <c r="G1306" s="2">
        <v>79100</v>
      </c>
      <c r="H1306" s="2">
        <v>493</v>
      </c>
      <c r="I1306" s="2">
        <v>4610</v>
      </c>
      <c r="J1306" s="2">
        <v>4705</v>
      </c>
      <c r="K1306" s="2">
        <v>57555</v>
      </c>
      <c r="L1306" s="2">
        <v>4831</v>
      </c>
      <c r="M1306" s="2">
        <v>1</v>
      </c>
      <c r="N1306" s="2">
        <v>11221</v>
      </c>
      <c r="O1306" s="2">
        <v>-2</v>
      </c>
      <c r="P1306" s="2">
        <v>692</v>
      </c>
      <c r="Q1306" s="2">
        <v>-4380</v>
      </c>
      <c r="R1306" s="2">
        <v>82</v>
      </c>
      <c r="S1306" s="2"/>
      <c r="T1306" s="2"/>
      <c r="U1306" s="2"/>
      <c r="V1306" s="2"/>
      <c r="W1306" s="2"/>
      <c r="X1306" s="2"/>
      <c r="AD1306" s="1"/>
    </row>
    <row r="1307" spans="1:30">
      <c r="A1307" t="s">
        <v>19</v>
      </c>
      <c r="B1307" t="s">
        <v>13</v>
      </c>
      <c r="C1307" t="s">
        <v>6</v>
      </c>
      <c r="D1307" t="s">
        <v>3</v>
      </c>
      <c r="E1307" s="2"/>
      <c r="F1307" s="2">
        <v>79700</v>
      </c>
      <c r="G1307" s="2">
        <v>78900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AD1307" s="1"/>
    </row>
    <row r="1308" spans="1:30">
      <c r="A1308" t="s">
        <v>19</v>
      </c>
      <c r="B1308" t="s">
        <v>14</v>
      </c>
      <c r="C1308" t="s">
        <v>2</v>
      </c>
      <c r="D1308" t="s">
        <v>3</v>
      </c>
      <c r="E1308" s="2">
        <v>79324</v>
      </c>
      <c r="F1308" s="2">
        <v>79800</v>
      </c>
      <c r="G1308" s="2">
        <v>78700</v>
      </c>
      <c r="H1308" s="2">
        <v>490</v>
      </c>
      <c r="I1308" s="2">
        <v>4431</v>
      </c>
      <c r="J1308" s="2">
        <v>4683</v>
      </c>
      <c r="K1308" s="2">
        <v>57752</v>
      </c>
      <c r="L1308" s="2">
        <v>4990</v>
      </c>
      <c r="M1308" s="2">
        <v>23</v>
      </c>
      <c r="N1308" s="2">
        <v>10901</v>
      </c>
      <c r="O1308" s="2">
        <v>-28</v>
      </c>
      <c r="P1308" s="2">
        <v>692</v>
      </c>
      <c r="Q1308" s="2">
        <v>-4610</v>
      </c>
      <c r="R1308" s="2">
        <v>81</v>
      </c>
      <c r="S1308" s="2">
        <v>427</v>
      </c>
      <c r="T1308" s="2">
        <v>-744</v>
      </c>
      <c r="U1308" s="2">
        <v>-1733</v>
      </c>
      <c r="V1308" s="2">
        <v>1000</v>
      </c>
      <c r="W1308" s="2">
        <v>-2653</v>
      </c>
      <c r="X1308" s="2">
        <v>-2396</v>
      </c>
      <c r="AD1308" s="1"/>
    </row>
    <row r="1309" spans="1:30">
      <c r="A1309" t="s">
        <v>19</v>
      </c>
      <c r="B1309" t="s">
        <v>14</v>
      </c>
      <c r="C1309" t="s">
        <v>4</v>
      </c>
      <c r="D1309" t="s">
        <v>3</v>
      </c>
      <c r="E1309" s="2"/>
      <c r="F1309" s="2">
        <v>79900</v>
      </c>
      <c r="G1309" s="2">
        <v>78650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AD1309" s="1"/>
    </row>
    <row r="1310" spans="1:30">
      <c r="A1310" t="s">
        <v>19</v>
      </c>
      <c r="B1310" t="s">
        <v>14</v>
      </c>
      <c r="C1310" t="s">
        <v>5</v>
      </c>
      <c r="D1310" t="s">
        <v>3</v>
      </c>
      <c r="E1310" s="2">
        <v>79569</v>
      </c>
      <c r="F1310" s="2">
        <v>80000</v>
      </c>
      <c r="G1310" s="2">
        <v>78600</v>
      </c>
      <c r="H1310" s="2">
        <v>500</v>
      </c>
      <c r="I1310" s="2">
        <v>4701</v>
      </c>
      <c r="J1310" s="2">
        <v>4694</v>
      </c>
      <c r="K1310" s="2">
        <v>57798</v>
      </c>
      <c r="L1310" s="2">
        <v>5183</v>
      </c>
      <c r="M1310" s="2">
        <v>64</v>
      </c>
      <c r="N1310" s="2">
        <v>12072</v>
      </c>
      <c r="O1310" s="2">
        <v>-2</v>
      </c>
      <c r="P1310" s="2">
        <v>689</v>
      </c>
      <c r="Q1310" s="2">
        <v>-6131</v>
      </c>
      <c r="R1310" s="2">
        <v>82</v>
      </c>
      <c r="S1310" s="2"/>
      <c r="T1310" s="2"/>
      <c r="U1310" s="2"/>
      <c r="V1310" s="2"/>
      <c r="W1310" s="2"/>
      <c r="X1310" s="2"/>
      <c r="AD1310" s="1"/>
    </row>
    <row r="1311" spans="1:30">
      <c r="A1311" t="s">
        <v>19</v>
      </c>
      <c r="B1311" t="s">
        <v>14</v>
      </c>
      <c r="C1311" t="s">
        <v>6</v>
      </c>
      <c r="D1311" t="s">
        <v>3</v>
      </c>
      <c r="E1311" s="2"/>
      <c r="F1311" s="2">
        <v>79850</v>
      </c>
      <c r="G1311" s="2">
        <v>78650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AD1311" s="1"/>
    </row>
    <row r="1312" spans="1:30">
      <c r="A1312" t="s">
        <v>19</v>
      </c>
      <c r="B1312" t="s">
        <v>15</v>
      </c>
      <c r="C1312" t="s">
        <v>2</v>
      </c>
      <c r="D1312" t="s">
        <v>3</v>
      </c>
      <c r="E1312" s="2">
        <v>79479</v>
      </c>
      <c r="F1312" s="2">
        <v>79700</v>
      </c>
      <c r="G1312" s="2">
        <v>78700</v>
      </c>
      <c r="H1312" s="2">
        <v>498</v>
      </c>
      <c r="I1312" s="2">
        <v>4725</v>
      </c>
      <c r="J1312" s="2">
        <v>4723</v>
      </c>
      <c r="K1312" s="2">
        <v>57786</v>
      </c>
      <c r="L1312" s="2">
        <v>5267</v>
      </c>
      <c r="M1312" s="2">
        <v>131</v>
      </c>
      <c r="N1312" s="2">
        <v>11920</v>
      </c>
      <c r="O1312" s="2">
        <v>-2</v>
      </c>
      <c r="P1312" s="2">
        <v>678</v>
      </c>
      <c r="Q1312" s="2">
        <v>-6247</v>
      </c>
      <c r="R1312" s="2">
        <v>82</v>
      </c>
      <c r="S1312" s="2">
        <v>-61</v>
      </c>
      <c r="T1312" s="2">
        <v>-819</v>
      </c>
      <c r="U1312" s="2">
        <v>-1938</v>
      </c>
      <c r="V1312" s="2">
        <v>1000</v>
      </c>
      <c r="W1312" s="2">
        <v>-2523</v>
      </c>
      <c r="X1312" s="2">
        <v>-2379</v>
      </c>
      <c r="AD1312" s="1"/>
    </row>
    <row r="1313" spans="1:30">
      <c r="A1313" t="s">
        <v>19</v>
      </c>
      <c r="B1313" t="s">
        <v>15</v>
      </c>
      <c r="C1313" t="s">
        <v>4</v>
      </c>
      <c r="D1313" t="s">
        <v>3</v>
      </c>
      <c r="E1313" s="2"/>
      <c r="F1313" s="2">
        <v>79750</v>
      </c>
      <c r="G1313" s="2">
        <v>78750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AD1313" s="1"/>
    </row>
    <row r="1314" spans="1:30">
      <c r="A1314" t="s">
        <v>19</v>
      </c>
      <c r="B1314" t="s">
        <v>15</v>
      </c>
      <c r="C1314" t="s">
        <v>5</v>
      </c>
      <c r="D1314" t="s">
        <v>3</v>
      </c>
      <c r="E1314" s="2">
        <v>79476</v>
      </c>
      <c r="F1314" s="2">
        <v>79800</v>
      </c>
      <c r="G1314" s="2">
        <v>78800</v>
      </c>
      <c r="H1314" s="2">
        <v>498</v>
      </c>
      <c r="I1314" s="2">
        <v>4884</v>
      </c>
      <c r="J1314" s="2">
        <v>4686</v>
      </c>
      <c r="K1314" s="2">
        <v>57747</v>
      </c>
      <c r="L1314" s="2">
        <v>5417</v>
      </c>
      <c r="M1314" s="2">
        <v>194</v>
      </c>
      <c r="N1314" s="2">
        <v>12275</v>
      </c>
      <c r="O1314" s="2">
        <v>-2</v>
      </c>
      <c r="P1314" s="2">
        <v>674</v>
      </c>
      <c r="Q1314" s="2">
        <v>-6897</v>
      </c>
      <c r="R1314" s="2">
        <v>83</v>
      </c>
      <c r="S1314" s="2"/>
      <c r="T1314" s="2"/>
      <c r="U1314" s="2"/>
      <c r="V1314" s="2"/>
      <c r="W1314" s="2"/>
      <c r="X1314" s="2"/>
      <c r="AD1314" s="1"/>
    </row>
    <row r="1315" spans="1:30">
      <c r="A1315" t="s">
        <v>19</v>
      </c>
      <c r="B1315" t="s">
        <v>15</v>
      </c>
      <c r="C1315" t="s">
        <v>6</v>
      </c>
      <c r="D1315" t="s">
        <v>3</v>
      </c>
      <c r="E1315" s="2"/>
      <c r="F1315" s="2">
        <v>79900</v>
      </c>
      <c r="G1315" s="2">
        <v>79050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AD1315" s="1"/>
    </row>
    <row r="1316" spans="1:30">
      <c r="A1316" t="s">
        <v>19</v>
      </c>
      <c r="B1316" t="s">
        <v>16</v>
      </c>
      <c r="C1316" t="s">
        <v>2</v>
      </c>
      <c r="D1316" t="s">
        <v>3</v>
      </c>
      <c r="E1316" s="2">
        <v>79553</v>
      </c>
      <c r="F1316" s="2">
        <v>80000</v>
      </c>
      <c r="G1316" s="2">
        <v>79300</v>
      </c>
      <c r="H1316" s="2">
        <v>503</v>
      </c>
      <c r="I1316" s="2">
        <v>4775</v>
      </c>
      <c r="J1316" s="2">
        <v>4736</v>
      </c>
      <c r="K1316" s="2">
        <v>57734</v>
      </c>
      <c r="L1316" s="2">
        <v>5642</v>
      </c>
      <c r="M1316" s="2">
        <v>263</v>
      </c>
      <c r="N1316" s="2">
        <v>11910</v>
      </c>
      <c r="O1316" s="2">
        <v>-2</v>
      </c>
      <c r="P1316" s="2">
        <v>666</v>
      </c>
      <c r="Q1316" s="2">
        <v>-6674</v>
      </c>
      <c r="R1316" s="2">
        <v>82</v>
      </c>
      <c r="S1316" s="2">
        <v>7</v>
      </c>
      <c r="T1316" s="2">
        <v>-853</v>
      </c>
      <c r="U1316" s="2">
        <v>-2078</v>
      </c>
      <c r="V1316" s="2">
        <v>1000</v>
      </c>
      <c r="W1316" s="2">
        <v>-2292</v>
      </c>
      <c r="X1316" s="2">
        <v>-2881</v>
      </c>
      <c r="AD1316" s="1"/>
    </row>
    <row r="1317" spans="1:30">
      <c r="A1317" t="s">
        <v>19</v>
      </c>
      <c r="B1317" t="s">
        <v>16</v>
      </c>
      <c r="C1317" t="s">
        <v>4</v>
      </c>
      <c r="D1317" t="s">
        <v>3</v>
      </c>
      <c r="E1317" s="2"/>
      <c r="F1317" s="2">
        <v>80000</v>
      </c>
      <c r="G1317" s="2">
        <v>79400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AD1317" s="1"/>
    </row>
    <row r="1318" spans="1:30">
      <c r="A1318" t="s">
        <v>19</v>
      </c>
      <c r="B1318" t="s">
        <v>16</v>
      </c>
      <c r="C1318" t="s">
        <v>5</v>
      </c>
      <c r="D1318" t="s">
        <v>3</v>
      </c>
      <c r="E1318" s="2">
        <v>79843</v>
      </c>
      <c r="F1318" s="2">
        <v>80000</v>
      </c>
      <c r="G1318" s="2">
        <v>79500</v>
      </c>
      <c r="H1318" s="2">
        <v>496</v>
      </c>
      <c r="I1318" s="2">
        <v>4834</v>
      </c>
      <c r="J1318" s="2">
        <v>4943</v>
      </c>
      <c r="K1318" s="2">
        <v>57752</v>
      </c>
      <c r="L1318" s="2">
        <v>5811</v>
      </c>
      <c r="M1318" s="2">
        <v>324</v>
      </c>
      <c r="N1318" s="2">
        <v>12290</v>
      </c>
      <c r="O1318" s="2">
        <v>-2</v>
      </c>
      <c r="P1318" s="2">
        <v>682</v>
      </c>
      <c r="Q1318" s="2">
        <v>-7286</v>
      </c>
      <c r="R1318" s="2">
        <v>83</v>
      </c>
      <c r="S1318" s="2"/>
      <c r="T1318" s="2"/>
      <c r="U1318" s="2"/>
      <c r="V1318" s="2"/>
      <c r="W1318" s="2"/>
      <c r="X1318" s="2"/>
      <c r="AD1318" s="1"/>
    </row>
    <row r="1319" spans="1:30">
      <c r="A1319" t="s">
        <v>19</v>
      </c>
      <c r="B1319" t="s">
        <v>16</v>
      </c>
      <c r="C1319" t="s">
        <v>6</v>
      </c>
      <c r="D1319" t="s">
        <v>3</v>
      </c>
      <c r="E1319" s="2"/>
      <c r="F1319" s="2">
        <v>80200</v>
      </c>
      <c r="G1319" s="2">
        <v>79650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AD1319" s="1"/>
    </row>
    <row r="1320" spans="1:30">
      <c r="A1320" t="s">
        <v>19</v>
      </c>
      <c r="B1320" t="s">
        <v>1</v>
      </c>
      <c r="C1320" t="s">
        <v>2</v>
      </c>
      <c r="D1320" t="s">
        <v>17</v>
      </c>
      <c r="E1320" s="2">
        <v>80451</v>
      </c>
      <c r="F1320" s="2">
        <v>80400</v>
      </c>
      <c r="G1320" s="2">
        <v>79800</v>
      </c>
      <c r="H1320" s="2">
        <v>491</v>
      </c>
      <c r="I1320" s="2">
        <v>4789</v>
      </c>
      <c r="J1320" s="2">
        <v>5076</v>
      </c>
      <c r="K1320" s="2">
        <v>57748</v>
      </c>
      <c r="L1320" s="2">
        <v>5937</v>
      </c>
      <c r="M1320" s="2">
        <v>352</v>
      </c>
      <c r="N1320" s="2">
        <v>12117</v>
      </c>
      <c r="O1320" s="2">
        <v>-2</v>
      </c>
      <c r="P1320" s="2">
        <v>684</v>
      </c>
      <c r="Q1320" s="2">
        <v>-6741</v>
      </c>
      <c r="R1320" s="2">
        <v>83</v>
      </c>
      <c r="S1320" s="2">
        <v>79</v>
      </c>
      <c r="T1320" s="2">
        <v>-999</v>
      </c>
      <c r="U1320" s="2">
        <v>-1969</v>
      </c>
      <c r="V1320" s="2">
        <v>1000</v>
      </c>
      <c r="W1320" s="2">
        <v>-1981</v>
      </c>
      <c r="X1320" s="2">
        <v>-2767</v>
      </c>
      <c r="AD1320" s="1"/>
    </row>
    <row r="1321" spans="1:30">
      <c r="A1321" t="s">
        <v>19</v>
      </c>
      <c r="B1321" t="s">
        <v>1</v>
      </c>
      <c r="C1321" t="s">
        <v>4</v>
      </c>
      <c r="D1321" t="s">
        <v>17</v>
      </c>
      <c r="E1321" s="2"/>
      <c r="F1321" s="2">
        <v>79900</v>
      </c>
      <c r="G1321" s="2">
        <v>79350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AD1321" s="1"/>
    </row>
    <row r="1322" spans="1:30">
      <c r="A1322" t="s">
        <v>19</v>
      </c>
      <c r="B1322" t="s">
        <v>1</v>
      </c>
      <c r="C1322" t="s">
        <v>5</v>
      </c>
      <c r="D1322" t="s">
        <v>17</v>
      </c>
      <c r="E1322" s="2">
        <v>79576</v>
      </c>
      <c r="F1322" s="2">
        <v>79400</v>
      </c>
      <c r="G1322" s="2">
        <v>78900</v>
      </c>
      <c r="H1322" s="2">
        <v>492</v>
      </c>
      <c r="I1322" s="2">
        <v>4811</v>
      </c>
      <c r="J1322" s="2">
        <v>4952</v>
      </c>
      <c r="K1322" s="2">
        <v>57727</v>
      </c>
      <c r="L1322" s="2">
        <v>5964</v>
      </c>
      <c r="M1322" s="2">
        <v>376</v>
      </c>
      <c r="N1322" s="2">
        <v>11265</v>
      </c>
      <c r="O1322" s="2">
        <v>-2</v>
      </c>
      <c r="P1322" s="2">
        <v>680</v>
      </c>
      <c r="Q1322" s="2">
        <v>-6687</v>
      </c>
      <c r="R1322" s="2">
        <v>84</v>
      </c>
      <c r="S1322" s="2"/>
      <c r="T1322" s="2"/>
      <c r="U1322" s="2"/>
      <c r="V1322" s="2"/>
      <c r="W1322" s="2"/>
      <c r="X1322" s="2"/>
      <c r="AD1322" s="1"/>
    </row>
    <row r="1323" spans="1:30">
      <c r="A1323" t="s">
        <v>19</v>
      </c>
      <c r="B1323" t="s">
        <v>1</v>
      </c>
      <c r="C1323" t="s">
        <v>6</v>
      </c>
      <c r="D1323" t="s">
        <v>17</v>
      </c>
      <c r="E1323" s="2"/>
      <c r="F1323" s="2">
        <v>80000</v>
      </c>
      <c r="G1323" s="2">
        <v>79550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AD1323" s="1"/>
    </row>
    <row r="1324" spans="1:30">
      <c r="A1324" t="s">
        <v>19</v>
      </c>
      <c r="B1324" t="s">
        <v>0</v>
      </c>
      <c r="C1324" t="s">
        <v>2</v>
      </c>
      <c r="D1324" t="s">
        <v>17</v>
      </c>
      <c r="E1324" s="2">
        <v>79661</v>
      </c>
      <c r="F1324" s="2">
        <v>80600</v>
      </c>
      <c r="G1324" s="2">
        <v>80200</v>
      </c>
      <c r="H1324" s="2">
        <v>493</v>
      </c>
      <c r="I1324" s="2">
        <v>4834</v>
      </c>
      <c r="J1324" s="2">
        <v>5134</v>
      </c>
      <c r="K1324" s="2">
        <v>57703</v>
      </c>
      <c r="L1324" s="2">
        <v>5992</v>
      </c>
      <c r="M1324" s="2">
        <v>364</v>
      </c>
      <c r="N1324" s="2">
        <v>11213</v>
      </c>
      <c r="O1324" s="2">
        <v>-2</v>
      </c>
      <c r="P1324" s="2">
        <v>683</v>
      </c>
      <c r="Q1324" s="2">
        <v>-6755</v>
      </c>
      <c r="R1324" s="2">
        <v>84</v>
      </c>
      <c r="S1324" s="2">
        <v>593</v>
      </c>
      <c r="T1324" s="2">
        <v>-1000</v>
      </c>
      <c r="U1324" s="2">
        <v>-1754</v>
      </c>
      <c r="V1324" s="2">
        <v>1000</v>
      </c>
      <c r="W1324" s="2">
        <v>-2509</v>
      </c>
      <c r="X1324" s="2">
        <v>-2996</v>
      </c>
      <c r="AD1324" s="1"/>
    </row>
    <row r="1325" spans="1:30">
      <c r="A1325" t="s">
        <v>19</v>
      </c>
      <c r="B1325" t="s">
        <v>0</v>
      </c>
      <c r="C1325" t="s">
        <v>4</v>
      </c>
      <c r="D1325" t="s">
        <v>17</v>
      </c>
      <c r="E1325" s="2"/>
      <c r="F1325" s="2">
        <v>79300</v>
      </c>
      <c r="G1325" s="2">
        <v>79100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AD1325" s="1"/>
    </row>
    <row r="1326" spans="1:30">
      <c r="A1326" t="s">
        <v>19</v>
      </c>
      <c r="B1326" t="s">
        <v>0</v>
      </c>
      <c r="C1326" t="s">
        <v>5</v>
      </c>
      <c r="D1326" t="s">
        <v>17</v>
      </c>
      <c r="E1326" s="2">
        <v>78680</v>
      </c>
      <c r="F1326" s="2">
        <v>78000</v>
      </c>
      <c r="G1326" s="2">
        <v>78000</v>
      </c>
      <c r="H1326" s="2">
        <v>493</v>
      </c>
      <c r="I1326" s="2">
        <v>4816</v>
      </c>
      <c r="J1326" s="2">
        <v>5081</v>
      </c>
      <c r="K1326" s="2">
        <v>57622</v>
      </c>
      <c r="L1326" s="2">
        <v>6058</v>
      </c>
      <c r="M1326" s="2">
        <v>340</v>
      </c>
      <c r="N1326" s="2">
        <v>10566</v>
      </c>
      <c r="O1326" s="2">
        <v>-2</v>
      </c>
      <c r="P1326" s="2">
        <v>675</v>
      </c>
      <c r="Q1326" s="2">
        <v>-6969</v>
      </c>
      <c r="R1326" s="2">
        <v>85</v>
      </c>
      <c r="S1326" s="2"/>
      <c r="T1326" s="2"/>
      <c r="U1326" s="2"/>
      <c r="V1326" s="2"/>
      <c r="W1326" s="2"/>
      <c r="X1326" s="2"/>
      <c r="AD1326" s="1"/>
    </row>
    <row r="1327" spans="1:30">
      <c r="A1327" t="s">
        <v>19</v>
      </c>
      <c r="B1327" t="s">
        <v>0</v>
      </c>
      <c r="C1327" t="s">
        <v>6</v>
      </c>
      <c r="D1327" t="s">
        <v>17</v>
      </c>
      <c r="E1327" s="2"/>
      <c r="F1327" s="2">
        <v>77650</v>
      </c>
      <c r="G1327" s="2">
        <v>77800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AD1327" s="1"/>
    </row>
    <row r="1328" spans="1:30">
      <c r="A1328" t="s">
        <v>19</v>
      </c>
      <c r="B1328" t="s">
        <v>7</v>
      </c>
      <c r="C1328" t="s">
        <v>2</v>
      </c>
      <c r="D1328" t="s">
        <v>17</v>
      </c>
      <c r="E1328" s="2">
        <v>78301</v>
      </c>
      <c r="F1328" s="2">
        <v>77300</v>
      </c>
      <c r="G1328" s="2">
        <v>77600</v>
      </c>
      <c r="H1328" s="2">
        <v>495</v>
      </c>
      <c r="I1328" s="2">
        <v>4650</v>
      </c>
      <c r="J1328" s="2">
        <v>5016</v>
      </c>
      <c r="K1328" s="2">
        <v>57564</v>
      </c>
      <c r="L1328" s="2">
        <v>6059</v>
      </c>
      <c r="M1328" s="2">
        <v>302</v>
      </c>
      <c r="N1328" s="2">
        <v>9885</v>
      </c>
      <c r="O1328" s="2">
        <v>-3</v>
      </c>
      <c r="P1328" s="2">
        <v>682</v>
      </c>
      <c r="Q1328" s="2">
        <v>-6350</v>
      </c>
      <c r="R1328" s="2">
        <v>84</v>
      </c>
      <c r="S1328" s="2">
        <v>1800</v>
      </c>
      <c r="T1328" s="2">
        <v>-1000</v>
      </c>
      <c r="U1328" s="2">
        <v>-1821</v>
      </c>
      <c r="V1328" s="2">
        <v>1000</v>
      </c>
      <c r="W1328" s="2">
        <v>-2653</v>
      </c>
      <c r="X1328" s="2">
        <v>-2976</v>
      </c>
      <c r="AD1328" s="1"/>
    </row>
    <row r="1329" spans="1:30">
      <c r="A1329" t="s">
        <v>19</v>
      </c>
      <c r="B1329" t="s">
        <v>7</v>
      </c>
      <c r="C1329" t="s">
        <v>4</v>
      </c>
      <c r="D1329" t="s">
        <v>17</v>
      </c>
      <c r="E1329" s="2"/>
      <c r="F1329" s="2">
        <v>76950</v>
      </c>
      <c r="G1329" s="2">
        <v>77300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AD1329" s="1"/>
    </row>
    <row r="1330" spans="1:30">
      <c r="A1330" t="s">
        <v>19</v>
      </c>
      <c r="B1330" t="s">
        <v>7</v>
      </c>
      <c r="C1330" t="s">
        <v>5</v>
      </c>
      <c r="D1330" t="s">
        <v>17</v>
      </c>
      <c r="E1330" s="2">
        <v>77737</v>
      </c>
      <c r="F1330" s="2">
        <v>76600</v>
      </c>
      <c r="G1330" s="2">
        <v>77000</v>
      </c>
      <c r="H1330" s="2">
        <v>497</v>
      </c>
      <c r="I1330" s="2">
        <v>4440</v>
      </c>
      <c r="J1330" s="2">
        <v>5149</v>
      </c>
      <c r="K1330" s="2">
        <v>57589</v>
      </c>
      <c r="L1330" s="2">
        <v>6093</v>
      </c>
      <c r="M1330" s="2">
        <v>255</v>
      </c>
      <c r="N1330" s="2">
        <v>8899</v>
      </c>
      <c r="O1330" s="2">
        <v>-3</v>
      </c>
      <c r="P1330" s="2">
        <v>668</v>
      </c>
      <c r="Q1330" s="2">
        <v>-5850</v>
      </c>
      <c r="R1330" s="2">
        <v>83</v>
      </c>
      <c r="S1330" s="2"/>
      <c r="T1330" s="2"/>
      <c r="U1330" s="2"/>
      <c r="V1330" s="2"/>
      <c r="W1330" s="2"/>
      <c r="X1330" s="2"/>
      <c r="AD1330" s="1"/>
    </row>
    <row r="1331" spans="1:30">
      <c r="A1331" t="s">
        <v>19</v>
      </c>
      <c r="B1331" t="s">
        <v>7</v>
      </c>
      <c r="C1331" t="s">
        <v>6</v>
      </c>
      <c r="D1331" t="s">
        <v>17</v>
      </c>
      <c r="E1331" s="2"/>
      <c r="F1331" s="2">
        <v>75800</v>
      </c>
      <c r="G1331" s="2">
        <v>76000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AD1331" s="1"/>
    </row>
    <row r="1332" spans="1:30">
      <c r="A1332" t="s">
        <v>19</v>
      </c>
      <c r="B1332" t="s">
        <v>8</v>
      </c>
      <c r="C1332" t="s">
        <v>2</v>
      </c>
      <c r="D1332" t="s">
        <v>17</v>
      </c>
      <c r="E1332" s="2">
        <v>76024</v>
      </c>
      <c r="F1332" s="2">
        <v>75000</v>
      </c>
      <c r="G1332" s="2">
        <v>75000</v>
      </c>
      <c r="H1332" s="2">
        <v>495</v>
      </c>
      <c r="I1332" s="2">
        <v>4036</v>
      </c>
      <c r="J1332" s="2">
        <v>5013</v>
      </c>
      <c r="K1332" s="2">
        <v>57566</v>
      </c>
      <c r="L1332" s="2">
        <v>6104</v>
      </c>
      <c r="M1332" s="2">
        <v>208</v>
      </c>
      <c r="N1332" s="2">
        <v>8050</v>
      </c>
      <c r="O1332" s="2">
        <v>-214</v>
      </c>
      <c r="P1332" s="2">
        <v>685</v>
      </c>
      <c r="Q1332" s="2">
        <v>-5917</v>
      </c>
      <c r="R1332" s="2">
        <v>79</v>
      </c>
      <c r="S1332" s="2">
        <v>1800</v>
      </c>
      <c r="T1332" s="2">
        <v>-1000</v>
      </c>
      <c r="U1332" s="2">
        <v>-2516</v>
      </c>
      <c r="V1332" s="2">
        <v>1000</v>
      </c>
      <c r="W1332" s="2">
        <v>-2653</v>
      </c>
      <c r="X1332" s="2">
        <v>-3022</v>
      </c>
      <c r="AD1332" s="1"/>
    </row>
    <row r="1333" spans="1:30">
      <c r="A1333" t="s">
        <v>19</v>
      </c>
      <c r="B1333" t="s">
        <v>8</v>
      </c>
      <c r="C1333" t="s">
        <v>4</v>
      </c>
      <c r="D1333" t="s">
        <v>17</v>
      </c>
      <c r="E1333" s="2"/>
      <c r="F1333" s="2">
        <v>74400</v>
      </c>
      <c r="G1333" s="2">
        <v>74400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AD1333" s="1"/>
    </row>
    <row r="1334" spans="1:30">
      <c r="A1334" t="s">
        <v>19</v>
      </c>
      <c r="B1334" t="s">
        <v>8</v>
      </c>
      <c r="C1334" t="s">
        <v>5</v>
      </c>
      <c r="D1334" t="s">
        <v>17</v>
      </c>
      <c r="E1334" s="2">
        <v>75198</v>
      </c>
      <c r="F1334" s="2">
        <v>73800</v>
      </c>
      <c r="G1334" s="2">
        <v>73800</v>
      </c>
      <c r="H1334" s="2">
        <v>493</v>
      </c>
      <c r="I1334" s="2">
        <v>4111</v>
      </c>
      <c r="J1334" s="2">
        <v>5023</v>
      </c>
      <c r="K1334" s="2">
        <v>57513</v>
      </c>
      <c r="L1334" s="2">
        <v>6112</v>
      </c>
      <c r="M1334" s="2">
        <v>160</v>
      </c>
      <c r="N1334" s="2">
        <v>8137</v>
      </c>
      <c r="O1334" s="2">
        <v>-455</v>
      </c>
      <c r="P1334" s="2">
        <v>692</v>
      </c>
      <c r="Q1334" s="2">
        <v>-6586</v>
      </c>
      <c r="R1334" s="2">
        <v>80</v>
      </c>
      <c r="S1334" s="2"/>
      <c r="T1334" s="2"/>
      <c r="U1334" s="2"/>
      <c r="V1334" s="2"/>
      <c r="W1334" s="2"/>
      <c r="X1334" s="2"/>
      <c r="AD1334" s="1"/>
    </row>
    <row r="1335" spans="1:30">
      <c r="A1335" t="s">
        <v>19</v>
      </c>
      <c r="B1335" t="s">
        <v>8</v>
      </c>
      <c r="C1335" t="s">
        <v>6</v>
      </c>
      <c r="D1335" t="s">
        <v>17</v>
      </c>
      <c r="E1335" s="2"/>
      <c r="F1335" s="2">
        <v>73400</v>
      </c>
      <c r="G1335" s="2">
        <v>73350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AD1335" s="1"/>
    </row>
    <row r="1336" spans="1:30">
      <c r="A1336" t="s">
        <v>19</v>
      </c>
      <c r="B1336" t="s">
        <v>9</v>
      </c>
      <c r="C1336" t="s">
        <v>2</v>
      </c>
      <c r="D1336" t="s">
        <v>17</v>
      </c>
      <c r="E1336" s="2">
        <v>74424</v>
      </c>
      <c r="F1336" s="2">
        <v>73000</v>
      </c>
      <c r="G1336" s="2">
        <v>72900</v>
      </c>
      <c r="H1336" s="2">
        <v>494</v>
      </c>
      <c r="I1336" s="2">
        <v>4128</v>
      </c>
      <c r="J1336" s="2">
        <v>5056</v>
      </c>
      <c r="K1336" s="2">
        <v>57325</v>
      </c>
      <c r="L1336" s="2">
        <v>6103</v>
      </c>
      <c r="M1336" s="2">
        <v>100</v>
      </c>
      <c r="N1336" s="2">
        <v>8049</v>
      </c>
      <c r="O1336" s="2">
        <v>-966</v>
      </c>
      <c r="P1336" s="2">
        <v>681</v>
      </c>
      <c r="Q1336" s="2">
        <v>-6547</v>
      </c>
      <c r="R1336" s="2">
        <v>82</v>
      </c>
      <c r="S1336" s="2">
        <v>1163</v>
      </c>
      <c r="T1336" s="2">
        <v>-999</v>
      </c>
      <c r="U1336" s="2">
        <v>-2421</v>
      </c>
      <c r="V1336" s="2">
        <v>1000</v>
      </c>
      <c r="W1336" s="2">
        <v>-2653</v>
      </c>
      <c r="X1336" s="2">
        <v>-3200</v>
      </c>
      <c r="AD1336" s="1"/>
    </row>
    <row r="1337" spans="1:30">
      <c r="A1337" t="s">
        <v>19</v>
      </c>
      <c r="B1337" t="s">
        <v>9</v>
      </c>
      <c r="C1337" t="s">
        <v>4</v>
      </c>
      <c r="D1337" t="s">
        <v>17</v>
      </c>
      <c r="E1337" s="2"/>
      <c r="F1337" s="2">
        <v>72850</v>
      </c>
      <c r="G1337" s="2">
        <v>72750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AD1337" s="1"/>
    </row>
    <row r="1338" spans="1:30">
      <c r="A1338" t="s">
        <v>19</v>
      </c>
      <c r="B1338" t="s">
        <v>9</v>
      </c>
      <c r="C1338" t="s">
        <v>5</v>
      </c>
      <c r="D1338" t="s">
        <v>17</v>
      </c>
      <c r="E1338" s="2">
        <v>74027</v>
      </c>
      <c r="F1338" s="2">
        <v>72700</v>
      </c>
      <c r="G1338" s="2">
        <v>72600</v>
      </c>
      <c r="H1338" s="2">
        <v>497</v>
      </c>
      <c r="I1338" s="2">
        <v>3973</v>
      </c>
      <c r="J1338" s="2">
        <v>5112</v>
      </c>
      <c r="K1338" s="2">
        <v>57365</v>
      </c>
      <c r="L1338" s="2">
        <v>6001</v>
      </c>
      <c r="M1338" s="2">
        <v>35</v>
      </c>
      <c r="N1338" s="2">
        <v>8323</v>
      </c>
      <c r="O1338" s="2">
        <v>-546</v>
      </c>
      <c r="P1338" s="2">
        <v>682</v>
      </c>
      <c r="Q1338" s="2">
        <v>-7415</v>
      </c>
      <c r="R1338" s="2">
        <v>80</v>
      </c>
      <c r="S1338" s="2"/>
      <c r="T1338" s="2"/>
      <c r="U1338" s="2"/>
      <c r="V1338" s="2"/>
      <c r="W1338" s="2"/>
      <c r="X1338" s="2"/>
      <c r="AD1338" s="1"/>
    </row>
    <row r="1339" spans="1:30">
      <c r="A1339" t="s">
        <v>19</v>
      </c>
      <c r="B1339" t="s">
        <v>9</v>
      </c>
      <c r="C1339" t="s">
        <v>6</v>
      </c>
      <c r="D1339" t="s">
        <v>17</v>
      </c>
      <c r="E1339" s="2"/>
      <c r="F1339" s="2">
        <v>73250</v>
      </c>
      <c r="G1339" s="2">
        <v>73000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AD1339" s="1"/>
    </row>
    <row r="1340" spans="1:30">
      <c r="A1340" t="s">
        <v>19</v>
      </c>
      <c r="B1340" t="s">
        <v>10</v>
      </c>
      <c r="C1340" t="s">
        <v>2</v>
      </c>
      <c r="D1340" t="s">
        <v>17</v>
      </c>
      <c r="E1340" s="2">
        <v>74823</v>
      </c>
      <c r="F1340" s="2">
        <v>73800</v>
      </c>
      <c r="G1340" s="2">
        <v>73400</v>
      </c>
      <c r="H1340" s="2">
        <v>498</v>
      </c>
      <c r="I1340" s="2">
        <v>3990</v>
      </c>
      <c r="J1340" s="2">
        <v>5041</v>
      </c>
      <c r="K1340" s="2">
        <v>57327</v>
      </c>
      <c r="L1340" s="2">
        <v>5875</v>
      </c>
      <c r="M1340" s="2">
        <v>6</v>
      </c>
      <c r="N1340" s="2">
        <v>8548</v>
      </c>
      <c r="O1340" s="2">
        <v>-3</v>
      </c>
      <c r="P1340" s="2">
        <v>687</v>
      </c>
      <c r="Q1340" s="2">
        <v>-7146</v>
      </c>
      <c r="R1340" s="2">
        <v>79</v>
      </c>
      <c r="S1340" s="2">
        <v>1500</v>
      </c>
      <c r="T1340" s="2">
        <v>-1000</v>
      </c>
      <c r="U1340" s="2">
        <v>-2330</v>
      </c>
      <c r="V1340" s="2">
        <v>1000</v>
      </c>
      <c r="W1340" s="2">
        <v>-2653</v>
      </c>
      <c r="X1340" s="2">
        <v>-2838</v>
      </c>
      <c r="AD1340" s="1"/>
    </row>
    <row r="1341" spans="1:30">
      <c r="A1341" t="s">
        <v>19</v>
      </c>
      <c r="B1341" t="s">
        <v>10</v>
      </c>
      <c r="C1341" t="s">
        <v>4</v>
      </c>
      <c r="D1341" t="s">
        <v>17</v>
      </c>
      <c r="E1341" s="2"/>
      <c r="F1341" s="2">
        <v>75400</v>
      </c>
      <c r="G1341" s="2">
        <v>74900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AD1341" s="1"/>
    </row>
    <row r="1342" spans="1:30">
      <c r="A1342" t="s">
        <v>19</v>
      </c>
      <c r="B1342" t="s">
        <v>10</v>
      </c>
      <c r="C1342" t="s">
        <v>5</v>
      </c>
      <c r="D1342" t="s">
        <v>17</v>
      </c>
      <c r="E1342" s="2">
        <v>76983</v>
      </c>
      <c r="F1342" s="2">
        <v>77000</v>
      </c>
      <c r="G1342" s="2">
        <v>76400</v>
      </c>
      <c r="H1342" s="2">
        <v>498</v>
      </c>
      <c r="I1342" s="2">
        <v>3850</v>
      </c>
      <c r="J1342" s="2">
        <v>5196</v>
      </c>
      <c r="K1342" s="2">
        <v>57505</v>
      </c>
      <c r="L1342" s="2">
        <v>5813</v>
      </c>
      <c r="M1342" s="2">
        <v>0</v>
      </c>
      <c r="N1342" s="2">
        <v>9624</v>
      </c>
      <c r="O1342" s="2">
        <v>-3</v>
      </c>
      <c r="P1342" s="2">
        <v>694</v>
      </c>
      <c r="Q1342" s="2">
        <v>-6195</v>
      </c>
      <c r="R1342" s="2">
        <v>77</v>
      </c>
      <c r="S1342" s="2"/>
      <c r="T1342" s="2"/>
      <c r="U1342" s="2"/>
      <c r="V1342" s="2"/>
      <c r="W1342" s="2"/>
      <c r="X1342" s="2"/>
      <c r="AD1342" s="1"/>
    </row>
    <row r="1343" spans="1:30">
      <c r="A1343" t="s">
        <v>19</v>
      </c>
      <c r="B1343" t="s">
        <v>10</v>
      </c>
      <c r="C1343" t="s">
        <v>6</v>
      </c>
      <c r="D1343" t="s">
        <v>17</v>
      </c>
      <c r="E1343" s="2"/>
      <c r="F1343" s="2">
        <v>77500</v>
      </c>
      <c r="G1343" s="2">
        <v>76750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AD1343" s="1"/>
    </row>
    <row r="1344" spans="1:30">
      <c r="A1344" t="s">
        <v>19</v>
      </c>
      <c r="B1344" t="s">
        <v>11</v>
      </c>
      <c r="C1344" t="s">
        <v>2</v>
      </c>
      <c r="D1344" t="s">
        <v>17</v>
      </c>
      <c r="E1344" s="2">
        <v>77956</v>
      </c>
      <c r="F1344" s="2">
        <v>78000</v>
      </c>
      <c r="G1344" s="2">
        <v>77100</v>
      </c>
      <c r="H1344" s="2">
        <v>499</v>
      </c>
      <c r="I1344" s="2">
        <v>4274</v>
      </c>
      <c r="J1344" s="2">
        <v>5178</v>
      </c>
      <c r="K1344" s="2">
        <v>57559</v>
      </c>
      <c r="L1344" s="2">
        <v>5783</v>
      </c>
      <c r="M1344" s="2">
        <v>0</v>
      </c>
      <c r="N1344" s="2">
        <v>10253</v>
      </c>
      <c r="O1344" s="2">
        <v>-3</v>
      </c>
      <c r="P1344" s="2">
        <v>694</v>
      </c>
      <c r="Q1344" s="2">
        <v>-6280</v>
      </c>
      <c r="R1344" s="2">
        <v>81</v>
      </c>
      <c r="S1344" s="2">
        <v>1200</v>
      </c>
      <c r="T1344" s="2">
        <v>-1000</v>
      </c>
      <c r="U1344" s="2">
        <v>-2176</v>
      </c>
      <c r="V1344" s="2">
        <v>1000</v>
      </c>
      <c r="W1344" s="2">
        <v>-2653</v>
      </c>
      <c r="X1344" s="2">
        <v>-1872</v>
      </c>
      <c r="AD1344" s="1"/>
    </row>
    <row r="1345" spans="1:30">
      <c r="A1345" t="s">
        <v>19</v>
      </c>
      <c r="B1345" t="s">
        <v>11</v>
      </c>
      <c r="C1345" t="s">
        <v>4</v>
      </c>
      <c r="D1345" t="s">
        <v>17</v>
      </c>
      <c r="E1345" s="2"/>
      <c r="F1345" s="2">
        <v>78250</v>
      </c>
      <c r="G1345" s="2">
        <v>77250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AD1345" s="1"/>
    </row>
    <row r="1346" spans="1:30">
      <c r="A1346" t="s">
        <v>19</v>
      </c>
      <c r="B1346" t="s">
        <v>11</v>
      </c>
      <c r="C1346" t="s">
        <v>5</v>
      </c>
      <c r="D1346" t="s">
        <v>17</v>
      </c>
      <c r="E1346" s="2">
        <v>78341</v>
      </c>
      <c r="F1346" s="2">
        <v>78500</v>
      </c>
      <c r="G1346" s="2">
        <v>77400</v>
      </c>
      <c r="H1346" s="2">
        <v>499</v>
      </c>
      <c r="I1346" s="2">
        <v>4184</v>
      </c>
      <c r="J1346" s="2">
        <v>5197</v>
      </c>
      <c r="K1346" s="2">
        <v>57628</v>
      </c>
      <c r="L1346" s="2">
        <v>5749</v>
      </c>
      <c r="M1346" s="2">
        <v>0</v>
      </c>
      <c r="N1346" s="2">
        <v>10289</v>
      </c>
      <c r="O1346" s="2">
        <v>-2</v>
      </c>
      <c r="P1346" s="2">
        <v>701</v>
      </c>
      <c r="Q1346" s="2">
        <v>-5903</v>
      </c>
      <c r="R1346" s="2">
        <v>80</v>
      </c>
      <c r="S1346" s="2"/>
      <c r="T1346" s="2"/>
      <c r="U1346" s="2"/>
      <c r="V1346" s="2"/>
      <c r="W1346" s="2"/>
      <c r="X1346" s="2"/>
      <c r="AD1346" s="1"/>
    </row>
    <row r="1347" spans="1:30">
      <c r="A1347" t="s">
        <v>19</v>
      </c>
      <c r="B1347" t="s">
        <v>11</v>
      </c>
      <c r="C1347" t="s">
        <v>6</v>
      </c>
      <c r="D1347" t="s">
        <v>17</v>
      </c>
      <c r="E1347" s="2"/>
      <c r="F1347" s="2">
        <v>78900</v>
      </c>
      <c r="G1347" s="2">
        <v>77650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AD1347" s="1"/>
    </row>
    <row r="1348" spans="1:30">
      <c r="A1348" t="s">
        <v>19</v>
      </c>
      <c r="B1348" t="s">
        <v>12</v>
      </c>
      <c r="C1348" t="s">
        <v>2</v>
      </c>
      <c r="D1348" t="s">
        <v>17</v>
      </c>
      <c r="E1348" s="2">
        <v>79042</v>
      </c>
      <c r="F1348" s="2">
        <v>79300</v>
      </c>
      <c r="G1348" s="2">
        <v>77900</v>
      </c>
      <c r="H1348" s="2">
        <v>499</v>
      </c>
      <c r="I1348" s="2">
        <v>4314</v>
      </c>
      <c r="J1348" s="2">
        <v>5169</v>
      </c>
      <c r="K1348" s="2">
        <v>57495</v>
      </c>
      <c r="L1348" s="2">
        <v>5745</v>
      </c>
      <c r="M1348" s="2">
        <v>0</v>
      </c>
      <c r="N1348" s="2">
        <v>10519</v>
      </c>
      <c r="O1348" s="2">
        <v>-2</v>
      </c>
      <c r="P1348" s="2">
        <v>695</v>
      </c>
      <c r="Q1348" s="2">
        <v>-5391</v>
      </c>
      <c r="R1348" s="2">
        <v>81</v>
      </c>
      <c r="S1348" s="2">
        <v>1180</v>
      </c>
      <c r="T1348" s="2">
        <v>-1000</v>
      </c>
      <c r="U1348" s="2">
        <v>-1939</v>
      </c>
      <c r="V1348" s="2">
        <v>999</v>
      </c>
      <c r="W1348" s="2">
        <v>-2653</v>
      </c>
      <c r="X1348" s="2">
        <v>-2562</v>
      </c>
      <c r="AD1348" s="1"/>
    </row>
    <row r="1349" spans="1:30">
      <c r="A1349" t="s">
        <v>19</v>
      </c>
      <c r="B1349" t="s">
        <v>12</v>
      </c>
      <c r="C1349" t="s">
        <v>4</v>
      </c>
      <c r="D1349" t="s">
        <v>17</v>
      </c>
      <c r="E1349" s="2"/>
      <c r="F1349" s="2">
        <v>78350</v>
      </c>
      <c r="G1349" s="2">
        <v>77000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AD1349" s="1"/>
    </row>
    <row r="1350" spans="1:30">
      <c r="A1350" t="s">
        <v>19</v>
      </c>
      <c r="B1350" t="s">
        <v>12</v>
      </c>
      <c r="C1350" t="s">
        <v>5</v>
      </c>
      <c r="D1350" t="s">
        <v>17</v>
      </c>
      <c r="E1350" s="2">
        <v>77690</v>
      </c>
      <c r="F1350" s="2">
        <v>77400</v>
      </c>
      <c r="G1350" s="2">
        <v>76100</v>
      </c>
      <c r="H1350" s="2">
        <v>503</v>
      </c>
      <c r="I1350" s="2">
        <v>4312</v>
      </c>
      <c r="J1350" s="2">
        <v>5189</v>
      </c>
      <c r="K1350" s="2">
        <v>57282</v>
      </c>
      <c r="L1350" s="2">
        <v>5686</v>
      </c>
      <c r="M1350" s="2">
        <v>0</v>
      </c>
      <c r="N1350" s="2">
        <v>9856</v>
      </c>
      <c r="O1350" s="2">
        <v>-3</v>
      </c>
      <c r="P1350" s="2">
        <v>695</v>
      </c>
      <c r="Q1350" s="2">
        <v>-5832</v>
      </c>
      <c r="R1350" s="2">
        <v>82</v>
      </c>
      <c r="S1350" s="2"/>
      <c r="T1350" s="2"/>
      <c r="U1350" s="2"/>
      <c r="V1350" s="2"/>
      <c r="W1350" s="2"/>
      <c r="X1350" s="2"/>
      <c r="AD1350" s="1"/>
    </row>
    <row r="1351" spans="1:30">
      <c r="A1351" t="s">
        <v>19</v>
      </c>
      <c r="B1351" t="s">
        <v>12</v>
      </c>
      <c r="C1351" t="s">
        <v>6</v>
      </c>
      <c r="D1351" t="s">
        <v>17</v>
      </c>
      <c r="E1351" s="2"/>
      <c r="F1351" s="2">
        <v>76200</v>
      </c>
      <c r="G1351" s="2">
        <v>74900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AD1351" s="1"/>
    </row>
    <row r="1352" spans="1:30">
      <c r="A1352" t="s">
        <v>19</v>
      </c>
      <c r="B1352" t="s">
        <v>13</v>
      </c>
      <c r="C1352" t="s">
        <v>2</v>
      </c>
      <c r="D1352" t="s">
        <v>17</v>
      </c>
      <c r="E1352" s="2">
        <v>75238</v>
      </c>
      <c r="F1352" s="2">
        <v>75000</v>
      </c>
      <c r="G1352" s="2">
        <v>73700</v>
      </c>
      <c r="H1352" s="2">
        <v>502</v>
      </c>
      <c r="I1352" s="2">
        <v>3885</v>
      </c>
      <c r="J1352" s="2">
        <v>4786</v>
      </c>
      <c r="K1352" s="2">
        <v>56960</v>
      </c>
      <c r="L1352" s="2">
        <v>5629</v>
      </c>
      <c r="M1352" s="2">
        <v>0</v>
      </c>
      <c r="N1352" s="2">
        <v>9354</v>
      </c>
      <c r="O1352" s="2">
        <v>-3</v>
      </c>
      <c r="P1352" s="2">
        <v>701</v>
      </c>
      <c r="Q1352" s="2">
        <v>-6576</v>
      </c>
      <c r="R1352" s="2">
        <v>77</v>
      </c>
      <c r="S1352" s="2">
        <v>1200</v>
      </c>
      <c r="T1352" s="2">
        <v>-1000</v>
      </c>
      <c r="U1352" s="2">
        <v>-2500</v>
      </c>
      <c r="V1352" s="2">
        <v>967</v>
      </c>
      <c r="W1352" s="2">
        <v>-2653</v>
      </c>
      <c r="X1352" s="2">
        <v>-2919</v>
      </c>
      <c r="AD1352" s="1"/>
    </row>
    <row r="1353" spans="1:30">
      <c r="A1353" t="s">
        <v>19</v>
      </c>
      <c r="B1353" t="s">
        <v>13</v>
      </c>
      <c r="C1353" t="s">
        <v>4</v>
      </c>
      <c r="D1353" t="s">
        <v>17</v>
      </c>
      <c r="E1353" s="2"/>
      <c r="F1353" s="2">
        <v>73800</v>
      </c>
      <c r="G1353" s="2">
        <v>72550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AD1353" s="1"/>
    </row>
    <row r="1354" spans="1:30">
      <c r="A1354" t="s">
        <v>19</v>
      </c>
      <c r="B1354" t="s">
        <v>13</v>
      </c>
      <c r="C1354" t="s">
        <v>5</v>
      </c>
      <c r="D1354" t="s">
        <v>17</v>
      </c>
      <c r="E1354" s="2">
        <v>73062</v>
      </c>
      <c r="F1354" s="2">
        <v>72600</v>
      </c>
      <c r="G1354" s="2">
        <v>71400</v>
      </c>
      <c r="H1354" s="2">
        <v>509</v>
      </c>
      <c r="I1354" s="2">
        <v>3832</v>
      </c>
      <c r="J1354" s="2">
        <v>4440</v>
      </c>
      <c r="K1354" s="2">
        <v>57010</v>
      </c>
      <c r="L1354" s="2">
        <v>5518</v>
      </c>
      <c r="M1354" s="2">
        <v>0</v>
      </c>
      <c r="N1354" s="2">
        <v>8396</v>
      </c>
      <c r="O1354" s="2">
        <v>-4</v>
      </c>
      <c r="P1354" s="2">
        <v>711</v>
      </c>
      <c r="Q1354" s="2">
        <v>-7349</v>
      </c>
      <c r="R1354" s="2">
        <v>76</v>
      </c>
      <c r="S1354" s="2"/>
      <c r="T1354" s="2"/>
      <c r="U1354" s="2"/>
      <c r="V1354" s="2"/>
      <c r="W1354" s="2"/>
      <c r="X1354" s="2"/>
      <c r="AD1354" s="1"/>
    </row>
    <row r="1355" spans="1:30">
      <c r="A1355" t="s">
        <v>19</v>
      </c>
      <c r="B1355" t="s">
        <v>13</v>
      </c>
      <c r="C1355" t="s">
        <v>6</v>
      </c>
      <c r="D1355" t="s">
        <v>17</v>
      </c>
      <c r="E1355" s="2"/>
      <c r="F1355" s="2">
        <v>71800</v>
      </c>
      <c r="G1355" s="2">
        <v>70600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AD1355" s="1"/>
    </row>
    <row r="1356" spans="1:30">
      <c r="A1356" t="s">
        <v>19</v>
      </c>
      <c r="B1356" t="s">
        <v>14</v>
      </c>
      <c r="C1356" t="s">
        <v>2</v>
      </c>
      <c r="D1356" t="s">
        <v>17</v>
      </c>
      <c r="E1356" s="2">
        <v>70929</v>
      </c>
      <c r="F1356" s="2">
        <v>71000</v>
      </c>
      <c r="G1356" s="2">
        <v>69800</v>
      </c>
      <c r="H1356" s="2">
        <v>512</v>
      </c>
      <c r="I1356" s="2">
        <v>3760</v>
      </c>
      <c r="J1356" s="2">
        <v>4216</v>
      </c>
      <c r="K1356" s="2">
        <v>57031</v>
      </c>
      <c r="L1356" s="2">
        <v>5480</v>
      </c>
      <c r="M1356" s="2">
        <v>0</v>
      </c>
      <c r="N1356" s="2">
        <v>7260</v>
      </c>
      <c r="O1356" s="2">
        <v>-823</v>
      </c>
      <c r="P1356" s="2">
        <v>716</v>
      </c>
      <c r="Q1356" s="2">
        <v>-7223</v>
      </c>
      <c r="R1356" s="2">
        <v>77</v>
      </c>
      <c r="S1356" s="2">
        <v>1200</v>
      </c>
      <c r="T1356" s="2">
        <v>-1000</v>
      </c>
      <c r="U1356" s="2">
        <v>-2500</v>
      </c>
      <c r="V1356" s="2">
        <v>-142</v>
      </c>
      <c r="W1356" s="2">
        <v>-2653</v>
      </c>
      <c r="X1356" s="2">
        <v>-3126</v>
      </c>
      <c r="AD1356" s="1"/>
    </row>
    <row r="1357" spans="1:30">
      <c r="A1357" t="s">
        <v>19</v>
      </c>
      <c r="B1357" t="s">
        <v>14</v>
      </c>
      <c r="C1357" t="s">
        <v>4</v>
      </c>
      <c r="D1357" t="s">
        <v>17</v>
      </c>
      <c r="E1357" s="2"/>
      <c r="F1357" s="2">
        <v>69900</v>
      </c>
      <c r="G1357" s="2">
        <v>68750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AD1357" s="1"/>
    </row>
    <row r="1358" spans="1:30">
      <c r="A1358" t="s">
        <v>19</v>
      </c>
      <c r="B1358" t="s">
        <v>14</v>
      </c>
      <c r="C1358" t="s">
        <v>5</v>
      </c>
      <c r="D1358" t="s">
        <v>17</v>
      </c>
      <c r="E1358" s="2">
        <v>68833</v>
      </c>
      <c r="F1358" s="2">
        <v>68800</v>
      </c>
      <c r="G1358" s="2">
        <v>67700</v>
      </c>
      <c r="H1358" s="2">
        <v>515</v>
      </c>
      <c r="I1358" s="2">
        <v>3589</v>
      </c>
      <c r="J1358" s="2">
        <v>3979</v>
      </c>
      <c r="K1358" s="2">
        <v>57084</v>
      </c>
      <c r="L1358" s="2">
        <v>5346</v>
      </c>
      <c r="M1358" s="2">
        <v>0</v>
      </c>
      <c r="N1358" s="2">
        <v>7000</v>
      </c>
      <c r="O1358" s="2">
        <v>-1046</v>
      </c>
      <c r="P1358" s="2">
        <v>709</v>
      </c>
      <c r="Q1358" s="2">
        <v>-8344</v>
      </c>
      <c r="R1358" s="2">
        <v>74</v>
      </c>
      <c r="S1358" s="2"/>
      <c r="T1358" s="2"/>
      <c r="U1358" s="2"/>
      <c r="V1358" s="2"/>
      <c r="W1358" s="2"/>
      <c r="X1358" s="2"/>
      <c r="AD1358" s="1"/>
    </row>
    <row r="1359" spans="1:30">
      <c r="A1359" t="s">
        <v>19</v>
      </c>
      <c r="B1359" t="s">
        <v>14</v>
      </c>
      <c r="C1359" t="s">
        <v>6</v>
      </c>
      <c r="D1359" t="s">
        <v>17</v>
      </c>
      <c r="E1359" s="2"/>
      <c r="F1359" s="2">
        <v>68200</v>
      </c>
      <c r="G1359" s="2">
        <v>67100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AD1359" s="1"/>
    </row>
    <row r="1360" spans="1:30">
      <c r="A1360" t="s">
        <v>19</v>
      </c>
      <c r="B1360" t="s">
        <v>15</v>
      </c>
      <c r="C1360" t="s">
        <v>2</v>
      </c>
      <c r="D1360" t="s">
        <v>17</v>
      </c>
      <c r="E1360" s="2">
        <v>67338</v>
      </c>
      <c r="F1360" s="2">
        <v>67600</v>
      </c>
      <c r="G1360" s="2">
        <v>66500</v>
      </c>
      <c r="H1360" s="2">
        <v>517</v>
      </c>
      <c r="I1360" s="2">
        <v>3135</v>
      </c>
      <c r="J1360" s="2">
        <v>4052</v>
      </c>
      <c r="K1360" s="2">
        <v>56370</v>
      </c>
      <c r="L1360" s="2">
        <v>5268</v>
      </c>
      <c r="M1360" s="2">
        <v>0</v>
      </c>
      <c r="N1360" s="2">
        <v>6800</v>
      </c>
      <c r="O1360" s="2">
        <v>-1312</v>
      </c>
      <c r="P1360" s="2">
        <v>716</v>
      </c>
      <c r="Q1360" s="2">
        <v>-8208</v>
      </c>
      <c r="R1360" s="2">
        <v>71</v>
      </c>
      <c r="S1360" s="2">
        <v>1200</v>
      </c>
      <c r="T1360" s="2">
        <v>-1000</v>
      </c>
      <c r="U1360" s="2">
        <v>-2500</v>
      </c>
      <c r="V1360" s="2">
        <v>1000</v>
      </c>
      <c r="W1360" s="2">
        <v>-2653</v>
      </c>
      <c r="X1360" s="2">
        <v>-3103</v>
      </c>
      <c r="AD1360" s="1"/>
    </row>
    <row r="1361" spans="1:30">
      <c r="A1361" t="s">
        <v>19</v>
      </c>
      <c r="B1361" t="s">
        <v>15</v>
      </c>
      <c r="C1361" t="s">
        <v>4</v>
      </c>
      <c r="D1361" t="s">
        <v>17</v>
      </c>
      <c r="E1361" s="2"/>
      <c r="F1361" s="2">
        <v>67750</v>
      </c>
      <c r="G1361" s="2">
        <v>66700</v>
      </c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AD1361" s="1"/>
    </row>
    <row r="1362" spans="1:30">
      <c r="A1362" t="s">
        <v>19</v>
      </c>
      <c r="B1362" t="s">
        <v>15</v>
      </c>
      <c r="C1362" t="s">
        <v>5</v>
      </c>
      <c r="D1362" t="s">
        <v>17</v>
      </c>
      <c r="E1362" s="2">
        <v>67324</v>
      </c>
      <c r="F1362" s="2">
        <v>67900</v>
      </c>
      <c r="G1362" s="2">
        <v>66900</v>
      </c>
      <c r="H1362" s="2">
        <v>517</v>
      </c>
      <c r="I1362" s="2">
        <v>3059</v>
      </c>
      <c r="J1362" s="2">
        <v>4011</v>
      </c>
      <c r="K1362" s="2">
        <v>56155</v>
      </c>
      <c r="L1362" s="2">
        <v>5183</v>
      </c>
      <c r="M1362" s="2">
        <v>0</v>
      </c>
      <c r="N1362" s="2">
        <v>6707</v>
      </c>
      <c r="O1362" s="2">
        <v>-1224</v>
      </c>
      <c r="P1362" s="2">
        <v>718</v>
      </c>
      <c r="Q1362" s="2">
        <v>-7802</v>
      </c>
      <c r="R1362" s="2">
        <v>70</v>
      </c>
      <c r="S1362" s="2"/>
      <c r="T1362" s="2"/>
      <c r="U1362" s="2"/>
      <c r="V1362" s="2"/>
      <c r="W1362" s="2"/>
      <c r="X1362" s="2"/>
      <c r="AD1362" s="1"/>
    </row>
    <row r="1363" spans="1:30">
      <c r="A1363" t="s">
        <v>19</v>
      </c>
      <c r="B1363" t="s">
        <v>15</v>
      </c>
      <c r="C1363" t="s">
        <v>6</v>
      </c>
      <c r="D1363" t="s">
        <v>17</v>
      </c>
      <c r="E1363" s="2"/>
      <c r="F1363" s="2">
        <v>69250</v>
      </c>
      <c r="G1363" s="2">
        <v>68250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AD1363" s="1"/>
    </row>
    <row r="1364" spans="1:30">
      <c r="A1364" t="s">
        <v>19</v>
      </c>
      <c r="B1364" t="s">
        <v>16</v>
      </c>
      <c r="C1364" t="s">
        <v>2</v>
      </c>
      <c r="D1364" t="s">
        <v>17</v>
      </c>
      <c r="E1364" s="2">
        <v>69520</v>
      </c>
      <c r="F1364" s="2">
        <v>70600</v>
      </c>
      <c r="G1364" s="2">
        <v>69600</v>
      </c>
      <c r="H1364" s="2">
        <v>519</v>
      </c>
      <c r="I1364" s="2">
        <v>3093</v>
      </c>
      <c r="J1364" s="2">
        <v>4044</v>
      </c>
      <c r="K1364" s="2">
        <v>56786</v>
      </c>
      <c r="L1364" s="2">
        <v>5124</v>
      </c>
      <c r="M1364" s="2">
        <v>0</v>
      </c>
      <c r="N1364" s="2">
        <v>7050</v>
      </c>
      <c r="O1364" s="2">
        <v>-750</v>
      </c>
      <c r="P1364" s="2">
        <v>719</v>
      </c>
      <c r="Q1364" s="2">
        <v>-7067</v>
      </c>
      <c r="R1364" s="2">
        <v>69</v>
      </c>
      <c r="S1364" s="2">
        <v>1146</v>
      </c>
      <c r="T1364" s="2">
        <v>-1000</v>
      </c>
      <c r="U1364" s="2">
        <v>-2512</v>
      </c>
      <c r="V1364" s="2">
        <v>1000</v>
      </c>
      <c r="W1364" s="2">
        <v>-2498</v>
      </c>
      <c r="X1364" s="2">
        <v>-3037</v>
      </c>
      <c r="AD1364" s="1"/>
    </row>
    <row r="1365" spans="1:30">
      <c r="A1365" t="s">
        <v>19</v>
      </c>
      <c r="B1365" t="s">
        <v>16</v>
      </c>
      <c r="C1365" t="s">
        <v>4</v>
      </c>
      <c r="D1365" t="s">
        <v>17</v>
      </c>
      <c r="E1365" s="2"/>
      <c r="F1365" s="2">
        <v>69300</v>
      </c>
      <c r="G1365" s="2">
        <v>68300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AD1365" s="1"/>
    </row>
    <row r="1366" spans="1:30">
      <c r="A1366" t="s">
        <v>19</v>
      </c>
      <c r="B1366" t="s">
        <v>16</v>
      </c>
      <c r="C1366" t="s">
        <v>5</v>
      </c>
      <c r="D1366" t="s">
        <v>17</v>
      </c>
      <c r="E1366" s="2">
        <v>68498</v>
      </c>
      <c r="F1366" s="2">
        <v>68000</v>
      </c>
      <c r="G1366" s="2">
        <v>67000</v>
      </c>
      <c r="H1366" s="2">
        <v>519</v>
      </c>
      <c r="I1366" s="2">
        <v>2618</v>
      </c>
      <c r="J1366" s="2">
        <v>3795</v>
      </c>
      <c r="K1366" s="2">
        <v>56297</v>
      </c>
      <c r="L1366" s="2">
        <v>5079</v>
      </c>
      <c r="M1366" s="2">
        <v>0</v>
      </c>
      <c r="N1366" s="2">
        <v>7020</v>
      </c>
      <c r="O1366" s="2">
        <v>-749</v>
      </c>
      <c r="P1366" s="2">
        <v>723</v>
      </c>
      <c r="Q1366" s="2">
        <v>-6804</v>
      </c>
      <c r="R1366" s="2">
        <v>63</v>
      </c>
      <c r="S1366" s="2"/>
      <c r="T1366" s="2"/>
      <c r="U1366" s="2"/>
      <c r="V1366" s="2"/>
      <c r="W1366" s="2"/>
      <c r="X1366" s="2"/>
      <c r="AD1366" s="1"/>
    </row>
    <row r="1367" spans="1:30">
      <c r="A1367" t="s">
        <v>19</v>
      </c>
      <c r="B1367" t="s">
        <v>16</v>
      </c>
      <c r="C1367" t="s">
        <v>6</v>
      </c>
      <c r="D1367" t="s">
        <v>17</v>
      </c>
      <c r="E1367" s="2"/>
      <c r="F1367" s="2">
        <v>67400</v>
      </c>
      <c r="G1367" s="2">
        <v>66900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AD1367" s="1"/>
    </row>
    <row r="1368" spans="1:30">
      <c r="A1368" t="s">
        <v>4</v>
      </c>
      <c r="B1368" t="s">
        <v>1</v>
      </c>
      <c r="C1368" t="s">
        <v>2</v>
      </c>
      <c r="D1368" t="s">
        <v>3</v>
      </c>
      <c r="E1368" s="2">
        <v>67879</v>
      </c>
      <c r="F1368" s="2">
        <v>66800</v>
      </c>
      <c r="G1368" s="2">
        <v>66800</v>
      </c>
      <c r="H1368" s="2">
        <v>520</v>
      </c>
      <c r="I1368" s="2">
        <v>2494</v>
      </c>
      <c r="J1368" s="2">
        <v>3756</v>
      </c>
      <c r="K1368" s="2">
        <v>56219</v>
      </c>
      <c r="L1368" s="2">
        <v>5093</v>
      </c>
      <c r="M1368" s="2">
        <v>0</v>
      </c>
      <c r="N1368" s="2">
        <v>6854</v>
      </c>
      <c r="O1368" s="2">
        <v>-751</v>
      </c>
      <c r="P1368" s="2">
        <v>720</v>
      </c>
      <c r="Q1368" s="2">
        <v>-7025</v>
      </c>
      <c r="R1368" s="2">
        <v>62</v>
      </c>
      <c r="S1368" s="2">
        <v>1500</v>
      </c>
      <c r="T1368" s="2">
        <v>-1000</v>
      </c>
      <c r="U1368" s="2">
        <v>-2516</v>
      </c>
      <c r="V1368" s="2">
        <v>-100</v>
      </c>
      <c r="W1368" s="2">
        <v>-2498</v>
      </c>
      <c r="X1368" s="2">
        <v>-3166</v>
      </c>
      <c r="AD1368" s="1"/>
    </row>
    <row r="1369" spans="1:30">
      <c r="A1369" t="s">
        <v>4</v>
      </c>
      <c r="B1369" t="s">
        <v>1</v>
      </c>
      <c r="C1369" t="s">
        <v>4</v>
      </c>
      <c r="D1369" t="s">
        <v>3</v>
      </c>
      <c r="E1369" s="2"/>
      <c r="F1369" s="2">
        <v>65650</v>
      </c>
      <c r="G1369" s="2">
        <v>65600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AD1369" s="1"/>
    </row>
    <row r="1370" spans="1:30">
      <c r="A1370" t="s">
        <v>4</v>
      </c>
      <c r="B1370" t="s">
        <v>1</v>
      </c>
      <c r="C1370" t="s">
        <v>5</v>
      </c>
      <c r="D1370" t="s">
        <v>3</v>
      </c>
      <c r="E1370" s="2">
        <v>65875</v>
      </c>
      <c r="F1370" s="2">
        <v>64500</v>
      </c>
      <c r="G1370" s="2">
        <v>64400</v>
      </c>
      <c r="H1370" s="2">
        <v>521</v>
      </c>
      <c r="I1370" s="2">
        <v>2160</v>
      </c>
      <c r="J1370" s="2">
        <v>3437</v>
      </c>
      <c r="K1370" s="2">
        <v>55899</v>
      </c>
      <c r="L1370" s="2">
        <v>5126</v>
      </c>
      <c r="M1370" s="2">
        <v>0</v>
      </c>
      <c r="N1370" s="2">
        <v>6947</v>
      </c>
      <c r="O1370" s="2">
        <v>-908</v>
      </c>
      <c r="P1370" s="2">
        <v>721</v>
      </c>
      <c r="Q1370" s="2">
        <v>-8028</v>
      </c>
      <c r="R1370" s="2">
        <v>57</v>
      </c>
      <c r="S1370" s="2"/>
      <c r="T1370" s="2"/>
      <c r="U1370" s="2"/>
      <c r="V1370" s="2"/>
      <c r="W1370" s="2"/>
      <c r="X1370" s="2"/>
      <c r="AD1370" s="1"/>
    </row>
    <row r="1371" spans="1:30">
      <c r="A1371" t="s">
        <v>4</v>
      </c>
      <c r="B1371" t="s">
        <v>1</v>
      </c>
      <c r="C1371" t="s">
        <v>6</v>
      </c>
      <c r="D1371" t="s">
        <v>3</v>
      </c>
      <c r="E1371" s="2"/>
      <c r="F1371" s="2">
        <v>63300</v>
      </c>
      <c r="G1371" s="2">
        <v>63100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AD1371" s="1"/>
    </row>
    <row r="1372" spans="1:30">
      <c r="A1372" t="s">
        <v>4</v>
      </c>
      <c r="B1372" t="s">
        <v>0</v>
      </c>
      <c r="C1372" t="s">
        <v>2</v>
      </c>
      <c r="D1372" t="s">
        <v>3</v>
      </c>
      <c r="E1372" s="2">
        <v>63035</v>
      </c>
      <c r="F1372" s="2">
        <v>62100</v>
      </c>
      <c r="G1372" s="2">
        <v>61800</v>
      </c>
      <c r="H1372" s="2">
        <v>520</v>
      </c>
      <c r="I1372" s="2">
        <v>1589</v>
      </c>
      <c r="J1372" s="2">
        <v>3482</v>
      </c>
      <c r="K1372" s="2">
        <v>55223</v>
      </c>
      <c r="L1372" s="2">
        <v>5062</v>
      </c>
      <c r="M1372" s="2">
        <v>0</v>
      </c>
      <c r="N1372" s="2">
        <v>6489</v>
      </c>
      <c r="O1372" s="2">
        <v>-2427</v>
      </c>
      <c r="P1372" s="2">
        <v>716</v>
      </c>
      <c r="Q1372" s="2">
        <v>-7619</v>
      </c>
      <c r="R1372" s="2">
        <v>51</v>
      </c>
      <c r="S1372" s="2">
        <v>1454</v>
      </c>
      <c r="T1372" s="2">
        <v>-1000</v>
      </c>
      <c r="U1372" s="2">
        <v>-2530</v>
      </c>
      <c r="V1372" s="2">
        <v>1000</v>
      </c>
      <c r="W1372" s="2">
        <v>-2498</v>
      </c>
      <c r="X1372" s="2">
        <v>-3166</v>
      </c>
      <c r="AD1372" s="1"/>
    </row>
    <row r="1373" spans="1:30">
      <c r="A1373" t="s">
        <v>4</v>
      </c>
      <c r="B1373" t="s">
        <v>0</v>
      </c>
      <c r="C1373" t="s">
        <v>4</v>
      </c>
      <c r="D1373" t="s">
        <v>3</v>
      </c>
      <c r="E1373" s="2"/>
      <c r="F1373" s="2">
        <v>62050</v>
      </c>
      <c r="G1373" s="2">
        <v>62100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AD1373" s="1"/>
    </row>
    <row r="1374" spans="1:30">
      <c r="A1374" t="s">
        <v>4</v>
      </c>
      <c r="B1374" t="s">
        <v>0</v>
      </c>
      <c r="C1374" t="s">
        <v>5</v>
      </c>
      <c r="D1374" t="s">
        <v>3</v>
      </c>
      <c r="E1374" s="2">
        <v>62312</v>
      </c>
      <c r="F1374" s="2">
        <v>62000</v>
      </c>
      <c r="G1374" s="2">
        <v>62400</v>
      </c>
      <c r="H1374" s="2">
        <v>520</v>
      </c>
      <c r="I1374" s="2">
        <v>963</v>
      </c>
      <c r="J1374" s="2">
        <v>3097</v>
      </c>
      <c r="K1374" s="2">
        <v>54853</v>
      </c>
      <c r="L1374" s="2">
        <v>4937</v>
      </c>
      <c r="M1374" s="2">
        <v>0</v>
      </c>
      <c r="N1374" s="2">
        <v>6466</v>
      </c>
      <c r="O1374" s="2">
        <v>-2592</v>
      </c>
      <c r="P1374" s="2">
        <v>715</v>
      </c>
      <c r="Q1374" s="2">
        <v>-6647</v>
      </c>
      <c r="R1374" s="2">
        <v>42</v>
      </c>
      <c r="S1374" s="2"/>
      <c r="T1374" s="2"/>
      <c r="U1374" s="2"/>
      <c r="V1374" s="2"/>
      <c r="W1374" s="2"/>
      <c r="X1374" s="2"/>
      <c r="AD1374" s="1"/>
    </row>
    <row r="1375" spans="1:30">
      <c r="A1375" t="s">
        <v>4</v>
      </c>
      <c r="B1375" t="s">
        <v>0</v>
      </c>
      <c r="C1375" t="s">
        <v>6</v>
      </c>
      <c r="D1375" t="s">
        <v>3</v>
      </c>
      <c r="E1375" s="2"/>
      <c r="F1375" s="2">
        <v>61700</v>
      </c>
      <c r="G1375" s="2">
        <v>62000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AD1375" s="1"/>
    </row>
    <row r="1376" spans="1:30">
      <c r="A1376" t="s">
        <v>4</v>
      </c>
      <c r="B1376" t="s">
        <v>7</v>
      </c>
      <c r="C1376" t="s">
        <v>2</v>
      </c>
      <c r="D1376" t="s">
        <v>3</v>
      </c>
      <c r="E1376" s="2">
        <v>61632</v>
      </c>
      <c r="F1376" s="2">
        <v>61400</v>
      </c>
      <c r="G1376" s="2">
        <v>61600</v>
      </c>
      <c r="H1376" s="2">
        <v>520</v>
      </c>
      <c r="I1376" s="2">
        <v>670</v>
      </c>
      <c r="J1376" s="2">
        <v>3053</v>
      </c>
      <c r="K1376" s="2">
        <v>54732</v>
      </c>
      <c r="L1376" s="2">
        <v>4730</v>
      </c>
      <c r="M1376" s="2">
        <v>0</v>
      </c>
      <c r="N1376" s="2">
        <v>6431</v>
      </c>
      <c r="O1376" s="2">
        <v>-2595</v>
      </c>
      <c r="P1376" s="2">
        <v>724</v>
      </c>
      <c r="Q1376" s="2">
        <v>-6632</v>
      </c>
      <c r="R1376" s="2">
        <v>38</v>
      </c>
      <c r="S1376" s="2">
        <v>1480</v>
      </c>
      <c r="T1376" s="2">
        <v>-1000</v>
      </c>
      <c r="U1376" s="2">
        <v>-2347</v>
      </c>
      <c r="V1376" s="2">
        <v>1100</v>
      </c>
      <c r="W1376" s="2">
        <v>-2423</v>
      </c>
      <c r="X1376" s="2">
        <v>-3141</v>
      </c>
      <c r="AD1376" s="1"/>
    </row>
    <row r="1377" spans="1:30">
      <c r="A1377" t="s">
        <v>4</v>
      </c>
      <c r="B1377" t="s">
        <v>7</v>
      </c>
      <c r="C1377" t="s">
        <v>4</v>
      </c>
      <c r="D1377" t="s">
        <v>3</v>
      </c>
      <c r="E1377" s="2"/>
      <c r="F1377" s="2">
        <v>60700</v>
      </c>
      <c r="G1377" s="2">
        <v>60650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AD1377" s="1"/>
    </row>
    <row r="1378" spans="1:30">
      <c r="A1378" t="s">
        <v>4</v>
      </c>
      <c r="B1378" t="s">
        <v>7</v>
      </c>
      <c r="C1378" t="s">
        <v>5</v>
      </c>
      <c r="D1378" t="s">
        <v>3</v>
      </c>
      <c r="E1378" s="2">
        <v>60960</v>
      </c>
      <c r="F1378" s="2">
        <v>60000</v>
      </c>
      <c r="G1378" s="2">
        <v>59700</v>
      </c>
      <c r="H1378" s="2">
        <v>520</v>
      </c>
      <c r="I1378" s="2">
        <v>353</v>
      </c>
      <c r="J1378" s="2">
        <v>3079</v>
      </c>
      <c r="K1378" s="2">
        <v>54783</v>
      </c>
      <c r="L1378" s="2">
        <v>4547</v>
      </c>
      <c r="M1378" s="2">
        <v>0</v>
      </c>
      <c r="N1378" s="2">
        <v>6362</v>
      </c>
      <c r="O1378" s="2">
        <v>-2946</v>
      </c>
      <c r="P1378" s="2">
        <v>724</v>
      </c>
      <c r="Q1378" s="2">
        <v>-6462</v>
      </c>
      <c r="R1378" s="2">
        <v>34</v>
      </c>
      <c r="S1378" s="2"/>
      <c r="T1378" s="2"/>
      <c r="U1378" s="2"/>
      <c r="V1378" s="2"/>
      <c r="W1378" s="2"/>
      <c r="X1378" s="2"/>
      <c r="AD1378" s="1"/>
    </row>
    <row r="1379" spans="1:30">
      <c r="A1379" t="s">
        <v>4</v>
      </c>
      <c r="B1379" t="s">
        <v>7</v>
      </c>
      <c r="C1379" t="s">
        <v>6</v>
      </c>
      <c r="D1379" t="s">
        <v>3</v>
      </c>
      <c r="E1379" s="2"/>
      <c r="F1379" s="2">
        <v>58850</v>
      </c>
      <c r="G1379" s="2">
        <v>58650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AD1379" s="1"/>
    </row>
    <row r="1380" spans="1:30">
      <c r="A1380" t="s">
        <v>4</v>
      </c>
      <c r="B1380" t="s">
        <v>8</v>
      </c>
      <c r="C1380" t="s">
        <v>2</v>
      </c>
      <c r="D1380" t="s">
        <v>3</v>
      </c>
      <c r="E1380" s="2">
        <v>58592</v>
      </c>
      <c r="F1380" s="2">
        <v>57700</v>
      </c>
      <c r="G1380" s="2">
        <v>57600</v>
      </c>
      <c r="H1380" s="2">
        <v>520</v>
      </c>
      <c r="I1380" s="2">
        <v>349</v>
      </c>
      <c r="J1380" s="2">
        <v>3066</v>
      </c>
      <c r="K1380" s="2">
        <v>52458</v>
      </c>
      <c r="L1380" s="2">
        <v>4430</v>
      </c>
      <c r="M1380" s="2">
        <v>0</v>
      </c>
      <c r="N1380" s="2">
        <v>6465</v>
      </c>
      <c r="O1380" s="2">
        <v>-2962</v>
      </c>
      <c r="P1380" s="2">
        <v>726</v>
      </c>
      <c r="Q1380" s="2">
        <v>-6461</v>
      </c>
      <c r="R1380" s="2">
        <v>35</v>
      </c>
      <c r="S1380" s="2">
        <v>1500</v>
      </c>
      <c r="T1380" s="2">
        <v>-1000</v>
      </c>
      <c r="U1380" s="2">
        <v>-2568</v>
      </c>
      <c r="V1380" s="2">
        <v>1100</v>
      </c>
      <c r="W1380" s="2">
        <v>-2498</v>
      </c>
      <c r="X1380" s="2">
        <v>-3031</v>
      </c>
      <c r="AD1380" s="1"/>
    </row>
    <row r="1381" spans="1:30">
      <c r="A1381" t="s">
        <v>4</v>
      </c>
      <c r="B1381" t="s">
        <v>8</v>
      </c>
      <c r="C1381" t="s">
        <v>4</v>
      </c>
      <c r="D1381" t="s">
        <v>3</v>
      </c>
      <c r="E1381" s="2"/>
      <c r="F1381" s="2">
        <v>56900</v>
      </c>
      <c r="G1381" s="2">
        <v>56800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AD1381" s="1"/>
    </row>
    <row r="1382" spans="1:30">
      <c r="A1382" t="s">
        <v>4</v>
      </c>
      <c r="B1382" t="s">
        <v>8</v>
      </c>
      <c r="C1382" t="s">
        <v>5</v>
      </c>
      <c r="D1382" t="s">
        <v>3</v>
      </c>
      <c r="E1382" s="2">
        <v>57235</v>
      </c>
      <c r="F1382" s="2">
        <v>56100</v>
      </c>
      <c r="G1382" s="2">
        <v>56000</v>
      </c>
      <c r="H1382" s="2">
        <v>519</v>
      </c>
      <c r="I1382" s="2">
        <v>367</v>
      </c>
      <c r="J1382" s="2">
        <v>3103</v>
      </c>
      <c r="K1382" s="2">
        <v>51344</v>
      </c>
      <c r="L1382" s="2">
        <v>4288</v>
      </c>
      <c r="M1382" s="2">
        <v>0</v>
      </c>
      <c r="N1382" s="2">
        <v>6580</v>
      </c>
      <c r="O1382" s="2">
        <v>-2964</v>
      </c>
      <c r="P1382" s="2">
        <v>724</v>
      </c>
      <c r="Q1382" s="2">
        <v>-6726</v>
      </c>
      <c r="R1382" s="2">
        <v>37</v>
      </c>
      <c r="S1382" s="2"/>
      <c r="T1382" s="2"/>
      <c r="U1382" s="2"/>
      <c r="V1382" s="2"/>
      <c r="W1382" s="2"/>
      <c r="X1382" s="2"/>
      <c r="AD1382" s="1"/>
    </row>
    <row r="1383" spans="1:30">
      <c r="A1383" t="s">
        <v>4</v>
      </c>
      <c r="B1383" t="s">
        <v>8</v>
      </c>
      <c r="C1383" t="s">
        <v>6</v>
      </c>
      <c r="D1383" t="s">
        <v>3</v>
      </c>
      <c r="E1383" s="2"/>
      <c r="F1383" s="2">
        <v>55400</v>
      </c>
      <c r="G1383" s="2">
        <v>55400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AD1383" s="1"/>
    </row>
    <row r="1384" spans="1:30">
      <c r="A1384" t="s">
        <v>4</v>
      </c>
      <c r="B1384" t="s">
        <v>9</v>
      </c>
      <c r="C1384" t="s">
        <v>2</v>
      </c>
      <c r="D1384" t="s">
        <v>3</v>
      </c>
      <c r="E1384" s="2">
        <v>55857</v>
      </c>
      <c r="F1384" s="2">
        <v>54700</v>
      </c>
      <c r="G1384" s="2">
        <v>54800</v>
      </c>
      <c r="H1384" s="2">
        <v>520</v>
      </c>
      <c r="I1384" s="2">
        <v>347</v>
      </c>
      <c r="J1384" s="2">
        <v>3053</v>
      </c>
      <c r="K1384" s="2">
        <v>50201</v>
      </c>
      <c r="L1384" s="2">
        <v>4218</v>
      </c>
      <c r="M1384" s="2">
        <v>0</v>
      </c>
      <c r="N1384" s="2">
        <v>6596</v>
      </c>
      <c r="O1384" s="2">
        <v>-2961</v>
      </c>
      <c r="P1384" s="2">
        <v>721</v>
      </c>
      <c r="Q1384" s="2">
        <v>-6839</v>
      </c>
      <c r="R1384" s="2">
        <v>37</v>
      </c>
      <c r="S1384" s="2">
        <v>-1096</v>
      </c>
      <c r="T1384" s="2">
        <v>-1000</v>
      </c>
      <c r="U1384" s="2">
        <v>-2568</v>
      </c>
      <c r="V1384" s="2">
        <v>1100</v>
      </c>
      <c r="W1384" s="2">
        <v>-2476</v>
      </c>
      <c r="X1384" s="2">
        <v>-2957</v>
      </c>
      <c r="AD1384" s="1"/>
    </row>
    <row r="1385" spans="1:30">
      <c r="A1385" t="s">
        <v>4</v>
      </c>
      <c r="B1385" t="s">
        <v>9</v>
      </c>
      <c r="C1385" t="s">
        <v>4</v>
      </c>
      <c r="D1385" t="s">
        <v>3</v>
      </c>
      <c r="E1385" s="2"/>
      <c r="F1385" s="2">
        <v>54300</v>
      </c>
      <c r="G1385" s="2">
        <v>54600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AD1385" s="1"/>
    </row>
    <row r="1386" spans="1:30">
      <c r="A1386" t="s">
        <v>4</v>
      </c>
      <c r="B1386" t="s">
        <v>9</v>
      </c>
      <c r="C1386" t="s">
        <v>5</v>
      </c>
      <c r="D1386" t="s">
        <v>3</v>
      </c>
      <c r="E1386" s="2">
        <v>55443</v>
      </c>
      <c r="F1386" s="2">
        <v>53900</v>
      </c>
      <c r="G1386" s="2">
        <v>54400</v>
      </c>
      <c r="H1386" s="2">
        <v>524</v>
      </c>
      <c r="I1386" s="2">
        <v>386</v>
      </c>
      <c r="J1386" s="2">
        <v>3094</v>
      </c>
      <c r="K1386" s="2">
        <v>51816</v>
      </c>
      <c r="L1386" s="2">
        <v>4234</v>
      </c>
      <c r="M1386" s="2">
        <v>0</v>
      </c>
      <c r="N1386" s="2">
        <v>6721</v>
      </c>
      <c r="O1386" s="2">
        <v>-2748</v>
      </c>
      <c r="P1386" s="2">
        <v>725</v>
      </c>
      <c r="Q1386" s="2">
        <v>-9308</v>
      </c>
      <c r="R1386" s="2">
        <v>36</v>
      </c>
      <c r="S1386" s="2"/>
      <c r="T1386" s="2"/>
      <c r="U1386" s="2"/>
      <c r="V1386" s="2"/>
      <c r="W1386" s="2"/>
      <c r="X1386" s="2"/>
      <c r="AD1386" s="1"/>
    </row>
    <row r="1387" spans="1:30">
      <c r="A1387" t="s">
        <v>4</v>
      </c>
      <c r="B1387" t="s">
        <v>9</v>
      </c>
      <c r="C1387" t="s">
        <v>6</v>
      </c>
      <c r="D1387" t="s">
        <v>3</v>
      </c>
      <c r="E1387" s="2"/>
      <c r="F1387" s="2">
        <v>53650</v>
      </c>
      <c r="G1387" s="2">
        <v>54150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AD1387" s="1"/>
    </row>
    <row r="1388" spans="1:30">
      <c r="A1388" t="s">
        <v>4</v>
      </c>
      <c r="B1388" t="s">
        <v>10</v>
      </c>
      <c r="C1388" t="s">
        <v>2</v>
      </c>
      <c r="D1388" t="s">
        <v>3</v>
      </c>
      <c r="E1388" s="2">
        <v>55078</v>
      </c>
      <c r="F1388" s="2">
        <v>53400</v>
      </c>
      <c r="G1388" s="2">
        <v>53900</v>
      </c>
      <c r="H1388" s="2">
        <v>526</v>
      </c>
      <c r="I1388" s="2">
        <v>367</v>
      </c>
      <c r="J1388" s="2">
        <v>3053</v>
      </c>
      <c r="K1388" s="2">
        <v>51488</v>
      </c>
      <c r="L1388" s="2">
        <v>4273</v>
      </c>
      <c r="M1388" s="2">
        <v>0</v>
      </c>
      <c r="N1388" s="2">
        <v>6713</v>
      </c>
      <c r="O1388" s="2">
        <v>-2951</v>
      </c>
      <c r="P1388" s="2">
        <v>727</v>
      </c>
      <c r="Q1388" s="2">
        <v>-9118</v>
      </c>
      <c r="R1388" s="2">
        <v>36</v>
      </c>
      <c r="S1388" s="2">
        <v>-805</v>
      </c>
      <c r="T1388" s="2">
        <v>-1000</v>
      </c>
      <c r="U1388" s="2">
        <v>-2566</v>
      </c>
      <c r="V1388" s="2">
        <v>1100</v>
      </c>
      <c r="W1388" s="2">
        <v>-2473</v>
      </c>
      <c r="X1388" s="2">
        <v>-2837</v>
      </c>
      <c r="AD1388" s="1"/>
    </row>
    <row r="1389" spans="1:30">
      <c r="A1389" t="s">
        <v>4</v>
      </c>
      <c r="B1389" t="s">
        <v>10</v>
      </c>
      <c r="C1389" t="s">
        <v>4</v>
      </c>
      <c r="D1389" t="s">
        <v>3</v>
      </c>
      <c r="E1389" s="2"/>
      <c r="F1389" s="2">
        <v>53750</v>
      </c>
      <c r="G1389" s="2">
        <v>54400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AD1389" s="1"/>
    </row>
    <row r="1390" spans="1:30">
      <c r="A1390" t="s">
        <v>4</v>
      </c>
      <c r="B1390" t="s">
        <v>10</v>
      </c>
      <c r="C1390" t="s">
        <v>5</v>
      </c>
      <c r="D1390" t="s">
        <v>3</v>
      </c>
      <c r="E1390" s="2">
        <v>55890</v>
      </c>
      <c r="F1390" s="2">
        <v>54100</v>
      </c>
      <c r="G1390" s="2">
        <v>54900</v>
      </c>
      <c r="H1390" s="2">
        <v>525</v>
      </c>
      <c r="I1390" s="2">
        <v>374</v>
      </c>
      <c r="J1390" s="2">
        <v>3066</v>
      </c>
      <c r="K1390" s="2">
        <v>51988</v>
      </c>
      <c r="L1390" s="2">
        <v>4187</v>
      </c>
      <c r="M1390" s="2">
        <v>0</v>
      </c>
      <c r="N1390" s="2">
        <v>6713</v>
      </c>
      <c r="O1390" s="2">
        <v>-2923</v>
      </c>
      <c r="P1390" s="2">
        <v>722</v>
      </c>
      <c r="Q1390" s="2">
        <v>-8761</v>
      </c>
      <c r="R1390" s="2">
        <v>36</v>
      </c>
      <c r="S1390" s="2"/>
      <c r="T1390" s="2"/>
      <c r="U1390" s="2"/>
      <c r="V1390" s="2"/>
      <c r="W1390" s="2"/>
      <c r="X1390" s="2"/>
      <c r="AD1390" s="1"/>
    </row>
    <row r="1391" spans="1:30">
      <c r="A1391" t="s">
        <v>4</v>
      </c>
      <c r="B1391" t="s">
        <v>10</v>
      </c>
      <c r="C1391" t="s">
        <v>6</v>
      </c>
      <c r="D1391" t="s">
        <v>3</v>
      </c>
      <c r="E1391" s="2"/>
      <c r="F1391" s="2">
        <v>54450</v>
      </c>
      <c r="G1391" s="2">
        <v>55200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AD1391" s="1"/>
    </row>
    <row r="1392" spans="1:30">
      <c r="A1392" t="s">
        <v>4</v>
      </c>
      <c r="B1392" t="s">
        <v>11</v>
      </c>
      <c r="C1392" t="s">
        <v>2</v>
      </c>
      <c r="D1392" t="s">
        <v>3</v>
      </c>
      <c r="E1392" s="2">
        <v>56363</v>
      </c>
      <c r="F1392" s="2">
        <v>54800</v>
      </c>
      <c r="G1392" s="2">
        <v>55500</v>
      </c>
      <c r="H1392" s="2">
        <v>523</v>
      </c>
      <c r="I1392" s="2">
        <v>359</v>
      </c>
      <c r="J1392" s="2">
        <v>3045</v>
      </c>
      <c r="K1392" s="2">
        <v>52784</v>
      </c>
      <c r="L1392" s="2">
        <v>4137</v>
      </c>
      <c r="M1392" s="2">
        <v>0</v>
      </c>
      <c r="N1392" s="2">
        <v>6562</v>
      </c>
      <c r="O1392" s="2">
        <v>-2914</v>
      </c>
      <c r="P1392" s="2">
        <v>721</v>
      </c>
      <c r="Q1392" s="2">
        <v>-8854</v>
      </c>
      <c r="R1392" s="2">
        <v>35</v>
      </c>
      <c r="S1392" s="2">
        <v>278</v>
      </c>
      <c r="T1392" s="2">
        <v>-1000</v>
      </c>
      <c r="U1392" s="2">
        <v>-2571</v>
      </c>
      <c r="V1392" s="2">
        <v>1100</v>
      </c>
      <c r="W1392" s="2">
        <v>-2498</v>
      </c>
      <c r="X1392" s="2">
        <v>-3121</v>
      </c>
      <c r="AD1392" s="1"/>
    </row>
    <row r="1393" spans="1:30">
      <c r="A1393" t="s">
        <v>4</v>
      </c>
      <c r="B1393" t="s">
        <v>11</v>
      </c>
      <c r="C1393" t="s">
        <v>4</v>
      </c>
      <c r="D1393" t="s">
        <v>3</v>
      </c>
      <c r="E1393" s="2"/>
      <c r="F1393" s="2">
        <v>55500</v>
      </c>
      <c r="G1393" s="2">
        <v>56250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AD1393" s="1"/>
    </row>
    <row r="1394" spans="1:30">
      <c r="A1394" t="s">
        <v>4</v>
      </c>
      <c r="B1394" t="s">
        <v>11</v>
      </c>
      <c r="C1394" t="s">
        <v>5</v>
      </c>
      <c r="D1394" t="s">
        <v>3</v>
      </c>
      <c r="E1394" s="2">
        <v>57830</v>
      </c>
      <c r="F1394" s="2">
        <v>56200</v>
      </c>
      <c r="G1394" s="2">
        <v>57000</v>
      </c>
      <c r="H1394" s="2">
        <v>524</v>
      </c>
      <c r="I1394" s="2">
        <v>350</v>
      </c>
      <c r="J1394" s="2">
        <v>3097</v>
      </c>
      <c r="K1394" s="2">
        <v>53315</v>
      </c>
      <c r="L1394" s="2">
        <v>4054</v>
      </c>
      <c r="M1394" s="2">
        <v>0</v>
      </c>
      <c r="N1394" s="2">
        <v>6567</v>
      </c>
      <c r="O1394" s="2">
        <v>-2830</v>
      </c>
      <c r="P1394" s="2">
        <v>721</v>
      </c>
      <c r="Q1394" s="2">
        <v>-7967</v>
      </c>
      <c r="R1394" s="2">
        <v>35</v>
      </c>
      <c r="S1394" s="2"/>
      <c r="T1394" s="2"/>
      <c r="U1394" s="2"/>
      <c r="V1394" s="2"/>
      <c r="W1394" s="2"/>
      <c r="X1394" s="2"/>
      <c r="AD1394" s="1"/>
    </row>
    <row r="1395" spans="1:30">
      <c r="A1395" t="s">
        <v>4</v>
      </c>
      <c r="B1395" t="s">
        <v>11</v>
      </c>
      <c r="C1395" t="s">
        <v>6</v>
      </c>
      <c r="D1395" t="s">
        <v>3</v>
      </c>
      <c r="E1395" s="2"/>
      <c r="F1395" s="2">
        <v>56950</v>
      </c>
      <c r="G1395" s="2">
        <v>57650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AD1395" s="1"/>
    </row>
    <row r="1396" spans="1:30">
      <c r="A1396" t="s">
        <v>4</v>
      </c>
      <c r="B1396" t="s">
        <v>12</v>
      </c>
      <c r="C1396" t="s">
        <v>2</v>
      </c>
      <c r="D1396" t="s">
        <v>3</v>
      </c>
      <c r="E1396" s="2">
        <v>58935</v>
      </c>
      <c r="F1396" s="2">
        <v>57700</v>
      </c>
      <c r="G1396" s="2">
        <v>58300</v>
      </c>
      <c r="H1396" s="2">
        <v>522</v>
      </c>
      <c r="I1396" s="2">
        <v>369</v>
      </c>
      <c r="J1396" s="2">
        <v>3098</v>
      </c>
      <c r="K1396" s="2">
        <v>54649</v>
      </c>
      <c r="L1396" s="2">
        <v>3942</v>
      </c>
      <c r="M1396" s="2">
        <v>0</v>
      </c>
      <c r="N1396" s="2">
        <v>6489</v>
      </c>
      <c r="O1396" s="2">
        <v>-2823</v>
      </c>
      <c r="P1396" s="2">
        <v>712</v>
      </c>
      <c r="Q1396" s="2">
        <v>-8024</v>
      </c>
      <c r="R1396" s="2">
        <v>35</v>
      </c>
      <c r="S1396" s="2">
        <v>745</v>
      </c>
      <c r="T1396" s="2">
        <v>-1000</v>
      </c>
      <c r="U1396" s="2">
        <v>-2500</v>
      </c>
      <c r="V1396" s="2">
        <v>1100</v>
      </c>
      <c r="W1396" s="2">
        <v>-2653</v>
      </c>
      <c r="X1396" s="2">
        <v>-3200</v>
      </c>
      <c r="AD1396" s="1"/>
    </row>
    <row r="1397" spans="1:30">
      <c r="A1397" t="s">
        <v>4</v>
      </c>
      <c r="B1397" t="s">
        <v>12</v>
      </c>
      <c r="C1397" t="s">
        <v>4</v>
      </c>
      <c r="D1397" t="s">
        <v>3</v>
      </c>
      <c r="E1397" s="2"/>
      <c r="F1397" s="2">
        <v>58600</v>
      </c>
      <c r="G1397" s="2">
        <v>59050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AD1397" s="1"/>
    </row>
    <row r="1398" spans="1:30">
      <c r="A1398" t="s">
        <v>4</v>
      </c>
      <c r="B1398" t="s">
        <v>12</v>
      </c>
      <c r="C1398" t="s">
        <v>5</v>
      </c>
      <c r="D1398" t="s">
        <v>3</v>
      </c>
      <c r="E1398" s="2">
        <v>60571</v>
      </c>
      <c r="F1398" s="2">
        <v>59500</v>
      </c>
      <c r="G1398" s="2">
        <v>59800</v>
      </c>
      <c r="H1398" s="2">
        <v>522</v>
      </c>
      <c r="I1398" s="2">
        <v>464</v>
      </c>
      <c r="J1398" s="2">
        <v>3108</v>
      </c>
      <c r="K1398" s="2">
        <v>55107</v>
      </c>
      <c r="L1398" s="2">
        <v>3944</v>
      </c>
      <c r="M1398" s="2">
        <v>0</v>
      </c>
      <c r="N1398" s="2">
        <v>6755</v>
      </c>
      <c r="O1398" s="2">
        <v>-2316</v>
      </c>
      <c r="P1398" s="2">
        <v>705</v>
      </c>
      <c r="Q1398" s="2">
        <v>-7718</v>
      </c>
      <c r="R1398" s="2">
        <v>35</v>
      </c>
      <c r="S1398" s="2"/>
      <c r="T1398" s="2"/>
      <c r="U1398" s="2"/>
      <c r="V1398" s="2"/>
      <c r="W1398" s="2"/>
      <c r="X1398" s="2"/>
      <c r="AD1398" s="1"/>
    </row>
    <row r="1399" spans="1:30">
      <c r="A1399" t="s">
        <v>4</v>
      </c>
      <c r="B1399" t="s">
        <v>12</v>
      </c>
      <c r="C1399" t="s">
        <v>6</v>
      </c>
      <c r="D1399" t="s">
        <v>3</v>
      </c>
      <c r="E1399" s="2"/>
      <c r="F1399" s="2">
        <v>60200</v>
      </c>
      <c r="G1399" s="2">
        <v>60650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AD1399" s="1"/>
    </row>
    <row r="1400" spans="1:30">
      <c r="A1400" t="s">
        <v>4</v>
      </c>
      <c r="B1400" t="s">
        <v>13</v>
      </c>
      <c r="C1400" t="s">
        <v>2</v>
      </c>
      <c r="D1400" t="s">
        <v>3</v>
      </c>
      <c r="E1400" s="2">
        <v>62168</v>
      </c>
      <c r="F1400" s="2">
        <v>60900</v>
      </c>
      <c r="G1400" s="2">
        <v>61500</v>
      </c>
      <c r="H1400" s="2">
        <v>522</v>
      </c>
      <c r="I1400" s="2">
        <v>570</v>
      </c>
      <c r="J1400" s="2">
        <v>3105</v>
      </c>
      <c r="K1400" s="2">
        <v>55930</v>
      </c>
      <c r="L1400" s="2">
        <v>3990</v>
      </c>
      <c r="M1400" s="2">
        <v>0</v>
      </c>
      <c r="N1400" s="2">
        <v>6975</v>
      </c>
      <c r="O1400" s="2">
        <v>-1872</v>
      </c>
      <c r="P1400" s="2">
        <v>710</v>
      </c>
      <c r="Q1400" s="2">
        <v>-7762</v>
      </c>
      <c r="R1400" s="2">
        <v>36</v>
      </c>
      <c r="S1400" s="2">
        <v>1422</v>
      </c>
      <c r="T1400" s="2">
        <v>-1000</v>
      </c>
      <c r="U1400" s="2">
        <v>-2425</v>
      </c>
      <c r="V1400" s="2">
        <v>1000</v>
      </c>
      <c r="W1400" s="2">
        <v>-2653</v>
      </c>
      <c r="X1400" s="2">
        <v>-3200</v>
      </c>
      <c r="AD1400" s="1"/>
    </row>
    <row r="1401" spans="1:30">
      <c r="A1401" t="s">
        <v>4</v>
      </c>
      <c r="B1401" t="s">
        <v>13</v>
      </c>
      <c r="C1401" t="s">
        <v>4</v>
      </c>
      <c r="D1401" t="s">
        <v>3</v>
      </c>
      <c r="E1401" s="2"/>
      <c r="F1401" s="2">
        <v>61500</v>
      </c>
      <c r="G1401" s="2">
        <v>61800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AD1401" s="1"/>
    </row>
    <row r="1402" spans="1:30">
      <c r="A1402" t="s">
        <v>4</v>
      </c>
      <c r="B1402" t="s">
        <v>13</v>
      </c>
      <c r="C1402" t="s">
        <v>5</v>
      </c>
      <c r="D1402" t="s">
        <v>3</v>
      </c>
      <c r="E1402" s="2">
        <v>63039</v>
      </c>
      <c r="F1402" s="2">
        <v>62100</v>
      </c>
      <c r="G1402" s="2">
        <v>62100</v>
      </c>
      <c r="H1402" s="2">
        <v>522</v>
      </c>
      <c r="I1402" s="2">
        <v>542</v>
      </c>
      <c r="J1402" s="2">
        <v>3047</v>
      </c>
      <c r="K1402" s="2">
        <v>55550</v>
      </c>
      <c r="L1402" s="2">
        <v>3983</v>
      </c>
      <c r="M1402" s="2">
        <v>0</v>
      </c>
      <c r="N1402" s="2">
        <v>7051</v>
      </c>
      <c r="O1402" s="2">
        <v>-1393</v>
      </c>
      <c r="P1402" s="2">
        <v>704</v>
      </c>
      <c r="Q1402" s="2">
        <v>-6968</v>
      </c>
      <c r="R1402" s="2">
        <v>35</v>
      </c>
      <c r="S1402" s="2"/>
      <c r="T1402" s="2"/>
      <c r="U1402" s="2"/>
      <c r="V1402" s="2"/>
      <c r="W1402" s="2"/>
      <c r="X1402" s="2"/>
      <c r="AD1402" s="1"/>
    </row>
    <row r="1403" spans="1:30">
      <c r="A1403" t="s">
        <v>4</v>
      </c>
      <c r="B1403" t="s">
        <v>13</v>
      </c>
      <c r="C1403" t="s">
        <v>6</v>
      </c>
      <c r="D1403" t="s">
        <v>3</v>
      </c>
      <c r="E1403" s="2"/>
      <c r="F1403" s="2">
        <v>62700</v>
      </c>
      <c r="G1403" s="2">
        <v>62800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AD1403" s="1"/>
    </row>
    <row r="1404" spans="1:30">
      <c r="A1404" t="s">
        <v>4</v>
      </c>
      <c r="B1404" t="s">
        <v>14</v>
      </c>
      <c r="C1404" t="s">
        <v>2</v>
      </c>
      <c r="D1404" t="s">
        <v>3</v>
      </c>
      <c r="E1404" s="2">
        <v>63988</v>
      </c>
      <c r="F1404" s="2">
        <v>63300</v>
      </c>
      <c r="G1404" s="2">
        <v>63500</v>
      </c>
      <c r="H1404" s="2">
        <v>522</v>
      </c>
      <c r="I1404" s="2">
        <v>531</v>
      </c>
      <c r="J1404" s="2">
        <v>3138</v>
      </c>
      <c r="K1404" s="2">
        <v>55522</v>
      </c>
      <c r="L1404" s="2">
        <v>3955</v>
      </c>
      <c r="M1404" s="2">
        <v>54</v>
      </c>
      <c r="N1404" s="2">
        <v>7932</v>
      </c>
      <c r="O1404" s="2">
        <v>-1327</v>
      </c>
      <c r="P1404" s="2">
        <v>705</v>
      </c>
      <c r="Q1404" s="2">
        <v>-7044</v>
      </c>
      <c r="R1404" s="2">
        <v>35</v>
      </c>
      <c r="S1404" s="2">
        <v>1411</v>
      </c>
      <c r="T1404" s="2">
        <v>-1000</v>
      </c>
      <c r="U1404" s="2">
        <v>-2589</v>
      </c>
      <c r="V1404" s="2">
        <v>1000</v>
      </c>
      <c r="W1404" s="2">
        <v>-2653</v>
      </c>
      <c r="X1404" s="2">
        <v>-3200</v>
      </c>
      <c r="AD1404" s="1"/>
    </row>
    <row r="1405" spans="1:30">
      <c r="A1405" t="s">
        <v>4</v>
      </c>
      <c r="B1405" t="s">
        <v>14</v>
      </c>
      <c r="C1405" t="s">
        <v>4</v>
      </c>
      <c r="D1405" t="s">
        <v>3</v>
      </c>
      <c r="E1405" s="2"/>
      <c r="F1405" s="2">
        <v>63950</v>
      </c>
      <c r="G1405" s="2">
        <v>63800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AD1405" s="1"/>
    </row>
    <row r="1406" spans="1:30">
      <c r="A1406" t="s">
        <v>4</v>
      </c>
      <c r="B1406" t="s">
        <v>14</v>
      </c>
      <c r="C1406" t="s">
        <v>5</v>
      </c>
      <c r="D1406" t="s">
        <v>3</v>
      </c>
      <c r="E1406" s="2">
        <v>65110</v>
      </c>
      <c r="F1406" s="2">
        <v>64600</v>
      </c>
      <c r="G1406" s="2">
        <v>64100</v>
      </c>
      <c r="H1406" s="2">
        <v>524</v>
      </c>
      <c r="I1406" s="2">
        <v>563</v>
      </c>
      <c r="J1406" s="2">
        <v>3126</v>
      </c>
      <c r="K1406" s="2">
        <v>55885</v>
      </c>
      <c r="L1406" s="2">
        <v>4128</v>
      </c>
      <c r="M1406" s="2">
        <v>248</v>
      </c>
      <c r="N1406" s="2">
        <v>8320</v>
      </c>
      <c r="O1406" s="2">
        <v>-1072</v>
      </c>
      <c r="P1406" s="2">
        <v>707</v>
      </c>
      <c r="Q1406" s="2">
        <v>-7320</v>
      </c>
      <c r="R1406" s="2">
        <v>35</v>
      </c>
      <c r="S1406" s="2"/>
      <c r="T1406" s="2"/>
      <c r="U1406" s="2"/>
      <c r="V1406" s="2"/>
      <c r="W1406" s="2"/>
      <c r="X1406" s="2"/>
      <c r="AD1406" s="1"/>
    </row>
    <row r="1407" spans="1:30">
      <c r="A1407" t="s">
        <v>4</v>
      </c>
      <c r="B1407" t="s">
        <v>14</v>
      </c>
      <c r="C1407" t="s">
        <v>6</v>
      </c>
      <c r="D1407" t="s">
        <v>3</v>
      </c>
      <c r="E1407" s="2"/>
      <c r="F1407" s="2">
        <v>65050</v>
      </c>
      <c r="G1407" s="2">
        <v>64350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AD1407" s="1"/>
    </row>
    <row r="1408" spans="1:30">
      <c r="A1408" t="s">
        <v>4</v>
      </c>
      <c r="B1408" t="s">
        <v>15</v>
      </c>
      <c r="C1408" t="s">
        <v>2</v>
      </c>
      <c r="D1408" t="s">
        <v>3</v>
      </c>
      <c r="E1408" s="2">
        <v>65555</v>
      </c>
      <c r="F1408" s="2">
        <v>65500</v>
      </c>
      <c r="G1408" s="2">
        <v>64600</v>
      </c>
      <c r="H1408" s="2">
        <v>523</v>
      </c>
      <c r="I1408" s="2">
        <v>509</v>
      </c>
      <c r="J1408" s="2">
        <v>3161</v>
      </c>
      <c r="K1408" s="2">
        <v>55518</v>
      </c>
      <c r="L1408" s="2">
        <v>4129</v>
      </c>
      <c r="M1408" s="2">
        <v>572</v>
      </c>
      <c r="N1408" s="2">
        <v>8419</v>
      </c>
      <c r="O1408" s="2">
        <v>-655</v>
      </c>
      <c r="P1408" s="2">
        <v>707</v>
      </c>
      <c r="Q1408" s="2">
        <v>-7328</v>
      </c>
      <c r="R1408" s="2">
        <v>34</v>
      </c>
      <c r="S1408" s="2">
        <v>1032</v>
      </c>
      <c r="T1408" s="2">
        <v>-1000</v>
      </c>
      <c r="U1408" s="2">
        <v>-2589</v>
      </c>
      <c r="V1408" s="2">
        <v>520</v>
      </c>
      <c r="W1408" s="2">
        <v>-2653</v>
      </c>
      <c r="X1408" s="2">
        <v>-3200</v>
      </c>
      <c r="AD1408" s="1"/>
    </row>
    <row r="1409" spans="1:30">
      <c r="A1409" t="s">
        <v>4</v>
      </c>
      <c r="B1409" t="s">
        <v>15</v>
      </c>
      <c r="C1409" t="s">
        <v>4</v>
      </c>
      <c r="D1409" t="s">
        <v>3</v>
      </c>
      <c r="E1409" s="2"/>
      <c r="F1409" s="2">
        <v>65550</v>
      </c>
      <c r="G1409" s="2">
        <v>64400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AD1409" s="1"/>
    </row>
    <row r="1410" spans="1:30">
      <c r="A1410" t="s">
        <v>4</v>
      </c>
      <c r="B1410" t="s">
        <v>15</v>
      </c>
      <c r="C1410" t="s">
        <v>5</v>
      </c>
      <c r="D1410" t="s">
        <v>3</v>
      </c>
      <c r="E1410" s="2">
        <v>65639</v>
      </c>
      <c r="F1410" s="2">
        <v>65600</v>
      </c>
      <c r="G1410" s="2">
        <v>64200</v>
      </c>
      <c r="H1410" s="2">
        <v>524</v>
      </c>
      <c r="I1410" s="2">
        <v>539</v>
      </c>
      <c r="J1410" s="2">
        <v>3128</v>
      </c>
      <c r="K1410" s="2">
        <v>55879</v>
      </c>
      <c r="L1410" s="2">
        <v>4063</v>
      </c>
      <c r="M1410" s="2">
        <v>890</v>
      </c>
      <c r="N1410" s="2">
        <v>8745</v>
      </c>
      <c r="O1410" s="2">
        <v>-655</v>
      </c>
      <c r="P1410" s="2">
        <v>710</v>
      </c>
      <c r="Q1410" s="2">
        <v>-8184</v>
      </c>
      <c r="R1410" s="2">
        <v>34</v>
      </c>
      <c r="S1410" s="2"/>
      <c r="T1410" s="2"/>
      <c r="U1410" s="2"/>
      <c r="V1410" s="2"/>
      <c r="W1410" s="2"/>
      <c r="X1410" s="2"/>
      <c r="AD1410" s="1"/>
    </row>
    <row r="1411" spans="1:30">
      <c r="A1411" t="s">
        <v>4</v>
      </c>
      <c r="B1411" t="s">
        <v>15</v>
      </c>
      <c r="C1411" t="s">
        <v>6</v>
      </c>
      <c r="D1411" t="s">
        <v>3</v>
      </c>
      <c r="E1411" s="2"/>
      <c r="F1411" s="2">
        <v>65500</v>
      </c>
      <c r="G1411" s="2">
        <v>64200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AD1411" s="1"/>
    </row>
    <row r="1412" spans="1:30">
      <c r="A1412" t="s">
        <v>4</v>
      </c>
      <c r="B1412" t="s">
        <v>16</v>
      </c>
      <c r="C1412" t="s">
        <v>2</v>
      </c>
      <c r="D1412" t="s">
        <v>3</v>
      </c>
      <c r="E1412" s="2">
        <v>65460</v>
      </c>
      <c r="F1412" s="2">
        <v>65400</v>
      </c>
      <c r="G1412" s="2">
        <v>64200</v>
      </c>
      <c r="H1412" s="2">
        <v>524</v>
      </c>
      <c r="I1412" s="2">
        <v>519</v>
      </c>
      <c r="J1412" s="2">
        <v>3114</v>
      </c>
      <c r="K1412" s="2">
        <v>55663</v>
      </c>
      <c r="L1412" s="2">
        <v>4034</v>
      </c>
      <c r="M1412" s="2">
        <v>1193</v>
      </c>
      <c r="N1412" s="2">
        <v>8531</v>
      </c>
      <c r="O1412" s="2">
        <v>-656</v>
      </c>
      <c r="P1412" s="2">
        <v>713</v>
      </c>
      <c r="Q1412" s="2">
        <v>-8174</v>
      </c>
      <c r="R1412" s="2">
        <v>34</v>
      </c>
      <c r="S1412" s="2">
        <v>1085</v>
      </c>
      <c r="T1412" s="2">
        <v>-1000</v>
      </c>
      <c r="U1412" s="2">
        <v>-2591</v>
      </c>
      <c r="V1412" s="2">
        <v>811</v>
      </c>
      <c r="W1412" s="2">
        <v>-2653</v>
      </c>
      <c r="X1412" s="2">
        <v>-3200</v>
      </c>
      <c r="AD1412" s="1"/>
    </row>
    <row r="1413" spans="1:30">
      <c r="A1413" t="s">
        <v>4</v>
      </c>
      <c r="B1413" t="s">
        <v>16</v>
      </c>
      <c r="C1413" t="s">
        <v>4</v>
      </c>
      <c r="D1413" t="s">
        <v>3</v>
      </c>
      <c r="E1413" s="2"/>
      <c r="F1413" s="2">
        <v>65600</v>
      </c>
      <c r="G1413" s="2">
        <v>64200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AD1413" s="1"/>
    </row>
    <row r="1414" spans="1:30">
      <c r="A1414" t="s">
        <v>4</v>
      </c>
      <c r="B1414" t="s">
        <v>16</v>
      </c>
      <c r="C1414" t="s">
        <v>5</v>
      </c>
      <c r="D1414" t="s">
        <v>3</v>
      </c>
      <c r="E1414" s="2">
        <v>65588</v>
      </c>
      <c r="F1414" s="2">
        <v>65800</v>
      </c>
      <c r="G1414" s="2">
        <v>64200</v>
      </c>
      <c r="H1414" s="2">
        <v>525</v>
      </c>
      <c r="I1414" s="2">
        <v>596</v>
      </c>
      <c r="J1414" s="2">
        <v>3070</v>
      </c>
      <c r="K1414" s="2">
        <v>55468</v>
      </c>
      <c r="L1414" s="2">
        <v>4021</v>
      </c>
      <c r="M1414" s="2">
        <v>1405</v>
      </c>
      <c r="N1414" s="2">
        <v>8637</v>
      </c>
      <c r="O1414" s="2">
        <v>-656</v>
      </c>
      <c r="P1414" s="2">
        <v>706</v>
      </c>
      <c r="Q1414" s="2">
        <v>-8184</v>
      </c>
      <c r="R1414" s="2">
        <v>34</v>
      </c>
      <c r="S1414" s="2"/>
      <c r="T1414" s="2"/>
      <c r="U1414" s="2"/>
      <c r="V1414" s="2"/>
      <c r="W1414" s="2"/>
      <c r="X1414" s="2"/>
      <c r="AD1414" s="1"/>
    </row>
    <row r="1415" spans="1:30">
      <c r="A1415" t="s">
        <v>4</v>
      </c>
      <c r="B1415" t="s">
        <v>16</v>
      </c>
      <c r="C1415" t="s">
        <v>6</v>
      </c>
      <c r="D1415" t="s">
        <v>3</v>
      </c>
      <c r="E1415" s="2"/>
      <c r="F1415" s="2">
        <v>66100</v>
      </c>
      <c r="G1415" s="2">
        <v>64550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AD1415" s="1"/>
    </row>
    <row r="1416" spans="1:30">
      <c r="A1416" t="s">
        <v>4</v>
      </c>
      <c r="B1416" t="s">
        <v>1</v>
      </c>
      <c r="C1416" t="s">
        <v>2</v>
      </c>
      <c r="D1416" t="s">
        <v>17</v>
      </c>
      <c r="E1416" s="2">
        <v>65968</v>
      </c>
      <c r="F1416" s="2">
        <v>66400</v>
      </c>
      <c r="G1416" s="2">
        <v>64900</v>
      </c>
      <c r="H1416" s="2">
        <v>527</v>
      </c>
      <c r="I1416" s="2">
        <v>725</v>
      </c>
      <c r="J1416" s="2">
        <v>3124</v>
      </c>
      <c r="K1416" s="2">
        <v>55408</v>
      </c>
      <c r="L1416" s="2">
        <v>4024</v>
      </c>
      <c r="M1416" s="2">
        <v>1513</v>
      </c>
      <c r="N1416" s="2">
        <v>8529</v>
      </c>
      <c r="O1416" s="2">
        <v>-1136</v>
      </c>
      <c r="P1416" s="2">
        <v>704</v>
      </c>
      <c r="Q1416" s="2">
        <v>-7450</v>
      </c>
      <c r="R1416" s="2">
        <v>37</v>
      </c>
      <c r="S1416" s="2">
        <v>1300</v>
      </c>
      <c r="T1416" s="2">
        <v>-1000</v>
      </c>
      <c r="U1416" s="2">
        <v>-2591</v>
      </c>
      <c r="V1416" s="2">
        <v>950</v>
      </c>
      <c r="W1416" s="2">
        <v>-2653</v>
      </c>
      <c r="X1416" s="2">
        <v>-3200</v>
      </c>
      <c r="AD1416" s="1"/>
    </row>
    <row r="1417" spans="1:30">
      <c r="A1417" t="s">
        <v>4</v>
      </c>
      <c r="B1417" t="s">
        <v>1</v>
      </c>
      <c r="C1417" t="s">
        <v>4</v>
      </c>
      <c r="D1417" t="s">
        <v>17</v>
      </c>
      <c r="E1417" s="2"/>
      <c r="F1417" s="2">
        <v>66600</v>
      </c>
      <c r="G1417" s="2">
        <v>65000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AD1417" s="1"/>
    </row>
    <row r="1418" spans="1:30">
      <c r="A1418" t="s">
        <v>4</v>
      </c>
      <c r="B1418" t="s">
        <v>1</v>
      </c>
      <c r="C1418" t="s">
        <v>5</v>
      </c>
      <c r="D1418" t="s">
        <v>17</v>
      </c>
      <c r="E1418" s="2">
        <v>66430</v>
      </c>
      <c r="F1418" s="2">
        <v>66800</v>
      </c>
      <c r="G1418" s="2">
        <v>65100</v>
      </c>
      <c r="H1418" s="2">
        <v>525</v>
      </c>
      <c r="I1418" s="2">
        <v>790</v>
      </c>
      <c r="J1418" s="2">
        <v>3076</v>
      </c>
      <c r="K1418" s="2">
        <v>55491</v>
      </c>
      <c r="L1418" s="2">
        <v>4041</v>
      </c>
      <c r="M1418" s="2">
        <v>1518</v>
      </c>
      <c r="N1418" s="2">
        <v>8837</v>
      </c>
      <c r="O1418" s="2">
        <v>-1135</v>
      </c>
      <c r="P1418" s="2">
        <v>706</v>
      </c>
      <c r="Q1418" s="2">
        <v>-7420</v>
      </c>
      <c r="R1418" s="2">
        <v>37</v>
      </c>
      <c r="S1418" s="2"/>
      <c r="T1418" s="2"/>
      <c r="U1418" s="2"/>
      <c r="V1418" s="2"/>
      <c r="W1418" s="2"/>
      <c r="X1418" s="2"/>
      <c r="AD1418" s="1"/>
    </row>
    <row r="1419" spans="1:30">
      <c r="A1419" t="s">
        <v>4</v>
      </c>
      <c r="B1419" t="s">
        <v>1</v>
      </c>
      <c r="C1419" t="s">
        <v>6</v>
      </c>
      <c r="D1419" t="s">
        <v>17</v>
      </c>
      <c r="E1419" s="2"/>
      <c r="F1419" s="2">
        <v>67500</v>
      </c>
      <c r="G1419" s="2">
        <v>65700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AD1419" s="1"/>
    </row>
    <row r="1420" spans="1:30">
      <c r="A1420" t="s">
        <v>4</v>
      </c>
      <c r="B1420" t="s">
        <v>0</v>
      </c>
      <c r="C1420" t="s">
        <v>2</v>
      </c>
      <c r="D1420" t="s">
        <v>17</v>
      </c>
      <c r="E1420" s="2">
        <v>66945</v>
      </c>
      <c r="F1420" s="2">
        <v>68200</v>
      </c>
      <c r="G1420" s="2">
        <v>66300</v>
      </c>
      <c r="H1420" s="2">
        <v>527</v>
      </c>
      <c r="I1420" s="2">
        <v>869</v>
      </c>
      <c r="J1420" s="2">
        <v>3064</v>
      </c>
      <c r="K1420" s="2">
        <v>55341</v>
      </c>
      <c r="L1420" s="2">
        <v>4138</v>
      </c>
      <c r="M1420" s="2">
        <v>1491</v>
      </c>
      <c r="N1420" s="2">
        <v>8794</v>
      </c>
      <c r="O1420" s="2">
        <v>-674</v>
      </c>
      <c r="P1420" s="2">
        <v>703</v>
      </c>
      <c r="Q1420" s="2">
        <v>-7307</v>
      </c>
      <c r="R1420" s="2">
        <v>38</v>
      </c>
      <c r="S1420" s="2">
        <v>827</v>
      </c>
      <c r="T1420" s="2">
        <v>-1000</v>
      </c>
      <c r="U1420" s="2">
        <v>-2541</v>
      </c>
      <c r="V1420" s="2">
        <v>805</v>
      </c>
      <c r="W1420" s="2">
        <v>-2653</v>
      </c>
      <c r="X1420" s="2">
        <v>-3200</v>
      </c>
      <c r="AD1420" s="1"/>
    </row>
    <row r="1421" spans="1:30">
      <c r="A1421" t="s">
        <v>4</v>
      </c>
      <c r="B1421" t="s">
        <v>0</v>
      </c>
      <c r="C1421" t="s">
        <v>4</v>
      </c>
      <c r="D1421" t="s">
        <v>17</v>
      </c>
      <c r="E1421" s="2"/>
      <c r="F1421" s="2">
        <v>66950</v>
      </c>
      <c r="G1421" s="2">
        <v>64900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AD1421" s="1"/>
    </row>
    <row r="1422" spans="1:30">
      <c r="A1422" t="s">
        <v>4</v>
      </c>
      <c r="B1422" t="s">
        <v>0</v>
      </c>
      <c r="C1422" t="s">
        <v>5</v>
      </c>
      <c r="D1422" t="s">
        <v>17</v>
      </c>
      <c r="E1422" s="2">
        <v>65237</v>
      </c>
      <c r="F1422" s="2">
        <v>65700</v>
      </c>
      <c r="G1422" s="2">
        <v>63500</v>
      </c>
      <c r="H1422" s="2">
        <v>526</v>
      </c>
      <c r="I1422" s="2">
        <v>921</v>
      </c>
      <c r="J1422" s="2">
        <v>3062</v>
      </c>
      <c r="K1422" s="2">
        <v>54871</v>
      </c>
      <c r="L1422" s="2">
        <v>4216</v>
      </c>
      <c r="M1422" s="2">
        <v>1392</v>
      </c>
      <c r="N1422" s="2">
        <v>7899</v>
      </c>
      <c r="O1422" s="2">
        <v>-173</v>
      </c>
      <c r="P1422" s="2">
        <v>702</v>
      </c>
      <c r="Q1422" s="2">
        <v>-8179</v>
      </c>
      <c r="R1422" s="2">
        <v>39</v>
      </c>
      <c r="S1422" s="2"/>
      <c r="T1422" s="2"/>
      <c r="U1422" s="2"/>
      <c r="V1422" s="2"/>
      <c r="W1422" s="2"/>
      <c r="X1422" s="2"/>
      <c r="AD1422" s="1"/>
    </row>
    <row r="1423" spans="1:30">
      <c r="A1423" t="s">
        <v>4</v>
      </c>
      <c r="B1423" t="s">
        <v>0</v>
      </c>
      <c r="C1423" t="s">
        <v>6</v>
      </c>
      <c r="D1423" t="s">
        <v>17</v>
      </c>
      <c r="E1423" s="2"/>
      <c r="F1423" s="2">
        <v>65000</v>
      </c>
      <c r="G1423" s="2">
        <v>63000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AD1423" s="1"/>
    </row>
    <row r="1424" spans="1:30">
      <c r="A1424" t="s">
        <v>4</v>
      </c>
      <c r="B1424" t="s">
        <v>7</v>
      </c>
      <c r="C1424" t="s">
        <v>2</v>
      </c>
      <c r="D1424" t="s">
        <v>17</v>
      </c>
      <c r="E1424" s="2">
        <v>63924</v>
      </c>
      <c r="F1424" s="2">
        <v>64300</v>
      </c>
      <c r="G1424" s="2">
        <v>62500</v>
      </c>
      <c r="H1424" s="2">
        <v>526</v>
      </c>
      <c r="I1424" s="2">
        <v>861</v>
      </c>
      <c r="J1424" s="2">
        <v>3041</v>
      </c>
      <c r="K1424" s="2">
        <v>54633</v>
      </c>
      <c r="L1424" s="2">
        <v>4328</v>
      </c>
      <c r="M1424" s="2">
        <v>1247</v>
      </c>
      <c r="N1424" s="2">
        <v>7529</v>
      </c>
      <c r="O1424" s="2">
        <v>-666</v>
      </c>
      <c r="P1424" s="2">
        <v>685</v>
      </c>
      <c r="Q1424" s="2">
        <v>-8261</v>
      </c>
      <c r="R1424" s="2">
        <v>38</v>
      </c>
      <c r="S1424" s="2">
        <v>142</v>
      </c>
      <c r="T1424" s="2">
        <v>-1000</v>
      </c>
      <c r="U1424" s="2">
        <v>-2541</v>
      </c>
      <c r="V1424" s="2">
        <v>729</v>
      </c>
      <c r="W1424" s="2">
        <v>-2653</v>
      </c>
      <c r="X1424" s="2">
        <v>-3200</v>
      </c>
      <c r="AD1424" s="1"/>
    </row>
    <row r="1425" spans="1:30">
      <c r="A1425" t="s">
        <v>4</v>
      </c>
      <c r="B1425" t="s">
        <v>7</v>
      </c>
      <c r="C1425" t="s">
        <v>4</v>
      </c>
      <c r="D1425" t="s">
        <v>17</v>
      </c>
      <c r="E1425" s="2"/>
      <c r="F1425" s="2">
        <v>64000</v>
      </c>
      <c r="G1425" s="2">
        <v>62200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AD1425" s="1"/>
    </row>
    <row r="1426" spans="1:30">
      <c r="A1426" t="s">
        <v>4</v>
      </c>
      <c r="B1426" t="s">
        <v>7</v>
      </c>
      <c r="C1426" t="s">
        <v>5</v>
      </c>
      <c r="D1426" t="s">
        <v>17</v>
      </c>
      <c r="E1426" s="2">
        <v>63300</v>
      </c>
      <c r="F1426" s="2">
        <v>63700</v>
      </c>
      <c r="G1426" s="2">
        <v>61900</v>
      </c>
      <c r="H1426" s="2">
        <v>526</v>
      </c>
      <c r="I1426" s="2">
        <v>840</v>
      </c>
      <c r="J1426" s="2">
        <v>3092</v>
      </c>
      <c r="K1426" s="2">
        <v>54934</v>
      </c>
      <c r="L1426" s="2">
        <v>4237</v>
      </c>
      <c r="M1426" s="2">
        <v>1068</v>
      </c>
      <c r="N1426" s="2">
        <v>7428</v>
      </c>
      <c r="O1426" s="2">
        <v>-701</v>
      </c>
      <c r="P1426" s="2">
        <v>679</v>
      </c>
      <c r="Q1426" s="2">
        <v>-8802</v>
      </c>
      <c r="R1426" s="2">
        <v>38</v>
      </c>
      <c r="S1426" s="2"/>
      <c r="T1426" s="2"/>
      <c r="U1426" s="2"/>
      <c r="V1426" s="2"/>
      <c r="W1426" s="2"/>
      <c r="X1426" s="2"/>
      <c r="AD1426" s="1"/>
    </row>
    <row r="1427" spans="1:30">
      <c r="A1427" t="s">
        <v>4</v>
      </c>
      <c r="B1427" t="s">
        <v>7</v>
      </c>
      <c r="C1427" t="s">
        <v>6</v>
      </c>
      <c r="D1427" t="s">
        <v>17</v>
      </c>
      <c r="E1427" s="2"/>
      <c r="F1427" s="2">
        <v>62750</v>
      </c>
      <c r="G1427" s="2">
        <v>61000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AD1427" s="1"/>
    </row>
    <row r="1428" spans="1:30">
      <c r="A1428" t="s">
        <v>4</v>
      </c>
      <c r="B1428" t="s">
        <v>8</v>
      </c>
      <c r="C1428" t="s">
        <v>2</v>
      </c>
      <c r="D1428" t="s">
        <v>17</v>
      </c>
      <c r="E1428" s="2">
        <v>61801</v>
      </c>
      <c r="F1428" s="2">
        <v>61800</v>
      </c>
      <c r="G1428" s="2">
        <v>60100</v>
      </c>
      <c r="H1428" s="2">
        <v>525</v>
      </c>
      <c r="I1428" s="2">
        <v>778</v>
      </c>
      <c r="J1428" s="2">
        <v>3172</v>
      </c>
      <c r="K1428" s="2">
        <v>54770</v>
      </c>
      <c r="L1428" s="2">
        <v>4032</v>
      </c>
      <c r="M1428" s="2">
        <v>931</v>
      </c>
      <c r="N1428" s="2">
        <v>7325</v>
      </c>
      <c r="O1428" s="2">
        <v>-1487</v>
      </c>
      <c r="P1428" s="2">
        <v>691</v>
      </c>
      <c r="Q1428" s="2">
        <v>-8934</v>
      </c>
      <c r="R1428" s="2">
        <v>39</v>
      </c>
      <c r="S1428" s="2">
        <v>-1762</v>
      </c>
      <c r="T1428" s="2">
        <v>-1000</v>
      </c>
      <c r="U1428" s="2">
        <v>-2541</v>
      </c>
      <c r="V1428" s="2">
        <v>789</v>
      </c>
      <c r="W1428" s="2">
        <v>-2653</v>
      </c>
      <c r="X1428" s="2">
        <v>-3200</v>
      </c>
      <c r="AD1428" s="1"/>
    </row>
    <row r="1429" spans="1:30">
      <c r="A1429" t="s">
        <v>4</v>
      </c>
      <c r="B1429" t="s">
        <v>8</v>
      </c>
      <c r="C1429" t="s">
        <v>4</v>
      </c>
      <c r="D1429" t="s">
        <v>17</v>
      </c>
      <c r="E1429" s="2"/>
      <c r="F1429" s="2">
        <v>61450</v>
      </c>
      <c r="G1429" s="2">
        <v>59950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AD1429" s="1"/>
    </row>
    <row r="1430" spans="1:30">
      <c r="A1430" t="s">
        <v>4</v>
      </c>
      <c r="B1430" t="s">
        <v>8</v>
      </c>
      <c r="C1430" t="s">
        <v>5</v>
      </c>
      <c r="D1430" t="s">
        <v>17</v>
      </c>
      <c r="E1430" s="2">
        <v>60844</v>
      </c>
      <c r="F1430" s="2">
        <v>61100</v>
      </c>
      <c r="G1430" s="2">
        <v>59800</v>
      </c>
      <c r="H1430" s="2">
        <v>525</v>
      </c>
      <c r="I1430" s="2">
        <v>806</v>
      </c>
      <c r="J1430" s="2">
        <v>3149</v>
      </c>
      <c r="K1430" s="2">
        <v>55473</v>
      </c>
      <c r="L1430" s="2">
        <v>3985</v>
      </c>
      <c r="M1430" s="2">
        <v>689</v>
      </c>
      <c r="N1430" s="2">
        <v>7667</v>
      </c>
      <c r="O1430" s="2">
        <v>-1507</v>
      </c>
      <c r="P1430" s="2">
        <v>684</v>
      </c>
      <c r="Q1430" s="2">
        <v>-10626</v>
      </c>
      <c r="R1430" s="2">
        <v>39</v>
      </c>
      <c r="S1430" s="2"/>
      <c r="T1430" s="2"/>
      <c r="U1430" s="2"/>
      <c r="V1430" s="2"/>
      <c r="W1430" s="2"/>
      <c r="X1430" s="2"/>
      <c r="AD1430" s="1"/>
    </row>
    <row r="1431" spans="1:30">
      <c r="A1431" t="s">
        <v>4</v>
      </c>
      <c r="B1431" t="s">
        <v>8</v>
      </c>
      <c r="C1431" t="s">
        <v>6</v>
      </c>
      <c r="D1431" t="s">
        <v>17</v>
      </c>
      <c r="E1431" s="2"/>
      <c r="F1431" s="2">
        <v>60650</v>
      </c>
      <c r="G1431" s="2">
        <v>59550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AD1431" s="1"/>
    </row>
    <row r="1432" spans="1:30">
      <c r="A1432" t="s">
        <v>4</v>
      </c>
      <c r="B1432" t="s">
        <v>9</v>
      </c>
      <c r="C1432" t="s">
        <v>2</v>
      </c>
      <c r="D1432" t="s">
        <v>17</v>
      </c>
      <c r="E1432" s="2">
        <v>60308</v>
      </c>
      <c r="F1432" s="2">
        <v>60200</v>
      </c>
      <c r="G1432" s="2">
        <v>59300</v>
      </c>
      <c r="H1432" s="2">
        <v>525</v>
      </c>
      <c r="I1432" s="2">
        <v>822</v>
      </c>
      <c r="J1432" s="2">
        <v>3176</v>
      </c>
      <c r="K1432" s="2">
        <v>55501</v>
      </c>
      <c r="L1432" s="2">
        <v>4063</v>
      </c>
      <c r="M1432" s="2">
        <v>399</v>
      </c>
      <c r="N1432" s="2">
        <v>7502</v>
      </c>
      <c r="O1432" s="2">
        <v>-1761</v>
      </c>
      <c r="P1432" s="2">
        <v>685</v>
      </c>
      <c r="Q1432" s="2">
        <v>-10606</v>
      </c>
      <c r="R1432" s="2">
        <v>39</v>
      </c>
      <c r="S1432" s="2">
        <v>-1800</v>
      </c>
      <c r="T1432" s="2">
        <v>-1000</v>
      </c>
      <c r="U1432" s="2">
        <v>-2541</v>
      </c>
      <c r="V1432" s="2">
        <v>855</v>
      </c>
      <c r="W1432" s="2">
        <v>-2653</v>
      </c>
      <c r="X1432" s="2">
        <v>-3200</v>
      </c>
      <c r="AD1432" s="1"/>
    </row>
    <row r="1433" spans="1:30">
      <c r="A1433" t="s">
        <v>4</v>
      </c>
      <c r="B1433" t="s">
        <v>9</v>
      </c>
      <c r="C1433" t="s">
        <v>4</v>
      </c>
      <c r="D1433" t="s">
        <v>17</v>
      </c>
      <c r="E1433" s="2"/>
      <c r="F1433" s="2">
        <v>60250</v>
      </c>
      <c r="G1433" s="2">
        <v>59450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AD1433" s="1"/>
    </row>
    <row r="1434" spans="1:30">
      <c r="A1434" t="s">
        <v>4</v>
      </c>
      <c r="B1434" t="s">
        <v>9</v>
      </c>
      <c r="C1434" t="s">
        <v>5</v>
      </c>
      <c r="D1434" t="s">
        <v>17</v>
      </c>
      <c r="E1434" s="2">
        <v>60338</v>
      </c>
      <c r="F1434" s="2">
        <v>60300</v>
      </c>
      <c r="G1434" s="2">
        <v>59600</v>
      </c>
      <c r="H1434" s="2">
        <v>524</v>
      </c>
      <c r="I1434" s="2">
        <v>831</v>
      </c>
      <c r="J1434" s="2">
        <v>3295</v>
      </c>
      <c r="K1434" s="2">
        <v>55439</v>
      </c>
      <c r="L1434" s="2">
        <v>4048</v>
      </c>
      <c r="M1434" s="2">
        <v>156</v>
      </c>
      <c r="N1434" s="2">
        <v>7591</v>
      </c>
      <c r="O1434" s="2">
        <v>-1552</v>
      </c>
      <c r="P1434" s="2">
        <v>689</v>
      </c>
      <c r="Q1434" s="2">
        <v>-10682</v>
      </c>
      <c r="R1434" s="2">
        <v>40</v>
      </c>
      <c r="S1434" s="2"/>
      <c r="T1434" s="2"/>
      <c r="U1434" s="2"/>
      <c r="V1434" s="2"/>
      <c r="W1434" s="2"/>
      <c r="X1434" s="2"/>
      <c r="AD1434" s="1"/>
    </row>
    <row r="1435" spans="1:30">
      <c r="A1435" t="s">
        <v>4</v>
      </c>
      <c r="B1435" t="s">
        <v>9</v>
      </c>
      <c r="C1435" t="s">
        <v>6</v>
      </c>
      <c r="D1435" t="s">
        <v>17</v>
      </c>
      <c r="E1435" s="2"/>
      <c r="F1435" s="2">
        <v>60800</v>
      </c>
      <c r="G1435" s="2">
        <v>60150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AD1435" s="1"/>
    </row>
    <row r="1436" spans="1:30">
      <c r="A1436" t="s">
        <v>4</v>
      </c>
      <c r="B1436" t="s">
        <v>10</v>
      </c>
      <c r="C1436" t="s">
        <v>2</v>
      </c>
      <c r="D1436" t="s">
        <v>17</v>
      </c>
      <c r="E1436" s="2">
        <v>61598</v>
      </c>
      <c r="F1436" s="2">
        <v>61300</v>
      </c>
      <c r="G1436" s="2">
        <v>60700</v>
      </c>
      <c r="H1436" s="2">
        <v>526</v>
      </c>
      <c r="I1436" s="2">
        <v>882</v>
      </c>
      <c r="J1436" s="2">
        <v>3404</v>
      </c>
      <c r="K1436" s="2">
        <v>56190</v>
      </c>
      <c r="L1436" s="2">
        <v>4206</v>
      </c>
      <c r="M1436" s="2">
        <v>20</v>
      </c>
      <c r="N1436" s="2">
        <v>7477</v>
      </c>
      <c r="O1436" s="2">
        <v>-1395</v>
      </c>
      <c r="P1436" s="2">
        <v>695</v>
      </c>
      <c r="Q1436" s="2">
        <v>-10406</v>
      </c>
      <c r="R1436" s="2">
        <v>41</v>
      </c>
      <c r="S1436" s="2">
        <v>-1470</v>
      </c>
      <c r="T1436" s="2">
        <v>-1000</v>
      </c>
      <c r="U1436" s="2">
        <v>-2541</v>
      </c>
      <c r="V1436" s="2">
        <v>1000</v>
      </c>
      <c r="W1436" s="2">
        <v>-2653</v>
      </c>
      <c r="X1436" s="2">
        <v>-3200</v>
      </c>
      <c r="AD1436" s="1"/>
    </row>
    <row r="1437" spans="1:30">
      <c r="A1437" t="s">
        <v>4</v>
      </c>
      <c r="B1437" t="s">
        <v>10</v>
      </c>
      <c r="C1437" t="s">
        <v>4</v>
      </c>
      <c r="D1437" t="s">
        <v>17</v>
      </c>
      <c r="E1437" s="2"/>
      <c r="F1437" s="2">
        <v>62600</v>
      </c>
      <c r="G1437" s="2">
        <v>62100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AD1437" s="1"/>
    </row>
    <row r="1438" spans="1:30">
      <c r="A1438" t="s">
        <v>4</v>
      </c>
      <c r="B1438" t="s">
        <v>10</v>
      </c>
      <c r="C1438" t="s">
        <v>5</v>
      </c>
      <c r="D1438" t="s">
        <v>17</v>
      </c>
      <c r="E1438" s="2">
        <v>64549</v>
      </c>
      <c r="F1438" s="2">
        <v>63900</v>
      </c>
      <c r="G1438" s="2">
        <v>63500</v>
      </c>
      <c r="H1438" s="2">
        <v>524</v>
      </c>
      <c r="I1438" s="2">
        <v>936</v>
      </c>
      <c r="J1438" s="2">
        <v>3422</v>
      </c>
      <c r="K1438" s="2">
        <v>56226</v>
      </c>
      <c r="L1438" s="2">
        <v>4219</v>
      </c>
      <c r="M1438" s="2">
        <v>4</v>
      </c>
      <c r="N1438" s="2">
        <v>8504</v>
      </c>
      <c r="O1438" s="2">
        <v>-84</v>
      </c>
      <c r="P1438" s="2">
        <v>696</v>
      </c>
      <c r="Q1438" s="2">
        <v>-9897</v>
      </c>
      <c r="R1438" s="2">
        <v>40</v>
      </c>
      <c r="S1438" s="2"/>
      <c r="T1438" s="2"/>
      <c r="U1438" s="2"/>
      <c r="V1438" s="2"/>
      <c r="W1438" s="2"/>
      <c r="X1438" s="2"/>
      <c r="AD1438" s="1"/>
    </row>
    <row r="1439" spans="1:30">
      <c r="A1439" t="s">
        <v>4</v>
      </c>
      <c r="B1439" t="s">
        <v>10</v>
      </c>
      <c r="C1439" t="s">
        <v>6</v>
      </c>
      <c r="D1439" t="s">
        <v>17</v>
      </c>
      <c r="E1439" s="2"/>
      <c r="F1439" s="2">
        <v>64950</v>
      </c>
      <c r="G1439" s="2">
        <v>64600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AD1439" s="1"/>
    </row>
    <row r="1440" spans="1:30">
      <c r="A1440" t="s">
        <v>4</v>
      </c>
      <c r="B1440" t="s">
        <v>11</v>
      </c>
      <c r="C1440" t="s">
        <v>2</v>
      </c>
      <c r="D1440" t="s">
        <v>17</v>
      </c>
      <c r="E1440" s="2">
        <v>66615</v>
      </c>
      <c r="F1440" s="2">
        <v>66000</v>
      </c>
      <c r="G1440" s="2">
        <v>65700</v>
      </c>
      <c r="H1440" s="2">
        <v>526</v>
      </c>
      <c r="I1440" s="2">
        <v>1114</v>
      </c>
      <c r="J1440" s="2">
        <v>3416</v>
      </c>
      <c r="K1440" s="2">
        <v>56340</v>
      </c>
      <c r="L1440" s="2">
        <v>4324</v>
      </c>
      <c r="M1440" s="2">
        <v>0</v>
      </c>
      <c r="N1440" s="2">
        <v>10110</v>
      </c>
      <c r="O1440" s="2">
        <v>-7</v>
      </c>
      <c r="P1440" s="2">
        <v>701</v>
      </c>
      <c r="Q1440" s="2">
        <v>-9908</v>
      </c>
      <c r="R1440" s="2">
        <v>41</v>
      </c>
      <c r="S1440" s="2">
        <v>-560</v>
      </c>
      <c r="T1440" s="2">
        <v>-1000</v>
      </c>
      <c r="U1440" s="2">
        <v>-2541</v>
      </c>
      <c r="V1440" s="2">
        <v>820</v>
      </c>
      <c r="W1440" s="2">
        <v>-2653</v>
      </c>
      <c r="X1440" s="2">
        <v>-3200</v>
      </c>
      <c r="AD1440" s="1"/>
    </row>
    <row r="1441" spans="1:30">
      <c r="A1441" t="s">
        <v>4</v>
      </c>
      <c r="B1441" t="s">
        <v>11</v>
      </c>
      <c r="C1441" t="s">
        <v>4</v>
      </c>
      <c r="D1441" t="s">
        <v>17</v>
      </c>
      <c r="E1441" s="2"/>
      <c r="F1441" s="2">
        <v>66250</v>
      </c>
      <c r="G1441" s="2">
        <v>66050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AD1441" s="1"/>
    </row>
    <row r="1442" spans="1:30">
      <c r="A1442" t="s">
        <v>4</v>
      </c>
      <c r="B1442" t="s">
        <v>11</v>
      </c>
      <c r="C1442" t="s">
        <v>5</v>
      </c>
      <c r="D1442" t="s">
        <v>17</v>
      </c>
      <c r="E1442" s="2">
        <v>67846</v>
      </c>
      <c r="F1442" s="2">
        <v>66500</v>
      </c>
      <c r="G1442" s="2">
        <v>66400</v>
      </c>
      <c r="H1442" s="2">
        <v>526</v>
      </c>
      <c r="I1442" s="2">
        <v>1078</v>
      </c>
      <c r="J1442" s="2">
        <v>3421</v>
      </c>
      <c r="K1442" s="2">
        <v>56181</v>
      </c>
      <c r="L1442" s="2">
        <v>4368</v>
      </c>
      <c r="M1442" s="2">
        <v>0</v>
      </c>
      <c r="N1442" s="2">
        <v>10770</v>
      </c>
      <c r="O1442" s="2">
        <v>-3</v>
      </c>
      <c r="P1442" s="2">
        <v>710</v>
      </c>
      <c r="Q1442" s="2">
        <v>-9206</v>
      </c>
      <c r="R1442" s="2">
        <v>41</v>
      </c>
      <c r="S1442" s="2"/>
      <c r="T1442" s="2"/>
      <c r="U1442" s="2"/>
      <c r="V1442" s="2"/>
      <c r="W1442" s="2"/>
      <c r="X1442" s="2"/>
      <c r="AD1442" s="1"/>
    </row>
    <row r="1443" spans="1:30">
      <c r="A1443" t="s">
        <v>4</v>
      </c>
      <c r="B1443" t="s">
        <v>11</v>
      </c>
      <c r="C1443" t="s">
        <v>6</v>
      </c>
      <c r="D1443" t="s">
        <v>17</v>
      </c>
      <c r="E1443" s="2"/>
      <c r="F1443" s="2">
        <v>66950</v>
      </c>
      <c r="G1443" s="2">
        <v>66900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AD1443" s="1"/>
    </row>
    <row r="1444" spans="1:30">
      <c r="A1444" t="s">
        <v>4</v>
      </c>
      <c r="B1444" t="s">
        <v>12</v>
      </c>
      <c r="C1444" t="s">
        <v>2</v>
      </c>
      <c r="D1444" t="s">
        <v>17</v>
      </c>
      <c r="E1444" s="2">
        <v>68990</v>
      </c>
      <c r="F1444" s="2">
        <v>67400</v>
      </c>
      <c r="G1444" s="2">
        <v>67400</v>
      </c>
      <c r="H1444" s="2">
        <v>525</v>
      </c>
      <c r="I1444" s="2">
        <v>1081</v>
      </c>
      <c r="J1444" s="2">
        <v>3428</v>
      </c>
      <c r="K1444" s="2">
        <v>56316</v>
      </c>
      <c r="L1444" s="2">
        <v>4384</v>
      </c>
      <c r="M1444" s="2">
        <v>0</v>
      </c>
      <c r="N1444" s="2">
        <v>11828</v>
      </c>
      <c r="O1444" s="2">
        <v>-3</v>
      </c>
      <c r="P1444" s="2">
        <v>707</v>
      </c>
      <c r="Q1444" s="2">
        <v>-9275</v>
      </c>
      <c r="R1444" s="2">
        <v>40</v>
      </c>
      <c r="S1444" s="2">
        <v>1313</v>
      </c>
      <c r="T1444" s="2">
        <v>-1000</v>
      </c>
      <c r="U1444" s="2">
        <v>-2516</v>
      </c>
      <c r="V1444" s="2">
        <v>-436</v>
      </c>
      <c r="W1444" s="2">
        <v>-2653</v>
      </c>
      <c r="X1444" s="2">
        <v>-3200</v>
      </c>
      <c r="AD1444" s="1"/>
    </row>
    <row r="1445" spans="1:30">
      <c r="A1445" t="s">
        <v>4</v>
      </c>
      <c r="B1445" t="s">
        <v>12</v>
      </c>
      <c r="C1445" t="s">
        <v>4</v>
      </c>
      <c r="D1445" t="s">
        <v>17</v>
      </c>
      <c r="E1445" s="2"/>
      <c r="F1445" s="2">
        <v>67050</v>
      </c>
      <c r="G1445" s="2">
        <v>67100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AD1445" s="1"/>
    </row>
    <row r="1446" spans="1:30">
      <c r="A1446" t="s">
        <v>4</v>
      </c>
      <c r="B1446" t="s">
        <v>12</v>
      </c>
      <c r="C1446" t="s">
        <v>5</v>
      </c>
      <c r="D1446" t="s">
        <v>17</v>
      </c>
      <c r="E1446" s="2">
        <v>68293</v>
      </c>
      <c r="F1446" s="2">
        <v>66700</v>
      </c>
      <c r="G1446" s="2">
        <v>66800</v>
      </c>
      <c r="H1446" s="2">
        <v>525</v>
      </c>
      <c r="I1446" s="2">
        <v>1035</v>
      </c>
      <c r="J1446" s="2">
        <v>3433</v>
      </c>
      <c r="K1446" s="2">
        <v>56018</v>
      </c>
      <c r="L1446" s="2">
        <v>4377</v>
      </c>
      <c r="M1446" s="2">
        <v>0</v>
      </c>
      <c r="N1446" s="2">
        <v>10883</v>
      </c>
      <c r="O1446" s="2">
        <v>-4</v>
      </c>
      <c r="P1446" s="2">
        <v>709</v>
      </c>
      <c r="Q1446" s="2">
        <v>-8684</v>
      </c>
      <c r="R1446" s="2">
        <v>40</v>
      </c>
      <c r="S1446" s="2"/>
      <c r="T1446" s="2"/>
      <c r="U1446" s="2"/>
      <c r="V1446" s="2"/>
      <c r="W1446" s="2"/>
      <c r="X1446" s="2"/>
      <c r="AD1446" s="1"/>
    </row>
    <row r="1447" spans="1:30">
      <c r="A1447" t="s">
        <v>4</v>
      </c>
      <c r="B1447" t="s">
        <v>12</v>
      </c>
      <c r="C1447" t="s">
        <v>6</v>
      </c>
      <c r="D1447" t="s">
        <v>17</v>
      </c>
      <c r="E1447" s="2"/>
      <c r="F1447" s="2">
        <v>66000</v>
      </c>
      <c r="G1447" s="2">
        <v>66150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AD1447" s="1"/>
    </row>
    <row r="1448" spans="1:30">
      <c r="A1448" t="s">
        <v>4</v>
      </c>
      <c r="B1448" t="s">
        <v>13</v>
      </c>
      <c r="C1448" t="s">
        <v>2</v>
      </c>
      <c r="D1448" t="s">
        <v>17</v>
      </c>
      <c r="E1448" s="2">
        <v>66980</v>
      </c>
      <c r="F1448" s="2">
        <v>65300</v>
      </c>
      <c r="G1448" s="2">
        <v>65500</v>
      </c>
      <c r="H1448" s="2">
        <v>526</v>
      </c>
      <c r="I1448" s="2">
        <v>1011</v>
      </c>
      <c r="J1448" s="2">
        <v>3422</v>
      </c>
      <c r="K1448" s="2">
        <v>55516</v>
      </c>
      <c r="L1448" s="2">
        <v>4526</v>
      </c>
      <c r="M1448" s="2">
        <v>0</v>
      </c>
      <c r="N1448" s="2">
        <v>9847</v>
      </c>
      <c r="O1448" s="2">
        <v>-10</v>
      </c>
      <c r="P1448" s="2">
        <v>710</v>
      </c>
      <c r="Q1448" s="2">
        <v>-8568</v>
      </c>
      <c r="R1448" s="2">
        <v>41</v>
      </c>
      <c r="S1448" s="2">
        <v>2735</v>
      </c>
      <c r="T1448" s="2">
        <v>-1000</v>
      </c>
      <c r="U1448" s="2">
        <v>-2516</v>
      </c>
      <c r="V1448" s="2">
        <v>-897</v>
      </c>
      <c r="W1448" s="2">
        <v>-2653</v>
      </c>
      <c r="X1448" s="2">
        <v>-3200</v>
      </c>
      <c r="AD1448" s="1"/>
    </row>
    <row r="1449" spans="1:30">
      <c r="A1449" t="s">
        <v>4</v>
      </c>
      <c r="B1449" t="s">
        <v>13</v>
      </c>
      <c r="C1449" t="s">
        <v>4</v>
      </c>
      <c r="D1449" t="s">
        <v>17</v>
      </c>
      <c r="E1449" s="2"/>
      <c r="F1449" s="2">
        <v>64550</v>
      </c>
      <c r="G1449" s="2">
        <v>64750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AD1449" s="1"/>
    </row>
    <row r="1450" spans="1:30">
      <c r="A1450" t="s">
        <v>4</v>
      </c>
      <c r="B1450" t="s">
        <v>13</v>
      </c>
      <c r="C1450" t="s">
        <v>5</v>
      </c>
      <c r="D1450" t="s">
        <v>17</v>
      </c>
      <c r="E1450" s="2">
        <v>65397</v>
      </c>
      <c r="F1450" s="2">
        <v>63800</v>
      </c>
      <c r="G1450" s="2">
        <v>64000</v>
      </c>
      <c r="H1450" s="2">
        <v>522</v>
      </c>
      <c r="I1450" s="2">
        <v>1035</v>
      </c>
      <c r="J1450" s="2">
        <v>3416</v>
      </c>
      <c r="K1450" s="2">
        <v>55311</v>
      </c>
      <c r="L1450" s="2">
        <v>4437</v>
      </c>
      <c r="M1450" s="2">
        <v>0</v>
      </c>
      <c r="N1450" s="2">
        <v>8483</v>
      </c>
      <c r="O1450" s="2">
        <v>-965</v>
      </c>
      <c r="P1450" s="2">
        <v>707</v>
      </c>
      <c r="Q1450" s="2">
        <v>-7549</v>
      </c>
      <c r="R1450" s="2">
        <v>42</v>
      </c>
      <c r="S1450" s="2"/>
      <c r="T1450" s="2"/>
      <c r="U1450" s="2"/>
      <c r="V1450" s="2"/>
      <c r="W1450" s="2"/>
      <c r="X1450" s="2"/>
      <c r="AD1450" s="1"/>
    </row>
    <row r="1451" spans="1:30">
      <c r="A1451" t="s">
        <v>4</v>
      </c>
      <c r="B1451" t="s">
        <v>13</v>
      </c>
      <c r="C1451" t="s">
        <v>6</v>
      </c>
      <c r="D1451" t="s">
        <v>17</v>
      </c>
      <c r="E1451" s="2"/>
      <c r="F1451" s="2">
        <v>63150</v>
      </c>
      <c r="G1451" s="2">
        <v>63400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AD1451" s="1"/>
    </row>
    <row r="1452" spans="1:30">
      <c r="A1452" t="s">
        <v>4</v>
      </c>
      <c r="B1452" t="s">
        <v>14</v>
      </c>
      <c r="C1452" t="s">
        <v>2</v>
      </c>
      <c r="D1452" t="s">
        <v>17</v>
      </c>
      <c r="E1452" s="2">
        <v>63903</v>
      </c>
      <c r="F1452" s="2">
        <v>62500</v>
      </c>
      <c r="G1452" s="2">
        <v>62800</v>
      </c>
      <c r="H1452" s="2">
        <v>521</v>
      </c>
      <c r="I1452" s="2">
        <v>1025</v>
      </c>
      <c r="J1452" s="2">
        <v>3407</v>
      </c>
      <c r="K1452" s="2">
        <v>54735</v>
      </c>
      <c r="L1452" s="2">
        <v>4587</v>
      </c>
      <c r="M1452" s="2">
        <v>0</v>
      </c>
      <c r="N1452" s="2">
        <v>7783</v>
      </c>
      <c r="O1452" s="2">
        <v>-1066</v>
      </c>
      <c r="P1452" s="2">
        <v>716</v>
      </c>
      <c r="Q1452" s="2">
        <v>-7803</v>
      </c>
      <c r="R1452" s="2">
        <v>43</v>
      </c>
      <c r="S1452" s="2">
        <v>2006</v>
      </c>
      <c r="T1452" s="2">
        <v>-1000</v>
      </c>
      <c r="U1452" s="2">
        <v>-2541</v>
      </c>
      <c r="V1452" s="2">
        <v>-999</v>
      </c>
      <c r="W1452" s="2">
        <v>-2653</v>
      </c>
      <c r="X1452" s="2">
        <v>-3181</v>
      </c>
      <c r="AD1452" s="1"/>
    </row>
    <row r="1453" spans="1:30">
      <c r="A1453" t="s">
        <v>4</v>
      </c>
      <c r="B1453" t="s">
        <v>14</v>
      </c>
      <c r="C1453" t="s">
        <v>4</v>
      </c>
      <c r="D1453" t="s">
        <v>17</v>
      </c>
      <c r="E1453" s="2"/>
      <c r="F1453" s="2">
        <v>61900</v>
      </c>
      <c r="G1453" s="2">
        <v>62250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AD1453" s="1"/>
    </row>
    <row r="1454" spans="1:30">
      <c r="A1454" t="s">
        <v>4</v>
      </c>
      <c r="B1454" t="s">
        <v>14</v>
      </c>
      <c r="C1454" t="s">
        <v>5</v>
      </c>
      <c r="D1454" t="s">
        <v>17</v>
      </c>
      <c r="E1454" s="2">
        <v>62539</v>
      </c>
      <c r="F1454" s="2">
        <v>61300</v>
      </c>
      <c r="G1454" s="2">
        <v>61700</v>
      </c>
      <c r="H1454" s="2">
        <v>520</v>
      </c>
      <c r="I1454" s="2">
        <v>951</v>
      </c>
      <c r="J1454" s="2">
        <v>3408</v>
      </c>
      <c r="K1454" s="2">
        <v>54913</v>
      </c>
      <c r="L1454" s="2">
        <v>4600</v>
      </c>
      <c r="M1454" s="2">
        <v>0</v>
      </c>
      <c r="N1454" s="2">
        <v>7577</v>
      </c>
      <c r="O1454" s="2">
        <v>-1580</v>
      </c>
      <c r="P1454" s="2">
        <v>719</v>
      </c>
      <c r="Q1454" s="2">
        <v>-8568</v>
      </c>
      <c r="R1454" s="2">
        <v>42</v>
      </c>
      <c r="S1454" s="2"/>
      <c r="T1454" s="2"/>
      <c r="U1454" s="2"/>
      <c r="V1454" s="2"/>
      <c r="W1454" s="2"/>
      <c r="X1454" s="2"/>
      <c r="AD1454" s="1"/>
    </row>
    <row r="1455" spans="1:30">
      <c r="A1455" t="s">
        <v>4</v>
      </c>
      <c r="B1455" t="s">
        <v>14</v>
      </c>
      <c r="C1455" t="s">
        <v>6</v>
      </c>
      <c r="D1455" t="s">
        <v>17</v>
      </c>
      <c r="E1455" s="2"/>
      <c r="F1455" s="2">
        <v>60800</v>
      </c>
      <c r="G1455" s="2">
        <v>61250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AD1455" s="1"/>
    </row>
    <row r="1456" spans="1:30">
      <c r="A1456" t="s">
        <v>4</v>
      </c>
      <c r="B1456" t="s">
        <v>15</v>
      </c>
      <c r="C1456" t="s">
        <v>2</v>
      </c>
      <c r="D1456" t="s">
        <v>17</v>
      </c>
      <c r="E1456" s="2">
        <v>61567</v>
      </c>
      <c r="F1456" s="2">
        <v>60300</v>
      </c>
      <c r="G1456" s="2">
        <v>60800</v>
      </c>
      <c r="H1456" s="2">
        <v>520</v>
      </c>
      <c r="I1456" s="2">
        <v>523</v>
      </c>
      <c r="J1456" s="2">
        <v>3405</v>
      </c>
      <c r="K1456" s="2">
        <v>54820</v>
      </c>
      <c r="L1456" s="2">
        <v>4678</v>
      </c>
      <c r="M1456" s="2">
        <v>0</v>
      </c>
      <c r="N1456" s="2">
        <v>7280</v>
      </c>
      <c r="O1456" s="2">
        <v>-1947</v>
      </c>
      <c r="P1456" s="2">
        <v>715</v>
      </c>
      <c r="Q1456" s="2">
        <v>-8428</v>
      </c>
      <c r="R1456" s="2">
        <v>37</v>
      </c>
      <c r="S1456" s="2">
        <v>2460</v>
      </c>
      <c r="T1456" s="2">
        <v>-1000</v>
      </c>
      <c r="U1456" s="2">
        <v>-2541</v>
      </c>
      <c r="V1456" s="2">
        <v>-437</v>
      </c>
      <c r="W1456" s="2">
        <v>-2653</v>
      </c>
      <c r="X1456" s="2">
        <v>-3172</v>
      </c>
      <c r="AD1456" s="1"/>
    </row>
    <row r="1457" spans="1:30">
      <c r="A1457" t="s">
        <v>4</v>
      </c>
      <c r="B1457" t="s">
        <v>15</v>
      </c>
      <c r="C1457" t="s">
        <v>4</v>
      </c>
      <c r="D1457" t="s">
        <v>17</v>
      </c>
      <c r="E1457" s="2"/>
      <c r="F1457" s="2">
        <v>60950</v>
      </c>
      <c r="G1457" s="2">
        <v>61450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AD1457" s="1"/>
    </row>
    <row r="1458" spans="1:30">
      <c r="A1458" t="s">
        <v>4</v>
      </c>
      <c r="B1458" t="s">
        <v>15</v>
      </c>
      <c r="C1458" t="s">
        <v>5</v>
      </c>
      <c r="D1458" t="s">
        <v>17</v>
      </c>
      <c r="E1458" s="2">
        <v>62160</v>
      </c>
      <c r="F1458" s="2">
        <v>61600</v>
      </c>
      <c r="G1458" s="2">
        <v>62100</v>
      </c>
      <c r="H1458" s="2">
        <v>521</v>
      </c>
      <c r="I1458" s="2">
        <v>490</v>
      </c>
      <c r="J1458" s="2">
        <v>3418</v>
      </c>
      <c r="K1458" s="2">
        <v>54266</v>
      </c>
      <c r="L1458" s="2">
        <v>4695</v>
      </c>
      <c r="M1458" s="2">
        <v>0</v>
      </c>
      <c r="N1458" s="2">
        <v>7304</v>
      </c>
      <c r="O1458" s="2">
        <v>-1882</v>
      </c>
      <c r="P1458" s="2">
        <v>718</v>
      </c>
      <c r="Q1458" s="2">
        <v>-7369</v>
      </c>
      <c r="R1458" s="2">
        <v>37</v>
      </c>
      <c r="S1458" s="2"/>
      <c r="T1458" s="2"/>
      <c r="U1458" s="2"/>
      <c r="V1458" s="2"/>
      <c r="W1458" s="2"/>
      <c r="X1458" s="2"/>
      <c r="AD1458" s="1"/>
    </row>
    <row r="1459" spans="1:30">
      <c r="A1459" t="s">
        <v>4</v>
      </c>
      <c r="B1459" t="s">
        <v>15</v>
      </c>
      <c r="C1459" t="s">
        <v>6</v>
      </c>
      <c r="D1459" t="s">
        <v>17</v>
      </c>
      <c r="E1459" s="2"/>
      <c r="F1459" s="2">
        <v>63000</v>
      </c>
      <c r="G1459" s="2">
        <v>63550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AD1459" s="1"/>
    </row>
    <row r="1460" spans="1:30">
      <c r="A1460" t="s">
        <v>4</v>
      </c>
      <c r="B1460" t="s">
        <v>16</v>
      </c>
      <c r="C1460" t="s">
        <v>2</v>
      </c>
      <c r="D1460" t="s">
        <v>17</v>
      </c>
      <c r="E1460" s="2">
        <v>65242</v>
      </c>
      <c r="F1460" s="2">
        <v>64400</v>
      </c>
      <c r="G1460" s="2">
        <v>65000</v>
      </c>
      <c r="H1460" s="2">
        <v>521</v>
      </c>
      <c r="I1460" s="2">
        <v>555</v>
      </c>
      <c r="J1460" s="2">
        <v>3430</v>
      </c>
      <c r="K1460" s="2">
        <v>55259</v>
      </c>
      <c r="L1460" s="2">
        <v>4781</v>
      </c>
      <c r="M1460" s="2">
        <v>0</v>
      </c>
      <c r="N1460" s="2">
        <v>8132</v>
      </c>
      <c r="O1460" s="2">
        <v>-1066</v>
      </c>
      <c r="P1460" s="2">
        <v>723</v>
      </c>
      <c r="Q1460" s="2">
        <v>-7092</v>
      </c>
      <c r="R1460" s="2">
        <v>36</v>
      </c>
      <c r="S1460" s="2">
        <v>2858</v>
      </c>
      <c r="T1460" s="2">
        <v>-990</v>
      </c>
      <c r="U1460" s="2">
        <v>-2541</v>
      </c>
      <c r="V1460" s="2">
        <v>-571</v>
      </c>
      <c r="W1460" s="2">
        <v>-2498</v>
      </c>
      <c r="X1460" s="2">
        <v>-2846</v>
      </c>
      <c r="AD1460" s="1"/>
    </row>
    <row r="1461" spans="1:30">
      <c r="A1461" t="s">
        <v>4</v>
      </c>
      <c r="B1461" t="s">
        <v>16</v>
      </c>
      <c r="C1461" t="s">
        <v>4</v>
      </c>
      <c r="D1461" t="s">
        <v>17</v>
      </c>
      <c r="E1461" s="2"/>
      <c r="F1461" s="2">
        <v>63800</v>
      </c>
      <c r="G1461" s="2">
        <v>64250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AD1461" s="1"/>
    </row>
    <row r="1462" spans="1:30">
      <c r="A1462" t="s">
        <v>4</v>
      </c>
      <c r="B1462" t="s">
        <v>16</v>
      </c>
      <c r="C1462" t="s">
        <v>5</v>
      </c>
      <c r="D1462" t="s">
        <v>17</v>
      </c>
      <c r="E1462" s="2">
        <v>64479</v>
      </c>
      <c r="F1462" s="2">
        <v>63200</v>
      </c>
      <c r="G1462" s="2">
        <v>63500</v>
      </c>
      <c r="H1462" s="2">
        <v>521</v>
      </c>
      <c r="I1462" s="2">
        <v>497</v>
      </c>
      <c r="J1462" s="2">
        <v>3429</v>
      </c>
      <c r="K1462" s="2">
        <v>54539</v>
      </c>
      <c r="L1462" s="2">
        <v>4724</v>
      </c>
      <c r="M1462" s="2">
        <v>0</v>
      </c>
      <c r="N1462" s="2">
        <v>7823</v>
      </c>
      <c r="O1462" s="2">
        <v>-1145</v>
      </c>
      <c r="P1462" s="2">
        <v>713</v>
      </c>
      <c r="Q1462" s="2">
        <v>-6623</v>
      </c>
      <c r="R1462" s="2">
        <v>36</v>
      </c>
      <c r="S1462" s="2"/>
      <c r="T1462" s="2"/>
      <c r="U1462" s="2"/>
      <c r="V1462" s="2"/>
      <c r="W1462" s="2"/>
      <c r="X1462" s="2"/>
      <c r="AD1462" s="1"/>
    </row>
    <row r="1463" spans="1:30">
      <c r="A1463" t="s">
        <v>4</v>
      </c>
      <c r="B1463" t="s">
        <v>16</v>
      </c>
      <c r="C1463" t="s">
        <v>6</v>
      </c>
      <c r="D1463" t="s">
        <v>17</v>
      </c>
      <c r="E1463" s="2"/>
      <c r="F1463" s="2">
        <v>63200</v>
      </c>
      <c r="G1463" s="2">
        <v>63350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AD1463" s="1"/>
    </row>
    <row r="1464" spans="1:30">
      <c r="A1464" t="s">
        <v>20</v>
      </c>
      <c r="B1464" t="s">
        <v>1</v>
      </c>
      <c r="C1464" t="s">
        <v>2</v>
      </c>
      <c r="D1464" t="s">
        <v>3</v>
      </c>
      <c r="E1464" s="2">
        <v>64397</v>
      </c>
      <c r="F1464" s="2">
        <v>63200</v>
      </c>
      <c r="G1464" s="2">
        <v>63200</v>
      </c>
      <c r="H1464" s="2">
        <v>522</v>
      </c>
      <c r="I1464" s="2">
        <v>493</v>
      </c>
      <c r="J1464" s="2">
        <v>3421</v>
      </c>
      <c r="K1464" s="2">
        <v>54416</v>
      </c>
      <c r="L1464" s="2">
        <v>4716</v>
      </c>
      <c r="M1464" s="2">
        <v>0</v>
      </c>
      <c r="N1464" s="2">
        <v>8044</v>
      </c>
      <c r="O1464" s="2">
        <v>-1145</v>
      </c>
      <c r="P1464" s="2">
        <v>705</v>
      </c>
      <c r="Q1464" s="2">
        <v>-6775</v>
      </c>
      <c r="R1464" s="2">
        <v>36</v>
      </c>
      <c r="S1464" s="2">
        <v>2170</v>
      </c>
      <c r="T1464" s="2">
        <v>-1000</v>
      </c>
      <c r="U1464" s="2">
        <v>-2548</v>
      </c>
      <c r="V1464" s="2">
        <v>-298</v>
      </c>
      <c r="W1464" s="2">
        <v>-2498</v>
      </c>
      <c r="X1464" s="2">
        <v>-2926</v>
      </c>
    </row>
    <row r="1465" spans="1:30">
      <c r="A1465" t="s">
        <v>20</v>
      </c>
      <c r="B1465" t="s">
        <v>1</v>
      </c>
      <c r="C1465" t="s">
        <v>4</v>
      </c>
      <c r="D1465" t="s">
        <v>3</v>
      </c>
      <c r="E1465" s="2"/>
      <c r="F1465" s="2">
        <v>62200</v>
      </c>
      <c r="G1465" s="2">
        <v>62200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</row>
    <row r="1466" spans="1:30">
      <c r="A1466" t="s">
        <v>20</v>
      </c>
      <c r="B1466" t="s">
        <v>1</v>
      </c>
      <c r="C1466" t="s">
        <v>5</v>
      </c>
      <c r="D1466" t="s">
        <v>3</v>
      </c>
      <c r="E1466" s="2">
        <v>62792</v>
      </c>
      <c r="F1466" s="2">
        <v>61200</v>
      </c>
      <c r="G1466" s="2">
        <v>61200</v>
      </c>
      <c r="H1466" s="2">
        <v>521</v>
      </c>
      <c r="I1466" s="2">
        <v>411</v>
      </c>
      <c r="J1466" s="2">
        <v>3423</v>
      </c>
      <c r="K1466" s="2">
        <v>54281</v>
      </c>
      <c r="L1466" s="2">
        <v>4704</v>
      </c>
      <c r="M1466" s="2">
        <v>0</v>
      </c>
      <c r="N1466" s="2">
        <v>7463</v>
      </c>
      <c r="O1466" s="2">
        <v>-1266</v>
      </c>
      <c r="P1466" s="2">
        <v>708</v>
      </c>
      <c r="Q1466" s="2">
        <v>-7453</v>
      </c>
      <c r="R1466" s="2">
        <v>35</v>
      </c>
      <c r="S1466" s="2"/>
      <c r="T1466" s="2"/>
      <c r="U1466" s="2"/>
      <c r="V1466" s="2"/>
      <c r="W1466" s="2"/>
      <c r="X1466" s="2"/>
    </row>
    <row r="1467" spans="1:30">
      <c r="A1467" t="s">
        <v>20</v>
      </c>
      <c r="B1467" t="s">
        <v>1</v>
      </c>
      <c r="C1467" t="s">
        <v>6</v>
      </c>
      <c r="D1467" t="s">
        <v>3</v>
      </c>
      <c r="E1467" s="2"/>
      <c r="F1467" s="2">
        <v>59950</v>
      </c>
      <c r="G1467" s="2">
        <v>60100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</row>
    <row r="1468" spans="1:30">
      <c r="A1468" t="s">
        <v>20</v>
      </c>
      <c r="B1468" t="s">
        <v>0</v>
      </c>
      <c r="C1468" t="s">
        <v>2</v>
      </c>
      <c r="D1468" t="s">
        <v>3</v>
      </c>
      <c r="E1468" s="2">
        <v>60232</v>
      </c>
      <c r="F1468" s="2">
        <v>58700</v>
      </c>
      <c r="G1468" s="2">
        <v>59000</v>
      </c>
      <c r="H1468" s="2">
        <v>520</v>
      </c>
      <c r="I1468" s="2">
        <v>371</v>
      </c>
      <c r="J1468" s="2">
        <v>3421</v>
      </c>
      <c r="K1468" s="2">
        <v>53044</v>
      </c>
      <c r="L1468" s="2">
        <v>4707</v>
      </c>
      <c r="M1468" s="2">
        <v>0</v>
      </c>
      <c r="N1468" s="2">
        <v>6996</v>
      </c>
      <c r="O1468" s="2">
        <v>-1836</v>
      </c>
      <c r="P1468" s="2">
        <v>709</v>
      </c>
      <c r="Q1468" s="2">
        <v>-7702</v>
      </c>
      <c r="R1468" s="2">
        <v>36</v>
      </c>
      <c r="S1468" s="2">
        <v>-279</v>
      </c>
      <c r="T1468" s="2">
        <v>-1000</v>
      </c>
      <c r="U1468" s="2">
        <v>-2554</v>
      </c>
      <c r="V1468" s="2">
        <v>760</v>
      </c>
      <c r="W1468" s="2">
        <v>-2183</v>
      </c>
      <c r="X1468" s="2">
        <v>-2871</v>
      </c>
    </row>
    <row r="1469" spans="1:30">
      <c r="A1469" t="s">
        <v>20</v>
      </c>
      <c r="B1469" t="s">
        <v>0</v>
      </c>
      <c r="C1469" t="s">
        <v>4</v>
      </c>
      <c r="D1469" t="s">
        <v>3</v>
      </c>
      <c r="E1469" s="2"/>
      <c r="F1469" s="2">
        <v>58950</v>
      </c>
      <c r="G1469" s="2">
        <v>59250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</row>
    <row r="1470" spans="1:30">
      <c r="A1470" t="s">
        <v>20</v>
      </c>
      <c r="B1470" t="s">
        <v>0</v>
      </c>
      <c r="C1470" t="s">
        <v>5</v>
      </c>
      <c r="D1470" t="s">
        <v>3</v>
      </c>
      <c r="E1470" s="2">
        <v>59709</v>
      </c>
      <c r="F1470" s="2">
        <v>59200</v>
      </c>
      <c r="G1470" s="2">
        <v>59500</v>
      </c>
      <c r="H1470" s="2">
        <v>520</v>
      </c>
      <c r="I1470" s="2">
        <v>374</v>
      </c>
      <c r="J1470" s="2">
        <v>3178</v>
      </c>
      <c r="K1470" s="2">
        <v>53987</v>
      </c>
      <c r="L1470" s="2">
        <v>4589</v>
      </c>
      <c r="M1470" s="2">
        <v>0</v>
      </c>
      <c r="N1470" s="2">
        <v>6699</v>
      </c>
      <c r="O1470" s="2">
        <v>-1834</v>
      </c>
      <c r="P1470" s="2">
        <v>712</v>
      </c>
      <c r="Q1470" s="2">
        <v>-8517</v>
      </c>
      <c r="R1470" s="2">
        <v>35</v>
      </c>
      <c r="S1470" s="2"/>
      <c r="T1470" s="2"/>
      <c r="U1470" s="2"/>
      <c r="V1470" s="2"/>
      <c r="W1470" s="2"/>
      <c r="X1470" s="2"/>
    </row>
    <row r="1471" spans="1:30">
      <c r="A1471" t="s">
        <v>20</v>
      </c>
      <c r="B1471" t="s">
        <v>0</v>
      </c>
      <c r="C1471" t="s">
        <v>6</v>
      </c>
      <c r="D1471" t="s">
        <v>3</v>
      </c>
      <c r="E1471" s="2"/>
      <c r="F1471" s="2">
        <v>58950</v>
      </c>
      <c r="G1471" s="2">
        <v>59250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</row>
    <row r="1472" spans="1:30">
      <c r="A1472" t="s">
        <v>20</v>
      </c>
      <c r="B1472" t="s">
        <v>7</v>
      </c>
      <c r="C1472" t="s">
        <v>2</v>
      </c>
      <c r="D1472" t="s">
        <v>3</v>
      </c>
      <c r="E1472" s="2">
        <v>59060</v>
      </c>
      <c r="F1472" s="2">
        <v>58700</v>
      </c>
      <c r="G1472" s="2">
        <v>59000</v>
      </c>
      <c r="H1472" s="2">
        <v>520</v>
      </c>
      <c r="I1472" s="2">
        <v>360</v>
      </c>
      <c r="J1472" s="2">
        <v>3171</v>
      </c>
      <c r="K1472" s="2">
        <v>53580</v>
      </c>
      <c r="L1472" s="2">
        <v>4457</v>
      </c>
      <c r="M1472" s="2">
        <v>0</v>
      </c>
      <c r="N1472" s="2">
        <v>6645</v>
      </c>
      <c r="O1472" s="2">
        <v>-1832</v>
      </c>
      <c r="P1472" s="2">
        <v>707</v>
      </c>
      <c r="Q1472" s="2">
        <v>-8550</v>
      </c>
      <c r="R1472" s="2">
        <v>35</v>
      </c>
      <c r="S1472" s="2">
        <v>-959</v>
      </c>
      <c r="T1472" s="2">
        <v>-1000</v>
      </c>
      <c r="U1472" s="2">
        <v>-2386</v>
      </c>
      <c r="V1472" s="2">
        <v>1100</v>
      </c>
      <c r="W1472" s="2">
        <v>-2267</v>
      </c>
      <c r="X1472" s="2">
        <v>-2542</v>
      </c>
    </row>
    <row r="1473" spans="1:24">
      <c r="A1473" t="s">
        <v>20</v>
      </c>
      <c r="B1473" t="s">
        <v>7</v>
      </c>
      <c r="C1473" t="s">
        <v>4</v>
      </c>
      <c r="D1473" t="s">
        <v>3</v>
      </c>
      <c r="E1473" s="2"/>
      <c r="F1473" s="2">
        <v>57950</v>
      </c>
      <c r="G1473" s="2">
        <v>57950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</row>
    <row r="1474" spans="1:24">
      <c r="A1474" t="s">
        <v>20</v>
      </c>
      <c r="B1474" t="s">
        <v>7</v>
      </c>
      <c r="C1474" t="s">
        <v>5</v>
      </c>
      <c r="D1474" t="s">
        <v>3</v>
      </c>
      <c r="E1474" s="2">
        <v>58338</v>
      </c>
      <c r="F1474" s="2">
        <v>57200</v>
      </c>
      <c r="G1474" s="2">
        <v>56900</v>
      </c>
      <c r="H1474" s="2">
        <v>520</v>
      </c>
      <c r="I1474" s="2">
        <v>352</v>
      </c>
      <c r="J1474" s="2">
        <v>3190</v>
      </c>
      <c r="K1474" s="2">
        <v>53142</v>
      </c>
      <c r="L1474" s="2">
        <v>4391</v>
      </c>
      <c r="M1474" s="2">
        <v>0</v>
      </c>
      <c r="N1474" s="2">
        <v>6592</v>
      </c>
      <c r="O1474" s="2">
        <v>-2392</v>
      </c>
      <c r="P1474" s="2">
        <v>710</v>
      </c>
      <c r="Q1474" s="2">
        <v>-8168</v>
      </c>
      <c r="R1474" s="2">
        <v>35</v>
      </c>
      <c r="S1474" s="2"/>
      <c r="T1474" s="2"/>
      <c r="U1474" s="2"/>
      <c r="V1474" s="2"/>
      <c r="W1474" s="2"/>
      <c r="X1474" s="2"/>
    </row>
    <row r="1475" spans="1:24">
      <c r="A1475" t="s">
        <v>20</v>
      </c>
      <c r="B1475" t="s">
        <v>7</v>
      </c>
      <c r="C1475" t="s">
        <v>6</v>
      </c>
      <c r="D1475" t="s">
        <v>3</v>
      </c>
      <c r="E1475" s="2"/>
      <c r="F1475" s="2">
        <v>56200</v>
      </c>
      <c r="G1475" s="2">
        <v>55950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</row>
    <row r="1476" spans="1:24">
      <c r="A1476" t="s">
        <v>20</v>
      </c>
      <c r="B1476" t="s">
        <v>8</v>
      </c>
      <c r="C1476" t="s">
        <v>2</v>
      </c>
      <c r="D1476" t="s">
        <v>3</v>
      </c>
      <c r="E1476" s="2">
        <v>56266</v>
      </c>
      <c r="F1476" s="2">
        <v>55200</v>
      </c>
      <c r="G1476" s="2">
        <v>55000</v>
      </c>
      <c r="H1476" s="2">
        <v>520</v>
      </c>
      <c r="I1476" s="2">
        <v>312</v>
      </c>
      <c r="J1476" s="2">
        <v>3177</v>
      </c>
      <c r="K1476" s="2">
        <v>52039</v>
      </c>
      <c r="L1476" s="2">
        <v>4343</v>
      </c>
      <c r="M1476" s="2">
        <v>0</v>
      </c>
      <c r="N1476" s="2">
        <v>6533</v>
      </c>
      <c r="O1476" s="2">
        <v>-2771</v>
      </c>
      <c r="P1476" s="2">
        <v>705</v>
      </c>
      <c r="Q1476" s="2">
        <v>-8591</v>
      </c>
      <c r="R1476" s="2">
        <v>36</v>
      </c>
      <c r="S1476" s="2">
        <v>-1747</v>
      </c>
      <c r="T1476" s="2">
        <v>-1000</v>
      </c>
      <c r="U1476" s="2">
        <v>-2448</v>
      </c>
      <c r="V1476" s="2">
        <v>1100</v>
      </c>
      <c r="W1476" s="2">
        <v>-2278</v>
      </c>
      <c r="X1476" s="2">
        <v>-2694</v>
      </c>
    </row>
    <row r="1477" spans="1:24">
      <c r="A1477" t="s">
        <v>20</v>
      </c>
      <c r="B1477" t="s">
        <v>8</v>
      </c>
      <c r="C1477" t="s">
        <v>4</v>
      </c>
      <c r="D1477" t="s">
        <v>3</v>
      </c>
      <c r="E1477" s="2"/>
      <c r="F1477" s="2">
        <v>54400</v>
      </c>
      <c r="G1477" s="2">
        <v>54350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</row>
    <row r="1478" spans="1:24">
      <c r="A1478" t="s">
        <v>20</v>
      </c>
      <c r="B1478" t="s">
        <v>8</v>
      </c>
      <c r="C1478" t="s">
        <v>5</v>
      </c>
      <c r="D1478" t="s">
        <v>3</v>
      </c>
      <c r="E1478" s="2">
        <v>54749</v>
      </c>
      <c r="F1478" s="2">
        <v>53600</v>
      </c>
      <c r="G1478" s="2">
        <v>53700</v>
      </c>
      <c r="H1478" s="2">
        <v>520</v>
      </c>
      <c r="I1478" s="2">
        <v>315</v>
      </c>
      <c r="J1478" s="2">
        <v>3192</v>
      </c>
      <c r="K1478" s="2">
        <v>51084</v>
      </c>
      <c r="L1478" s="2">
        <v>4360</v>
      </c>
      <c r="M1478" s="2">
        <v>0</v>
      </c>
      <c r="N1478" s="2">
        <v>6498</v>
      </c>
      <c r="O1478" s="2">
        <v>-2886</v>
      </c>
      <c r="P1478" s="2">
        <v>705</v>
      </c>
      <c r="Q1478" s="2">
        <v>-9039</v>
      </c>
      <c r="R1478" s="2">
        <v>36</v>
      </c>
      <c r="S1478" s="2"/>
      <c r="T1478" s="2"/>
      <c r="U1478" s="2"/>
      <c r="V1478" s="2"/>
      <c r="W1478" s="2"/>
      <c r="X1478" s="2"/>
    </row>
    <row r="1479" spans="1:24">
      <c r="A1479" t="s">
        <v>20</v>
      </c>
      <c r="B1479" t="s">
        <v>8</v>
      </c>
      <c r="C1479" t="s">
        <v>6</v>
      </c>
      <c r="D1479" t="s">
        <v>3</v>
      </c>
      <c r="E1479" s="2"/>
      <c r="F1479" s="2">
        <v>52850</v>
      </c>
      <c r="G1479" s="2">
        <v>52850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</row>
    <row r="1480" spans="1:24">
      <c r="A1480" t="s">
        <v>20</v>
      </c>
      <c r="B1480" t="s">
        <v>9</v>
      </c>
      <c r="C1480" t="s">
        <v>2</v>
      </c>
      <c r="D1480" t="s">
        <v>3</v>
      </c>
      <c r="E1480" s="2">
        <v>53234</v>
      </c>
      <c r="F1480" s="2">
        <v>52100</v>
      </c>
      <c r="G1480" s="2">
        <v>52000</v>
      </c>
      <c r="H1480" s="2">
        <v>520</v>
      </c>
      <c r="I1480" s="2">
        <v>323</v>
      </c>
      <c r="J1480" s="2">
        <v>3158</v>
      </c>
      <c r="K1480" s="2">
        <v>49750</v>
      </c>
      <c r="L1480" s="2">
        <v>4291</v>
      </c>
      <c r="M1480" s="2">
        <v>0</v>
      </c>
      <c r="N1480" s="2">
        <v>6501</v>
      </c>
      <c r="O1480" s="2">
        <v>-2971</v>
      </c>
      <c r="P1480" s="2">
        <v>706</v>
      </c>
      <c r="Q1480" s="2">
        <v>-9044</v>
      </c>
      <c r="R1480" s="2">
        <v>37</v>
      </c>
      <c r="S1480" s="2">
        <v>-1800</v>
      </c>
      <c r="T1480" s="2">
        <v>-1000</v>
      </c>
      <c r="U1480" s="2">
        <v>-2536</v>
      </c>
      <c r="V1480" s="2">
        <v>1100</v>
      </c>
      <c r="W1480" s="2">
        <v>-2277</v>
      </c>
      <c r="X1480" s="2">
        <v>-2902</v>
      </c>
    </row>
    <row r="1481" spans="1:24">
      <c r="A1481" t="s">
        <v>20</v>
      </c>
      <c r="B1481" t="s">
        <v>9</v>
      </c>
      <c r="C1481" t="s">
        <v>4</v>
      </c>
      <c r="D1481" t="s">
        <v>3</v>
      </c>
      <c r="E1481" s="2"/>
      <c r="F1481" s="2">
        <v>51700</v>
      </c>
      <c r="G1481" s="2">
        <v>51750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</row>
    <row r="1482" spans="1:24">
      <c r="A1482" t="s">
        <v>20</v>
      </c>
      <c r="B1482" t="s">
        <v>9</v>
      </c>
      <c r="C1482" t="s">
        <v>5</v>
      </c>
      <c r="D1482" t="s">
        <v>3</v>
      </c>
      <c r="E1482" s="2">
        <v>52676</v>
      </c>
      <c r="F1482" s="2">
        <v>51300</v>
      </c>
      <c r="G1482" s="2">
        <v>51500</v>
      </c>
      <c r="H1482" s="2">
        <v>521</v>
      </c>
      <c r="I1482" s="2">
        <v>336</v>
      </c>
      <c r="J1482" s="2">
        <v>3164</v>
      </c>
      <c r="K1482" s="2">
        <v>49806</v>
      </c>
      <c r="L1482" s="2">
        <v>4149</v>
      </c>
      <c r="M1482" s="2">
        <v>0</v>
      </c>
      <c r="N1482" s="2">
        <v>6469</v>
      </c>
      <c r="O1482" s="2">
        <v>-2965</v>
      </c>
      <c r="P1482" s="2">
        <v>709</v>
      </c>
      <c r="Q1482" s="2">
        <v>-9512</v>
      </c>
      <c r="R1482" s="2">
        <v>37</v>
      </c>
      <c r="S1482" s="2"/>
      <c r="T1482" s="2"/>
      <c r="U1482" s="2"/>
      <c r="V1482" s="2"/>
      <c r="W1482" s="2"/>
      <c r="X1482" s="2"/>
    </row>
    <row r="1483" spans="1:24">
      <c r="A1483" t="s">
        <v>20</v>
      </c>
      <c r="B1483" t="s">
        <v>9</v>
      </c>
      <c r="C1483" t="s">
        <v>6</v>
      </c>
      <c r="D1483" t="s">
        <v>3</v>
      </c>
      <c r="E1483" s="2"/>
      <c r="F1483" s="2">
        <v>50850</v>
      </c>
      <c r="G1483" s="2">
        <v>51150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</row>
    <row r="1484" spans="1:24">
      <c r="A1484" t="s">
        <v>20</v>
      </c>
      <c r="B1484" t="s">
        <v>10</v>
      </c>
      <c r="C1484" t="s">
        <v>2</v>
      </c>
      <c r="D1484" t="s">
        <v>3</v>
      </c>
      <c r="E1484" s="2">
        <v>51977</v>
      </c>
      <c r="F1484" s="2">
        <v>50400</v>
      </c>
      <c r="G1484" s="2">
        <v>50800</v>
      </c>
      <c r="H1484" s="2">
        <v>520</v>
      </c>
      <c r="I1484" s="2">
        <v>326</v>
      </c>
      <c r="J1484" s="2">
        <v>3170</v>
      </c>
      <c r="K1484" s="2">
        <v>49241</v>
      </c>
      <c r="L1484" s="2">
        <v>4042</v>
      </c>
      <c r="M1484" s="2">
        <v>0</v>
      </c>
      <c r="N1484" s="2">
        <v>6407</v>
      </c>
      <c r="O1484" s="2">
        <v>-2961</v>
      </c>
      <c r="P1484" s="2">
        <v>708</v>
      </c>
      <c r="Q1484" s="2">
        <v>-9476</v>
      </c>
      <c r="R1484" s="2">
        <v>38</v>
      </c>
      <c r="S1484" s="2">
        <v>-1791</v>
      </c>
      <c r="T1484" s="2">
        <v>-1000</v>
      </c>
      <c r="U1484" s="2">
        <v>-2545</v>
      </c>
      <c r="V1484" s="2">
        <v>1100</v>
      </c>
      <c r="W1484" s="2">
        <v>-2340</v>
      </c>
      <c r="X1484" s="2">
        <v>-2920</v>
      </c>
    </row>
    <row r="1485" spans="1:24">
      <c r="A1485" t="s">
        <v>20</v>
      </c>
      <c r="B1485" t="s">
        <v>10</v>
      </c>
      <c r="C1485" t="s">
        <v>4</v>
      </c>
      <c r="D1485" t="s">
        <v>3</v>
      </c>
      <c r="E1485" s="2"/>
      <c r="F1485" s="2">
        <v>50650</v>
      </c>
      <c r="G1485" s="2">
        <v>51200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</row>
    <row r="1486" spans="1:24">
      <c r="A1486" t="s">
        <v>20</v>
      </c>
      <c r="B1486" t="s">
        <v>10</v>
      </c>
      <c r="C1486" t="s">
        <v>5</v>
      </c>
      <c r="D1486" t="s">
        <v>3</v>
      </c>
      <c r="E1486" s="2">
        <v>52485</v>
      </c>
      <c r="F1486" s="2">
        <v>50900</v>
      </c>
      <c r="G1486" s="2">
        <v>51600</v>
      </c>
      <c r="H1486" s="2">
        <v>522</v>
      </c>
      <c r="I1486" s="2">
        <v>335</v>
      </c>
      <c r="J1486" s="2">
        <v>3176</v>
      </c>
      <c r="K1486" s="2">
        <v>50044</v>
      </c>
      <c r="L1486" s="2">
        <v>3902</v>
      </c>
      <c r="M1486" s="2">
        <v>0</v>
      </c>
      <c r="N1486" s="2">
        <v>6306</v>
      </c>
      <c r="O1486" s="2">
        <v>-2956</v>
      </c>
      <c r="P1486" s="2">
        <v>706</v>
      </c>
      <c r="Q1486" s="2">
        <v>-9549</v>
      </c>
      <c r="R1486" s="2">
        <v>37</v>
      </c>
      <c r="S1486" s="2"/>
      <c r="T1486" s="2"/>
      <c r="U1486" s="2"/>
      <c r="V1486" s="2"/>
      <c r="W1486" s="2"/>
      <c r="X1486" s="2"/>
    </row>
    <row r="1487" spans="1:24">
      <c r="A1487" t="s">
        <v>20</v>
      </c>
      <c r="B1487" t="s">
        <v>10</v>
      </c>
      <c r="C1487" t="s">
        <v>6</v>
      </c>
      <c r="D1487" t="s">
        <v>3</v>
      </c>
      <c r="E1487" s="2"/>
      <c r="F1487" s="2">
        <v>50950</v>
      </c>
      <c r="G1487" s="2">
        <v>51700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</row>
    <row r="1488" spans="1:24">
      <c r="A1488" t="s">
        <v>20</v>
      </c>
      <c r="B1488" t="s">
        <v>11</v>
      </c>
      <c r="C1488" t="s">
        <v>2</v>
      </c>
      <c r="D1488" t="s">
        <v>3</v>
      </c>
      <c r="E1488" s="2">
        <v>52490</v>
      </c>
      <c r="F1488" s="2">
        <v>51000</v>
      </c>
      <c r="G1488" s="2">
        <v>51800</v>
      </c>
      <c r="H1488" s="2">
        <v>522</v>
      </c>
      <c r="I1488" s="2">
        <v>332</v>
      </c>
      <c r="J1488" s="2">
        <v>3168</v>
      </c>
      <c r="K1488" s="2">
        <v>50027</v>
      </c>
      <c r="L1488" s="2">
        <v>3881</v>
      </c>
      <c r="M1488" s="2">
        <v>0</v>
      </c>
      <c r="N1488" s="2">
        <v>6384</v>
      </c>
      <c r="O1488" s="2">
        <v>-2953</v>
      </c>
      <c r="P1488" s="2">
        <v>710</v>
      </c>
      <c r="Q1488" s="2">
        <v>-9581</v>
      </c>
      <c r="R1488" s="2">
        <v>37</v>
      </c>
      <c r="S1488" s="2">
        <v>-1662</v>
      </c>
      <c r="T1488" s="2">
        <v>-1000</v>
      </c>
      <c r="U1488" s="2">
        <v>-2549</v>
      </c>
      <c r="V1488" s="2">
        <v>1100</v>
      </c>
      <c r="W1488" s="2">
        <v>-2296</v>
      </c>
      <c r="X1488" s="2">
        <v>-3017</v>
      </c>
    </row>
    <row r="1489" spans="1:24">
      <c r="A1489" t="s">
        <v>20</v>
      </c>
      <c r="B1489" t="s">
        <v>11</v>
      </c>
      <c r="C1489" t="s">
        <v>4</v>
      </c>
      <c r="D1489" t="s">
        <v>3</v>
      </c>
      <c r="E1489" s="2"/>
      <c r="F1489" s="2">
        <v>51250</v>
      </c>
      <c r="G1489" s="2">
        <v>52200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</row>
    <row r="1490" spans="1:24">
      <c r="A1490" t="s">
        <v>20</v>
      </c>
      <c r="B1490" t="s">
        <v>11</v>
      </c>
      <c r="C1490" t="s">
        <v>5</v>
      </c>
      <c r="D1490" t="s">
        <v>3</v>
      </c>
      <c r="E1490" s="2">
        <v>53453</v>
      </c>
      <c r="F1490" s="2">
        <v>51500</v>
      </c>
      <c r="G1490" s="2">
        <v>52600</v>
      </c>
      <c r="H1490" s="2">
        <v>523</v>
      </c>
      <c r="I1490" s="2">
        <v>361</v>
      </c>
      <c r="J1490" s="2">
        <v>3180</v>
      </c>
      <c r="K1490" s="2">
        <v>51073</v>
      </c>
      <c r="L1490" s="2">
        <v>3773</v>
      </c>
      <c r="M1490" s="2">
        <v>0</v>
      </c>
      <c r="N1490" s="2">
        <v>6390</v>
      </c>
      <c r="O1490" s="2">
        <v>-2892</v>
      </c>
      <c r="P1490" s="2">
        <v>708</v>
      </c>
      <c r="Q1490" s="2">
        <v>-9662</v>
      </c>
      <c r="R1490" s="2">
        <v>37</v>
      </c>
      <c r="S1490" s="2"/>
      <c r="T1490" s="2"/>
      <c r="U1490" s="2"/>
      <c r="V1490" s="2"/>
      <c r="W1490" s="2"/>
      <c r="X1490" s="2"/>
    </row>
    <row r="1491" spans="1:24">
      <c r="A1491" t="s">
        <v>20</v>
      </c>
      <c r="B1491" t="s">
        <v>11</v>
      </c>
      <c r="C1491" t="s">
        <v>6</v>
      </c>
      <c r="D1491" t="s">
        <v>3</v>
      </c>
      <c r="E1491" s="2"/>
      <c r="F1491" s="2">
        <v>51800</v>
      </c>
      <c r="G1491" s="2">
        <v>52900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</row>
    <row r="1492" spans="1:24">
      <c r="A1492" t="s">
        <v>20</v>
      </c>
      <c r="B1492" t="s">
        <v>12</v>
      </c>
      <c r="C1492" t="s">
        <v>2</v>
      </c>
      <c r="D1492" t="s">
        <v>3</v>
      </c>
      <c r="E1492" s="2">
        <v>53732</v>
      </c>
      <c r="F1492" s="2">
        <v>52100</v>
      </c>
      <c r="G1492" s="2">
        <v>53200</v>
      </c>
      <c r="H1492" s="2">
        <v>523</v>
      </c>
      <c r="I1492" s="2">
        <v>338</v>
      </c>
      <c r="J1492" s="2">
        <v>3182</v>
      </c>
      <c r="K1492" s="2">
        <v>50830</v>
      </c>
      <c r="L1492" s="2">
        <v>3869</v>
      </c>
      <c r="M1492" s="2">
        <v>0</v>
      </c>
      <c r="N1492" s="2">
        <v>6601</v>
      </c>
      <c r="O1492" s="2">
        <v>-2754</v>
      </c>
      <c r="P1492" s="2">
        <v>711</v>
      </c>
      <c r="Q1492" s="2">
        <v>-9567</v>
      </c>
      <c r="R1492" s="2">
        <v>37</v>
      </c>
      <c r="S1492" s="2">
        <v>-1627</v>
      </c>
      <c r="T1492" s="2">
        <v>-1000</v>
      </c>
      <c r="U1492" s="2">
        <v>-2549</v>
      </c>
      <c r="V1492" s="2">
        <v>1100</v>
      </c>
      <c r="W1492" s="2">
        <v>-2391</v>
      </c>
      <c r="X1492" s="2">
        <v>-2935</v>
      </c>
    </row>
    <row r="1493" spans="1:24">
      <c r="A1493" t="s">
        <v>20</v>
      </c>
      <c r="B1493" t="s">
        <v>12</v>
      </c>
      <c r="C1493" t="s">
        <v>4</v>
      </c>
      <c r="D1493" t="s">
        <v>3</v>
      </c>
      <c r="E1493" s="2"/>
      <c r="F1493" s="2">
        <v>52600</v>
      </c>
      <c r="G1493" s="2">
        <v>53550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</row>
    <row r="1494" spans="1:24">
      <c r="A1494" t="s">
        <v>20</v>
      </c>
      <c r="B1494" t="s">
        <v>12</v>
      </c>
      <c r="C1494" t="s">
        <v>5</v>
      </c>
      <c r="D1494" t="s">
        <v>3</v>
      </c>
      <c r="E1494" s="2">
        <v>54649</v>
      </c>
      <c r="F1494" s="2">
        <v>53100</v>
      </c>
      <c r="G1494" s="2">
        <v>53900</v>
      </c>
      <c r="H1494" s="2">
        <v>523</v>
      </c>
      <c r="I1494" s="2">
        <v>354</v>
      </c>
      <c r="J1494" s="2">
        <v>3162</v>
      </c>
      <c r="K1494" s="2">
        <v>51529</v>
      </c>
      <c r="L1494" s="2">
        <v>3879</v>
      </c>
      <c r="M1494" s="2">
        <v>0</v>
      </c>
      <c r="N1494" s="2">
        <v>6724</v>
      </c>
      <c r="O1494" s="2">
        <v>-2644</v>
      </c>
      <c r="P1494" s="2">
        <v>709</v>
      </c>
      <c r="Q1494" s="2">
        <v>-9587</v>
      </c>
      <c r="R1494" s="2">
        <v>36</v>
      </c>
      <c r="S1494" s="2"/>
      <c r="T1494" s="2"/>
      <c r="U1494" s="2"/>
      <c r="V1494" s="2"/>
      <c r="W1494" s="2"/>
      <c r="X1494" s="2"/>
    </row>
    <row r="1495" spans="1:24">
      <c r="A1495" t="s">
        <v>20</v>
      </c>
      <c r="B1495" t="s">
        <v>12</v>
      </c>
      <c r="C1495" t="s">
        <v>6</v>
      </c>
      <c r="D1495" t="s">
        <v>3</v>
      </c>
      <c r="E1495" s="2"/>
      <c r="F1495" s="2">
        <v>53500</v>
      </c>
      <c r="G1495" s="2">
        <v>54450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</row>
    <row r="1496" spans="1:24">
      <c r="A1496" t="s">
        <v>20</v>
      </c>
      <c r="B1496" t="s">
        <v>13</v>
      </c>
      <c r="C1496" t="s">
        <v>2</v>
      </c>
      <c r="D1496" t="s">
        <v>3</v>
      </c>
      <c r="E1496" s="2">
        <v>55516</v>
      </c>
      <c r="F1496" s="2">
        <v>53900</v>
      </c>
      <c r="G1496" s="2">
        <v>55000</v>
      </c>
      <c r="H1496" s="2">
        <v>522</v>
      </c>
      <c r="I1496" s="2">
        <v>349</v>
      </c>
      <c r="J1496" s="2">
        <v>3175</v>
      </c>
      <c r="K1496" s="2">
        <v>52230</v>
      </c>
      <c r="L1496" s="2">
        <v>3878</v>
      </c>
      <c r="M1496" s="2">
        <v>0</v>
      </c>
      <c r="N1496" s="2">
        <v>6795</v>
      </c>
      <c r="O1496" s="2">
        <v>-2508</v>
      </c>
      <c r="P1496" s="2">
        <v>705</v>
      </c>
      <c r="Q1496" s="2">
        <v>-9630</v>
      </c>
      <c r="R1496" s="2">
        <v>36</v>
      </c>
      <c r="S1496" s="2">
        <v>-1747</v>
      </c>
      <c r="T1496" s="2">
        <v>-1000</v>
      </c>
      <c r="U1496" s="2">
        <v>-2497</v>
      </c>
      <c r="V1496" s="2">
        <v>1100</v>
      </c>
      <c r="W1496" s="2">
        <v>-2498</v>
      </c>
      <c r="X1496" s="2">
        <v>-2753</v>
      </c>
    </row>
    <row r="1497" spans="1:24">
      <c r="A1497" t="s">
        <v>20</v>
      </c>
      <c r="B1497" t="s">
        <v>13</v>
      </c>
      <c r="C1497" t="s">
        <v>4</v>
      </c>
      <c r="D1497" t="s">
        <v>3</v>
      </c>
      <c r="E1497" s="2"/>
      <c r="F1497" s="2">
        <v>54150</v>
      </c>
      <c r="G1497" s="2">
        <v>55150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</row>
    <row r="1498" spans="1:24">
      <c r="A1498" t="s">
        <v>20</v>
      </c>
      <c r="B1498" t="s">
        <v>13</v>
      </c>
      <c r="C1498" t="s">
        <v>5</v>
      </c>
      <c r="D1498" t="s">
        <v>3</v>
      </c>
      <c r="E1498" s="2">
        <v>56326</v>
      </c>
      <c r="F1498" s="2">
        <v>54400</v>
      </c>
      <c r="G1498" s="2">
        <v>55300</v>
      </c>
      <c r="H1498" s="2">
        <v>522</v>
      </c>
      <c r="I1498" s="2">
        <v>372</v>
      </c>
      <c r="J1498" s="2">
        <v>3181</v>
      </c>
      <c r="K1498" s="2">
        <v>52839</v>
      </c>
      <c r="L1498" s="2">
        <v>3861</v>
      </c>
      <c r="M1498" s="2">
        <v>9</v>
      </c>
      <c r="N1498" s="2">
        <v>6776</v>
      </c>
      <c r="O1498" s="2">
        <v>-2335</v>
      </c>
      <c r="P1498" s="2">
        <v>702</v>
      </c>
      <c r="Q1498" s="2">
        <v>-9600</v>
      </c>
      <c r="R1498" s="2">
        <v>36</v>
      </c>
      <c r="S1498" s="2"/>
      <c r="T1498" s="2"/>
      <c r="U1498" s="2"/>
      <c r="V1498" s="2"/>
      <c r="W1498" s="2"/>
      <c r="X1498" s="2"/>
    </row>
    <row r="1499" spans="1:24">
      <c r="A1499" t="s">
        <v>20</v>
      </c>
      <c r="B1499" t="s">
        <v>13</v>
      </c>
      <c r="C1499" t="s">
        <v>6</v>
      </c>
      <c r="D1499" t="s">
        <v>3</v>
      </c>
      <c r="E1499" s="2"/>
      <c r="F1499" s="2">
        <v>55000</v>
      </c>
      <c r="G1499" s="2">
        <v>56250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</row>
    <row r="1500" spans="1:24">
      <c r="A1500" t="s">
        <v>20</v>
      </c>
      <c r="B1500" t="s">
        <v>14</v>
      </c>
      <c r="C1500" t="s">
        <v>2</v>
      </c>
      <c r="D1500" t="s">
        <v>3</v>
      </c>
      <c r="E1500" s="2">
        <v>57272</v>
      </c>
      <c r="F1500" s="2">
        <v>55600</v>
      </c>
      <c r="G1500" s="2">
        <v>57200</v>
      </c>
      <c r="H1500" s="2">
        <v>523</v>
      </c>
      <c r="I1500" s="2">
        <v>382</v>
      </c>
      <c r="J1500" s="2">
        <v>3189</v>
      </c>
      <c r="K1500" s="2">
        <v>53588</v>
      </c>
      <c r="L1500" s="2">
        <v>3782</v>
      </c>
      <c r="M1500" s="2">
        <v>74</v>
      </c>
      <c r="N1500" s="2">
        <v>6852</v>
      </c>
      <c r="O1500" s="2">
        <v>-1992</v>
      </c>
      <c r="P1500" s="2">
        <v>708</v>
      </c>
      <c r="Q1500" s="2">
        <v>-9835</v>
      </c>
      <c r="R1500" s="2">
        <v>35</v>
      </c>
      <c r="S1500" s="2">
        <v>-1625</v>
      </c>
      <c r="T1500" s="2">
        <v>-1000</v>
      </c>
      <c r="U1500" s="2">
        <v>-2540</v>
      </c>
      <c r="V1500" s="2">
        <v>1100</v>
      </c>
      <c r="W1500" s="2">
        <v>-2498</v>
      </c>
      <c r="X1500" s="2">
        <v>-3102</v>
      </c>
    </row>
    <row r="1501" spans="1:24">
      <c r="A1501" t="s">
        <v>20</v>
      </c>
      <c r="B1501" t="s">
        <v>14</v>
      </c>
      <c r="C1501" t="s">
        <v>4</v>
      </c>
      <c r="D1501" t="s">
        <v>3</v>
      </c>
      <c r="E1501" s="2"/>
      <c r="F1501" s="2">
        <v>56350</v>
      </c>
      <c r="G1501" s="2">
        <v>57700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</row>
    <row r="1502" spans="1:24">
      <c r="A1502" t="s">
        <v>20</v>
      </c>
      <c r="B1502" t="s">
        <v>14</v>
      </c>
      <c r="C1502" t="s">
        <v>5</v>
      </c>
      <c r="D1502" t="s">
        <v>3</v>
      </c>
      <c r="E1502" s="2">
        <v>58904</v>
      </c>
      <c r="F1502" s="2">
        <v>57100</v>
      </c>
      <c r="G1502" s="2">
        <v>58200</v>
      </c>
      <c r="H1502" s="2">
        <v>522</v>
      </c>
      <c r="I1502" s="2">
        <v>508</v>
      </c>
      <c r="J1502" s="2">
        <v>3191</v>
      </c>
      <c r="K1502" s="2">
        <v>54804</v>
      </c>
      <c r="L1502" s="2">
        <v>3689</v>
      </c>
      <c r="M1502" s="2">
        <v>268</v>
      </c>
      <c r="N1502" s="2">
        <v>6763</v>
      </c>
      <c r="O1502" s="2">
        <v>-1757</v>
      </c>
      <c r="P1502" s="2">
        <v>706</v>
      </c>
      <c r="Q1502" s="2">
        <v>-9791</v>
      </c>
      <c r="R1502" s="2">
        <v>36</v>
      </c>
      <c r="S1502" s="2"/>
      <c r="T1502" s="2"/>
      <c r="U1502" s="2"/>
      <c r="V1502" s="2"/>
      <c r="W1502" s="2"/>
      <c r="X1502" s="2"/>
    </row>
    <row r="1503" spans="1:24">
      <c r="A1503" t="s">
        <v>20</v>
      </c>
      <c r="B1503" t="s">
        <v>14</v>
      </c>
      <c r="C1503" t="s">
        <v>6</v>
      </c>
      <c r="D1503" t="s">
        <v>3</v>
      </c>
      <c r="E1503" s="2"/>
      <c r="F1503" s="2">
        <v>57600</v>
      </c>
      <c r="G1503" s="2">
        <v>58850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</row>
    <row r="1504" spans="1:24">
      <c r="A1504" t="s">
        <v>20</v>
      </c>
      <c r="B1504" t="s">
        <v>15</v>
      </c>
      <c r="C1504" t="s">
        <v>2</v>
      </c>
      <c r="D1504" t="s">
        <v>3</v>
      </c>
      <c r="E1504" s="2">
        <v>60324</v>
      </c>
      <c r="F1504" s="2">
        <v>58100</v>
      </c>
      <c r="G1504" s="2">
        <v>59500</v>
      </c>
      <c r="H1504" s="2">
        <v>522</v>
      </c>
      <c r="I1504" s="2">
        <v>602</v>
      </c>
      <c r="J1504" s="2">
        <v>3189</v>
      </c>
      <c r="K1504" s="2">
        <v>54827</v>
      </c>
      <c r="L1504" s="2">
        <v>3580</v>
      </c>
      <c r="M1504" s="2">
        <v>542</v>
      </c>
      <c r="N1504" s="2">
        <v>7133</v>
      </c>
      <c r="O1504" s="2">
        <v>-1072</v>
      </c>
      <c r="P1504" s="2">
        <v>704</v>
      </c>
      <c r="Q1504" s="2">
        <v>-9703</v>
      </c>
      <c r="R1504" s="2">
        <v>37</v>
      </c>
      <c r="S1504" s="2">
        <v>-213</v>
      </c>
      <c r="T1504" s="2">
        <v>-1000</v>
      </c>
      <c r="U1504" s="2">
        <v>-2554</v>
      </c>
      <c r="V1504" s="2">
        <v>1100</v>
      </c>
      <c r="W1504" s="2">
        <v>-2498</v>
      </c>
      <c r="X1504" s="2">
        <v>-3200</v>
      </c>
    </row>
    <row r="1505" spans="1:24">
      <c r="A1505" t="s">
        <v>20</v>
      </c>
      <c r="B1505" t="s">
        <v>15</v>
      </c>
      <c r="C1505" t="s">
        <v>4</v>
      </c>
      <c r="D1505" t="s">
        <v>3</v>
      </c>
      <c r="E1505" s="2"/>
      <c r="F1505" s="2">
        <v>58550</v>
      </c>
      <c r="G1505" s="2">
        <v>59850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</row>
    <row r="1506" spans="1:24">
      <c r="A1506" t="s">
        <v>20</v>
      </c>
      <c r="B1506" t="s">
        <v>15</v>
      </c>
      <c r="C1506" t="s">
        <v>5</v>
      </c>
      <c r="D1506" t="s">
        <v>3</v>
      </c>
      <c r="E1506" s="2">
        <v>61371</v>
      </c>
      <c r="F1506" s="2">
        <v>59000</v>
      </c>
      <c r="G1506" s="2">
        <v>60200</v>
      </c>
      <c r="H1506" s="2">
        <v>523</v>
      </c>
      <c r="I1506" s="2">
        <v>574</v>
      </c>
      <c r="J1506" s="2">
        <v>3183</v>
      </c>
      <c r="K1506" s="2">
        <v>54432</v>
      </c>
      <c r="L1506" s="2">
        <v>3632</v>
      </c>
      <c r="M1506" s="2">
        <v>859</v>
      </c>
      <c r="N1506" s="2">
        <v>7158</v>
      </c>
      <c r="O1506" s="2">
        <v>-1071</v>
      </c>
      <c r="P1506" s="2">
        <v>701</v>
      </c>
      <c r="Q1506" s="2">
        <v>-8620</v>
      </c>
      <c r="R1506" s="2">
        <v>37</v>
      </c>
      <c r="S1506" s="2"/>
      <c r="T1506" s="2"/>
      <c r="U1506" s="2"/>
      <c r="V1506" s="2"/>
      <c r="W1506" s="2"/>
      <c r="X1506" s="2"/>
    </row>
    <row r="1507" spans="1:24">
      <c r="A1507" t="s">
        <v>20</v>
      </c>
      <c r="B1507" t="s">
        <v>15</v>
      </c>
      <c r="C1507" t="s">
        <v>6</v>
      </c>
      <c r="D1507" t="s">
        <v>3</v>
      </c>
      <c r="E1507" s="2"/>
      <c r="F1507" s="2">
        <v>59350</v>
      </c>
      <c r="G1507" s="2">
        <v>60500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</row>
    <row r="1508" spans="1:24">
      <c r="A1508" t="s">
        <v>20</v>
      </c>
      <c r="B1508" t="s">
        <v>16</v>
      </c>
      <c r="C1508" t="s">
        <v>2</v>
      </c>
      <c r="D1508" t="s">
        <v>3</v>
      </c>
      <c r="E1508" s="2">
        <v>61784</v>
      </c>
      <c r="F1508" s="2">
        <v>59700</v>
      </c>
      <c r="G1508" s="2">
        <v>60800</v>
      </c>
      <c r="H1508" s="2">
        <v>522</v>
      </c>
      <c r="I1508" s="2">
        <v>539</v>
      </c>
      <c r="J1508" s="2">
        <v>3176</v>
      </c>
      <c r="K1508" s="2">
        <v>54008</v>
      </c>
      <c r="L1508" s="2">
        <v>3702</v>
      </c>
      <c r="M1508" s="2">
        <v>1173</v>
      </c>
      <c r="N1508" s="2">
        <v>7409</v>
      </c>
      <c r="O1508" s="2">
        <v>-1073</v>
      </c>
      <c r="P1508" s="2">
        <v>704</v>
      </c>
      <c r="Q1508" s="2">
        <v>-8376</v>
      </c>
      <c r="R1508" s="2">
        <v>36</v>
      </c>
      <c r="S1508" s="2">
        <v>72</v>
      </c>
      <c r="T1508" s="2">
        <v>-1000</v>
      </c>
      <c r="U1508" s="2">
        <v>-2595</v>
      </c>
      <c r="V1508" s="2">
        <v>1100</v>
      </c>
      <c r="W1508" s="2">
        <v>-2498</v>
      </c>
      <c r="X1508" s="2">
        <v>-3068</v>
      </c>
    </row>
    <row r="1509" spans="1:24">
      <c r="A1509" t="s">
        <v>20</v>
      </c>
      <c r="B1509" t="s">
        <v>16</v>
      </c>
      <c r="C1509" t="s">
        <v>4</v>
      </c>
      <c r="D1509" t="s">
        <v>3</v>
      </c>
      <c r="E1509" s="2"/>
      <c r="F1509" s="2">
        <v>59950</v>
      </c>
      <c r="G1509" s="2">
        <v>60800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</row>
    <row r="1510" spans="1:24">
      <c r="A1510" t="s">
        <v>20</v>
      </c>
      <c r="B1510" t="s">
        <v>16</v>
      </c>
      <c r="C1510" t="s">
        <v>5</v>
      </c>
      <c r="D1510" t="s">
        <v>3</v>
      </c>
      <c r="E1510" s="2">
        <v>62281</v>
      </c>
      <c r="F1510" s="2">
        <v>60200</v>
      </c>
      <c r="G1510" s="2">
        <v>60800</v>
      </c>
      <c r="H1510" s="2">
        <v>523</v>
      </c>
      <c r="I1510" s="2">
        <v>522</v>
      </c>
      <c r="J1510" s="2">
        <v>3168</v>
      </c>
      <c r="K1510" s="2">
        <v>54100</v>
      </c>
      <c r="L1510" s="2">
        <v>3552</v>
      </c>
      <c r="M1510" s="2">
        <v>1384</v>
      </c>
      <c r="N1510" s="2">
        <v>7663</v>
      </c>
      <c r="O1510" s="2">
        <v>-1074</v>
      </c>
      <c r="P1510" s="2">
        <v>710</v>
      </c>
      <c r="Q1510" s="2">
        <v>-8269</v>
      </c>
      <c r="R1510" s="2">
        <v>36</v>
      </c>
      <c r="S1510" s="2"/>
      <c r="T1510" s="2"/>
      <c r="U1510" s="2"/>
      <c r="V1510" s="2"/>
      <c r="W1510" s="2"/>
      <c r="X1510" s="2"/>
    </row>
    <row r="1511" spans="1:24">
      <c r="A1511" t="s">
        <v>20</v>
      </c>
      <c r="B1511" t="s">
        <v>16</v>
      </c>
      <c r="C1511" t="s">
        <v>6</v>
      </c>
      <c r="D1511" t="s">
        <v>3</v>
      </c>
      <c r="E1511" s="2"/>
      <c r="F1511" s="2">
        <v>60400</v>
      </c>
      <c r="G1511" s="2">
        <v>61500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</row>
    <row r="1512" spans="1:24">
      <c r="A1512" t="s">
        <v>20</v>
      </c>
      <c r="B1512" t="s">
        <v>1</v>
      </c>
      <c r="C1512" t="s">
        <v>2</v>
      </c>
      <c r="D1512" t="s">
        <v>17</v>
      </c>
      <c r="E1512" s="2">
        <v>62710</v>
      </c>
      <c r="F1512" s="2">
        <v>60600</v>
      </c>
      <c r="G1512" s="2">
        <v>62200</v>
      </c>
      <c r="H1512" s="2">
        <v>524</v>
      </c>
      <c r="I1512" s="2">
        <v>515</v>
      </c>
      <c r="J1512" s="2">
        <v>3118</v>
      </c>
      <c r="K1512" s="2">
        <v>54141</v>
      </c>
      <c r="L1512" s="2">
        <v>3623</v>
      </c>
      <c r="M1512" s="2">
        <v>1494</v>
      </c>
      <c r="N1512" s="2">
        <v>7730</v>
      </c>
      <c r="O1512" s="2">
        <v>-1080</v>
      </c>
      <c r="P1512" s="2">
        <v>712</v>
      </c>
      <c r="Q1512" s="2">
        <v>-8066</v>
      </c>
      <c r="R1512" s="2">
        <v>35</v>
      </c>
      <c r="S1512" s="2">
        <v>1208</v>
      </c>
      <c r="T1512" s="2">
        <v>-1000</v>
      </c>
      <c r="U1512" s="2">
        <v>-2595</v>
      </c>
      <c r="V1512" s="2">
        <v>1100</v>
      </c>
      <c r="W1512" s="2">
        <v>-2498</v>
      </c>
      <c r="X1512" s="2">
        <v>-3049</v>
      </c>
    </row>
    <row r="1513" spans="1:24">
      <c r="A1513" t="s">
        <v>20</v>
      </c>
      <c r="B1513" t="s">
        <v>1</v>
      </c>
      <c r="C1513" t="s">
        <v>4</v>
      </c>
      <c r="D1513" t="s">
        <v>17</v>
      </c>
      <c r="E1513" s="2"/>
      <c r="F1513" s="2">
        <v>61000</v>
      </c>
      <c r="G1513" s="2">
        <v>62250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</row>
    <row r="1514" spans="1:24">
      <c r="A1514" t="s">
        <v>20</v>
      </c>
      <c r="B1514" t="s">
        <v>1</v>
      </c>
      <c r="C1514" t="s">
        <v>5</v>
      </c>
      <c r="D1514" t="s">
        <v>17</v>
      </c>
      <c r="E1514" s="2">
        <v>63520</v>
      </c>
      <c r="F1514" s="2">
        <v>61400</v>
      </c>
      <c r="G1514" s="2">
        <v>62300</v>
      </c>
      <c r="H1514" s="2">
        <v>524</v>
      </c>
      <c r="I1514" s="2">
        <v>425</v>
      </c>
      <c r="J1514" s="2">
        <v>3139</v>
      </c>
      <c r="K1514" s="2">
        <v>54159</v>
      </c>
      <c r="L1514" s="2">
        <v>3601</v>
      </c>
      <c r="M1514" s="2">
        <v>1614</v>
      </c>
      <c r="N1514" s="2">
        <v>7933</v>
      </c>
      <c r="O1514" s="2">
        <v>-1236</v>
      </c>
      <c r="P1514" s="2">
        <v>714</v>
      </c>
      <c r="Q1514" s="2">
        <v>-7352</v>
      </c>
      <c r="R1514" s="2">
        <v>34</v>
      </c>
      <c r="S1514" s="2"/>
      <c r="T1514" s="2"/>
      <c r="U1514" s="2"/>
      <c r="V1514" s="2"/>
      <c r="W1514" s="2"/>
      <c r="X1514" s="2"/>
    </row>
    <row r="1515" spans="1:24">
      <c r="A1515" t="s">
        <v>20</v>
      </c>
      <c r="B1515" t="s">
        <v>1</v>
      </c>
      <c r="C1515" t="s">
        <v>6</v>
      </c>
      <c r="D1515" t="s">
        <v>17</v>
      </c>
      <c r="E1515" s="2"/>
      <c r="F1515" s="2">
        <v>62100</v>
      </c>
      <c r="G1515" s="2">
        <v>62900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</row>
    <row r="1516" spans="1:24">
      <c r="A1516" t="s">
        <v>20</v>
      </c>
      <c r="B1516" t="s">
        <v>0</v>
      </c>
      <c r="C1516" t="s">
        <v>2</v>
      </c>
      <c r="D1516" t="s">
        <v>17</v>
      </c>
      <c r="E1516" s="2">
        <v>63878</v>
      </c>
      <c r="F1516" s="2">
        <v>62800</v>
      </c>
      <c r="G1516" s="2">
        <v>63500</v>
      </c>
      <c r="H1516" s="2">
        <v>524</v>
      </c>
      <c r="I1516" s="2">
        <v>380</v>
      </c>
      <c r="J1516" s="2">
        <v>3161</v>
      </c>
      <c r="K1516" s="2">
        <v>54464</v>
      </c>
      <c r="L1516" s="2">
        <v>3509</v>
      </c>
      <c r="M1516" s="2">
        <v>1608</v>
      </c>
      <c r="N1516" s="2">
        <v>7985</v>
      </c>
      <c r="O1516" s="2">
        <v>-1313</v>
      </c>
      <c r="P1516" s="2">
        <v>712</v>
      </c>
      <c r="Q1516" s="2">
        <v>-7152</v>
      </c>
      <c r="R1516" s="2">
        <v>33</v>
      </c>
      <c r="S1516" s="2">
        <v>-247</v>
      </c>
      <c r="T1516" s="2">
        <v>-1000</v>
      </c>
      <c r="U1516" s="2">
        <v>-2596</v>
      </c>
      <c r="V1516" s="2">
        <v>1100</v>
      </c>
      <c r="W1516" s="2">
        <v>-2325</v>
      </c>
      <c r="X1516" s="2">
        <v>-3023</v>
      </c>
    </row>
    <row r="1517" spans="1:24">
      <c r="A1517" t="s">
        <v>20</v>
      </c>
      <c r="B1517" t="s">
        <v>0</v>
      </c>
      <c r="C1517" t="s">
        <v>4</v>
      </c>
      <c r="D1517" t="s">
        <v>17</v>
      </c>
      <c r="E1517" s="2"/>
      <c r="F1517" s="2">
        <v>61350</v>
      </c>
      <c r="G1517" s="2">
        <v>61800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</row>
    <row r="1518" spans="1:24">
      <c r="A1518" t="s">
        <v>20</v>
      </c>
      <c r="B1518" t="s">
        <v>0</v>
      </c>
      <c r="C1518" t="s">
        <v>5</v>
      </c>
      <c r="D1518" t="s">
        <v>17</v>
      </c>
      <c r="E1518" s="2">
        <v>62009</v>
      </c>
      <c r="F1518" s="2">
        <v>59900</v>
      </c>
      <c r="G1518" s="2">
        <v>60100</v>
      </c>
      <c r="H1518" s="2">
        <v>523</v>
      </c>
      <c r="I1518" s="2">
        <v>378</v>
      </c>
      <c r="J1518" s="2">
        <v>3168</v>
      </c>
      <c r="K1518" s="2">
        <v>54598</v>
      </c>
      <c r="L1518" s="2">
        <v>3561</v>
      </c>
      <c r="M1518" s="2">
        <v>1530</v>
      </c>
      <c r="N1518" s="2">
        <v>7328</v>
      </c>
      <c r="O1518" s="2">
        <v>-1393</v>
      </c>
      <c r="P1518" s="2">
        <v>710</v>
      </c>
      <c r="Q1518" s="2">
        <v>-8393</v>
      </c>
      <c r="R1518" s="2">
        <v>34</v>
      </c>
      <c r="S1518" s="2"/>
      <c r="T1518" s="2"/>
      <c r="U1518" s="2"/>
      <c r="V1518" s="2"/>
      <c r="W1518" s="2"/>
      <c r="X1518" s="2"/>
    </row>
    <row r="1519" spans="1:24">
      <c r="A1519" t="s">
        <v>20</v>
      </c>
      <c r="B1519" t="s">
        <v>0</v>
      </c>
      <c r="C1519" t="s">
        <v>6</v>
      </c>
      <c r="D1519" t="s">
        <v>17</v>
      </c>
      <c r="E1519" s="2"/>
      <c r="F1519" s="2">
        <v>59100</v>
      </c>
      <c r="G1519" s="2">
        <v>59350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</row>
    <row r="1520" spans="1:24">
      <c r="A1520" t="s">
        <v>20</v>
      </c>
      <c r="B1520" t="s">
        <v>7</v>
      </c>
      <c r="C1520" t="s">
        <v>2</v>
      </c>
      <c r="D1520" t="s">
        <v>17</v>
      </c>
      <c r="E1520" s="2">
        <v>60402</v>
      </c>
      <c r="F1520" s="2">
        <v>58300</v>
      </c>
      <c r="G1520" s="2">
        <v>58600</v>
      </c>
      <c r="H1520" s="2">
        <v>524</v>
      </c>
      <c r="I1520" s="2">
        <v>368</v>
      </c>
      <c r="J1520" s="2">
        <v>3106</v>
      </c>
      <c r="K1520" s="2">
        <v>53934</v>
      </c>
      <c r="L1520" s="2">
        <v>3486</v>
      </c>
      <c r="M1520" s="2">
        <v>1396</v>
      </c>
      <c r="N1520" s="2">
        <v>7156</v>
      </c>
      <c r="O1520" s="2">
        <v>-1432</v>
      </c>
      <c r="P1520" s="2">
        <v>716</v>
      </c>
      <c r="Q1520" s="2">
        <v>-8853</v>
      </c>
      <c r="R1520" s="2">
        <v>34</v>
      </c>
      <c r="S1520" s="2">
        <v>-1672</v>
      </c>
      <c r="T1520" s="2">
        <v>-1000</v>
      </c>
      <c r="U1520" s="2">
        <v>-2596</v>
      </c>
      <c r="V1520" s="2">
        <v>1100</v>
      </c>
      <c r="W1520" s="2">
        <v>-2498</v>
      </c>
      <c r="X1520" s="2">
        <v>-3160</v>
      </c>
    </row>
    <row r="1521" spans="1:24">
      <c r="A1521" t="s">
        <v>20</v>
      </c>
      <c r="B1521" t="s">
        <v>7</v>
      </c>
      <c r="C1521" t="s">
        <v>4</v>
      </c>
      <c r="D1521" t="s">
        <v>17</v>
      </c>
      <c r="E1521" s="2"/>
      <c r="F1521" s="2">
        <v>58050</v>
      </c>
      <c r="G1521" s="2">
        <v>58400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</row>
    <row r="1522" spans="1:24">
      <c r="A1522" t="s">
        <v>20</v>
      </c>
      <c r="B1522" t="s">
        <v>7</v>
      </c>
      <c r="C1522" t="s">
        <v>5</v>
      </c>
      <c r="D1522" t="s">
        <v>17</v>
      </c>
      <c r="E1522" s="2">
        <v>59574</v>
      </c>
      <c r="F1522" s="2">
        <v>57800</v>
      </c>
      <c r="G1522" s="2">
        <v>58200</v>
      </c>
      <c r="H1522" s="2">
        <v>523</v>
      </c>
      <c r="I1522" s="2">
        <v>406</v>
      </c>
      <c r="J1522" s="2">
        <v>3150</v>
      </c>
      <c r="K1522" s="2">
        <v>54701</v>
      </c>
      <c r="L1522" s="2">
        <v>3259</v>
      </c>
      <c r="M1522" s="2">
        <v>1185</v>
      </c>
      <c r="N1522" s="2">
        <v>7172</v>
      </c>
      <c r="O1522" s="2">
        <v>-1591</v>
      </c>
      <c r="P1522" s="2">
        <v>717</v>
      </c>
      <c r="Q1522" s="2">
        <v>-9949</v>
      </c>
      <c r="R1522" s="2">
        <v>34</v>
      </c>
      <c r="S1522" s="2"/>
      <c r="T1522" s="2"/>
      <c r="U1522" s="2"/>
      <c r="V1522" s="2"/>
      <c r="W1522" s="2"/>
      <c r="X1522" s="2"/>
    </row>
    <row r="1523" spans="1:24">
      <c r="A1523" t="s">
        <v>20</v>
      </c>
      <c r="B1523" t="s">
        <v>7</v>
      </c>
      <c r="C1523" t="s">
        <v>6</v>
      </c>
      <c r="D1523" t="s">
        <v>17</v>
      </c>
      <c r="E1523" s="2"/>
      <c r="F1523" s="2">
        <v>56950</v>
      </c>
      <c r="G1523" s="2">
        <v>57350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</row>
    <row r="1524" spans="1:24">
      <c r="A1524" t="s">
        <v>20</v>
      </c>
      <c r="B1524" t="s">
        <v>8</v>
      </c>
      <c r="C1524" t="s">
        <v>2</v>
      </c>
      <c r="D1524" t="s">
        <v>17</v>
      </c>
      <c r="E1524" s="2">
        <v>57929</v>
      </c>
      <c r="F1524" s="2">
        <v>56100</v>
      </c>
      <c r="G1524" s="2">
        <v>56500</v>
      </c>
      <c r="H1524" s="2">
        <v>523</v>
      </c>
      <c r="I1524" s="2">
        <v>406</v>
      </c>
      <c r="J1524" s="2">
        <v>3122</v>
      </c>
      <c r="K1524" s="2">
        <v>54378</v>
      </c>
      <c r="L1524" s="2">
        <v>2933</v>
      </c>
      <c r="M1524" s="2">
        <v>950</v>
      </c>
      <c r="N1524" s="2">
        <v>7090</v>
      </c>
      <c r="O1524" s="2">
        <v>-2171</v>
      </c>
      <c r="P1524" s="2">
        <v>711</v>
      </c>
      <c r="Q1524" s="2">
        <v>-10015</v>
      </c>
      <c r="R1524" s="2">
        <v>35</v>
      </c>
      <c r="S1524" s="2">
        <v>-1746</v>
      </c>
      <c r="T1524" s="2">
        <v>-1000</v>
      </c>
      <c r="U1524" s="2">
        <v>-2596</v>
      </c>
      <c r="V1524" s="2">
        <v>1100</v>
      </c>
      <c r="W1524" s="2">
        <v>-2498</v>
      </c>
      <c r="X1524" s="2">
        <v>-3200</v>
      </c>
    </row>
    <row r="1525" spans="1:24">
      <c r="A1525" t="s">
        <v>20</v>
      </c>
      <c r="B1525" t="s">
        <v>8</v>
      </c>
      <c r="C1525" t="s">
        <v>4</v>
      </c>
      <c r="D1525" t="s">
        <v>17</v>
      </c>
      <c r="E1525" s="2"/>
      <c r="F1525" s="2">
        <v>55900</v>
      </c>
      <c r="G1525" s="2">
        <v>56200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</row>
    <row r="1526" spans="1:24">
      <c r="A1526" t="s">
        <v>20</v>
      </c>
      <c r="B1526" t="s">
        <v>8</v>
      </c>
      <c r="C1526" t="s">
        <v>5</v>
      </c>
      <c r="D1526" t="s">
        <v>17</v>
      </c>
      <c r="E1526" s="2">
        <v>57177</v>
      </c>
      <c r="F1526" s="2">
        <v>55700</v>
      </c>
      <c r="G1526" s="2">
        <v>55900</v>
      </c>
      <c r="H1526" s="2">
        <v>523</v>
      </c>
      <c r="I1526" s="2">
        <v>409</v>
      </c>
      <c r="J1526" s="2">
        <v>3165</v>
      </c>
      <c r="K1526" s="2">
        <v>54442</v>
      </c>
      <c r="L1526" s="2">
        <v>2743</v>
      </c>
      <c r="M1526" s="2">
        <v>649</v>
      </c>
      <c r="N1526" s="2">
        <v>6895</v>
      </c>
      <c r="O1526" s="2">
        <v>-2169</v>
      </c>
      <c r="P1526" s="2">
        <v>712</v>
      </c>
      <c r="Q1526" s="2">
        <v>-10191</v>
      </c>
      <c r="R1526" s="2">
        <v>36</v>
      </c>
      <c r="S1526" s="2"/>
      <c r="T1526" s="2"/>
      <c r="U1526" s="2"/>
      <c r="V1526" s="2"/>
      <c r="W1526" s="2"/>
      <c r="X1526" s="2"/>
    </row>
    <row r="1527" spans="1:24">
      <c r="A1527" t="s">
        <v>20</v>
      </c>
      <c r="B1527" t="s">
        <v>8</v>
      </c>
      <c r="C1527" t="s">
        <v>6</v>
      </c>
      <c r="D1527" t="s">
        <v>17</v>
      </c>
      <c r="E1527" s="2"/>
      <c r="F1527" s="2">
        <v>55350</v>
      </c>
      <c r="G1527" s="2">
        <v>55450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</row>
    <row r="1528" spans="1:24">
      <c r="A1528" t="s">
        <v>20</v>
      </c>
      <c r="B1528" t="s">
        <v>9</v>
      </c>
      <c r="C1528" t="s">
        <v>2</v>
      </c>
      <c r="D1528" t="s">
        <v>17</v>
      </c>
      <c r="E1528" s="2">
        <v>56660</v>
      </c>
      <c r="F1528" s="2">
        <v>55000</v>
      </c>
      <c r="G1528" s="2">
        <v>55000</v>
      </c>
      <c r="H1528" s="2">
        <v>523</v>
      </c>
      <c r="I1528" s="2">
        <v>402</v>
      </c>
      <c r="J1528" s="2">
        <v>3173</v>
      </c>
      <c r="K1528" s="2">
        <v>54261</v>
      </c>
      <c r="L1528" s="2">
        <v>2686</v>
      </c>
      <c r="M1528" s="2">
        <v>380</v>
      </c>
      <c r="N1528" s="2">
        <v>6975</v>
      </c>
      <c r="O1528" s="2">
        <v>-2165</v>
      </c>
      <c r="P1528" s="2">
        <v>708</v>
      </c>
      <c r="Q1528" s="2">
        <v>-10283</v>
      </c>
      <c r="R1528" s="2">
        <v>36</v>
      </c>
      <c r="S1528" s="2">
        <v>-1800</v>
      </c>
      <c r="T1528" s="2">
        <v>-998</v>
      </c>
      <c r="U1528" s="2">
        <v>-2596</v>
      </c>
      <c r="V1528" s="2">
        <v>1100</v>
      </c>
      <c r="W1528" s="2">
        <v>-2498</v>
      </c>
      <c r="X1528" s="2">
        <v>-3200</v>
      </c>
    </row>
    <row r="1529" spans="1:24">
      <c r="A1529" t="s">
        <v>20</v>
      </c>
      <c r="B1529" t="s">
        <v>9</v>
      </c>
      <c r="C1529" t="s">
        <v>4</v>
      </c>
      <c r="D1529" t="s">
        <v>17</v>
      </c>
      <c r="E1529" s="2"/>
      <c r="F1529" s="2">
        <v>55100</v>
      </c>
      <c r="G1529" s="2">
        <v>55150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</row>
    <row r="1530" spans="1:24">
      <c r="A1530" t="s">
        <v>20</v>
      </c>
      <c r="B1530" t="s">
        <v>9</v>
      </c>
      <c r="C1530" t="s">
        <v>5</v>
      </c>
      <c r="D1530" t="s">
        <v>17</v>
      </c>
      <c r="E1530" s="2">
        <v>56785</v>
      </c>
      <c r="F1530" s="2">
        <v>55200</v>
      </c>
      <c r="G1530" s="2">
        <v>55300</v>
      </c>
      <c r="H1530" s="2">
        <v>524</v>
      </c>
      <c r="I1530" s="2">
        <v>403</v>
      </c>
      <c r="J1530" s="2">
        <v>3180</v>
      </c>
      <c r="K1530" s="2">
        <v>54258</v>
      </c>
      <c r="L1530" s="2">
        <v>2586</v>
      </c>
      <c r="M1530" s="2">
        <v>162</v>
      </c>
      <c r="N1530" s="2">
        <v>7025</v>
      </c>
      <c r="O1530" s="2">
        <v>-1831</v>
      </c>
      <c r="P1530" s="2">
        <v>707</v>
      </c>
      <c r="Q1530" s="2">
        <v>-10227</v>
      </c>
      <c r="R1530" s="2">
        <v>36</v>
      </c>
      <c r="S1530" s="2"/>
      <c r="T1530" s="2"/>
      <c r="U1530" s="2"/>
      <c r="V1530" s="2"/>
      <c r="W1530" s="2"/>
      <c r="X1530" s="2"/>
    </row>
    <row r="1531" spans="1:24">
      <c r="A1531" t="s">
        <v>20</v>
      </c>
      <c r="B1531" t="s">
        <v>9</v>
      </c>
      <c r="C1531" t="s">
        <v>6</v>
      </c>
      <c r="D1531" t="s">
        <v>17</v>
      </c>
      <c r="E1531" s="2"/>
      <c r="F1531" s="2">
        <v>55800</v>
      </c>
      <c r="G1531" s="2">
        <v>55950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</row>
    <row r="1532" spans="1:24">
      <c r="A1532" t="s">
        <v>20</v>
      </c>
      <c r="B1532" t="s">
        <v>10</v>
      </c>
      <c r="C1532" t="s">
        <v>2</v>
      </c>
      <c r="D1532" t="s">
        <v>17</v>
      </c>
      <c r="E1532" s="2">
        <v>57996</v>
      </c>
      <c r="F1532" s="2">
        <v>56400</v>
      </c>
      <c r="G1532" s="2">
        <v>56600</v>
      </c>
      <c r="H1532" s="2">
        <v>523</v>
      </c>
      <c r="I1532" s="2">
        <v>408</v>
      </c>
      <c r="J1532" s="2">
        <v>3199</v>
      </c>
      <c r="K1532" s="2">
        <v>54628</v>
      </c>
      <c r="L1532" s="2">
        <v>2517</v>
      </c>
      <c r="M1532" s="2">
        <v>24</v>
      </c>
      <c r="N1532" s="2">
        <v>7394</v>
      </c>
      <c r="O1532" s="2">
        <v>-1292</v>
      </c>
      <c r="P1532" s="2">
        <v>709</v>
      </c>
      <c r="Q1532" s="2">
        <v>-10113</v>
      </c>
      <c r="R1532" s="2">
        <v>35</v>
      </c>
      <c r="S1532" s="2">
        <v>-927</v>
      </c>
      <c r="T1532" s="2">
        <v>-1000</v>
      </c>
      <c r="U1532" s="2">
        <v>-2596</v>
      </c>
      <c r="V1532" s="2">
        <v>1100</v>
      </c>
      <c r="W1532" s="2">
        <v>-2498</v>
      </c>
      <c r="X1532" s="2">
        <v>-3200</v>
      </c>
    </row>
    <row r="1533" spans="1:24">
      <c r="A1533" t="s">
        <v>20</v>
      </c>
      <c r="B1533" t="s">
        <v>10</v>
      </c>
      <c r="C1533" t="s">
        <v>4</v>
      </c>
      <c r="D1533" t="s">
        <v>17</v>
      </c>
      <c r="E1533" s="2"/>
      <c r="F1533" s="2">
        <v>58000</v>
      </c>
      <c r="G1533" s="2">
        <v>58250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</row>
    <row r="1534" spans="1:24">
      <c r="A1534" t="s">
        <v>20</v>
      </c>
      <c r="B1534" t="s">
        <v>10</v>
      </c>
      <c r="C1534" t="s">
        <v>5</v>
      </c>
      <c r="D1534" t="s">
        <v>17</v>
      </c>
      <c r="E1534" s="2">
        <v>61155</v>
      </c>
      <c r="F1534" s="2">
        <v>59600</v>
      </c>
      <c r="G1534" s="2">
        <v>59900</v>
      </c>
      <c r="H1534" s="2">
        <v>521</v>
      </c>
      <c r="I1534" s="2">
        <v>504</v>
      </c>
      <c r="J1534" s="2">
        <v>3345</v>
      </c>
      <c r="K1534" s="2">
        <v>54815</v>
      </c>
      <c r="L1534" s="2">
        <v>2622</v>
      </c>
      <c r="M1534" s="2">
        <v>3</v>
      </c>
      <c r="N1534" s="2">
        <v>7844</v>
      </c>
      <c r="O1534" s="2">
        <v>-47</v>
      </c>
      <c r="P1534" s="2">
        <v>703</v>
      </c>
      <c r="Q1534" s="2">
        <v>-9155</v>
      </c>
      <c r="R1534" s="2">
        <v>36</v>
      </c>
      <c r="S1534" s="2"/>
      <c r="T1534" s="2"/>
      <c r="U1534" s="2"/>
      <c r="V1534" s="2"/>
      <c r="W1534" s="2"/>
      <c r="X1534" s="2"/>
    </row>
    <row r="1535" spans="1:24">
      <c r="A1535" t="s">
        <v>20</v>
      </c>
      <c r="B1535" t="s">
        <v>10</v>
      </c>
      <c r="C1535" t="s">
        <v>6</v>
      </c>
      <c r="D1535" t="s">
        <v>17</v>
      </c>
      <c r="E1535" s="2"/>
      <c r="F1535" s="2">
        <v>60850</v>
      </c>
      <c r="G1535" s="2">
        <v>61150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</row>
    <row r="1536" spans="1:24">
      <c r="A1536" t="s">
        <v>20</v>
      </c>
      <c r="B1536" t="s">
        <v>11</v>
      </c>
      <c r="C1536" t="s">
        <v>2</v>
      </c>
      <c r="D1536" t="s">
        <v>17</v>
      </c>
      <c r="E1536" s="2">
        <v>63414</v>
      </c>
      <c r="F1536" s="2">
        <v>62100</v>
      </c>
      <c r="G1536" s="2">
        <v>62400</v>
      </c>
      <c r="H1536" s="2">
        <v>520</v>
      </c>
      <c r="I1536" s="2">
        <v>550</v>
      </c>
      <c r="J1536" s="2">
        <v>3509</v>
      </c>
      <c r="K1536" s="2">
        <v>55411</v>
      </c>
      <c r="L1536" s="2">
        <v>2728</v>
      </c>
      <c r="M1536" s="2">
        <v>0</v>
      </c>
      <c r="N1536" s="2">
        <v>9393</v>
      </c>
      <c r="O1536" s="2">
        <v>-52</v>
      </c>
      <c r="P1536" s="2">
        <v>693</v>
      </c>
      <c r="Q1536" s="2">
        <v>-9338</v>
      </c>
      <c r="R1536" s="2">
        <v>36</v>
      </c>
      <c r="S1536" s="2">
        <v>-393</v>
      </c>
      <c r="T1536" s="2">
        <v>-1000</v>
      </c>
      <c r="U1536" s="2">
        <v>-2596</v>
      </c>
      <c r="V1536" s="2">
        <v>890</v>
      </c>
      <c r="W1536" s="2">
        <v>-2498</v>
      </c>
      <c r="X1536" s="2">
        <v>-3200</v>
      </c>
    </row>
    <row r="1537" spans="1:24">
      <c r="A1537" t="s">
        <v>20</v>
      </c>
      <c r="B1537" t="s">
        <v>11</v>
      </c>
      <c r="C1537" t="s">
        <v>4</v>
      </c>
      <c r="D1537" t="s">
        <v>17</v>
      </c>
      <c r="E1537" s="2"/>
      <c r="F1537" s="2">
        <v>62850</v>
      </c>
      <c r="G1537" s="2">
        <v>63200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</row>
    <row r="1538" spans="1:24">
      <c r="A1538" t="s">
        <v>20</v>
      </c>
      <c r="B1538" t="s">
        <v>11</v>
      </c>
      <c r="C1538" t="s">
        <v>5</v>
      </c>
      <c r="D1538" t="s">
        <v>17</v>
      </c>
      <c r="E1538" s="2">
        <v>65149</v>
      </c>
      <c r="F1538" s="2">
        <v>63600</v>
      </c>
      <c r="G1538" s="2">
        <v>64000</v>
      </c>
      <c r="H1538" s="2">
        <v>521</v>
      </c>
      <c r="I1538" s="2">
        <v>497</v>
      </c>
      <c r="J1538" s="2">
        <v>3447</v>
      </c>
      <c r="K1538" s="2">
        <v>56177</v>
      </c>
      <c r="L1538" s="2">
        <v>2808</v>
      </c>
      <c r="M1538" s="2">
        <v>0</v>
      </c>
      <c r="N1538" s="2">
        <v>10003</v>
      </c>
      <c r="O1538" s="2">
        <v>-51</v>
      </c>
      <c r="P1538" s="2">
        <v>693</v>
      </c>
      <c r="Q1538" s="2">
        <v>-8946</v>
      </c>
      <c r="R1538" s="2">
        <v>35</v>
      </c>
      <c r="S1538" s="2"/>
      <c r="T1538" s="2"/>
      <c r="U1538" s="2"/>
      <c r="V1538" s="2"/>
      <c r="W1538" s="2"/>
      <c r="X1538" s="2"/>
    </row>
    <row r="1539" spans="1:24">
      <c r="A1539" t="s">
        <v>20</v>
      </c>
      <c r="B1539" t="s">
        <v>11</v>
      </c>
      <c r="C1539" t="s">
        <v>6</v>
      </c>
      <c r="D1539" t="s">
        <v>17</v>
      </c>
      <c r="E1539" s="2"/>
      <c r="F1539" s="2">
        <v>64300</v>
      </c>
      <c r="G1539" s="2">
        <v>64750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</row>
    <row r="1540" spans="1:24">
      <c r="A1540" t="s">
        <v>20</v>
      </c>
      <c r="B1540" t="s">
        <v>12</v>
      </c>
      <c r="C1540" t="s">
        <v>2</v>
      </c>
      <c r="D1540" t="s">
        <v>17</v>
      </c>
      <c r="E1540" s="2">
        <v>66575</v>
      </c>
      <c r="F1540" s="2">
        <v>65000</v>
      </c>
      <c r="G1540" s="2">
        <v>65500</v>
      </c>
      <c r="H1540" s="2">
        <v>522</v>
      </c>
      <c r="I1540" s="2">
        <v>551</v>
      </c>
      <c r="J1540" s="2">
        <v>3452</v>
      </c>
      <c r="K1540" s="2">
        <v>56295</v>
      </c>
      <c r="L1540" s="2">
        <v>2927</v>
      </c>
      <c r="M1540" s="2">
        <v>0</v>
      </c>
      <c r="N1540" s="2">
        <v>11072</v>
      </c>
      <c r="O1540" s="2">
        <v>-15</v>
      </c>
      <c r="P1540" s="2">
        <v>685</v>
      </c>
      <c r="Q1540" s="2">
        <v>-8912</v>
      </c>
      <c r="R1540" s="2">
        <v>35</v>
      </c>
      <c r="S1540" s="2">
        <v>679</v>
      </c>
      <c r="T1540" s="2">
        <v>-1000</v>
      </c>
      <c r="U1540" s="2">
        <v>-2596</v>
      </c>
      <c r="V1540" s="2">
        <v>216</v>
      </c>
      <c r="W1540" s="2">
        <v>-2498</v>
      </c>
      <c r="X1540" s="2">
        <v>-3200</v>
      </c>
    </row>
    <row r="1541" spans="1:24">
      <c r="A1541" t="s">
        <v>20</v>
      </c>
      <c r="B1541" t="s">
        <v>12</v>
      </c>
      <c r="C1541" t="s">
        <v>4</v>
      </c>
      <c r="D1541" t="s">
        <v>17</v>
      </c>
      <c r="E1541" s="2"/>
      <c r="F1541" s="2">
        <v>64950</v>
      </c>
      <c r="G1541" s="2">
        <v>65450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</row>
    <row r="1542" spans="1:24">
      <c r="A1542" t="s">
        <v>20</v>
      </c>
      <c r="B1542" t="s">
        <v>12</v>
      </c>
      <c r="C1542" t="s">
        <v>5</v>
      </c>
      <c r="D1542" t="s">
        <v>17</v>
      </c>
      <c r="E1542" s="2">
        <v>66574</v>
      </c>
      <c r="F1542" s="2">
        <v>64900</v>
      </c>
      <c r="G1542" s="2">
        <v>65400</v>
      </c>
      <c r="H1542" s="2">
        <v>521</v>
      </c>
      <c r="I1542" s="2">
        <v>551</v>
      </c>
      <c r="J1542" s="2">
        <v>3440</v>
      </c>
      <c r="K1542" s="2">
        <v>56318</v>
      </c>
      <c r="L1542" s="2">
        <v>2979</v>
      </c>
      <c r="M1542" s="2">
        <v>0</v>
      </c>
      <c r="N1542" s="2">
        <v>10624</v>
      </c>
      <c r="O1542" s="2">
        <v>-16</v>
      </c>
      <c r="P1542" s="2">
        <v>692</v>
      </c>
      <c r="Q1542" s="2">
        <v>-8537</v>
      </c>
      <c r="R1542" s="2">
        <v>35</v>
      </c>
      <c r="S1542" s="2"/>
      <c r="T1542" s="2"/>
      <c r="U1542" s="2"/>
      <c r="V1542" s="2"/>
      <c r="W1542" s="2"/>
      <c r="X1542" s="2"/>
    </row>
    <row r="1543" spans="1:24">
      <c r="A1543" t="s">
        <v>20</v>
      </c>
      <c r="B1543" t="s">
        <v>12</v>
      </c>
      <c r="C1543" t="s">
        <v>6</v>
      </c>
      <c r="D1543" t="s">
        <v>17</v>
      </c>
      <c r="E1543" s="2"/>
      <c r="F1543" s="2">
        <v>64650</v>
      </c>
      <c r="G1543" s="2">
        <v>65150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</row>
    <row r="1544" spans="1:24">
      <c r="A1544" t="s">
        <v>20</v>
      </c>
      <c r="B1544" t="s">
        <v>13</v>
      </c>
      <c r="C1544" t="s">
        <v>2</v>
      </c>
      <c r="D1544" t="s">
        <v>17</v>
      </c>
      <c r="E1544" s="2">
        <v>66052</v>
      </c>
      <c r="F1544" s="2">
        <v>64400</v>
      </c>
      <c r="G1544" s="2">
        <v>64900</v>
      </c>
      <c r="H1544" s="2">
        <v>520</v>
      </c>
      <c r="I1544" s="2">
        <v>573</v>
      </c>
      <c r="J1544" s="2">
        <v>3445</v>
      </c>
      <c r="K1544" s="2">
        <v>56159</v>
      </c>
      <c r="L1544" s="2">
        <v>2845</v>
      </c>
      <c r="M1544" s="2">
        <v>0</v>
      </c>
      <c r="N1544" s="2">
        <v>10526</v>
      </c>
      <c r="O1544" s="2">
        <v>-16</v>
      </c>
      <c r="P1544" s="2">
        <v>693</v>
      </c>
      <c r="Q1544" s="2">
        <v>-8694</v>
      </c>
      <c r="R1544" s="2">
        <v>35</v>
      </c>
      <c r="S1544" s="2">
        <v>1337</v>
      </c>
      <c r="T1544" s="2">
        <v>-1000</v>
      </c>
      <c r="U1544" s="2">
        <v>-2596</v>
      </c>
      <c r="V1544" s="2">
        <v>-1000</v>
      </c>
      <c r="W1544" s="2">
        <v>-2498</v>
      </c>
      <c r="X1544" s="2">
        <v>-3200</v>
      </c>
    </row>
    <row r="1545" spans="1:24">
      <c r="A1545" t="s">
        <v>20</v>
      </c>
      <c r="B1545" t="s">
        <v>13</v>
      </c>
      <c r="C1545" t="s">
        <v>4</v>
      </c>
      <c r="D1545" t="s">
        <v>17</v>
      </c>
      <c r="E1545" s="2"/>
      <c r="F1545" s="2">
        <v>63850</v>
      </c>
      <c r="G1545" s="2">
        <v>64300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</row>
    <row r="1546" spans="1:24">
      <c r="A1546" t="s">
        <v>20</v>
      </c>
      <c r="B1546" t="s">
        <v>13</v>
      </c>
      <c r="C1546" t="s">
        <v>5</v>
      </c>
      <c r="D1546" t="s">
        <v>17</v>
      </c>
      <c r="E1546" s="2">
        <v>64740</v>
      </c>
      <c r="F1546" s="2">
        <v>63300</v>
      </c>
      <c r="G1546" s="2">
        <v>63700</v>
      </c>
      <c r="H1546" s="2">
        <v>524</v>
      </c>
      <c r="I1546" s="2">
        <v>514</v>
      </c>
      <c r="J1546" s="2">
        <v>3417</v>
      </c>
      <c r="K1546" s="2">
        <v>56033</v>
      </c>
      <c r="L1546" s="2">
        <v>2715</v>
      </c>
      <c r="M1546" s="2">
        <v>0</v>
      </c>
      <c r="N1546" s="2">
        <v>9967</v>
      </c>
      <c r="O1546" s="2">
        <v>-16</v>
      </c>
      <c r="P1546" s="2">
        <v>698</v>
      </c>
      <c r="Q1546" s="2">
        <v>-9110</v>
      </c>
      <c r="R1546" s="2">
        <v>35</v>
      </c>
      <c r="S1546" s="2"/>
      <c r="T1546" s="2"/>
      <c r="U1546" s="2"/>
      <c r="V1546" s="2"/>
      <c r="W1546" s="2"/>
      <c r="X1546" s="2"/>
    </row>
    <row r="1547" spans="1:24">
      <c r="A1547" t="s">
        <v>20</v>
      </c>
      <c r="B1547" t="s">
        <v>13</v>
      </c>
      <c r="C1547" t="s">
        <v>6</v>
      </c>
      <c r="D1547" t="s">
        <v>17</v>
      </c>
      <c r="E1547" s="2"/>
      <c r="F1547" s="2">
        <v>62650</v>
      </c>
      <c r="G1547" s="2">
        <v>63050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</row>
    <row r="1548" spans="1:24">
      <c r="A1548" t="s">
        <v>20</v>
      </c>
      <c r="B1548" t="s">
        <v>14</v>
      </c>
      <c r="C1548" t="s">
        <v>2</v>
      </c>
      <c r="D1548" t="s">
        <v>17</v>
      </c>
      <c r="E1548" s="2">
        <v>63527</v>
      </c>
      <c r="F1548" s="2">
        <v>62000</v>
      </c>
      <c r="G1548" s="2">
        <v>62400</v>
      </c>
      <c r="H1548" s="2">
        <v>527</v>
      </c>
      <c r="I1548" s="2">
        <v>382</v>
      </c>
      <c r="J1548" s="2">
        <v>3436</v>
      </c>
      <c r="K1548" s="2">
        <v>55889</v>
      </c>
      <c r="L1548" s="2">
        <v>2734</v>
      </c>
      <c r="M1548" s="2">
        <v>0</v>
      </c>
      <c r="N1548" s="2">
        <v>9582</v>
      </c>
      <c r="O1548" s="2">
        <v>-585</v>
      </c>
      <c r="P1548" s="2">
        <v>701</v>
      </c>
      <c r="Q1548" s="2">
        <v>-9140</v>
      </c>
      <c r="R1548" s="2">
        <v>34</v>
      </c>
      <c r="S1548" s="2">
        <v>1299</v>
      </c>
      <c r="T1548" s="2">
        <v>-1000</v>
      </c>
      <c r="U1548" s="2">
        <v>-2596</v>
      </c>
      <c r="V1548" s="2">
        <v>-1000</v>
      </c>
      <c r="W1548" s="2">
        <v>-2498</v>
      </c>
      <c r="X1548" s="2">
        <v>-3200</v>
      </c>
    </row>
    <row r="1549" spans="1:24">
      <c r="A1549" t="s">
        <v>20</v>
      </c>
      <c r="B1549" t="s">
        <v>14</v>
      </c>
      <c r="C1549" t="s">
        <v>4</v>
      </c>
      <c r="D1549" t="s">
        <v>17</v>
      </c>
      <c r="E1549" s="2"/>
      <c r="F1549" s="2">
        <v>61250</v>
      </c>
      <c r="G1549" s="2">
        <v>61650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</row>
    <row r="1550" spans="1:24">
      <c r="A1550" t="s">
        <v>20</v>
      </c>
      <c r="B1550" t="s">
        <v>14</v>
      </c>
      <c r="C1550" t="s">
        <v>5</v>
      </c>
      <c r="D1550" t="s">
        <v>17</v>
      </c>
      <c r="E1550" s="2">
        <v>61894</v>
      </c>
      <c r="F1550" s="2">
        <v>60500</v>
      </c>
      <c r="G1550" s="2">
        <v>60900</v>
      </c>
      <c r="H1550" s="2">
        <v>526</v>
      </c>
      <c r="I1550" s="2">
        <v>375</v>
      </c>
      <c r="J1550" s="2">
        <v>3430</v>
      </c>
      <c r="K1550" s="2">
        <v>55522</v>
      </c>
      <c r="L1550" s="2">
        <v>2804</v>
      </c>
      <c r="M1550" s="2">
        <v>0</v>
      </c>
      <c r="N1550" s="2">
        <v>8102</v>
      </c>
      <c r="O1550" s="2">
        <v>-611</v>
      </c>
      <c r="P1550" s="2">
        <v>702</v>
      </c>
      <c r="Q1550" s="2">
        <v>-8956</v>
      </c>
      <c r="R1550" s="2">
        <v>35</v>
      </c>
      <c r="S1550" s="2"/>
      <c r="T1550" s="2"/>
      <c r="U1550" s="2"/>
      <c r="V1550" s="2"/>
      <c r="W1550" s="2"/>
      <c r="X1550" s="2"/>
    </row>
    <row r="1551" spans="1:24">
      <c r="A1551" t="s">
        <v>20</v>
      </c>
      <c r="B1551" t="s">
        <v>14</v>
      </c>
      <c r="C1551" t="s">
        <v>6</v>
      </c>
      <c r="D1551" t="s">
        <v>17</v>
      </c>
      <c r="E1551" s="2"/>
      <c r="F1551" s="2">
        <v>60100</v>
      </c>
      <c r="G1551" s="2">
        <v>60500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</row>
    <row r="1552" spans="1:24">
      <c r="A1552" t="s">
        <v>20</v>
      </c>
      <c r="B1552" t="s">
        <v>15</v>
      </c>
      <c r="C1552" t="s">
        <v>2</v>
      </c>
      <c r="D1552" t="s">
        <v>17</v>
      </c>
      <c r="E1552" s="2">
        <v>60829</v>
      </c>
      <c r="F1552" s="2">
        <v>59700</v>
      </c>
      <c r="G1552" s="2">
        <v>60100</v>
      </c>
      <c r="H1552" s="2">
        <v>526</v>
      </c>
      <c r="I1552" s="2">
        <v>349</v>
      </c>
      <c r="J1552" s="2">
        <v>3420</v>
      </c>
      <c r="K1552" s="2">
        <v>54812</v>
      </c>
      <c r="L1552" s="2">
        <v>2806</v>
      </c>
      <c r="M1552" s="2">
        <v>0</v>
      </c>
      <c r="N1552" s="2">
        <v>7973</v>
      </c>
      <c r="O1552" s="2">
        <v>-747</v>
      </c>
      <c r="P1552" s="2">
        <v>700</v>
      </c>
      <c r="Q1552" s="2">
        <v>-9009</v>
      </c>
      <c r="R1552" s="2">
        <v>35</v>
      </c>
      <c r="S1552" s="2">
        <v>2150</v>
      </c>
      <c r="T1552" s="2">
        <v>-1000</v>
      </c>
      <c r="U1552" s="2">
        <v>-2596</v>
      </c>
      <c r="V1552" s="2">
        <v>-1000</v>
      </c>
      <c r="W1552" s="2">
        <v>-2498</v>
      </c>
      <c r="X1552" s="2">
        <v>-3200</v>
      </c>
    </row>
    <row r="1553" spans="1:24">
      <c r="A1553" t="s">
        <v>20</v>
      </c>
      <c r="B1553" t="s">
        <v>15</v>
      </c>
      <c r="C1553" t="s">
        <v>4</v>
      </c>
      <c r="D1553" t="s">
        <v>17</v>
      </c>
      <c r="E1553" s="2"/>
      <c r="F1553" s="2">
        <v>60100</v>
      </c>
      <c r="G1553" s="2">
        <v>60450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</row>
    <row r="1554" spans="1:24">
      <c r="A1554" t="s">
        <v>20</v>
      </c>
      <c r="B1554" t="s">
        <v>15</v>
      </c>
      <c r="C1554" t="s">
        <v>5</v>
      </c>
      <c r="D1554" t="s">
        <v>17</v>
      </c>
      <c r="E1554" s="2">
        <v>61062</v>
      </c>
      <c r="F1554" s="2">
        <v>60500</v>
      </c>
      <c r="G1554" s="2">
        <v>60800</v>
      </c>
      <c r="H1554" s="2">
        <v>524</v>
      </c>
      <c r="I1554" s="2">
        <v>322</v>
      </c>
      <c r="J1554" s="2">
        <v>3377</v>
      </c>
      <c r="K1554" s="2">
        <v>54454</v>
      </c>
      <c r="L1554" s="2">
        <v>2840</v>
      </c>
      <c r="M1554" s="2">
        <v>0</v>
      </c>
      <c r="N1554" s="2">
        <v>7865</v>
      </c>
      <c r="O1554" s="2">
        <v>-479</v>
      </c>
      <c r="P1554" s="2">
        <v>701</v>
      </c>
      <c r="Q1554" s="2">
        <v>-8543</v>
      </c>
      <c r="R1554" s="2">
        <v>34</v>
      </c>
      <c r="S1554" s="2"/>
      <c r="T1554" s="2"/>
      <c r="U1554" s="2"/>
      <c r="V1554" s="2"/>
      <c r="W1554" s="2"/>
      <c r="X1554" s="2"/>
    </row>
    <row r="1555" spans="1:24">
      <c r="A1555" t="s">
        <v>20</v>
      </c>
      <c r="B1555" t="s">
        <v>15</v>
      </c>
      <c r="C1555" t="s">
        <v>6</v>
      </c>
      <c r="D1555" t="s">
        <v>17</v>
      </c>
      <c r="E1555" s="2"/>
      <c r="F1555" s="2">
        <v>61550</v>
      </c>
      <c r="G1555" s="2">
        <v>61850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</row>
    <row r="1556" spans="1:24">
      <c r="A1556" t="s">
        <v>20</v>
      </c>
      <c r="B1556" t="s">
        <v>16</v>
      </c>
      <c r="C1556" t="s">
        <v>2</v>
      </c>
      <c r="D1556" t="s">
        <v>17</v>
      </c>
      <c r="E1556" s="2">
        <v>63494</v>
      </c>
      <c r="F1556" s="2">
        <v>62600</v>
      </c>
      <c r="G1556" s="2">
        <v>62900</v>
      </c>
      <c r="H1556" s="2">
        <v>523</v>
      </c>
      <c r="I1556" s="2">
        <v>353</v>
      </c>
      <c r="J1556" s="2">
        <v>3326</v>
      </c>
      <c r="K1556" s="2">
        <v>55292</v>
      </c>
      <c r="L1556" s="2">
        <v>2888</v>
      </c>
      <c r="M1556" s="2">
        <v>0</v>
      </c>
      <c r="N1556" s="2">
        <v>8613</v>
      </c>
      <c r="O1556" s="2">
        <v>-223</v>
      </c>
      <c r="P1556" s="2">
        <v>699</v>
      </c>
      <c r="Q1556" s="2">
        <v>-7978</v>
      </c>
      <c r="R1556" s="2">
        <v>33</v>
      </c>
      <c r="S1556" s="2">
        <v>2050</v>
      </c>
      <c r="T1556" s="2">
        <v>-995</v>
      </c>
      <c r="U1556" s="2">
        <v>-2567</v>
      </c>
      <c r="V1556" s="2">
        <v>-1000</v>
      </c>
      <c r="W1556" s="2">
        <v>-2498</v>
      </c>
      <c r="X1556" s="2">
        <v>-3170</v>
      </c>
    </row>
    <row r="1557" spans="1:24">
      <c r="A1557" t="s">
        <v>20</v>
      </c>
      <c r="B1557" t="s">
        <v>16</v>
      </c>
      <c r="C1557" t="s">
        <v>4</v>
      </c>
      <c r="D1557" t="s">
        <v>17</v>
      </c>
      <c r="E1557" s="2"/>
      <c r="F1557" s="2">
        <v>61700</v>
      </c>
      <c r="G1557" s="2">
        <v>62100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</row>
    <row r="1558" spans="1:24">
      <c r="A1558" t="s">
        <v>20</v>
      </c>
      <c r="B1558" t="s">
        <v>16</v>
      </c>
      <c r="C1558" t="s">
        <v>5</v>
      </c>
      <c r="D1558" t="s">
        <v>17</v>
      </c>
      <c r="E1558" s="2">
        <v>62673</v>
      </c>
      <c r="F1558" s="2">
        <v>60800</v>
      </c>
      <c r="G1558" s="2">
        <v>61300</v>
      </c>
      <c r="H1558" s="2">
        <v>521</v>
      </c>
      <c r="I1558" s="2">
        <v>327</v>
      </c>
      <c r="J1558" s="2">
        <v>3320</v>
      </c>
      <c r="K1558" s="2">
        <v>54911</v>
      </c>
      <c r="L1558" s="2">
        <v>2939</v>
      </c>
      <c r="M1558" s="2">
        <v>0</v>
      </c>
      <c r="N1558" s="2">
        <v>8573</v>
      </c>
      <c r="O1558" s="2">
        <v>-424</v>
      </c>
      <c r="P1558" s="2">
        <v>700</v>
      </c>
      <c r="Q1558" s="2">
        <v>-8193</v>
      </c>
      <c r="R1558" s="2">
        <v>33</v>
      </c>
      <c r="S1558" s="2"/>
      <c r="T1558" s="2"/>
      <c r="U1558" s="2"/>
      <c r="V1558" s="2"/>
      <c r="W1558" s="2"/>
      <c r="X1558" s="2"/>
    </row>
    <row r="1559" spans="1:24">
      <c r="A1559" t="s">
        <v>20</v>
      </c>
      <c r="B1559" t="s">
        <v>16</v>
      </c>
      <c r="C1559" t="s">
        <v>6</v>
      </c>
      <c r="D1559" t="s">
        <v>17</v>
      </c>
      <c r="E1559" s="2"/>
      <c r="F1559" s="2">
        <v>60850</v>
      </c>
      <c r="G1559" s="2">
        <v>61100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</row>
    <row r="1560" spans="1:24">
      <c r="A1560" t="s">
        <v>21</v>
      </c>
      <c r="B1560" t="s">
        <v>1</v>
      </c>
      <c r="C1560" t="s">
        <v>2</v>
      </c>
      <c r="D1560" t="s">
        <v>3</v>
      </c>
      <c r="E1560" s="2">
        <v>62444</v>
      </c>
      <c r="F1560" s="2">
        <v>60900</v>
      </c>
      <c r="G1560" s="2">
        <v>61300</v>
      </c>
      <c r="H1560" s="2">
        <v>522</v>
      </c>
      <c r="I1560" s="2">
        <v>305</v>
      </c>
      <c r="J1560" s="2">
        <v>3303</v>
      </c>
      <c r="K1560" s="2">
        <v>54560</v>
      </c>
      <c r="L1560" s="2">
        <v>3031</v>
      </c>
      <c r="M1560" s="2">
        <v>0</v>
      </c>
      <c r="N1560" s="2">
        <v>8461</v>
      </c>
      <c r="O1560" s="2">
        <v>-427</v>
      </c>
      <c r="P1560" s="2">
        <v>706</v>
      </c>
      <c r="Q1560" s="2">
        <v>-8016</v>
      </c>
      <c r="R1560" s="2">
        <v>33</v>
      </c>
      <c r="S1560" s="2">
        <v>1141</v>
      </c>
      <c r="T1560" s="2">
        <v>-1000</v>
      </c>
      <c r="U1560" s="2">
        <v>-2469</v>
      </c>
      <c r="V1560" s="2">
        <v>-895</v>
      </c>
      <c r="W1560" s="2">
        <v>-2458</v>
      </c>
      <c r="X1560" s="2">
        <v>-3042</v>
      </c>
    </row>
    <row r="1561" spans="1:24">
      <c r="A1561" t="s">
        <v>21</v>
      </c>
      <c r="B1561" t="s">
        <v>1</v>
      </c>
      <c r="C1561" t="s">
        <v>4</v>
      </c>
      <c r="D1561" t="s">
        <v>3</v>
      </c>
      <c r="E1561" s="2"/>
      <c r="F1561" s="2">
        <v>59900</v>
      </c>
      <c r="G1561" s="2">
        <v>60250</v>
      </c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</row>
    <row r="1562" spans="1:24">
      <c r="A1562" t="s">
        <v>21</v>
      </c>
      <c r="B1562" t="s">
        <v>1</v>
      </c>
      <c r="C1562" t="s">
        <v>5</v>
      </c>
      <c r="D1562" t="s">
        <v>3</v>
      </c>
      <c r="E1562" s="2">
        <v>60804</v>
      </c>
      <c r="F1562" s="2">
        <v>58900</v>
      </c>
      <c r="G1562" s="2">
        <v>59200</v>
      </c>
      <c r="H1562" s="2">
        <v>521</v>
      </c>
      <c r="I1562" s="2">
        <v>319</v>
      </c>
      <c r="J1562" s="2">
        <v>3059</v>
      </c>
      <c r="K1562" s="2">
        <v>54983</v>
      </c>
      <c r="L1562" s="2">
        <v>3154</v>
      </c>
      <c r="M1562" s="2">
        <v>0</v>
      </c>
      <c r="N1562" s="2">
        <v>7123</v>
      </c>
      <c r="O1562" s="2">
        <v>-426</v>
      </c>
      <c r="P1562" s="2">
        <v>702</v>
      </c>
      <c r="Q1562" s="2">
        <v>-8630</v>
      </c>
      <c r="R1562" s="2">
        <v>33</v>
      </c>
      <c r="S1562" s="2"/>
      <c r="T1562" s="2"/>
      <c r="U1562" s="2"/>
      <c r="V1562" s="2"/>
      <c r="W1562" s="2"/>
      <c r="X1562" s="2"/>
    </row>
    <row r="1563" spans="1:24">
      <c r="A1563" t="s">
        <v>21</v>
      </c>
      <c r="B1563" t="s">
        <v>1</v>
      </c>
      <c r="C1563" t="s">
        <v>6</v>
      </c>
      <c r="D1563" t="s">
        <v>3</v>
      </c>
      <c r="E1563" s="2"/>
      <c r="F1563" s="2">
        <v>58050</v>
      </c>
      <c r="G1563" s="2">
        <v>58200</v>
      </c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</row>
    <row r="1564" spans="1:24">
      <c r="A1564" t="s">
        <v>21</v>
      </c>
      <c r="B1564" t="s">
        <v>0</v>
      </c>
      <c r="C1564" t="s">
        <v>2</v>
      </c>
      <c r="D1564" t="s">
        <v>3</v>
      </c>
      <c r="E1564" s="2">
        <v>58336</v>
      </c>
      <c r="F1564" s="2">
        <v>57200</v>
      </c>
      <c r="G1564" s="2">
        <v>57200</v>
      </c>
      <c r="H1564" s="2">
        <v>519</v>
      </c>
      <c r="I1564" s="2">
        <v>295</v>
      </c>
      <c r="J1564" s="2">
        <v>3063</v>
      </c>
      <c r="K1564" s="2">
        <v>54335</v>
      </c>
      <c r="L1564" s="2">
        <v>3209</v>
      </c>
      <c r="M1564" s="2">
        <v>0</v>
      </c>
      <c r="N1564" s="2">
        <v>6917</v>
      </c>
      <c r="O1564" s="2">
        <v>-1931</v>
      </c>
      <c r="P1564" s="2">
        <v>702</v>
      </c>
      <c r="Q1564" s="2">
        <v>-8773</v>
      </c>
      <c r="R1564" s="2">
        <v>33</v>
      </c>
      <c r="S1564" s="2">
        <v>-1349</v>
      </c>
      <c r="T1564" s="2">
        <v>-1000</v>
      </c>
      <c r="U1564" s="2">
        <v>-2520</v>
      </c>
      <c r="V1564" s="2">
        <v>276</v>
      </c>
      <c r="W1564" s="2">
        <v>-1955</v>
      </c>
      <c r="X1564" s="2">
        <v>-3064</v>
      </c>
    </row>
    <row r="1565" spans="1:24">
      <c r="A1565" t="s">
        <v>21</v>
      </c>
      <c r="B1565" t="s">
        <v>0</v>
      </c>
      <c r="C1565" t="s">
        <v>4</v>
      </c>
      <c r="D1565" t="s">
        <v>3</v>
      </c>
      <c r="E1565" s="2"/>
      <c r="F1565" s="2">
        <v>57400</v>
      </c>
      <c r="G1565" s="2">
        <v>57700</v>
      </c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</row>
    <row r="1566" spans="1:24">
      <c r="A1566" t="s">
        <v>21</v>
      </c>
      <c r="B1566" t="s">
        <v>0</v>
      </c>
      <c r="C1566" t="s">
        <v>5</v>
      </c>
      <c r="D1566" t="s">
        <v>3</v>
      </c>
      <c r="E1566" s="2">
        <v>58204</v>
      </c>
      <c r="F1566" s="2">
        <v>57600</v>
      </c>
      <c r="G1566" s="2">
        <v>58200</v>
      </c>
      <c r="H1566" s="2">
        <v>519</v>
      </c>
      <c r="I1566" s="2">
        <v>343</v>
      </c>
      <c r="J1566" s="2">
        <v>3060</v>
      </c>
      <c r="K1566" s="2">
        <v>55323</v>
      </c>
      <c r="L1566" s="2">
        <v>3263</v>
      </c>
      <c r="M1566" s="2">
        <v>0</v>
      </c>
      <c r="N1566" s="2">
        <v>6889</v>
      </c>
      <c r="O1566" s="2">
        <v>-2137</v>
      </c>
      <c r="P1566" s="2">
        <v>700</v>
      </c>
      <c r="Q1566" s="2">
        <v>-9756</v>
      </c>
      <c r="R1566" s="2">
        <v>34</v>
      </c>
      <c r="S1566" s="2"/>
      <c r="T1566" s="2"/>
      <c r="U1566" s="2"/>
      <c r="V1566" s="2"/>
      <c r="W1566" s="2"/>
      <c r="X1566" s="2"/>
    </row>
    <row r="1567" spans="1:24">
      <c r="A1567" t="s">
        <v>21</v>
      </c>
      <c r="B1567" t="s">
        <v>0</v>
      </c>
      <c r="C1567" t="s">
        <v>6</v>
      </c>
      <c r="D1567" t="s">
        <v>3</v>
      </c>
      <c r="E1567" s="2"/>
      <c r="F1567" s="2">
        <v>57600</v>
      </c>
      <c r="G1567" s="2">
        <v>58000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</row>
    <row r="1568" spans="1:24">
      <c r="A1568" t="s">
        <v>21</v>
      </c>
      <c r="B1568" t="s">
        <v>7</v>
      </c>
      <c r="C1568" t="s">
        <v>2</v>
      </c>
      <c r="D1568" t="s">
        <v>3</v>
      </c>
      <c r="E1568" s="2">
        <v>57788</v>
      </c>
      <c r="F1568" s="2">
        <v>57600</v>
      </c>
      <c r="G1568" s="2">
        <v>57800</v>
      </c>
      <c r="H1568" s="2">
        <v>518</v>
      </c>
      <c r="I1568" s="2">
        <v>319</v>
      </c>
      <c r="J1568" s="2">
        <v>3063</v>
      </c>
      <c r="K1568" s="2">
        <v>54814</v>
      </c>
      <c r="L1568" s="2">
        <v>3285</v>
      </c>
      <c r="M1568" s="2">
        <v>0</v>
      </c>
      <c r="N1568" s="2">
        <v>6954</v>
      </c>
      <c r="O1568" s="2">
        <v>-2168</v>
      </c>
      <c r="P1568" s="2">
        <v>706</v>
      </c>
      <c r="Q1568" s="2">
        <v>-9703</v>
      </c>
      <c r="R1568" s="2">
        <v>33</v>
      </c>
      <c r="S1568" s="2">
        <v>-1800</v>
      </c>
      <c r="T1568" s="2">
        <v>-1000</v>
      </c>
      <c r="U1568" s="2">
        <v>-2520</v>
      </c>
      <c r="V1568" s="2">
        <v>1100</v>
      </c>
      <c r="W1568" s="2">
        <v>-2288</v>
      </c>
      <c r="X1568" s="2">
        <v>-3200</v>
      </c>
    </row>
    <row r="1569" spans="1:24">
      <c r="A1569" t="s">
        <v>21</v>
      </c>
      <c r="B1569" t="s">
        <v>7</v>
      </c>
      <c r="C1569" t="s">
        <v>4</v>
      </c>
      <c r="D1569" t="s">
        <v>3</v>
      </c>
      <c r="E1569" s="2"/>
      <c r="F1569" s="2">
        <v>56900</v>
      </c>
      <c r="G1569" s="2">
        <v>57050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</row>
    <row r="1570" spans="1:24">
      <c r="A1570" t="s">
        <v>21</v>
      </c>
      <c r="B1570" t="s">
        <v>7</v>
      </c>
      <c r="C1570" t="s">
        <v>5</v>
      </c>
      <c r="D1570" t="s">
        <v>3</v>
      </c>
      <c r="E1570" s="2">
        <v>57594</v>
      </c>
      <c r="F1570" s="2">
        <v>56200</v>
      </c>
      <c r="G1570" s="2">
        <v>56300</v>
      </c>
      <c r="H1570" s="2">
        <v>517</v>
      </c>
      <c r="I1570" s="2">
        <v>306</v>
      </c>
      <c r="J1570" s="2">
        <v>3060</v>
      </c>
      <c r="K1570" s="2">
        <v>54728</v>
      </c>
      <c r="L1570" s="2">
        <v>3362</v>
      </c>
      <c r="M1570" s="2">
        <v>0</v>
      </c>
      <c r="N1570" s="2">
        <v>6921</v>
      </c>
      <c r="O1570" s="2">
        <v>-2210</v>
      </c>
      <c r="P1570" s="2">
        <v>708</v>
      </c>
      <c r="Q1570" s="2">
        <v>-9798</v>
      </c>
      <c r="R1570" s="2">
        <v>33</v>
      </c>
      <c r="S1570" s="2"/>
      <c r="T1570" s="2"/>
      <c r="U1570" s="2"/>
      <c r="V1570" s="2"/>
      <c r="W1570" s="2"/>
      <c r="X1570" s="2"/>
    </row>
    <row r="1571" spans="1:24">
      <c r="A1571" t="s">
        <v>21</v>
      </c>
      <c r="B1571" t="s">
        <v>7</v>
      </c>
      <c r="C1571" t="s">
        <v>6</v>
      </c>
      <c r="D1571" t="s">
        <v>3</v>
      </c>
      <c r="E1571" s="2"/>
      <c r="F1571" s="2">
        <v>55350</v>
      </c>
      <c r="G1571" s="2">
        <v>55400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</row>
    <row r="1572" spans="1:24">
      <c r="A1572" t="s">
        <v>21</v>
      </c>
      <c r="B1572" t="s">
        <v>8</v>
      </c>
      <c r="C1572" t="s">
        <v>2</v>
      </c>
      <c r="D1572" t="s">
        <v>3</v>
      </c>
      <c r="E1572" s="2">
        <v>55696</v>
      </c>
      <c r="F1572" s="2">
        <v>54500</v>
      </c>
      <c r="G1572" s="2">
        <v>54500</v>
      </c>
      <c r="H1572" s="2">
        <v>516</v>
      </c>
      <c r="I1572" s="2">
        <v>319</v>
      </c>
      <c r="J1572" s="2">
        <v>3056</v>
      </c>
      <c r="K1572" s="2">
        <v>52905</v>
      </c>
      <c r="L1572" s="2">
        <v>3500</v>
      </c>
      <c r="M1572" s="2">
        <v>0</v>
      </c>
      <c r="N1572" s="2">
        <v>6902</v>
      </c>
      <c r="O1572" s="2">
        <v>-2296</v>
      </c>
      <c r="P1572" s="2">
        <v>707</v>
      </c>
      <c r="Q1572" s="2">
        <v>-9913</v>
      </c>
      <c r="R1572" s="2">
        <v>34</v>
      </c>
      <c r="S1572" s="2">
        <v>-1800</v>
      </c>
      <c r="T1572" s="2">
        <v>-1000</v>
      </c>
      <c r="U1572" s="2">
        <v>-2515</v>
      </c>
      <c r="V1572" s="2">
        <v>1079</v>
      </c>
      <c r="W1572" s="2">
        <v>-2498</v>
      </c>
      <c r="X1572" s="2">
        <v>-3200</v>
      </c>
    </row>
    <row r="1573" spans="1:24">
      <c r="A1573" t="s">
        <v>21</v>
      </c>
      <c r="B1573" t="s">
        <v>8</v>
      </c>
      <c r="C1573" t="s">
        <v>4</v>
      </c>
      <c r="D1573" t="s">
        <v>3</v>
      </c>
      <c r="E1573" s="2"/>
      <c r="F1573" s="2">
        <v>53900</v>
      </c>
      <c r="G1573" s="2">
        <v>53900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</row>
    <row r="1574" spans="1:24">
      <c r="A1574" t="s">
        <v>21</v>
      </c>
      <c r="B1574" t="s">
        <v>8</v>
      </c>
      <c r="C1574" t="s">
        <v>5</v>
      </c>
      <c r="D1574" t="s">
        <v>3</v>
      </c>
      <c r="E1574" s="2">
        <v>54509</v>
      </c>
      <c r="F1574" s="2">
        <v>53300</v>
      </c>
      <c r="G1574" s="2">
        <v>53300</v>
      </c>
      <c r="H1574" s="2">
        <v>516</v>
      </c>
      <c r="I1574" s="2">
        <v>357</v>
      </c>
      <c r="J1574" s="2">
        <v>3068</v>
      </c>
      <c r="K1574" s="2">
        <v>51800</v>
      </c>
      <c r="L1574" s="2">
        <v>3573</v>
      </c>
      <c r="M1574" s="2">
        <v>0</v>
      </c>
      <c r="N1574" s="2">
        <v>6855</v>
      </c>
      <c r="O1574" s="2">
        <v>-2489</v>
      </c>
      <c r="P1574" s="2">
        <v>697</v>
      </c>
      <c r="Q1574" s="2">
        <v>-9868</v>
      </c>
      <c r="R1574" s="2">
        <v>36</v>
      </c>
      <c r="S1574" s="2"/>
      <c r="T1574" s="2"/>
      <c r="U1574" s="2"/>
      <c r="V1574" s="2"/>
      <c r="W1574" s="2"/>
      <c r="X1574" s="2"/>
    </row>
    <row r="1575" spans="1:24">
      <c r="A1575" t="s">
        <v>21</v>
      </c>
      <c r="B1575" t="s">
        <v>8</v>
      </c>
      <c r="C1575" t="s">
        <v>6</v>
      </c>
      <c r="D1575" t="s">
        <v>3</v>
      </c>
      <c r="E1575" s="2"/>
      <c r="F1575" s="2">
        <v>52850</v>
      </c>
      <c r="G1575" s="2">
        <v>52900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</row>
    <row r="1576" spans="1:24">
      <c r="A1576" t="s">
        <v>21</v>
      </c>
      <c r="B1576" t="s">
        <v>9</v>
      </c>
      <c r="C1576" t="s">
        <v>2</v>
      </c>
      <c r="D1576" t="s">
        <v>3</v>
      </c>
      <c r="E1576" s="2">
        <v>53536</v>
      </c>
      <c r="F1576" s="2">
        <v>52400</v>
      </c>
      <c r="G1576" s="2">
        <v>52500</v>
      </c>
      <c r="H1576" s="2">
        <v>514</v>
      </c>
      <c r="I1576" s="2">
        <v>376</v>
      </c>
      <c r="J1576" s="2">
        <v>3074</v>
      </c>
      <c r="K1576" s="2">
        <v>50979</v>
      </c>
      <c r="L1576" s="2">
        <v>3549</v>
      </c>
      <c r="M1576" s="2">
        <v>0</v>
      </c>
      <c r="N1576" s="2">
        <v>6866</v>
      </c>
      <c r="O1576" s="2">
        <v>-2482</v>
      </c>
      <c r="P1576" s="2">
        <v>697</v>
      </c>
      <c r="Q1576" s="2">
        <v>-10038</v>
      </c>
      <c r="R1576" s="2">
        <v>36</v>
      </c>
      <c r="S1576" s="2">
        <v>-1798</v>
      </c>
      <c r="T1576" s="2">
        <v>-1000</v>
      </c>
      <c r="U1576" s="2">
        <v>-2515</v>
      </c>
      <c r="V1576" s="2">
        <v>877</v>
      </c>
      <c r="W1576" s="2">
        <v>-2413</v>
      </c>
      <c r="X1576" s="2">
        <v>-3200</v>
      </c>
    </row>
    <row r="1577" spans="1:24">
      <c r="A1577" t="s">
        <v>21</v>
      </c>
      <c r="B1577" t="s">
        <v>9</v>
      </c>
      <c r="C1577" t="s">
        <v>4</v>
      </c>
      <c r="D1577" t="s">
        <v>3</v>
      </c>
      <c r="E1577" s="2"/>
      <c r="F1577" s="2">
        <v>52500</v>
      </c>
      <c r="G1577" s="2">
        <v>52500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</row>
    <row r="1578" spans="1:24">
      <c r="A1578" t="s">
        <v>21</v>
      </c>
      <c r="B1578" t="s">
        <v>9</v>
      </c>
      <c r="C1578" t="s">
        <v>5</v>
      </c>
      <c r="D1578" t="s">
        <v>3</v>
      </c>
      <c r="E1578" s="2">
        <v>53575</v>
      </c>
      <c r="F1578" s="2">
        <v>52600</v>
      </c>
      <c r="G1578" s="2">
        <v>52500</v>
      </c>
      <c r="H1578" s="2">
        <v>512</v>
      </c>
      <c r="I1578" s="2">
        <v>454</v>
      </c>
      <c r="J1578" s="2">
        <v>3083</v>
      </c>
      <c r="K1578" s="2">
        <v>51189</v>
      </c>
      <c r="L1578" s="2">
        <v>3554</v>
      </c>
      <c r="M1578" s="2">
        <v>0</v>
      </c>
      <c r="N1578" s="2">
        <v>6862</v>
      </c>
      <c r="O1578" s="2">
        <v>-2638</v>
      </c>
      <c r="P1578" s="2">
        <v>695</v>
      </c>
      <c r="Q1578" s="2">
        <v>-10136</v>
      </c>
      <c r="R1578" s="2">
        <v>37</v>
      </c>
      <c r="S1578" s="2"/>
      <c r="T1578" s="2"/>
      <c r="U1578" s="2"/>
      <c r="V1578" s="2"/>
      <c r="W1578" s="2"/>
      <c r="X1578" s="2"/>
    </row>
    <row r="1579" spans="1:24">
      <c r="A1579" t="s">
        <v>21</v>
      </c>
      <c r="B1579" t="s">
        <v>9</v>
      </c>
      <c r="C1579" t="s">
        <v>6</v>
      </c>
      <c r="D1579" t="s">
        <v>3</v>
      </c>
      <c r="E1579" s="2"/>
      <c r="F1579" s="2">
        <v>53000</v>
      </c>
      <c r="G1579" s="2">
        <v>52650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</row>
    <row r="1580" spans="1:24">
      <c r="A1580" t="s">
        <v>21</v>
      </c>
      <c r="B1580" t="s">
        <v>10</v>
      </c>
      <c r="C1580" t="s">
        <v>2</v>
      </c>
      <c r="D1580" t="s">
        <v>3</v>
      </c>
      <c r="E1580" s="2">
        <v>54082</v>
      </c>
      <c r="F1580" s="2">
        <v>53400</v>
      </c>
      <c r="G1580" s="2">
        <v>52800</v>
      </c>
      <c r="H1580" s="2">
        <v>510</v>
      </c>
      <c r="I1580" s="2">
        <v>731</v>
      </c>
      <c r="J1580" s="2">
        <v>3177</v>
      </c>
      <c r="K1580" s="2">
        <v>51215</v>
      </c>
      <c r="L1580" s="2">
        <v>3628</v>
      </c>
      <c r="M1580" s="2">
        <v>0</v>
      </c>
      <c r="N1580" s="2">
        <v>7036</v>
      </c>
      <c r="O1580" s="2">
        <v>-2618</v>
      </c>
      <c r="P1580" s="2">
        <v>699</v>
      </c>
      <c r="Q1580" s="2">
        <v>-10295</v>
      </c>
      <c r="R1580" s="2">
        <v>42</v>
      </c>
      <c r="S1580" s="2">
        <v>-1754</v>
      </c>
      <c r="T1580" s="2">
        <v>-1000</v>
      </c>
      <c r="U1580" s="2">
        <v>-2559</v>
      </c>
      <c r="V1580" s="2">
        <v>1099</v>
      </c>
      <c r="W1580" s="2">
        <v>-2415</v>
      </c>
      <c r="X1580" s="2">
        <v>-3200</v>
      </c>
    </row>
    <row r="1581" spans="1:24">
      <c r="A1581" t="s">
        <v>21</v>
      </c>
      <c r="B1581" t="s">
        <v>10</v>
      </c>
      <c r="C1581" t="s">
        <v>4</v>
      </c>
      <c r="D1581" t="s">
        <v>3</v>
      </c>
      <c r="E1581" s="2"/>
      <c r="F1581" s="2">
        <v>54550</v>
      </c>
      <c r="G1581" s="2">
        <v>54200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</row>
    <row r="1582" spans="1:24">
      <c r="A1582" t="s">
        <v>21</v>
      </c>
      <c r="B1582" t="s">
        <v>10</v>
      </c>
      <c r="C1582" t="s">
        <v>5</v>
      </c>
      <c r="D1582" t="s">
        <v>3</v>
      </c>
      <c r="E1582" s="2">
        <v>56241</v>
      </c>
      <c r="F1582" s="2">
        <v>55700</v>
      </c>
      <c r="G1582" s="2">
        <v>55600</v>
      </c>
      <c r="H1582" s="2">
        <v>505</v>
      </c>
      <c r="I1582" s="2">
        <v>1061</v>
      </c>
      <c r="J1582" s="2">
        <v>3178</v>
      </c>
      <c r="K1582" s="2">
        <v>52230</v>
      </c>
      <c r="L1582" s="2">
        <v>3566</v>
      </c>
      <c r="M1582" s="2">
        <v>0</v>
      </c>
      <c r="N1582" s="2">
        <v>7049</v>
      </c>
      <c r="O1582" s="2">
        <v>-2106</v>
      </c>
      <c r="P1582" s="2">
        <v>692</v>
      </c>
      <c r="Q1582" s="2">
        <v>-9934</v>
      </c>
      <c r="R1582" s="2">
        <v>45</v>
      </c>
      <c r="S1582" s="2"/>
      <c r="T1582" s="2"/>
      <c r="U1582" s="2"/>
      <c r="V1582" s="2"/>
      <c r="W1582" s="2"/>
      <c r="X1582" s="2"/>
    </row>
    <row r="1583" spans="1:24">
      <c r="A1583" t="s">
        <v>21</v>
      </c>
      <c r="B1583" t="s">
        <v>10</v>
      </c>
      <c r="C1583" t="s">
        <v>6</v>
      </c>
      <c r="D1583" t="s">
        <v>3</v>
      </c>
      <c r="E1583" s="2"/>
      <c r="F1583" s="2">
        <v>56850</v>
      </c>
      <c r="G1583" s="2">
        <v>56750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</row>
    <row r="1584" spans="1:24">
      <c r="A1584" t="s">
        <v>21</v>
      </c>
      <c r="B1584" t="s">
        <v>11</v>
      </c>
      <c r="C1584" t="s">
        <v>2</v>
      </c>
      <c r="D1584" t="s">
        <v>3</v>
      </c>
      <c r="E1584" s="2">
        <v>58485</v>
      </c>
      <c r="F1584" s="2">
        <v>58000</v>
      </c>
      <c r="G1584" s="2">
        <v>57900</v>
      </c>
      <c r="H1584" s="2">
        <v>497</v>
      </c>
      <c r="I1584" s="2">
        <v>1562</v>
      </c>
      <c r="J1584" s="2">
        <v>3190</v>
      </c>
      <c r="K1584" s="2">
        <v>53744</v>
      </c>
      <c r="L1584" s="2">
        <v>3499</v>
      </c>
      <c r="M1584" s="2">
        <v>0</v>
      </c>
      <c r="N1584" s="2">
        <v>7176</v>
      </c>
      <c r="O1584" s="2">
        <v>-1922</v>
      </c>
      <c r="P1584" s="2">
        <v>690</v>
      </c>
      <c r="Q1584" s="2">
        <v>-9950</v>
      </c>
      <c r="R1584" s="2">
        <v>51</v>
      </c>
      <c r="S1584" s="2">
        <v>-953</v>
      </c>
      <c r="T1584" s="2">
        <v>-401</v>
      </c>
      <c r="U1584" s="2">
        <v>-2252</v>
      </c>
      <c r="V1584" s="2">
        <v>947</v>
      </c>
      <c r="W1584" s="2">
        <v>-2498</v>
      </c>
      <c r="X1584" s="2">
        <v>-3200</v>
      </c>
    </row>
    <row r="1585" spans="1:24">
      <c r="A1585" t="s">
        <v>21</v>
      </c>
      <c r="B1585" t="s">
        <v>11</v>
      </c>
      <c r="C1585" t="s">
        <v>4</v>
      </c>
      <c r="D1585" t="s">
        <v>3</v>
      </c>
      <c r="E1585" s="2"/>
      <c r="F1585" s="2">
        <v>60100</v>
      </c>
      <c r="G1585" s="2">
        <v>59950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</row>
    <row r="1586" spans="1:24">
      <c r="A1586" t="s">
        <v>21</v>
      </c>
      <c r="B1586" t="s">
        <v>11</v>
      </c>
      <c r="C1586" t="s">
        <v>5</v>
      </c>
      <c r="D1586" t="s">
        <v>3</v>
      </c>
      <c r="E1586" s="2">
        <v>62519</v>
      </c>
      <c r="F1586" s="2">
        <v>62200</v>
      </c>
      <c r="G1586" s="2">
        <v>62000</v>
      </c>
      <c r="H1586" s="2">
        <v>496</v>
      </c>
      <c r="I1586" s="2">
        <v>2222</v>
      </c>
      <c r="J1586" s="2">
        <v>3214</v>
      </c>
      <c r="K1586" s="2">
        <v>54937</v>
      </c>
      <c r="L1586" s="2">
        <v>3435</v>
      </c>
      <c r="M1586" s="2">
        <v>0</v>
      </c>
      <c r="N1586" s="2">
        <v>7325</v>
      </c>
      <c r="O1586" s="2">
        <v>-1124</v>
      </c>
      <c r="P1586" s="2">
        <v>693</v>
      </c>
      <c r="Q1586" s="2">
        <v>-8679</v>
      </c>
      <c r="R1586" s="2">
        <v>58</v>
      </c>
      <c r="S1586" s="2"/>
      <c r="T1586" s="2"/>
      <c r="U1586" s="2"/>
      <c r="V1586" s="2"/>
      <c r="W1586" s="2"/>
      <c r="X1586" s="2"/>
    </row>
    <row r="1587" spans="1:24">
      <c r="A1587" t="s">
        <v>21</v>
      </c>
      <c r="B1587" t="s">
        <v>11</v>
      </c>
      <c r="C1587" t="s">
        <v>6</v>
      </c>
      <c r="D1587" t="s">
        <v>3</v>
      </c>
      <c r="E1587" s="2"/>
      <c r="F1587" s="2">
        <v>64100</v>
      </c>
      <c r="G1587" s="2">
        <v>63900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</row>
    <row r="1588" spans="1:24">
      <c r="A1588" t="s">
        <v>21</v>
      </c>
      <c r="B1588" t="s">
        <v>12</v>
      </c>
      <c r="C1588" t="s">
        <v>2</v>
      </c>
      <c r="D1588" t="s">
        <v>3</v>
      </c>
      <c r="E1588" s="2">
        <v>66472</v>
      </c>
      <c r="F1588" s="2">
        <v>66000</v>
      </c>
      <c r="G1588" s="2">
        <v>65800</v>
      </c>
      <c r="H1588" s="2">
        <v>495</v>
      </c>
      <c r="I1588" s="2">
        <v>2921</v>
      </c>
      <c r="J1588" s="2">
        <v>3272</v>
      </c>
      <c r="K1588" s="2">
        <v>55913</v>
      </c>
      <c r="L1588" s="2">
        <v>3500</v>
      </c>
      <c r="M1588" s="2">
        <v>0</v>
      </c>
      <c r="N1588" s="2">
        <v>7998</v>
      </c>
      <c r="O1588" s="2">
        <v>-280</v>
      </c>
      <c r="P1588" s="2">
        <v>687</v>
      </c>
      <c r="Q1588" s="2">
        <v>-8034</v>
      </c>
      <c r="R1588" s="2">
        <v>64</v>
      </c>
      <c r="S1588" s="2">
        <v>-613</v>
      </c>
      <c r="T1588" s="2">
        <v>-247</v>
      </c>
      <c r="U1588" s="2">
        <v>-2021</v>
      </c>
      <c r="V1588" s="2">
        <v>1000</v>
      </c>
      <c r="W1588" s="2">
        <v>-2653</v>
      </c>
      <c r="X1588" s="2">
        <v>-3120</v>
      </c>
    </row>
    <row r="1589" spans="1:24">
      <c r="A1589" t="s">
        <v>21</v>
      </c>
      <c r="B1589" t="s">
        <v>12</v>
      </c>
      <c r="C1589" t="s">
        <v>4</v>
      </c>
      <c r="D1589" t="s">
        <v>3</v>
      </c>
      <c r="E1589" s="2"/>
      <c r="F1589" s="2">
        <v>68050</v>
      </c>
      <c r="G1589" s="2">
        <v>67500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</row>
    <row r="1590" spans="1:24">
      <c r="A1590" t="s">
        <v>21</v>
      </c>
      <c r="B1590" t="s">
        <v>12</v>
      </c>
      <c r="C1590" t="s">
        <v>5</v>
      </c>
      <c r="D1590" t="s">
        <v>3</v>
      </c>
      <c r="E1590" s="2">
        <v>70077</v>
      </c>
      <c r="F1590" s="2">
        <v>70100</v>
      </c>
      <c r="G1590" s="2">
        <v>69200</v>
      </c>
      <c r="H1590" s="2">
        <v>496</v>
      </c>
      <c r="I1590" s="2">
        <v>3399</v>
      </c>
      <c r="J1590" s="2">
        <v>3419</v>
      </c>
      <c r="K1590" s="2">
        <v>55912</v>
      </c>
      <c r="L1590" s="2">
        <v>3660</v>
      </c>
      <c r="M1590" s="2">
        <v>0</v>
      </c>
      <c r="N1590" s="2">
        <v>10727</v>
      </c>
      <c r="O1590" s="2">
        <v>-7</v>
      </c>
      <c r="P1590" s="2">
        <v>688</v>
      </c>
      <c r="Q1590" s="2">
        <v>-8217</v>
      </c>
      <c r="R1590" s="2">
        <v>68</v>
      </c>
      <c r="S1590" s="2"/>
      <c r="T1590" s="2"/>
      <c r="U1590" s="2"/>
      <c r="V1590" s="2"/>
      <c r="W1590" s="2"/>
      <c r="X1590" s="2"/>
    </row>
    <row r="1591" spans="1:24">
      <c r="A1591" t="s">
        <v>21</v>
      </c>
      <c r="B1591" t="s">
        <v>12</v>
      </c>
      <c r="C1591" t="s">
        <v>6</v>
      </c>
      <c r="D1591" t="s">
        <v>3</v>
      </c>
      <c r="E1591" s="2"/>
      <c r="F1591" s="2">
        <v>71100</v>
      </c>
      <c r="G1591" s="2">
        <v>70250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</row>
    <row r="1592" spans="1:24">
      <c r="A1592" t="s">
        <v>21</v>
      </c>
      <c r="B1592" t="s">
        <v>13</v>
      </c>
      <c r="C1592" t="s">
        <v>2</v>
      </c>
      <c r="D1592" t="s">
        <v>3</v>
      </c>
      <c r="E1592" s="2">
        <v>72265</v>
      </c>
      <c r="F1592" s="2">
        <v>72100</v>
      </c>
      <c r="G1592" s="2">
        <v>71300</v>
      </c>
      <c r="H1592" s="2">
        <v>492</v>
      </c>
      <c r="I1592" s="2">
        <v>3846</v>
      </c>
      <c r="J1592" s="2">
        <v>3442</v>
      </c>
      <c r="K1592" s="2">
        <v>56199</v>
      </c>
      <c r="L1592" s="2">
        <v>3712</v>
      </c>
      <c r="M1592" s="2">
        <v>0</v>
      </c>
      <c r="N1592" s="2">
        <v>12226</v>
      </c>
      <c r="O1592" s="2">
        <v>-8</v>
      </c>
      <c r="P1592" s="2">
        <v>686</v>
      </c>
      <c r="Q1592" s="2">
        <v>-8330</v>
      </c>
      <c r="R1592" s="2">
        <v>71</v>
      </c>
      <c r="S1592" s="2">
        <v>-1313</v>
      </c>
      <c r="T1592" s="2">
        <v>-413</v>
      </c>
      <c r="U1592" s="2">
        <v>-2488</v>
      </c>
      <c r="V1592" s="2">
        <v>1000</v>
      </c>
      <c r="W1592" s="2">
        <v>-2588</v>
      </c>
      <c r="X1592" s="2">
        <v>-3020</v>
      </c>
    </row>
    <row r="1593" spans="1:24">
      <c r="A1593" t="s">
        <v>21</v>
      </c>
      <c r="B1593" t="s">
        <v>13</v>
      </c>
      <c r="C1593" t="s">
        <v>4</v>
      </c>
      <c r="D1593" t="s">
        <v>3</v>
      </c>
      <c r="E1593" s="2"/>
      <c r="F1593" s="2">
        <v>72200</v>
      </c>
      <c r="G1593" s="2">
        <v>71350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</row>
    <row r="1594" spans="1:24">
      <c r="A1594" t="s">
        <v>21</v>
      </c>
      <c r="B1594" t="s">
        <v>13</v>
      </c>
      <c r="C1594" t="s">
        <v>5</v>
      </c>
      <c r="D1594" t="s">
        <v>3</v>
      </c>
      <c r="E1594" s="2">
        <v>72313</v>
      </c>
      <c r="F1594" s="2">
        <v>72300</v>
      </c>
      <c r="G1594" s="2">
        <v>71400</v>
      </c>
      <c r="H1594" s="2">
        <v>492</v>
      </c>
      <c r="I1594" s="2">
        <v>4093</v>
      </c>
      <c r="J1594" s="2">
        <v>3717</v>
      </c>
      <c r="K1594" s="2">
        <v>56444</v>
      </c>
      <c r="L1594" s="2">
        <v>3706</v>
      </c>
      <c r="M1594" s="2">
        <v>5</v>
      </c>
      <c r="N1594" s="2">
        <v>12782</v>
      </c>
      <c r="O1594" s="2">
        <v>-8</v>
      </c>
      <c r="P1594" s="2">
        <v>674</v>
      </c>
      <c r="Q1594" s="2">
        <v>-9592</v>
      </c>
      <c r="R1594" s="2">
        <v>74</v>
      </c>
      <c r="S1594" s="2"/>
      <c r="T1594" s="2"/>
      <c r="U1594" s="2"/>
      <c r="V1594" s="2"/>
      <c r="W1594" s="2"/>
      <c r="X1594" s="2"/>
    </row>
    <row r="1595" spans="1:24">
      <c r="A1595" t="s">
        <v>21</v>
      </c>
      <c r="B1595" t="s">
        <v>13</v>
      </c>
      <c r="C1595" t="s">
        <v>6</v>
      </c>
      <c r="D1595" t="s">
        <v>3</v>
      </c>
      <c r="E1595" s="2"/>
      <c r="F1595" s="2">
        <v>72300</v>
      </c>
      <c r="G1595" s="2">
        <v>71300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</row>
    <row r="1596" spans="1:24">
      <c r="A1596" t="s">
        <v>21</v>
      </c>
      <c r="B1596" t="s">
        <v>14</v>
      </c>
      <c r="C1596" t="s">
        <v>2</v>
      </c>
      <c r="D1596" t="s">
        <v>3</v>
      </c>
      <c r="E1596" s="2">
        <v>72109</v>
      </c>
      <c r="F1596" s="2">
        <v>72300</v>
      </c>
      <c r="G1596" s="2">
        <v>71200</v>
      </c>
      <c r="H1596" s="2">
        <v>492</v>
      </c>
      <c r="I1596" s="2">
        <v>4069</v>
      </c>
      <c r="J1596" s="2">
        <v>3772</v>
      </c>
      <c r="K1596" s="2">
        <v>56709</v>
      </c>
      <c r="L1596" s="2">
        <v>3635</v>
      </c>
      <c r="M1596" s="2">
        <v>84</v>
      </c>
      <c r="N1596" s="2">
        <v>12151</v>
      </c>
      <c r="O1596" s="2">
        <v>-8</v>
      </c>
      <c r="P1596" s="2">
        <v>655</v>
      </c>
      <c r="Q1596" s="2">
        <v>-9451</v>
      </c>
      <c r="R1596" s="2">
        <v>74</v>
      </c>
      <c r="S1596" s="2">
        <v>-580</v>
      </c>
      <c r="T1596" s="2">
        <v>-666</v>
      </c>
      <c r="U1596" s="2">
        <v>-2556</v>
      </c>
      <c r="V1596" s="2">
        <v>999</v>
      </c>
      <c r="W1596" s="2">
        <v>-2628</v>
      </c>
      <c r="X1596" s="2">
        <v>-3200</v>
      </c>
    </row>
    <row r="1597" spans="1:24">
      <c r="A1597" t="s">
        <v>21</v>
      </c>
      <c r="B1597" t="s">
        <v>14</v>
      </c>
      <c r="C1597" t="s">
        <v>4</v>
      </c>
      <c r="D1597" t="s">
        <v>3</v>
      </c>
      <c r="E1597" s="2"/>
      <c r="F1597" s="2">
        <v>72350</v>
      </c>
      <c r="G1597" s="2">
        <v>71300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</row>
    <row r="1598" spans="1:24">
      <c r="A1598" t="s">
        <v>21</v>
      </c>
      <c r="B1598" t="s">
        <v>14</v>
      </c>
      <c r="C1598" t="s">
        <v>5</v>
      </c>
      <c r="D1598" t="s">
        <v>3</v>
      </c>
      <c r="E1598" s="2">
        <v>72323</v>
      </c>
      <c r="F1598" s="2">
        <v>72400</v>
      </c>
      <c r="G1598" s="2">
        <v>71400</v>
      </c>
      <c r="H1598" s="2">
        <v>494</v>
      </c>
      <c r="I1598" s="2">
        <v>4131</v>
      </c>
      <c r="J1598" s="2">
        <v>3863</v>
      </c>
      <c r="K1598" s="2">
        <v>56816</v>
      </c>
      <c r="L1598" s="2">
        <v>3672</v>
      </c>
      <c r="M1598" s="2">
        <v>281</v>
      </c>
      <c r="N1598" s="2">
        <v>11144</v>
      </c>
      <c r="O1598" s="2">
        <v>-8</v>
      </c>
      <c r="P1598" s="2">
        <v>645</v>
      </c>
      <c r="Q1598" s="2">
        <v>-8714</v>
      </c>
      <c r="R1598" s="2">
        <v>76</v>
      </c>
      <c r="S1598" s="2"/>
      <c r="T1598" s="2"/>
      <c r="U1598" s="2"/>
      <c r="V1598" s="2"/>
      <c r="W1598" s="2"/>
      <c r="X1598" s="2"/>
    </row>
    <row r="1599" spans="1:24">
      <c r="A1599" t="s">
        <v>21</v>
      </c>
      <c r="B1599" t="s">
        <v>14</v>
      </c>
      <c r="C1599" t="s">
        <v>6</v>
      </c>
      <c r="D1599" t="s">
        <v>3</v>
      </c>
      <c r="E1599" s="2"/>
      <c r="F1599" s="2">
        <v>72500</v>
      </c>
      <c r="G1599" s="2">
        <v>71350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</row>
    <row r="1600" spans="1:24">
      <c r="A1600" t="s">
        <v>21</v>
      </c>
      <c r="B1600" t="s">
        <v>15</v>
      </c>
      <c r="C1600" t="s">
        <v>2</v>
      </c>
      <c r="D1600" t="s">
        <v>3</v>
      </c>
      <c r="E1600" s="2">
        <v>72004</v>
      </c>
      <c r="F1600" s="2">
        <v>72600</v>
      </c>
      <c r="G1600" s="2">
        <v>71300</v>
      </c>
      <c r="H1600" s="2">
        <v>491</v>
      </c>
      <c r="I1600" s="2">
        <v>4290</v>
      </c>
      <c r="J1600" s="2">
        <v>4031</v>
      </c>
      <c r="K1600" s="2">
        <v>57087</v>
      </c>
      <c r="L1600" s="2">
        <v>3580</v>
      </c>
      <c r="M1600" s="2">
        <v>547</v>
      </c>
      <c r="N1600" s="2">
        <v>10119</v>
      </c>
      <c r="O1600" s="2">
        <v>-8</v>
      </c>
      <c r="P1600" s="2">
        <v>648</v>
      </c>
      <c r="Q1600" s="2">
        <v>-8782</v>
      </c>
      <c r="R1600" s="2">
        <v>79</v>
      </c>
      <c r="S1600" s="2">
        <v>-1329</v>
      </c>
      <c r="T1600" s="2">
        <v>-996</v>
      </c>
      <c r="U1600" s="2">
        <v>-2556</v>
      </c>
      <c r="V1600" s="2">
        <v>999</v>
      </c>
      <c r="W1600" s="2">
        <v>-2603</v>
      </c>
      <c r="X1600" s="2">
        <v>-3108</v>
      </c>
    </row>
    <row r="1601" spans="1:24">
      <c r="A1601" t="s">
        <v>21</v>
      </c>
      <c r="B1601" t="s">
        <v>15</v>
      </c>
      <c r="C1601" t="s">
        <v>4</v>
      </c>
      <c r="D1601" t="s">
        <v>3</v>
      </c>
      <c r="E1601" s="2"/>
      <c r="F1601" s="2">
        <v>72450</v>
      </c>
      <c r="G1601" s="2">
        <v>71150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</row>
    <row r="1602" spans="1:24">
      <c r="A1602" t="s">
        <v>21</v>
      </c>
      <c r="B1602" t="s">
        <v>15</v>
      </c>
      <c r="C1602" t="s">
        <v>5</v>
      </c>
      <c r="D1602" t="s">
        <v>3</v>
      </c>
      <c r="E1602" s="2">
        <v>72067</v>
      </c>
      <c r="F1602" s="2">
        <v>72300</v>
      </c>
      <c r="G1602" s="2">
        <v>71000</v>
      </c>
      <c r="H1602" s="2">
        <v>492</v>
      </c>
      <c r="I1602" s="2">
        <v>4495</v>
      </c>
      <c r="J1602" s="2">
        <v>3988</v>
      </c>
      <c r="K1602" s="2">
        <v>57258</v>
      </c>
      <c r="L1602" s="2">
        <v>3573</v>
      </c>
      <c r="M1602" s="2">
        <v>876</v>
      </c>
      <c r="N1602" s="2">
        <v>10546</v>
      </c>
      <c r="O1602" s="2">
        <v>-8</v>
      </c>
      <c r="P1602" s="2">
        <v>648</v>
      </c>
      <c r="Q1602" s="2">
        <v>-9802</v>
      </c>
      <c r="R1602" s="2">
        <v>80</v>
      </c>
      <c r="S1602" s="2"/>
      <c r="T1602" s="2"/>
      <c r="U1602" s="2"/>
      <c r="V1602" s="2"/>
      <c r="W1602" s="2"/>
      <c r="X1602" s="2"/>
    </row>
    <row r="1603" spans="1:24">
      <c r="A1603" t="s">
        <v>21</v>
      </c>
      <c r="B1603" t="s">
        <v>15</v>
      </c>
      <c r="C1603" t="s">
        <v>6</v>
      </c>
      <c r="D1603" t="s">
        <v>3</v>
      </c>
      <c r="E1603" s="2"/>
      <c r="F1603" s="2">
        <v>72300</v>
      </c>
      <c r="G1603" s="2">
        <v>71050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</row>
    <row r="1604" spans="1:24">
      <c r="A1604" t="s">
        <v>21</v>
      </c>
      <c r="B1604" t="s">
        <v>16</v>
      </c>
      <c r="C1604" t="s">
        <v>2</v>
      </c>
      <c r="D1604" t="s">
        <v>3</v>
      </c>
      <c r="E1604" s="2">
        <v>71919</v>
      </c>
      <c r="F1604" s="2">
        <v>72300</v>
      </c>
      <c r="G1604" s="2">
        <v>71100</v>
      </c>
      <c r="H1604" s="2">
        <v>492</v>
      </c>
      <c r="I1604" s="2">
        <v>4534</v>
      </c>
      <c r="J1604" s="2">
        <v>3938</v>
      </c>
      <c r="K1604" s="2">
        <v>57370</v>
      </c>
      <c r="L1604" s="2">
        <v>3500</v>
      </c>
      <c r="M1604" s="2">
        <v>1065</v>
      </c>
      <c r="N1604" s="2">
        <v>10154</v>
      </c>
      <c r="O1604" s="2">
        <v>-7</v>
      </c>
      <c r="P1604" s="2">
        <v>650</v>
      </c>
      <c r="Q1604" s="2">
        <v>-9777</v>
      </c>
      <c r="R1604" s="2">
        <v>80</v>
      </c>
      <c r="S1604" s="2">
        <v>-1465</v>
      </c>
      <c r="T1604" s="2">
        <v>-1000</v>
      </c>
      <c r="U1604" s="2">
        <v>-2588</v>
      </c>
      <c r="V1604" s="2">
        <v>1000</v>
      </c>
      <c r="W1604" s="2">
        <v>-2393</v>
      </c>
      <c r="X1604" s="2">
        <v>-3200</v>
      </c>
    </row>
    <row r="1605" spans="1:24">
      <c r="A1605" t="s">
        <v>21</v>
      </c>
      <c r="B1605" t="s">
        <v>16</v>
      </c>
      <c r="C1605" t="s">
        <v>4</v>
      </c>
      <c r="D1605" t="s">
        <v>3</v>
      </c>
      <c r="E1605" s="2"/>
      <c r="F1605" s="2">
        <v>72500</v>
      </c>
      <c r="G1605" s="2">
        <v>71050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</row>
    <row r="1606" spans="1:24">
      <c r="A1606" t="s">
        <v>21</v>
      </c>
      <c r="B1606" t="s">
        <v>16</v>
      </c>
      <c r="C1606" t="s">
        <v>5</v>
      </c>
      <c r="D1606" t="s">
        <v>3</v>
      </c>
      <c r="E1606" s="2">
        <v>72272</v>
      </c>
      <c r="F1606" s="2">
        <v>72700</v>
      </c>
      <c r="G1606" s="2">
        <v>71000</v>
      </c>
      <c r="H1606" s="2">
        <v>497</v>
      </c>
      <c r="I1606" s="2">
        <v>4595</v>
      </c>
      <c r="J1606" s="2">
        <v>3983</v>
      </c>
      <c r="K1606" s="2">
        <v>57409</v>
      </c>
      <c r="L1606" s="2">
        <v>3512</v>
      </c>
      <c r="M1606" s="2">
        <v>1309</v>
      </c>
      <c r="N1606" s="2">
        <v>10078</v>
      </c>
      <c r="O1606" s="2">
        <v>-1</v>
      </c>
      <c r="P1606" s="2">
        <v>652</v>
      </c>
      <c r="Q1606" s="2">
        <v>-9762</v>
      </c>
      <c r="R1606" s="2">
        <v>81</v>
      </c>
      <c r="S1606" s="2"/>
      <c r="T1606" s="2"/>
      <c r="U1606" s="2"/>
      <c r="V1606" s="2"/>
      <c r="W1606" s="2"/>
      <c r="X1606" s="2"/>
    </row>
    <row r="1607" spans="1:24">
      <c r="A1607" t="s">
        <v>21</v>
      </c>
      <c r="B1607" t="s">
        <v>16</v>
      </c>
      <c r="C1607" t="s">
        <v>6</v>
      </c>
      <c r="D1607" t="s">
        <v>3</v>
      </c>
      <c r="E1607" s="2"/>
      <c r="F1607" s="2">
        <v>72850</v>
      </c>
      <c r="G1607" s="2">
        <v>71200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</row>
    <row r="1608" spans="1:24">
      <c r="A1608" t="s">
        <v>21</v>
      </c>
      <c r="B1608" t="s">
        <v>1</v>
      </c>
      <c r="C1608" t="s">
        <v>2</v>
      </c>
      <c r="D1608" t="s">
        <v>17</v>
      </c>
      <c r="E1608" s="2">
        <v>72503</v>
      </c>
      <c r="F1608" s="2">
        <v>73000</v>
      </c>
      <c r="G1608" s="2">
        <v>71400</v>
      </c>
      <c r="H1608" s="2">
        <v>492</v>
      </c>
      <c r="I1608" s="2">
        <v>4597</v>
      </c>
      <c r="J1608" s="2">
        <v>3988</v>
      </c>
      <c r="K1608" s="2">
        <v>57418</v>
      </c>
      <c r="L1608" s="2">
        <v>3618</v>
      </c>
      <c r="M1608" s="2">
        <v>1389</v>
      </c>
      <c r="N1608" s="2">
        <v>9954</v>
      </c>
      <c r="O1608" s="2">
        <v>-2</v>
      </c>
      <c r="P1608" s="2">
        <v>645</v>
      </c>
      <c r="Q1608" s="2">
        <v>-9597</v>
      </c>
      <c r="R1608" s="2">
        <v>81</v>
      </c>
      <c r="S1608" s="2">
        <v>-1635</v>
      </c>
      <c r="T1608" s="2">
        <v>-1000</v>
      </c>
      <c r="U1608" s="2">
        <v>-2588</v>
      </c>
      <c r="V1608" s="2">
        <v>895</v>
      </c>
      <c r="W1608" s="2">
        <v>-1996</v>
      </c>
      <c r="X1608" s="2">
        <v>-2964</v>
      </c>
    </row>
    <row r="1609" spans="1:24">
      <c r="A1609" t="s">
        <v>21</v>
      </c>
      <c r="B1609" t="s">
        <v>1</v>
      </c>
      <c r="C1609" t="s">
        <v>4</v>
      </c>
      <c r="D1609" t="s">
        <v>17</v>
      </c>
      <c r="E1609" s="2"/>
      <c r="F1609" s="2">
        <v>72550</v>
      </c>
      <c r="G1609" s="2">
        <v>70850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</row>
    <row r="1610" spans="1:24">
      <c r="A1610" t="s">
        <v>21</v>
      </c>
      <c r="B1610" t="s">
        <v>1</v>
      </c>
      <c r="C1610" t="s">
        <v>5</v>
      </c>
      <c r="D1610" t="s">
        <v>17</v>
      </c>
      <c r="E1610" s="2">
        <v>71906</v>
      </c>
      <c r="F1610" s="2">
        <v>72100</v>
      </c>
      <c r="G1610" s="2">
        <v>70300</v>
      </c>
      <c r="H1610" s="2">
        <v>492</v>
      </c>
      <c r="I1610" s="2">
        <v>4402</v>
      </c>
      <c r="J1610" s="2">
        <v>3961</v>
      </c>
      <c r="K1610" s="2">
        <v>57406</v>
      </c>
      <c r="L1610" s="2">
        <v>3856</v>
      </c>
      <c r="M1610" s="2">
        <v>1426</v>
      </c>
      <c r="N1610" s="2">
        <v>9463</v>
      </c>
      <c r="O1610" s="2">
        <v>-3</v>
      </c>
      <c r="P1610" s="2">
        <v>652</v>
      </c>
      <c r="Q1610" s="2">
        <v>-9748</v>
      </c>
      <c r="R1610" s="2">
        <v>79</v>
      </c>
      <c r="S1610" s="2"/>
      <c r="T1610" s="2"/>
      <c r="U1610" s="2"/>
      <c r="V1610" s="2"/>
      <c r="W1610" s="2"/>
      <c r="X1610" s="2"/>
    </row>
    <row r="1611" spans="1:24">
      <c r="A1611" t="s">
        <v>21</v>
      </c>
      <c r="B1611" t="s">
        <v>1</v>
      </c>
      <c r="C1611" t="s">
        <v>6</v>
      </c>
      <c r="D1611" t="s">
        <v>17</v>
      </c>
      <c r="E1611" s="2"/>
      <c r="F1611" s="2">
        <v>72700</v>
      </c>
      <c r="G1611" s="2">
        <v>71000</v>
      </c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</row>
    <row r="1612" spans="1:24">
      <c r="A1612" t="s">
        <v>21</v>
      </c>
      <c r="B1612" t="s">
        <v>0</v>
      </c>
      <c r="C1612" t="s">
        <v>2</v>
      </c>
      <c r="D1612" t="s">
        <v>17</v>
      </c>
      <c r="E1612" s="2">
        <v>72254</v>
      </c>
      <c r="F1612" s="2">
        <v>73300</v>
      </c>
      <c r="G1612" s="2">
        <v>71700</v>
      </c>
      <c r="H1612" s="2">
        <v>493</v>
      </c>
      <c r="I1612" s="2">
        <v>4427</v>
      </c>
      <c r="J1612" s="2">
        <v>4048</v>
      </c>
      <c r="K1612" s="2">
        <v>57394</v>
      </c>
      <c r="L1612" s="2">
        <v>3889</v>
      </c>
      <c r="M1612" s="2">
        <v>1422</v>
      </c>
      <c r="N1612" s="2">
        <v>9544</v>
      </c>
      <c r="O1612" s="2">
        <v>-2</v>
      </c>
      <c r="P1612" s="2">
        <v>653</v>
      </c>
      <c r="Q1612" s="2">
        <v>-9614</v>
      </c>
      <c r="R1612" s="2">
        <v>79</v>
      </c>
      <c r="S1612" s="2">
        <v>-1381</v>
      </c>
      <c r="T1612" s="2">
        <v>-1000</v>
      </c>
      <c r="U1612" s="2">
        <v>-2560</v>
      </c>
      <c r="V1612" s="2">
        <v>859</v>
      </c>
      <c r="W1612" s="2">
        <v>-2190</v>
      </c>
      <c r="X1612" s="2">
        <v>-3200</v>
      </c>
    </row>
    <row r="1613" spans="1:24">
      <c r="A1613" t="s">
        <v>21</v>
      </c>
      <c r="B1613" t="s">
        <v>0</v>
      </c>
      <c r="C1613" t="s">
        <v>4</v>
      </c>
      <c r="D1613" t="s">
        <v>17</v>
      </c>
      <c r="E1613" s="2"/>
      <c r="F1613" s="2">
        <v>72400</v>
      </c>
      <c r="G1613" s="2">
        <v>70750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</row>
    <row r="1614" spans="1:24">
      <c r="A1614" t="s">
        <v>21</v>
      </c>
      <c r="B1614" t="s">
        <v>0</v>
      </c>
      <c r="C1614" t="s">
        <v>5</v>
      </c>
      <c r="D1614" t="s">
        <v>17</v>
      </c>
      <c r="E1614" s="2">
        <v>71260</v>
      </c>
      <c r="F1614" s="2">
        <v>71500</v>
      </c>
      <c r="G1614" s="2">
        <v>69800</v>
      </c>
      <c r="H1614" s="2">
        <v>492</v>
      </c>
      <c r="I1614" s="2">
        <v>4659</v>
      </c>
      <c r="J1614" s="2">
        <v>3993</v>
      </c>
      <c r="K1614" s="2">
        <v>56935</v>
      </c>
      <c r="L1614" s="2">
        <v>3986</v>
      </c>
      <c r="M1614" s="2">
        <v>1394</v>
      </c>
      <c r="N1614" s="2">
        <v>8912</v>
      </c>
      <c r="O1614" s="2">
        <v>-3</v>
      </c>
      <c r="P1614" s="2">
        <v>652</v>
      </c>
      <c r="Q1614" s="2">
        <v>-9761</v>
      </c>
      <c r="R1614" s="2">
        <v>83</v>
      </c>
      <c r="S1614" s="2"/>
      <c r="T1614" s="2"/>
      <c r="U1614" s="2"/>
      <c r="V1614" s="2"/>
      <c r="W1614" s="2"/>
      <c r="X1614" s="2"/>
    </row>
    <row r="1615" spans="1:24">
      <c r="A1615" t="s">
        <v>21</v>
      </c>
      <c r="B1615" t="s">
        <v>0</v>
      </c>
      <c r="C1615" t="s">
        <v>6</v>
      </c>
      <c r="D1615" t="s">
        <v>17</v>
      </c>
      <c r="E1615" s="2"/>
      <c r="F1615" s="2">
        <v>71400</v>
      </c>
      <c r="G1615" s="2">
        <v>69700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</row>
    <row r="1616" spans="1:24">
      <c r="A1616" t="s">
        <v>21</v>
      </c>
      <c r="B1616" t="s">
        <v>7</v>
      </c>
      <c r="C1616" t="s">
        <v>2</v>
      </c>
      <c r="D1616" t="s">
        <v>17</v>
      </c>
      <c r="E1616" s="2">
        <v>70861</v>
      </c>
      <c r="F1616" s="2">
        <v>71300</v>
      </c>
      <c r="G1616" s="2">
        <v>69600</v>
      </c>
      <c r="H1616" s="2">
        <v>662</v>
      </c>
      <c r="I1616" s="2">
        <v>4371</v>
      </c>
      <c r="J1616" s="2">
        <v>4074</v>
      </c>
      <c r="K1616" s="2">
        <v>56858</v>
      </c>
      <c r="L1616" s="2">
        <v>3968</v>
      </c>
      <c r="M1616" s="2">
        <v>1341</v>
      </c>
      <c r="N1616" s="2">
        <v>8558</v>
      </c>
      <c r="O1616" s="2">
        <v>-2</v>
      </c>
      <c r="P1616" s="2">
        <v>642</v>
      </c>
      <c r="Q1616" s="2">
        <v>-9610</v>
      </c>
      <c r="R1616" s="2">
        <v>82</v>
      </c>
      <c r="S1616" s="2">
        <v>-1652</v>
      </c>
      <c r="T1616" s="2">
        <v>-981</v>
      </c>
      <c r="U1616" s="2">
        <v>-2511</v>
      </c>
      <c r="V1616" s="2">
        <v>775</v>
      </c>
      <c r="W1616" s="2">
        <v>-2567</v>
      </c>
      <c r="X1616" s="2">
        <v>-3200</v>
      </c>
    </row>
    <row r="1617" spans="1:24">
      <c r="A1617" t="s">
        <v>21</v>
      </c>
      <c r="B1617" t="s">
        <v>7</v>
      </c>
      <c r="C1617" t="s">
        <v>4</v>
      </c>
      <c r="D1617" t="s">
        <v>17</v>
      </c>
      <c r="E1617" s="2"/>
      <c r="F1617" s="2">
        <v>71050</v>
      </c>
      <c r="G1617" s="2">
        <v>69450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</row>
    <row r="1618" spans="1:24">
      <c r="A1618" t="s">
        <v>21</v>
      </c>
      <c r="B1618" t="s">
        <v>7</v>
      </c>
      <c r="C1618" t="s">
        <v>5</v>
      </c>
      <c r="D1618" t="s">
        <v>17</v>
      </c>
      <c r="E1618" s="2">
        <v>70620</v>
      </c>
      <c r="F1618" s="2">
        <v>70800</v>
      </c>
      <c r="G1618" s="2">
        <v>69300</v>
      </c>
      <c r="H1618" s="2">
        <v>663</v>
      </c>
      <c r="I1618" s="2">
        <v>4535</v>
      </c>
      <c r="J1618" s="2">
        <v>4128</v>
      </c>
      <c r="K1618" s="2">
        <v>57159</v>
      </c>
      <c r="L1618" s="2">
        <v>3975</v>
      </c>
      <c r="M1618" s="2">
        <v>1107</v>
      </c>
      <c r="N1618" s="2">
        <v>8789</v>
      </c>
      <c r="O1618" s="2">
        <v>-2</v>
      </c>
      <c r="P1618" s="2">
        <v>648</v>
      </c>
      <c r="Q1618" s="2">
        <v>-10383</v>
      </c>
      <c r="R1618" s="2">
        <v>83</v>
      </c>
      <c r="S1618" s="2"/>
      <c r="T1618" s="2"/>
      <c r="U1618" s="2"/>
      <c r="V1618" s="2"/>
      <c r="W1618" s="2"/>
      <c r="X1618" s="2"/>
    </row>
    <row r="1619" spans="1:24">
      <c r="A1619" t="s">
        <v>21</v>
      </c>
      <c r="B1619" t="s">
        <v>7</v>
      </c>
      <c r="C1619" t="s">
        <v>6</v>
      </c>
      <c r="D1619" t="s">
        <v>17</v>
      </c>
      <c r="E1619" s="2"/>
      <c r="F1619" s="2">
        <v>70050</v>
      </c>
      <c r="G1619" s="2">
        <v>68450</v>
      </c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</row>
    <row r="1620" spans="1:24">
      <c r="A1620" t="s">
        <v>21</v>
      </c>
      <c r="B1620" t="s">
        <v>8</v>
      </c>
      <c r="C1620" t="s">
        <v>2</v>
      </c>
      <c r="D1620" t="s">
        <v>17</v>
      </c>
      <c r="E1620" s="2">
        <v>69146</v>
      </c>
      <c r="F1620" s="2">
        <v>69300</v>
      </c>
      <c r="G1620" s="2">
        <v>67600</v>
      </c>
      <c r="H1620" s="2">
        <v>663</v>
      </c>
      <c r="I1620" s="2">
        <v>4174</v>
      </c>
      <c r="J1620" s="2">
        <v>4057</v>
      </c>
      <c r="K1620" s="2">
        <v>56718</v>
      </c>
      <c r="L1620" s="2">
        <v>4040</v>
      </c>
      <c r="M1620" s="2">
        <v>919</v>
      </c>
      <c r="N1620" s="2">
        <v>8242</v>
      </c>
      <c r="O1620" s="2">
        <v>-3</v>
      </c>
      <c r="P1620" s="2">
        <v>647</v>
      </c>
      <c r="Q1620" s="2">
        <v>-10311</v>
      </c>
      <c r="R1620" s="2">
        <v>80</v>
      </c>
      <c r="S1620" s="2">
        <v>-1800</v>
      </c>
      <c r="T1620" s="2">
        <v>-981</v>
      </c>
      <c r="U1620" s="2">
        <v>-2554</v>
      </c>
      <c r="V1620" s="2">
        <v>665</v>
      </c>
      <c r="W1620" s="2">
        <v>-2648</v>
      </c>
      <c r="X1620" s="2">
        <v>-3200</v>
      </c>
    </row>
    <row r="1621" spans="1:24">
      <c r="A1621" t="s">
        <v>21</v>
      </c>
      <c r="B1621" t="s">
        <v>8</v>
      </c>
      <c r="C1621" t="s">
        <v>4</v>
      </c>
      <c r="D1621" t="s">
        <v>17</v>
      </c>
      <c r="E1621" s="2"/>
      <c r="F1621" s="2">
        <v>68900</v>
      </c>
      <c r="G1621" s="2">
        <v>67250</v>
      </c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</row>
    <row r="1622" spans="1:24">
      <c r="A1622" t="s">
        <v>21</v>
      </c>
      <c r="B1622" t="s">
        <v>8</v>
      </c>
      <c r="C1622" t="s">
        <v>5</v>
      </c>
      <c r="D1622" t="s">
        <v>17</v>
      </c>
      <c r="E1622" s="2">
        <v>68546</v>
      </c>
      <c r="F1622" s="2">
        <v>68500</v>
      </c>
      <c r="G1622" s="2">
        <v>66900</v>
      </c>
      <c r="H1622" s="2">
        <v>613</v>
      </c>
      <c r="I1622" s="2">
        <v>4131</v>
      </c>
      <c r="J1622" s="2">
        <v>4135</v>
      </c>
      <c r="K1622" s="2">
        <v>56805</v>
      </c>
      <c r="L1622" s="2">
        <v>3837</v>
      </c>
      <c r="M1622" s="2">
        <v>795</v>
      </c>
      <c r="N1622" s="2">
        <v>8175</v>
      </c>
      <c r="O1622" s="2">
        <v>-2</v>
      </c>
      <c r="P1622" s="2">
        <v>644</v>
      </c>
      <c r="Q1622" s="2">
        <v>-10587</v>
      </c>
      <c r="R1622" s="2">
        <v>80</v>
      </c>
      <c r="S1622" s="2"/>
      <c r="T1622" s="2"/>
      <c r="U1622" s="2"/>
      <c r="V1622" s="2"/>
      <c r="W1622" s="2"/>
      <c r="X1622" s="2"/>
    </row>
    <row r="1623" spans="1:24">
      <c r="A1623" t="s">
        <v>21</v>
      </c>
      <c r="B1623" t="s">
        <v>8</v>
      </c>
      <c r="C1623" t="s">
        <v>6</v>
      </c>
      <c r="D1623" t="s">
        <v>17</v>
      </c>
      <c r="E1623" s="2"/>
      <c r="F1623" s="2">
        <v>68350</v>
      </c>
      <c r="G1623" s="2">
        <v>66750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</row>
    <row r="1624" spans="1:24">
      <c r="A1624" t="s">
        <v>21</v>
      </c>
      <c r="B1624" t="s">
        <v>9</v>
      </c>
      <c r="C1624" t="s">
        <v>2</v>
      </c>
      <c r="D1624" t="s">
        <v>17</v>
      </c>
      <c r="E1624" s="2">
        <v>68218</v>
      </c>
      <c r="F1624" s="2">
        <v>68200</v>
      </c>
      <c r="G1624" s="2">
        <v>66600</v>
      </c>
      <c r="H1624" s="2">
        <v>660</v>
      </c>
      <c r="I1624" s="2">
        <v>4236</v>
      </c>
      <c r="J1624" s="2">
        <v>4203</v>
      </c>
      <c r="K1624" s="2">
        <v>56782</v>
      </c>
      <c r="L1624" s="2">
        <v>3654</v>
      </c>
      <c r="M1624" s="2">
        <v>480</v>
      </c>
      <c r="N1624" s="2">
        <v>8034</v>
      </c>
      <c r="O1624" s="2">
        <v>-4</v>
      </c>
      <c r="P1624" s="2">
        <v>643</v>
      </c>
      <c r="Q1624" s="2">
        <v>-10468</v>
      </c>
      <c r="R1624" s="2">
        <v>82</v>
      </c>
      <c r="S1624" s="2">
        <v>-1800</v>
      </c>
      <c r="T1624" s="2">
        <v>-904</v>
      </c>
      <c r="U1624" s="2">
        <v>-2534</v>
      </c>
      <c r="V1624" s="2">
        <v>794</v>
      </c>
      <c r="W1624" s="2">
        <v>-2653</v>
      </c>
      <c r="X1624" s="2">
        <v>-3200</v>
      </c>
    </row>
    <row r="1625" spans="1:24">
      <c r="A1625" t="s">
        <v>21</v>
      </c>
      <c r="B1625" t="s">
        <v>9</v>
      </c>
      <c r="C1625" t="s">
        <v>4</v>
      </c>
      <c r="D1625" t="s">
        <v>17</v>
      </c>
      <c r="E1625" s="2"/>
      <c r="F1625" s="2">
        <v>68250</v>
      </c>
      <c r="G1625" s="2">
        <v>66750</v>
      </c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</row>
    <row r="1626" spans="1:24">
      <c r="A1626" t="s">
        <v>21</v>
      </c>
      <c r="B1626" t="s">
        <v>9</v>
      </c>
      <c r="C1626" t="s">
        <v>5</v>
      </c>
      <c r="D1626" t="s">
        <v>17</v>
      </c>
      <c r="E1626" s="2">
        <v>68391</v>
      </c>
      <c r="F1626" s="2">
        <v>68300</v>
      </c>
      <c r="G1626" s="2">
        <v>66900</v>
      </c>
      <c r="H1626" s="2">
        <v>490</v>
      </c>
      <c r="I1626" s="2">
        <v>4358</v>
      </c>
      <c r="J1626" s="2">
        <v>4290</v>
      </c>
      <c r="K1626" s="2">
        <v>56990</v>
      </c>
      <c r="L1626" s="2">
        <v>3496</v>
      </c>
      <c r="M1626" s="2">
        <v>222</v>
      </c>
      <c r="N1626" s="2">
        <v>8239</v>
      </c>
      <c r="O1626" s="2">
        <v>-10</v>
      </c>
      <c r="P1626" s="2">
        <v>647</v>
      </c>
      <c r="Q1626" s="2">
        <v>-10332</v>
      </c>
      <c r="R1626" s="2">
        <v>83</v>
      </c>
      <c r="S1626" s="2"/>
      <c r="T1626" s="2"/>
      <c r="U1626" s="2"/>
      <c r="V1626" s="2"/>
      <c r="W1626" s="2"/>
      <c r="X1626" s="2"/>
    </row>
    <row r="1627" spans="1:24">
      <c r="A1627" t="s">
        <v>21</v>
      </c>
      <c r="B1627" t="s">
        <v>9</v>
      </c>
      <c r="C1627" t="s">
        <v>6</v>
      </c>
      <c r="D1627" t="s">
        <v>17</v>
      </c>
      <c r="E1627" s="2"/>
      <c r="F1627" s="2">
        <v>69150</v>
      </c>
      <c r="G1627" s="2">
        <v>67800</v>
      </c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</row>
    <row r="1628" spans="1:24">
      <c r="A1628" t="s">
        <v>21</v>
      </c>
      <c r="B1628" t="s">
        <v>10</v>
      </c>
      <c r="C1628" t="s">
        <v>2</v>
      </c>
      <c r="D1628" t="s">
        <v>17</v>
      </c>
      <c r="E1628" s="2">
        <v>69371</v>
      </c>
      <c r="F1628" s="2">
        <v>70000</v>
      </c>
      <c r="G1628" s="2">
        <v>68700</v>
      </c>
      <c r="H1628" s="2">
        <v>493</v>
      </c>
      <c r="I1628" s="2">
        <v>4529</v>
      </c>
      <c r="J1628" s="2">
        <v>4248</v>
      </c>
      <c r="K1628" s="2">
        <v>57255</v>
      </c>
      <c r="L1628" s="2">
        <v>3298</v>
      </c>
      <c r="M1628" s="2">
        <v>39</v>
      </c>
      <c r="N1628" s="2">
        <v>9209</v>
      </c>
      <c r="O1628" s="2">
        <v>-8</v>
      </c>
      <c r="P1628" s="2">
        <v>653</v>
      </c>
      <c r="Q1628" s="2">
        <v>-10345</v>
      </c>
      <c r="R1628" s="2">
        <v>84</v>
      </c>
      <c r="S1628" s="2">
        <v>-1800</v>
      </c>
      <c r="T1628" s="2">
        <v>-1000</v>
      </c>
      <c r="U1628" s="2">
        <v>-2595</v>
      </c>
      <c r="V1628" s="2">
        <v>1000</v>
      </c>
      <c r="W1628" s="2">
        <v>-2653</v>
      </c>
      <c r="X1628" s="2">
        <v>-3200</v>
      </c>
    </row>
    <row r="1629" spans="1:24">
      <c r="A1629" t="s">
        <v>21</v>
      </c>
      <c r="B1629" t="s">
        <v>10</v>
      </c>
      <c r="C1629" t="s">
        <v>4</v>
      </c>
      <c r="D1629" t="s">
        <v>17</v>
      </c>
      <c r="E1629" s="2"/>
      <c r="F1629" s="2">
        <v>71500</v>
      </c>
      <c r="G1629" s="2">
        <v>70300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</row>
    <row r="1630" spans="1:24">
      <c r="A1630" t="s">
        <v>21</v>
      </c>
      <c r="B1630" t="s">
        <v>10</v>
      </c>
      <c r="C1630" t="s">
        <v>5</v>
      </c>
      <c r="D1630" t="s">
        <v>17</v>
      </c>
      <c r="E1630" s="2">
        <v>72436</v>
      </c>
      <c r="F1630" s="2">
        <v>73000</v>
      </c>
      <c r="G1630" s="2">
        <v>71900</v>
      </c>
      <c r="H1630" s="2">
        <v>493</v>
      </c>
      <c r="I1630" s="2">
        <v>4751</v>
      </c>
      <c r="J1630" s="2">
        <v>4239</v>
      </c>
      <c r="K1630" s="2">
        <v>57202</v>
      </c>
      <c r="L1630" s="2">
        <v>3172</v>
      </c>
      <c r="M1630" s="2">
        <v>3</v>
      </c>
      <c r="N1630" s="2">
        <v>11996</v>
      </c>
      <c r="O1630" s="2">
        <v>-8</v>
      </c>
      <c r="P1630" s="2">
        <v>661</v>
      </c>
      <c r="Q1630" s="2">
        <v>-10075</v>
      </c>
      <c r="R1630" s="2">
        <v>83</v>
      </c>
      <c r="S1630" s="2"/>
      <c r="T1630" s="2"/>
      <c r="U1630" s="2"/>
      <c r="V1630" s="2"/>
      <c r="W1630" s="2"/>
      <c r="X1630" s="2"/>
    </row>
    <row r="1631" spans="1:24">
      <c r="A1631" t="s">
        <v>21</v>
      </c>
      <c r="B1631" t="s">
        <v>10</v>
      </c>
      <c r="C1631" t="s">
        <v>6</v>
      </c>
      <c r="D1631" t="s">
        <v>17</v>
      </c>
      <c r="E1631" s="2"/>
      <c r="F1631" s="2">
        <v>73900</v>
      </c>
      <c r="G1631" s="2">
        <v>72850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</row>
    <row r="1632" spans="1:24">
      <c r="A1632" t="s">
        <v>21</v>
      </c>
      <c r="B1632" t="s">
        <v>11</v>
      </c>
      <c r="C1632" t="s">
        <v>2</v>
      </c>
      <c r="D1632" t="s">
        <v>17</v>
      </c>
      <c r="E1632" s="2">
        <v>74654</v>
      </c>
      <c r="F1632" s="2">
        <v>74800</v>
      </c>
      <c r="G1632" s="2">
        <v>73800</v>
      </c>
      <c r="H1632" s="2">
        <v>490</v>
      </c>
      <c r="I1632" s="2">
        <v>4937</v>
      </c>
      <c r="J1632" s="2">
        <v>4214</v>
      </c>
      <c r="K1632" s="2">
        <v>57280</v>
      </c>
      <c r="L1632" s="2">
        <v>3322</v>
      </c>
      <c r="M1632" s="2">
        <v>0</v>
      </c>
      <c r="N1632" s="2">
        <v>13967</v>
      </c>
      <c r="O1632" s="2">
        <v>-8</v>
      </c>
      <c r="P1632" s="2">
        <v>661</v>
      </c>
      <c r="Q1632" s="2">
        <v>-10209</v>
      </c>
      <c r="R1632" s="2">
        <v>83</v>
      </c>
      <c r="S1632" s="2">
        <v>-256</v>
      </c>
      <c r="T1632" s="2">
        <v>-1000</v>
      </c>
      <c r="U1632" s="2">
        <v>-2512</v>
      </c>
      <c r="V1632" s="2">
        <v>962</v>
      </c>
      <c r="W1632" s="2">
        <v>-2653</v>
      </c>
      <c r="X1632" s="2">
        <v>-3173</v>
      </c>
    </row>
    <row r="1633" spans="1:24">
      <c r="A1633" t="s">
        <v>21</v>
      </c>
      <c r="B1633" t="s">
        <v>11</v>
      </c>
      <c r="C1633" t="s">
        <v>4</v>
      </c>
      <c r="D1633" t="s">
        <v>17</v>
      </c>
      <c r="E1633" s="2"/>
      <c r="F1633" s="2">
        <v>75300</v>
      </c>
      <c r="G1633" s="2">
        <v>74400</v>
      </c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</row>
    <row r="1634" spans="1:24">
      <c r="A1634" t="s">
        <v>21</v>
      </c>
      <c r="B1634" t="s">
        <v>11</v>
      </c>
      <c r="C1634" t="s">
        <v>5</v>
      </c>
      <c r="D1634" t="s">
        <v>17</v>
      </c>
      <c r="E1634" s="2">
        <v>76000</v>
      </c>
      <c r="F1634" s="2">
        <v>75800</v>
      </c>
      <c r="G1634" s="2">
        <v>75000</v>
      </c>
      <c r="H1634" s="2">
        <v>491</v>
      </c>
      <c r="I1634" s="2">
        <v>4985</v>
      </c>
      <c r="J1634" s="2">
        <v>4194</v>
      </c>
      <c r="K1634" s="2">
        <v>57375</v>
      </c>
      <c r="L1634" s="2">
        <v>3390</v>
      </c>
      <c r="M1634" s="2">
        <v>0</v>
      </c>
      <c r="N1634" s="2">
        <v>13431</v>
      </c>
      <c r="O1634" s="2">
        <v>-8</v>
      </c>
      <c r="P1634" s="2">
        <v>657</v>
      </c>
      <c r="Q1634" s="2">
        <v>-8515</v>
      </c>
      <c r="R1634" s="2">
        <v>84</v>
      </c>
      <c r="S1634" s="2"/>
      <c r="T1634" s="2"/>
      <c r="U1634" s="2"/>
      <c r="V1634" s="2"/>
      <c r="W1634" s="2"/>
      <c r="X1634" s="2"/>
    </row>
    <row r="1635" spans="1:24">
      <c r="A1635" t="s">
        <v>21</v>
      </c>
      <c r="B1635" t="s">
        <v>11</v>
      </c>
      <c r="C1635" t="s">
        <v>6</v>
      </c>
      <c r="D1635" t="s">
        <v>17</v>
      </c>
      <c r="E1635" s="2"/>
      <c r="F1635" s="2">
        <v>76450</v>
      </c>
      <c r="G1635" s="2">
        <v>75700</v>
      </c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</row>
    <row r="1636" spans="1:24">
      <c r="A1636" t="s">
        <v>21</v>
      </c>
      <c r="B1636" t="s">
        <v>12</v>
      </c>
      <c r="C1636" t="s">
        <v>2</v>
      </c>
      <c r="D1636" t="s">
        <v>17</v>
      </c>
      <c r="E1636" s="2">
        <v>77335</v>
      </c>
      <c r="F1636" s="2">
        <v>77100</v>
      </c>
      <c r="G1636" s="2">
        <v>76400</v>
      </c>
      <c r="H1636" s="2">
        <v>493</v>
      </c>
      <c r="I1636" s="2">
        <v>5175</v>
      </c>
      <c r="J1636" s="2">
        <v>4378</v>
      </c>
      <c r="K1636" s="2">
        <v>57416</v>
      </c>
      <c r="L1636" s="2">
        <v>3184</v>
      </c>
      <c r="M1636" s="2">
        <v>0</v>
      </c>
      <c r="N1636" s="2">
        <v>14694</v>
      </c>
      <c r="O1636" s="2">
        <v>-8</v>
      </c>
      <c r="P1636" s="2">
        <v>660</v>
      </c>
      <c r="Q1636" s="2">
        <v>-8657</v>
      </c>
      <c r="R1636" s="2">
        <v>85</v>
      </c>
      <c r="S1636" s="2">
        <v>-166</v>
      </c>
      <c r="T1636" s="2">
        <v>-1000</v>
      </c>
      <c r="U1636" s="2">
        <v>-2209</v>
      </c>
      <c r="V1636" s="2">
        <v>153</v>
      </c>
      <c r="W1636" s="2">
        <v>-2523</v>
      </c>
      <c r="X1636" s="2">
        <v>-3050</v>
      </c>
    </row>
    <row r="1637" spans="1:24">
      <c r="A1637" t="s">
        <v>21</v>
      </c>
      <c r="B1637" t="s">
        <v>12</v>
      </c>
      <c r="C1637" t="s">
        <v>4</v>
      </c>
      <c r="D1637" t="s">
        <v>17</v>
      </c>
      <c r="E1637" s="2"/>
      <c r="F1637" s="2">
        <v>76350</v>
      </c>
      <c r="G1637" s="2">
        <v>75700</v>
      </c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</row>
    <row r="1638" spans="1:24">
      <c r="A1638" t="s">
        <v>21</v>
      </c>
      <c r="B1638" t="s">
        <v>12</v>
      </c>
      <c r="C1638" t="s">
        <v>5</v>
      </c>
      <c r="D1638" t="s">
        <v>17</v>
      </c>
      <c r="E1638" s="2">
        <v>76312</v>
      </c>
      <c r="F1638" s="2">
        <v>75600</v>
      </c>
      <c r="G1638" s="2">
        <v>75000</v>
      </c>
      <c r="H1638" s="2">
        <v>498</v>
      </c>
      <c r="I1638" s="2">
        <v>5069</v>
      </c>
      <c r="J1638" s="2">
        <v>4430</v>
      </c>
      <c r="K1638" s="2">
        <v>57429</v>
      </c>
      <c r="L1638" s="2">
        <v>3195</v>
      </c>
      <c r="M1638" s="2">
        <v>0</v>
      </c>
      <c r="N1638" s="2">
        <v>13817</v>
      </c>
      <c r="O1638" s="2">
        <v>-8</v>
      </c>
      <c r="P1638" s="2">
        <v>668</v>
      </c>
      <c r="Q1638" s="2">
        <v>-8786</v>
      </c>
      <c r="R1638" s="2">
        <v>85</v>
      </c>
      <c r="S1638" s="2"/>
      <c r="T1638" s="2"/>
      <c r="U1638" s="2"/>
      <c r="V1638" s="2"/>
      <c r="W1638" s="2"/>
      <c r="X1638" s="2"/>
    </row>
    <row r="1639" spans="1:24">
      <c r="A1639" t="s">
        <v>21</v>
      </c>
      <c r="B1639" t="s">
        <v>12</v>
      </c>
      <c r="C1639" t="s">
        <v>6</v>
      </c>
      <c r="D1639" t="s">
        <v>17</v>
      </c>
      <c r="E1639" s="2"/>
      <c r="F1639" s="2">
        <v>74750</v>
      </c>
      <c r="G1639" s="2">
        <v>74150</v>
      </c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</row>
    <row r="1640" spans="1:24">
      <c r="A1640" t="s">
        <v>21</v>
      </c>
      <c r="B1640" t="s">
        <v>13</v>
      </c>
      <c r="C1640" t="s">
        <v>2</v>
      </c>
      <c r="D1640" t="s">
        <v>17</v>
      </c>
      <c r="E1640" s="2">
        <v>74289</v>
      </c>
      <c r="F1640" s="2">
        <v>73900</v>
      </c>
      <c r="G1640" s="2">
        <v>73300</v>
      </c>
      <c r="H1640" s="2">
        <v>495</v>
      </c>
      <c r="I1640" s="2">
        <v>4927</v>
      </c>
      <c r="J1640" s="2">
        <v>4393</v>
      </c>
      <c r="K1640" s="2">
        <v>57420</v>
      </c>
      <c r="L1640" s="2">
        <v>3205</v>
      </c>
      <c r="M1640" s="2">
        <v>0</v>
      </c>
      <c r="N1640" s="2">
        <v>12267</v>
      </c>
      <c r="O1640" s="2">
        <v>-8</v>
      </c>
      <c r="P1640" s="2">
        <v>677</v>
      </c>
      <c r="Q1640" s="2">
        <v>-9087</v>
      </c>
      <c r="R1640" s="2">
        <v>85</v>
      </c>
      <c r="S1640" s="2">
        <v>-1015</v>
      </c>
      <c r="T1640" s="2">
        <v>-1000</v>
      </c>
      <c r="U1640" s="2">
        <v>-1916</v>
      </c>
      <c r="V1640" s="2">
        <v>-86</v>
      </c>
      <c r="W1640" s="2">
        <v>-2653</v>
      </c>
      <c r="X1640" s="2">
        <v>-3145</v>
      </c>
    </row>
    <row r="1641" spans="1:24">
      <c r="A1641" t="s">
        <v>21</v>
      </c>
      <c r="B1641" t="s">
        <v>13</v>
      </c>
      <c r="C1641" t="s">
        <v>4</v>
      </c>
      <c r="D1641" t="s">
        <v>17</v>
      </c>
      <c r="E1641" s="2"/>
      <c r="F1641" s="2">
        <v>72900</v>
      </c>
      <c r="G1641" s="2">
        <v>72350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</row>
    <row r="1642" spans="1:24">
      <c r="A1642" t="s">
        <v>21</v>
      </c>
      <c r="B1642" t="s">
        <v>13</v>
      </c>
      <c r="C1642" t="s">
        <v>5</v>
      </c>
      <c r="D1642" t="s">
        <v>17</v>
      </c>
      <c r="E1642" s="2">
        <v>72121</v>
      </c>
      <c r="F1642" s="2">
        <v>71900</v>
      </c>
      <c r="G1642" s="2">
        <v>71400</v>
      </c>
      <c r="H1642" s="2">
        <v>490</v>
      </c>
      <c r="I1642" s="2">
        <v>4911</v>
      </c>
      <c r="J1642" s="2">
        <v>4203</v>
      </c>
      <c r="K1642" s="2">
        <v>57444</v>
      </c>
      <c r="L1642" s="2">
        <v>3083</v>
      </c>
      <c r="M1642" s="2">
        <v>0</v>
      </c>
      <c r="N1642" s="2">
        <v>11301</v>
      </c>
      <c r="O1642" s="2">
        <v>-7</v>
      </c>
      <c r="P1642" s="2">
        <v>677</v>
      </c>
      <c r="Q1642" s="2">
        <v>-9980</v>
      </c>
      <c r="R1642" s="2">
        <v>86</v>
      </c>
      <c r="S1642" s="2"/>
      <c r="T1642" s="2"/>
      <c r="U1642" s="2"/>
      <c r="V1642" s="2"/>
      <c r="W1642" s="2"/>
      <c r="X1642" s="2"/>
    </row>
    <row r="1643" spans="1:24">
      <c r="A1643" t="s">
        <v>21</v>
      </c>
      <c r="B1643" t="s">
        <v>13</v>
      </c>
      <c r="C1643" t="s">
        <v>6</v>
      </c>
      <c r="D1643" t="s">
        <v>17</v>
      </c>
      <c r="E1643" s="2"/>
      <c r="F1643" s="2">
        <v>70850</v>
      </c>
      <c r="G1643" s="2">
        <v>70350</v>
      </c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</row>
    <row r="1644" spans="1:24">
      <c r="A1644" t="s">
        <v>21</v>
      </c>
      <c r="B1644" t="s">
        <v>14</v>
      </c>
      <c r="C1644" t="s">
        <v>2</v>
      </c>
      <c r="D1644" t="s">
        <v>17</v>
      </c>
      <c r="E1644" s="2">
        <v>69762</v>
      </c>
      <c r="F1644" s="2">
        <v>69800</v>
      </c>
      <c r="G1644" s="2">
        <v>69300</v>
      </c>
      <c r="H1644" s="2">
        <v>491</v>
      </c>
      <c r="I1644" s="2">
        <v>4617</v>
      </c>
      <c r="J1644" s="2">
        <v>3977</v>
      </c>
      <c r="K1644" s="2">
        <v>57438</v>
      </c>
      <c r="L1644" s="2">
        <v>2990</v>
      </c>
      <c r="M1644" s="2">
        <v>0</v>
      </c>
      <c r="N1644" s="2">
        <v>9707</v>
      </c>
      <c r="O1644" s="2">
        <v>-7</v>
      </c>
      <c r="P1644" s="2">
        <v>685</v>
      </c>
      <c r="Q1644" s="2">
        <v>-10134</v>
      </c>
      <c r="R1644" s="2">
        <v>83</v>
      </c>
      <c r="S1644" s="2">
        <v>-1521</v>
      </c>
      <c r="T1644" s="2">
        <v>-1000</v>
      </c>
      <c r="U1644" s="2">
        <v>-2120</v>
      </c>
      <c r="V1644" s="2">
        <v>-125</v>
      </c>
      <c r="W1644" s="2">
        <v>-2653</v>
      </c>
      <c r="X1644" s="2">
        <v>-3200</v>
      </c>
    </row>
    <row r="1645" spans="1:24">
      <c r="A1645" t="s">
        <v>21</v>
      </c>
      <c r="B1645" t="s">
        <v>14</v>
      </c>
      <c r="C1645" t="s">
        <v>4</v>
      </c>
      <c r="D1645" t="s">
        <v>17</v>
      </c>
      <c r="E1645" s="2"/>
      <c r="F1645" s="2">
        <v>68550</v>
      </c>
      <c r="G1645" s="2">
        <v>68100</v>
      </c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</row>
    <row r="1646" spans="1:24">
      <c r="A1646" t="s">
        <v>21</v>
      </c>
      <c r="B1646" t="s">
        <v>14</v>
      </c>
      <c r="C1646" t="s">
        <v>5</v>
      </c>
      <c r="D1646" t="s">
        <v>17</v>
      </c>
      <c r="E1646" s="2">
        <v>67550</v>
      </c>
      <c r="F1646" s="2">
        <v>67300</v>
      </c>
      <c r="G1646" s="2">
        <v>66900</v>
      </c>
      <c r="H1646" s="2">
        <v>496</v>
      </c>
      <c r="I1646" s="2">
        <v>4435</v>
      </c>
      <c r="J1646" s="2">
        <v>3886</v>
      </c>
      <c r="K1646" s="2">
        <v>57376</v>
      </c>
      <c r="L1646" s="2">
        <v>3053</v>
      </c>
      <c r="M1646" s="2">
        <v>0</v>
      </c>
      <c r="N1646" s="2">
        <v>8705</v>
      </c>
      <c r="O1646" s="2">
        <v>-24</v>
      </c>
      <c r="P1646" s="2">
        <v>681</v>
      </c>
      <c r="Q1646" s="2">
        <v>-11059</v>
      </c>
      <c r="R1646" s="2">
        <v>82</v>
      </c>
      <c r="S1646" s="2"/>
      <c r="T1646" s="2"/>
      <c r="U1646" s="2"/>
      <c r="V1646" s="2"/>
      <c r="W1646" s="2"/>
      <c r="X1646" s="2"/>
    </row>
    <row r="1647" spans="1:24">
      <c r="A1647" t="s">
        <v>21</v>
      </c>
      <c r="B1647" t="s">
        <v>14</v>
      </c>
      <c r="C1647" t="s">
        <v>6</v>
      </c>
      <c r="D1647" t="s">
        <v>17</v>
      </c>
      <c r="E1647" s="2"/>
      <c r="F1647" s="2">
        <v>66500</v>
      </c>
      <c r="G1647" s="2">
        <v>66100</v>
      </c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</row>
    <row r="1648" spans="1:24">
      <c r="A1648" t="s">
        <v>21</v>
      </c>
      <c r="B1648" t="s">
        <v>15</v>
      </c>
      <c r="C1648" t="s">
        <v>2</v>
      </c>
      <c r="D1648" t="s">
        <v>17</v>
      </c>
      <c r="E1648" s="2">
        <v>65921</v>
      </c>
      <c r="F1648" s="2">
        <v>65700</v>
      </c>
      <c r="G1648" s="2">
        <v>65300</v>
      </c>
      <c r="H1648" s="2">
        <v>493</v>
      </c>
      <c r="I1648" s="2">
        <v>4362</v>
      </c>
      <c r="J1648" s="2">
        <v>3818</v>
      </c>
      <c r="K1648" s="2">
        <v>56581</v>
      </c>
      <c r="L1648" s="2">
        <v>3125</v>
      </c>
      <c r="M1648" s="2">
        <v>0</v>
      </c>
      <c r="N1648" s="2">
        <v>7812</v>
      </c>
      <c r="O1648" s="2">
        <v>-416</v>
      </c>
      <c r="P1648" s="2">
        <v>682</v>
      </c>
      <c r="Q1648" s="2">
        <v>-10536</v>
      </c>
      <c r="R1648" s="2">
        <v>83</v>
      </c>
      <c r="S1648" s="2">
        <v>1484</v>
      </c>
      <c r="T1648" s="2">
        <v>-1000</v>
      </c>
      <c r="U1648" s="2">
        <v>-2423</v>
      </c>
      <c r="V1648" s="2">
        <v>-788</v>
      </c>
      <c r="W1648" s="2">
        <v>-2653</v>
      </c>
      <c r="X1648" s="2">
        <v>-3200</v>
      </c>
    </row>
    <row r="1649" spans="1:24">
      <c r="A1649" t="s">
        <v>21</v>
      </c>
      <c r="B1649" t="s">
        <v>15</v>
      </c>
      <c r="C1649" t="s">
        <v>4</v>
      </c>
      <c r="D1649" t="s">
        <v>17</v>
      </c>
      <c r="E1649" s="2"/>
      <c r="F1649" s="2">
        <v>66050</v>
      </c>
      <c r="G1649" s="2">
        <v>65700</v>
      </c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</row>
    <row r="1650" spans="1:24">
      <c r="A1650" t="s">
        <v>21</v>
      </c>
      <c r="B1650" t="s">
        <v>15</v>
      </c>
      <c r="C1650" t="s">
        <v>5</v>
      </c>
      <c r="D1650" t="s">
        <v>17</v>
      </c>
      <c r="E1650" s="2">
        <v>65954</v>
      </c>
      <c r="F1650" s="2">
        <v>66400</v>
      </c>
      <c r="G1650" s="2">
        <v>66100</v>
      </c>
      <c r="H1650" s="2">
        <v>492</v>
      </c>
      <c r="I1650" s="2">
        <v>4163</v>
      </c>
      <c r="J1650" s="2">
        <v>3562</v>
      </c>
      <c r="K1650" s="2">
        <v>55841</v>
      </c>
      <c r="L1650" s="2">
        <v>3036</v>
      </c>
      <c r="M1650" s="2">
        <v>0</v>
      </c>
      <c r="N1650" s="2">
        <v>7711</v>
      </c>
      <c r="O1650" s="2">
        <v>-414</v>
      </c>
      <c r="P1650" s="2">
        <v>683</v>
      </c>
      <c r="Q1650" s="2">
        <v>-9120</v>
      </c>
      <c r="R1650" s="2">
        <v>81</v>
      </c>
      <c r="S1650" s="2"/>
      <c r="T1650" s="2"/>
      <c r="U1650" s="2"/>
      <c r="V1650" s="2"/>
      <c r="W1650" s="2"/>
      <c r="X1650" s="2"/>
    </row>
    <row r="1651" spans="1:24">
      <c r="A1651" t="s">
        <v>21</v>
      </c>
      <c r="B1651" t="s">
        <v>15</v>
      </c>
      <c r="C1651" t="s">
        <v>6</v>
      </c>
      <c r="D1651" t="s">
        <v>17</v>
      </c>
      <c r="E1651" s="2"/>
      <c r="F1651" s="2">
        <v>67450</v>
      </c>
      <c r="G1651" s="2">
        <v>67150</v>
      </c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</row>
    <row r="1652" spans="1:24">
      <c r="A1652" t="s">
        <v>21</v>
      </c>
      <c r="B1652" t="s">
        <v>16</v>
      </c>
      <c r="C1652" t="s">
        <v>2</v>
      </c>
      <c r="D1652" t="s">
        <v>17</v>
      </c>
      <c r="E1652" s="2">
        <v>68191</v>
      </c>
      <c r="F1652" s="2">
        <v>68500</v>
      </c>
      <c r="G1652" s="2">
        <v>68200</v>
      </c>
      <c r="H1652" s="2">
        <v>495</v>
      </c>
      <c r="I1652" s="2">
        <v>4487</v>
      </c>
      <c r="J1652" s="2">
        <v>3540</v>
      </c>
      <c r="K1652" s="2">
        <v>56531</v>
      </c>
      <c r="L1652" s="2">
        <v>3018</v>
      </c>
      <c r="M1652" s="2">
        <v>0</v>
      </c>
      <c r="N1652" s="2">
        <v>7967</v>
      </c>
      <c r="O1652" s="2">
        <v>-37</v>
      </c>
      <c r="P1652" s="2">
        <v>681</v>
      </c>
      <c r="Q1652" s="2">
        <v>-8491</v>
      </c>
      <c r="R1652" s="2">
        <v>83</v>
      </c>
      <c r="S1652" s="2">
        <v>1564</v>
      </c>
      <c r="T1652" s="2">
        <v>-945</v>
      </c>
      <c r="U1652" s="2">
        <v>-2252</v>
      </c>
      <c r="V1652" s="2">
        <v>-480</v>
      </c>
      <c r="W1652" s="2">
        <v>-2498</v>
      </c>
      <c r="X1652" s="2">
        <v>-3191</v>
      </c>
    </row>
    <row r="1653" spans="1:24">
      <c r="A1653" t="s">
        <v>21</v>
      </c>
      <c r="B1653" t="s">
        <v>16</v>
      </c>
      <c r="C1653" t="s">
        <v>4</v>
      </c>
      <c r="D1653" t="s">
        <v>17</v>
      </c>
      <c r="E1653" s="2"/>
      <c r="F1653" s="2">
        <v>67650</v>
      </c>
      <c r="G1653" s="2">
        <v>67300</v>
      </c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</row>
    <row r="1654" spans="1:24">
      <c r="A1654" t="s">
        <v>21</v>
      </c>
      <c r="B1654" t="s">
        <v>16</v>
      </c>
      <c r="C1654" t="s">
        <v>5</v>
      </c>
      <c r="D1654" t="s">
        <v>17</v>
      </c>
      <c r="E1654" s="2">
        <v>67065</v>
      </c>
      <c r="F1654" s="2">
        <v>66800</v>
      </c>
      <c r="G1654" s="2">
        <v>66400</v>
      </c>
      <c r="H1654" s="2">
        <v>495</v>
      </c>
      <c r="I1654" s="2">
        <v>3998</v>
      </c>
      <c r="J1654" s="2">
        <v>3563</v>
      </c>
      <c r="K1654" s="2">
        <v>55883</v>
      </c>
      <c r="L1654" s="2">
        <v>3028</v>
      </c>
      <c r="M1654" s="2">
        <v>0</v>
      </c>
      <c r="N1654" s="2">
        <v>7823</v>
      </c>
      <c r="O1654" s="2">
        <v>-467</v>
      </c>
      <c r="P1654" s="2">
        <v>688</v>
      </c>
      <c r="Q1654" s="2">
        <v>-7946</v>
      </c>
      <c r="R1654" s="2">
        <v>79</v>
      </c>
      <c r="S1654" s="2"/>
      <c r="T1654" s="2"/>
      <c r="U1654" s="2"/>
      <c r="V1654" s="2"/>
      <c r="W1654" s="2"/>
      <c r="X1654" s="2"/>
    </row>
    <row r="1655" spans="1:24">
      <c r="A1655" t="s">
        <v>21</v>
      </c>
      <c r="B1655" t="s">
        <v>16</v>
      </c>
      <c r="C1655" t="s">
        <v>6</v>
      </c>
      <c r="D1655" t="s">
        <v>17</v>
      </c>
      <c r="E1655" s="2"/>
      <c r="F1655" s="2">
        <v>66200</v>
      </c>
      <c r="G1655" s="2">
        <v>66000</v>
      </c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</row>
    <row r="1656" spans="1:24">
      <c r="A1656" t="s">
        <v>22</v>
      </c>
      <c r="B1656" t="s">
        <v>1</v>
      </c>
      <c r="C1656" t="s">
        <v>2</v>
      </c>
      <c r="D1656" t="s">
        <v>3</v>
      </c>
      <c r="E1656" s="2">
        <v>66769</v>
      </c>
      <c r="F1656" s="2">
        <v>65600</v>
      </c>
      <c r="G1656" s="2">
        <v>65600</v>
      </c>
      <c r="H1656" s="2">
        <v>492</v>
      </c>
      <c r="I1656" s="2">
        <v>3962</v>
      </c>
      <c r="J1656" s="2">
        <v>3337</v>
      </c>
      <c r="K1656" s="2">
        <v>56178</v>
      </c>
      <c r="L1656" s="2">
        <v>3082</v>
      </c>
      <c r="M1656" s="2">
        <v>0</v>
      </c>
      <c r="N1656" s="2">
        <v>7651</v>
      </c>
      <c r="O1656" s="2">
        <v>-1245</v>
      </c>
      <c r="P1656" s="2">
        <v>688</v>
      </c>
      <c r="Q1656" s="2">
        <v>-7375</v>
      </c>
      <c r="R1656" s="2">
        <v>78</v>
      </c>
      <c r="S1656" s="2">
        <v>2409</v>
      </c>
      <c r="T1656" s="2">
        <v>-1000</v>
      </c>
      <c r="U1656" s="2">
        <v>-2427</v>
      </c>
      <c r="V1656" s="2">
        <v>-1000</v>
      </c>
      <c r="W1656" s="2">
        <v>-2498</v>
      </c>
      <c r="X1656" s="2">
        <v>-3156</v>
      </c>
    </row>
    <row r="1657" spans="1:24">
      <c r="A1657" t="s">
        <v>22</v>
      </c>
      <c r="B1657" t="s">
        <v>1</v>
      </c>
      <c r="C1657" t="s">
        <v>4</v>
      </c>
      <c r="D1657" t="s">
        <v>3</v>
      </c>
      <c r="E1657" s="2"/>
      <c r="F1657" s="2">
        <v>64500</v>
      </c>
      <c r="G1657" s="2">
        <v>64600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</row>
    <row r="1658" spans="1:24">
      <c r="A1658" t="s">
        <v>22</v>
      </c>
      <c r="B1658" t="s">
        <v>1</v>
      </c>
      <c r="C1658" t="s">
        <v>5</v>
      </c>
      <c r="D1658" t="s">
        <v>3</v>
      </c>
      <c r="E1658" s="2">
        <v>64994</v>
      </c>
      <c r="F1658" s="2">
        <v>63400</v>
      </c>
      <c r="G1658" s="2">
        <v>63600</v>
      </c>
      <c r="H1658" s="2">
        <v>492</v>
      </c>
      <c r="I1658" s="2">
        <v>3464</v>
      </c>
      <c r="J1658" s="2">
        <v>3309</v>
      </c>
      <c r="K1658" s="2">
        <v>56243</v>
      </c>
      <c r="L1658" s="2">
        <v>3121</v>
      </c>
      <c r="M1658" s="2">
        <v>0</v>
      </c>
      <c r="N1658" s="2">
        <v>7370</v>
      </c>
      <c r="O1658" s="2">
        <v>-1907</v>
      </c>
      <c r="P1658" s="2">
        <v>691</v>
      </c>
      <c r="Q1658" s="2">
        <v>-7788</v>
      </c>
      <c r="R1658" s="2">
        <v>73</v>
      </c>
      <c r="S1658" s="2"/>
      <c r="T1658" s="2"/>
      <c r="U1658" s="2"/>
      <c r="V1658" s="2"/>
      <c r="W1658" s="2"/>
      <c r="X1658" s="2"/>
    </row>
    <row r="1659" spans="1:24">
      <c r="A1659" t="s">
        <v>22</v>
      </c>
      <c r="B1659" t="s">
        <v>1</v>
      </c>
      <c r="C1659" t="s">
        <v>6</v>
      </c>
      <c r="D1659" t="s">
        <v>3</v>
      </c>
      <c r="E1659" s="2"/>
      <c r="F1659" s="2">
        <v>62450</v>
      </c>
      <c r="G1659" s="2">
        <v>62400</v>
      </c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</row>
    <row r="1660" spans="1:24">
      <c r="A1660" t="s">
        <v>22</v>
      </c>
      <c r="B1660" t="s">
        <v>0</v>
      </c>
      <c r="C1660" t="s">
        <v>2</v>
      </c>
      <c r="D1660" t="s">
        <v>3</v>
      </c>
      <c r="E1660" s="2">
        <v>62276</v>
      </c>
      <c r="F1660" s="2">
        <v>61500</v>
      </c>
      <c r="G1660" s="2">
        <v>61200</v>
      </c>
      <c r="H1660" s="2">
        <v>493</v>
      </c>
      <c r="I1660" s="2">
        <v>2843</v>
      </c>
      <c r="J1660" s="2">
        <v>3313</v>
      </c>
      <c r="K1660" s="2">
        <v>55553</v>
      </c>
      <c r="L1660" s="2">
        <v>3116</v>
      </c>
      <c r="M1660" s="2">
        <v>0</v>
      </c>
      <c r="N1660" s="2">
        <v>7276</v>
      </c>
      <c r="O1660" s="2">
        <v>-2718</v>
      </c>
      <c r="P1660" s="2">
        <v>681</v>
      </c>
      <c r="Q1660" s="2">
        <v>-8281</v>
      </c>
      <c r="R1660" s="2">
        <v>67</v>
      </c>
      <c r="S1660" s="2">
        <v>1634</v>
      </c>
      <c r="T1660" s="2">
        <v>-1000</v>
      </c>
      <c r="U1660" s="2">
        <v>-2300</v>
      </c>
      <c r="V1660" s="2">
        <v>-1300</v>
      </c>
      <c r="W1660" s="2">
        <v>-2296</v>
      </c>
      <c r="X1660" s="2">
        <v>-3058</v>
      </c>
    </row>
    <row r="1661" spans="1:24">
      <c r="A1661" t="s">
        <v>22</v>
      </c>
      <c r="B1661" t="s">
        <v>0</v>
      </c>
      <c r="C1661" t="s">
        <v>4</v>
      </c>
      <c r="D1661" t="s">
        <v>3</v>
      </c>
      <c r="E1661" s="2"/>
      <c r="F1661" s="2">
        <v>61650</v>
      </c>
      <c r="G1661" s="2">
        <v>61550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</row>
    <row r="1662" spans="1:24">
      <c r="A1662" t="s">
        <v>22</v>
      </c>
      <c r="B1662" t="s">
        <v>0</v>
      </c>
      <c r="C1662" t="s">
        <v>5</v>
      </c>
      <c r="D1662" t="s">
        <v>3</v>
      </c>
      <c r="E1662" s="2">
        <v>61850</v>
      </c>
      <c r="F1662" s="2">
        <v>61800</v>
      </c>
      <c r="G1662" s="2">
        <v>61900</v>
      </c>
      <c r="H1662" s="2">
        <v>491</v>
      </c>
      <c r="I1662" s="2">
        <v>2619</v>
      </c>
      <c r="J1662" s="2">
        <v>3295</v>
      </c>
      <c r="K1662" s="2">
        <v>55710</v>
      </c>
      <c r="L1662" s="2">
        <v>3105</v>
      </c>
      <c r="M1662" s="2">
        <v>0</v>
      </c>
      <c r="N1662" s="2">
        <v>7117</v>
      </c>
      <c r="O1662" s="2">
        <v>-2787</v>
      </c>
      <c r="P1662" s="2">
        <v>682</v>
      </c>
      <c r="Q1662" s="2">
        <v>-8384</v>
      </c>
      <c r="R1662" s="2">
        <v>64</v>
      </c>
      <c r="S1662" s="2"/>
      <c r="T1662" s="2"/>
      <c r="U1662" s="2"/>
      <c r="V1662" s="2"/>
      <c r="W1662" s="2"/>
      <c r="X1662" s="2"/>
    </row>
    <row r="1663" spans="1:24">
      <c r="A1663" t="s">
        <v>22</v>
      </c>
      <c r="B1663" t="s">
        <v>0</v>
      </c>
      <c r="C1663" t="s">
        <v>6</v>
      </c>
      <c r="D1663" t="s">
        <v>3</v>
      </c>
      <c r="E1663" s="2"/>
      <c r="F1663" s="2">
        <v>61650</v>
      </c>
      <c r="G1663" s="2">
        <v>61600</v>
      </c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</row>
    <row r="1664" spans="1:24">
      <c r="A1664" t="s">
        <v>22</v>
      </c>
      <c r="B1664" t="s">
        <v>7</v>
      </c>
      <c r="C1664" t="s">
        <v>2</v>
      </c>
      <c r="D1664" t="s">
        <v>3</v>
      </c>
      <c r="E1664" s="2">
        <v>61393</v>
      </c>
      <c r="F1664" s="2">
        <v>61500</v>
      </c>
      <c r="G1664" s="2">
        <v>61300</v>
      </c>
      <c r="H1664" s="2">
        <v>493</v>
      </c>
      <c r="I1664" s="2">
        <v>2574</v>
      </c>
      <c r="J1664" s="2">
        <v>3293</v>
      </c>
      <c r="K1664" s="2">
        <v>55593</v>
      </c>
      <c r="L1664" s="2">
        <v>3105</v>
      </c>
      <c r="M1664" s="2">
        <v>0</v>
      </c>
      <c r="N1664" s="2">
        <v>7013</v>
      </c>
      <c r="O1664" s="2">
        <v>-2661</v>
      </c>
      <c r="P1664" s="2">
        <v>688</v>
      </c>
      <c r="Q1664" s="2">
        <v>-8705</v>
      </c>
      <c r="R1664" s="2">
        <v>64</v>
      </c>
      <c r="S1664" s="2">
        <v>-95</v>
      </c>
      <c r="T1664" s="2">
        <v>-999</v>
      </c>
      <c r="U1664" s="2">
        <v>-2455</v>
      </c>
      <c r="V1664" s="2">
        <v>-1249</v>
      </c>
      <c r="W1664" s="2">
        <v>-2157</v>
      </c>
      <c r="X1664" s="2">
        <v>-3133</v>
      </c>
    </row>
    <row r="1665" spans="1:24">
      <c r="A1665" t="s">
        <v>22</v>
      </c>
      <c r="B1665" t="s">
        <v>7</v>
      </c>
      <c r="C1665" t="s">
        <v>4</v>
      </c>
      <c r="D1665" t="s">
        <v>3</v>
      </c>
      <c r="E1665" s="2"/>
      <c r="F1665" s="2">
        <v>60950</v>
      </c>
      <c r="G1665" s="2">
        <v>60650</v>
      </c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</row>
    <row r="1666" spans="1:24">
      <c r="A1666" t="s">
        <v>22</v>
      </c>
      <c r="B1666" t="s">
        <v>7</v>
      </c>
      <c r="C1666" t="s">
        <v>5</v>
      </c>
      <c r="D1666" t="s">
        <v>3</v>
      </c>
      <c r="E1666" s="2">
        <v>61070</v>
      </c>
      <c r="F1666" s="2">
        <v>60400</v>
      </c>
      <c r="G1666" s="2">
        <v>60000</v>
      </c>
      <c r="H1666" s="2">
        <v>490</v>
      </c>
      <c r="I1666" s="2">
        <v>2751</v>
      </c>
      <c r="J1666" s="2">
        <v>3308</v>
      </c>
      <c r="K1666" s="2">
        <v>56471</v>
      </c>
      <c r="L1666" s="2">
        <v>3012</v>
      </c>
      <c r="M1666" s="2">
        <v>0</v>
      </c>
      <c r="N1666" s="2">
        <v>7216</v>
      </c>
      <c r="O1666" s="2">
        <v>-2649</v>
      </c>
      <c r="P1666" s="2">
        <v>690</v>
      </c>
      <c r="Q1666" s="2">
        <v>-10219</v>
      </c>
      <c r="R1666" s="2">
        <v>65</v>
      </c>
      <c r="S1666" s="2"/>
      <c r="T1666" s="2"/>
      <c r="U1666" s="2"/>
      <c r="V1666" s="2"/>
      <c r="W1666" s="2"/>
      <c r="X1666" s="2"/>
    </row>
    <row r="1667" spans="1:24">
      <c r="A1667" t="s">
        <v>22</v>
      </c>
      <c r="B1667" t="s">
        <v>7</v>
      </c>
      <c r="C1667" t="s">
        <v>6</v>
      </c>
      <c r="D1667" t="s">
        <v>3</v>
      </c>
      <c r="E1667" s="2"/>
      <c r="F1667" s="2">
        <v>59550</v>
      </c>
      <c r="G1667" s="2">
        <v>59100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</row>
    <row r="1668" spans="1:24">
      <c r="A1668" t="s">
        <v>22</v>
      </c>
      <c r="B1668" t="s">
        <v>8</v>
      </c>
      <c r="C1668" t="s">
        <v>2</v>
      </c>
      <c r="D1668" t="s">
        <v>3</v>
      </c>
      <c r="E1668" s="2">
        <v>58964</v>
      </c>
      <c r="F1668" s="2">
        <v>58700</v>
      </c>
      <c r="G1668" s="2">
        <v>58200</v>
      </c>
      <c r="H1668" s="2">
        <v>494</v>
      </c>
      <c r="I1668" s="2">
        <v>2606</v>
      </c>
      <c r="J1668" s="2">
        <v>3304</v>
      </c>
      <c r="K1668" s="2">
        <v>54867</v>
      </c>
      <c r="L1668" s="2">
        <v>2897</v>
      </c>
      <c r="M1668" s="2">
        <v>0</v>
      </c>
      <c r="N1668" s="2">
        <v>7195</v>
      </c>
      <c r="O1668" s="2">
        <v>-2558</v>
      </c>
      <c r="P1668" s="2">
        <v>688</v>
      </c>
      <c r="Q1668" s="2">
        <v>-10530</v>
      </c>
      <c r="R1668" s="2">
        <v>65</v>
      </c>
      <c r="S1668" s="2">
        <v>-1649</v>
      </c>
      <c r="T1668" s="2">
        <v>-999</v>
      </c>
      <c r="U1668" s="2">
        <v>-2455</v>
      </c>
      <c r="V1668" s="2">
        <v>-1218</v>
      </c>
      <c r="W1668" s="2">
        <v>-2498</v>
      </c>
      <c r="X1668" s="2">
        <v>-3200</v>
      </c>
    </row>
    <row r="1669" spans="1:24">
      <c r="A1669" t="s">
        <v>22</v>
      </c>
      <c r="B1669" t="s">
        <v>8</v>
      </c>
      <c r="C1669" t="s">
        <v>4</v>
      </c>
      <c r="D1669" t="s">
        <v>3</v>
      </c>
      <c r="E1669" s="2"/>
      <c r="F1669" s="2">
        <v>58200</v>
      </c>
      <c r="G1669" s="2">
        <v>57700</v>
      </c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</row>
    <row r="1670" spans="1:24">
      <c r="A1670" t="s">
        <v>22</v>
      </c>
      <c r="B1670" t="s">
        <v>8</v>
      </c>
      <c r="C1670" t="s">
        <v>5</v>
      </c>
      <c r="D1670" t="s">
        <v>3</v>
      </c>
      <c r="E1670" s="2">
        <v>58024</v>
      </c>
      <c r="F1670" s="2">
        <v>57700</v>
      </c>
      <c r="G1670" s="2">
        <v>57200</v>
      </c>
      <c r="H1670" s="2">
        <v>497</v>
      </c>
      <c r="I1670" s="2">
        <v>2764</v>
      </c>
      <c r="J1670" s="2">
        <v>3325</v>
      </c>
      <c r="K1670" s="2">
        <v>55238</v>
      </c>
      <c r="L1670" s="2">
        <v>2763</v>
      </c>
      <c r="M1670" s="2">
        <v>0</v>
      </c>
      <c r="N1670" s="2">
        <v>7266</v>
      </c>
      <c r="O1670" s="2">
        <v>-2310</v>
      </c>
      <c r="P1670" s="2">
        <v>688</v>
      </c>
      <c r="Q1670" s="2">
        <v>-12206</v>
      </c>
      <c r="R1670" s="2">
        <v>66</v>
      </c>
      <c r="S1670" s="2"/>
      <c r="T1670" s="2"/>
      <c r="U1670" s="2"/>
      <c r="V1670" s="2"/>
      <c r="W1670" s="2"/>
      <c r="X1670" s="2"/>
    </row>
    <row r="1671" spans="1:24">
      <c r="A1671" t="s">
        <v>22</v>
      </c>
      <c r="B1671" t="s">
        <v>8</v>
      </c>
      <c r="C1671" t="s">
        <v>6</v>
      </c>
      <c r="D1671" t="s">
        <v>3</v>
      </c>
      <c r="E1671" s="2"/>
      <c r="F1671" s="2">
        <v>57300</v>
      </c>
      <c r="G1671" s="2">
        <v>56650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</row>
    <row r="1672" spans="1:24">
      <c r="A1672" t="s">
        <v>22</v>
      </c>
      <c r="B1672" t="s">
        <v>9</v>
      </c>
      <c r="C1672" t="s">
        <v>2</v>
      </c>
      <c r="D1672" t="s">
        <v>3</v>
      </c>
      <c r="E1672" s="2">
        <v>57003</v>
      </c>
      <c r="F1672" s="2">
        <v>56900</v>
      </c>
      <c r="G1672" s="2">
        <v>56100</v>
      </c>
      <c r="H1672" s="2">
        <v>498</v>
      </c>
      <c r="I1672" s="2">
        <v>2644</v>
      </c>
      <c r="J1672" s="2">
        <v>3313</v>
      </c>
      <c r="K1672" s="2">
        <v>54607</v>
      </c>
      <c r="L1672" s="2">
        <v>2703</v>
      </c>
      <c r="M1672" s="2">
        <v>0</v>
      </c>
      <c r="N1672" s="2">
        <v>7001</v>
      </c>
      <c r="O1672" s="2">
        <v>-2397</v>
      </c>
      <c r="P1672" s="2">
        <v>693</v>
      </c>
      <c r="Q1672" s="2">
        <v>-12060</v>
      </c>
      <c r="R1672" s="2">
        <v>66</v>
      </c>
      <c r="S1672" s="2">
        <v>-1800</v>
      </c>
      <c r="T1672" s="2">
        <v>-1000</v>
      </c>
      <c r="U1672" s="2">
        <v>-2455</v>
      </c>
      <c r="V1672" s="2">
        <v>-1300</v>
      </c>
      <c r="W1672" s="2">
        <v>-2498</v>
      </c>
      <c r="X1672" s="2">
        <v>-3200</v>
      </c>
    </row>
    <row r="1673" spans="1:24">
      <c r="A1673" t="s">
        <v>22</v>
      </c>
      <c r="B1673" t="s">
        <v>9</v>
      </c>
      <c r="C1673" t="s">
        <v>4</v>
      </c>
      <c r="D1673" t="s">
        <v>3</v>
      </c>
      <c r="E1673" s="2"/>
      <c r="F1673" s="2">
        <v>56800</v>
      </c>
      <c r="G1673" s="2">
        <v>56200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</row>
    <row r="1674" spans="1:24">
      <c r="A1674" t="s">
        <v>22</v>
      </c>
      <c r="B1674" t="s">
        <v>9</v>
      </c>
      <c r="C1674" t="s">
        <v>5</v>
      </c>
      <c r="D1674" t="s">
        <v>3</v>
      </c>
      <c r="E1674" s="2">
        <v>57113</v>
      </c>
      <c r="F1674" s="2">
        <v>56700</v>
      </c>
      <c r="G1674" s="2">
        <v>56300</v>
      </c>
      <c r="H1674" s="2">
        <v>495</v>
      </c>
      <c r="I1674" s="2">
        <v>2720</v>
      </c>
      <c r="J1674" s="2">
        <v>3420</v>
      </c>
      <c r="K1674" s="2">
        <v>55188</v>
      </c>
      <c r="L1674" s="2">
        <v>2530</v>
      </c>
      <c r="M1674" s="2">
        <v>0</v>
      </c>
      <c r="N1674" s="2">
        <v>6997</v>
      </c>
      <c r="O1674" s="2">
        <v>-2525</v>
      </c>
      <c r="P1674" s="2">
        <v>694</v>
      </c>
      <c r="Q1674" s="2">
        <v>-12407</v>
      </c>
      <c r="R1674" s="2">
        <v>67</v>
      </c>
      <c r="S1674" s="2"/>
      <c r="T1674" s="2"/>
      <c r="U1674" s="2"/>
      <c r="V1674" s="2"/>
      <c r="W1674" s="2"/>
      <c r="X1674" s="2"/>
    </row>
    <row r="1675" spans="1:24">
      <c r="A1675" t="s">
        <v>22</v>
      </c>
      <c r="B1675" t="s">
        <v>9</v>
      </c>
      <c r="C1675" t="s">
        <v>6</v>
      </c>
      <c r="D1675" t="s">
        <v>3</v>
      </c>
      <c r="E1675" s="2"/>
      <c r="F1675" s="2">
        <v>57050</v>
      </c>
      <c r="G1675" s="2">
        <v>56750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</row>
    <row r="1676" spans="1:24">
      <c r="A1676" t="s">
        <v>22</v>
      </c>
      <c r="B1676" t="s">
        <v>10</v>
      </c>
      <c r="C1676" t="s">
        <v>2</v>
      </c>
      <c r="D1676" t="s">
        <v>3</v>
      </c>
      <c r="E1676" s="2">
        <v>57484</v>
      </c>
      <c r="F1676" s="2">
        <v>57400</v>
      </c>
      <c r="G1676" s="2">
        <v>57200</v>
      </c>
      <c r="H1676" s="2">
        <v>495</v>
      </c>
      <c r="I1676" s="2">
        <v>2775</v>
      </c>
      <c r="J1676" s="2">
        <v>3415</v>
      </c>
      <c r="K1676" s="2">
        <v>55084</v>
      </c>
      <c r="L1676" s="2">
        <v>2492</v>
      </c>
      <c r="M1676" s="2">
        <v>0</v>
      </c>
      <c r="N1676" s="2">
        <v>7150</v>
      </c>
      <c r="O1676" s="2">
        <v>-2481</v>
      </c>
      <c r="P1676" s="2">
        <v>692</v>
      </c>
      <c r="Q1676" s="2">
        <v>-12138</v>
      </c>
      <c r="R1676" s="2">
        <v>68</v>
      </c>
      <c r="S1676" s="2">
        <v>-890</v>
      </c>
      <c r="T1676" s="2">
        <v>-1000</v>
      </c>
      <c r="U1676" s="2">
        <v>-2469</v>
      </c>
      <c r="V1676" s="2">
        <v>-1177</v>
      </c>
      <c r="W1676" s="2">
        <v>-2343</v>
      </c>
      <c r="X1676" s="2">
        <v>-3180</v>
      </c>
    </row>
    <row r="1677" spans="1:24">
      <c r="A1677" t="s">
        <v>22</v>
      </c>
      <c r="B1677" t="s">
        <v>10</v>
      </c>
      <c r="C1677" t="s">
        <v>4</v>
      </c>
      <c r="D1677" t="s">
        <v>3</v>
      </c>
      <c r="E1677" s="2"/>
      <c r="F1677" s="2">
        <v>58150</v>
      </c>
      <c r="G1677" s="2">
        <v>58000</v>
      </c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</row>
    <row r="1678" spans="1:24">
      <c r="A1678" t="s">
        <v>22</v>
      </c>
      <c r="B1678" t="s">
        <v>10</v>
      </c>
      <c r="C1678" t="s">
        <v>5</v>
      </c>
      <c r="D1678" t="s">
        <v>3</v>
      </c>
      <c r="E1678" s="2">
        <v>59426</v>
      </c>
      <c r="F1678" s="2">
        <v>58900</v>
      </c>
      <c r="G1678" s="2">
        <v>58800</v>
      </c>
      <c r="H1678" s="2">
        <v>496</v>
      </c>
      <c r="I1678" s="2">
        <v>3229</v>
      </c>
      <c r="J1678" s="2">
        <v>3415</v>
      </c>
      <c r="K1678" s="2">
        <v>55798</v>
      </c>
      <c r="L1678" s="2">
        <v>2491</v>
      </c>
      <c r="M1678" s="2">
        <v>0</v>
      </c>
      <c r="N1678" s="2">
        <v>7251</v>
      </c>
      <c r="O1678" s="2">
        <v>-2620</v>
      </c>
      <c r="P1678" s="2">
        <v>678</v>
      </c>
      <c r="Q1678" s="2">
        <v>-11310</v>
      </c>
      <c r="R1678" s="2">
        <v>72</v>
      </c>
      <c r="S1678" s="2"/>
      <c r="T1678" s="2"/>
      <c r="U1678" s="2"/>
      <c r="V1678" s="2"/>
      <c r="W1678" s="2"/>
      <c r="X1678" s="2"/>
    </row>
    <row r="1679" spans="1:24">
      <c r="A1679" t="s">
        <v>22</v>
      </c>
      <c r="B1679" t="s">
        <v>10</v>
      </c>
      <c r="C1679" t="s">
        <v>6</v>
      </c>
      <c r="D1679" t="s">
        <v>3</v>
      </c>
      <c r="E1679" s="2"/>
      <c r="F1679" s="2">
        <v>60000</v>
      </c>
      <c r="G1679" s="2">
        <v>60200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</row>
    <row r="1680" spans="1:24">
      <c r="A1680" t="s">
        <v>22</v>
      </c>
      <c r="B1680" t="s">
        <v>11</v>
      </c>
      <c r="C1680" t="s">
        <v>2</v>
      </c>
      <c r="D1680" t="s">
        <v>3</v>
      </c>
      <c r="E1680" s="2">
        <v>61379</v>
      </c>
      <c r="F1680" s="2">
        <v>61100</v>
      </c>
      <c r="G1680" s="2">
        <v>61600</v>
      </c>
      <c r="H1680" s="2">
        <v>490</v>
      </c>
      <c r="I1680" s="2">
        <v>3801</v>
      </c>
      <c r="J1680" s="2">
        <v>3443</v>
      </c>
      <c r="K1680" s="2">
        <v>56550</v>
      </c>
      <c r="L1680" s="2">
        <v>2474</v>
      </c>
      <c r="M1680" s="2">
        <v>0</v>
      </c>
      <c r="N1680" s="2">
        <v>7320</v>
      </c>
      <c r="O1680" s="2">
        <v>-2442</v>
      </c>
      <c r="P1680" s="2">
        <v>679</v>
      </c>
      <c r="Q1680" s="2">
        <v>-10937</v>
      </c>
      <c r="R1680" s="2">
        <v>79</v>
      </c>
      <c r="S1680" s="2">
        <v>-242</v>
      </c>
      <c r="T1680" s="2">
        <v>-733</v>
      </c>
      <c r="U1680" s="2">
        <v>-2469</v>
      </c>
      <c r="V1680" s="2">
        <v>216</v>
      </c>
      <c r="W1680" s="2">
        <v>-2498</v>
      </c>
      <c r="X1680" s="2">
        <v>-3200</v>
      </c>
    </row>
    <row r="1681" spans="1:24">
      <c r="A1681" t="s">
        <v>22</v>
      </c>
      <c r="B1681" t="s">
        <v>11</v>
      </c>
      <c r="C1681" t="s">
        <v>4</v>
      </c>
      <c r="D1681" t="s">
        <v>3</v>
      </c>
      <c r="E1681" s="2"/>
      <c r="F1681" s="2">
        <v>62750</v>
      </c>
      <c r="G1681" s="2">
        <v>63250</v>
      </c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</row>
    <row r="1682" spans="1:24">
      <c r="A1682" t="s">
        <v>22</v>
      </c>
      <c r="B1682" t="s">
        <v>11</v>
      </c>
      <c r="C1682" t="s">
        <v>5</v>
      </c>
      <c r="D1682" t="s">
        <v>3</v>
      </c>
      <c r="E1682" s="2">
        <v>65261</v>
      </c>
      <c r="F1682" s="2">
        <v>64400</v>
      </c>
      <c r="G1682" s="2">
        <v>64900</v>
      </c>
      <c r="H1682" s="2">
        <v>490</v>
      </c>
      <c r="I1682" s="2">
        <v>4178</v>
      </c>
      <c r="J1682" s="2">
        <v>3809</v>
      </c>
      <c r="K1682" s="2">
        <v>56401</v>
      </c>
      <c r="L1682" s="2">
        <v>2369</v>
      </c>
      <c r="M1682" s="2">
        <v>0</v>
      </c>
      <c r="N1682" s="2">
        <v>7517</v>
      </c>
      <c r="O1682" s="2">
        <v>-918</v>
      </c>
      <c r="P1682" s="2">
        <v>674</v>
      </c>
      <c r="Q1682" s="2">
        <v>-9260</v>
      </c>
      <c r="R1682" s="2">
        <v>83</v>
      </c>
      <c r="S1682" s="2"/>
      <c r="T1682" s="2"/>
      <c r="U1682" s="2"/>
      <c r="V1682" s="2"/>
      <c r="W1682" s="2"/>
      <c r="X1682" s="2"/>
    </row>
    <row r="1683" spans="1:24">
      <c r="A1683" t="s">
        <v>22</v>
      </c>
      <c r="B1683" t="s">
        <v>11</v>
      </c>
      <c r="C1683" t="s">
        <v>6</v>
      </c>
      <c r="D1683" t="s">
        <v>3</v>
      </c>
      <c r="E1683" s="2"/>
      <c r="F1683" s="2">
        <v>66450</v>
      </c>
      <c r="G1683" s="2">
        <v>66700</v>
      </c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</row>
    <row r="1684" spans="1:24">
      <c r="A1684" t="s">
        <v>22</v>
      </c>
      <c r="B1684" t="s">
        <v>12</v>
      </c>
      <c r="C1684" t="s">
        <v>2</v>
      </c>
      <c r="D1684" t="s">
        <v>3</v>
      </c>
      <c r="E1684" s="2">
        <v>68668</v>
      </c>
      <c r="F1684" s="2">
        <v>68500</v>
      </c>
      <c r="G1684" s="2">
        <v>68500</v>
      </c>
      <c r="H1684" s="2">
        <v>490</v>
      </c>
      <c r="I1684" s="2">
        <v>4598</v>
      </c>
      <c r="J1684" s="2">
        <v>4364</v>
      </c>
      <c r="K1684" s="2">
        <v>57137</v>
      </c>
      <c r="L1684" s="2">
        <v>2218</v>
      </c>
      <c r="M1684" s="2">
        <v>0</v>
      </c>
      <c r="N1684" s="2">
        <v>8314</v>
      </c>
      <c r="O1684" s="2">
        <v>-197</v>
      </c>
      <c r="P1684" s="2">
        <v>677</v>
      </c>
      <c r="Q1684" s="2">
        <v>-8933</v>
      </c>
      <c r="R1684" s="2">
        <v>87</v>
      </c>
      <c r="S1684" s="2">
        <v>-1252</v>
      </c>
      <c r="T1684" s="2">
        <v>-865</v>
      </c>
      <c r="U1684" s="2">
        <v>-2243</v>
      </c>
      <c r="V1684" s="2">
        <v>1000</v>
      </c>
      <c r="W1684" s="2">
        <v>-2618</v>
      </c>
      <c r="X1684" s="2">
        <v>-3200</v>
      </c>
    </row>
    <row r="1685" spans="1:24">
      <c r="A1685" t="s">
        <v>22</v>
      </c>
      <c r="B1685" t="s">
        <v>12</v>
      </c>
      <c r="C1685" t="s">
        <v>4</v>
      </c>
      <c r="D1685" t="s">
        <v>3</v>
      </c>
      <c r="E1685" s="2"/>
      <c r="F1685" s="2">
        <v>70100</v>
      </c>
      <c r="G1685" s="2">
        <v>70100</v>
      </c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</row>
    <row r="1686" spans="1:24">
      <c r="A1686" t="s">
        <v>22</v>
      </c>
      <c r="B1686" t="s">
        <v>12</v>
      </c>
      <c r="C1686" t="s">
        <v>5</v>
      </c>
      <c r="D1686" t="s">
        <v>3</v>
      </c>
      <c r="E1686" s="2">
        <v>72144</v>
      </c>
      <c r="F1686" s="2">
        <v>71700</v>
      </c>
      <c r="G1686" s="2">
        <v>71700</v>
      </c>
      <c r="H1686" s="2">
        <v>492</v>
      </c>
      <c r="I1686" s="2">
        <v>5044</v>
      </c>
      <c r="J1686" s="2">
        <v>5039</v>
      </c>
      <c r="K1686" s="2">
        <v>57427</v>
      </c>
      <c r="L1686" s="2">
        <v>2164</v>
      </c>
      <c r="M1686" s="2">
        <v>0</v>
      </c>
      <c r="N1686" s="2">
        <v>10467</v>
      </c>
      <c r="O1686" s="2">
        <v>-9</v>
      </c>
      <c r="P1686" s="2">
        <v>665</v>
      </c>
      <c r="Q1686" s="2">
        <v>-9145</v>
      </c>
      <c r="R1686" s="2">
        <v>92</v>
      </c>
      <c r="S1686" s="2"/>
      <c r="T1686" s="2"/>
      <c r="U1686" s="2"/>
      <c r="V1686" s="2"/>
      <c r="W1686" s="2"/>
      <c r="X1686" s="2"/>
    </row>
    <row r="1687" spans="1:24">
      <c r="A1687" t="s">
        <v>22</v>
      </c>
      <c r="B1687" t="s">
        <v>12</v>
      </c>
      <c r="C1687" t="s">
        <v>6</v>
      </c>
      <c r="D1687" t="s">
        <v>3</v>
      </c>
      <c r="E1687" s="2"/>
      <c r="F1687" s="2">
        <v>72600</v>
      </c>
      <c r="G1687" s="2">
        <v>72600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</row>
    <row r="1688" spans="1:24">
      <c r="A1688" t="s">
        <v>22</v>
      </c>
      <c r="B1688" t="s">
        <v>13</v>
      </c>
      <c r="C1688" t="s">
        <v>2</v>
      </c>
      <c r="D1688" t="s">
        <v>3</v>
      </c>
      <c r="E1688" s="2">
        <v>74018</v>
      </c>
      <c r="F1688" s="2">
        <v>73500</v>
      </c>
      <c r="G1688" s="2">
        <v>73500</v>
      </c>
      <c r="H1688" s="2">
        <v>480</v>
      </c>
      <c r="I1688" s="2">
        <v>5267</v>
      </c>
      <c r="J1688" s="2">
        <v>4980</v>
      </c>
      <c r="K1688" s="2">
        <v>57358</v>
      </c>
      <c r="L1688" s="2">
        <v>2067</v>
      </c>
      <c r="M1688" s="2">
        <v>0</v>
      </c>
      <c r="N1688" s="2">
        <v>12494</v>
      </c>
      <c r="O1688" s="2">
        <v>-8</v>
      </c>
      <c r="P1688" s="2">
        <v>674</v>
      </c>
      <c r="Q1688" s="2">
        <v>-9294</v>
      </c>
      <c r="R1688" s="2">
        <v>92</v>
      </c>
      <c r="S1688" s="2">
        <v>-1737</v>
      </c>
      <c r="T1688" s="2">
        <v>-775</v>
      </c>
      <c r="U1688" s="2">
        <v>-2325</v>
      </c>
      <c r="V1688" s="2">
        <v>1000</v>
      </c>
      <c r="W1688" s="2">
        <v>-2653</v>
      </c>
      <c r="X1688" s="2">
        <v>-2658</v>
      </c>
    </row>
    <row r="1689" spans="1:24">
      <c r="A1689" t="s">
        <v>22</v>
      </c>
      <c r="B1689" t="s">
        <v>13</v>
      </c>
      <c r="C1689" t="s">
        <v>4</v>
      </c>
      <c r="D1689" t="s">
        <v>3</v>
      </c>
      <c r="E1689" s="2"/>
      <c r="F1689" s="2">
        <v>73300</v>
      </c>
      <c r="G1689" s="2">
        <v>73350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</row>
    <row r="1690" spans="1:24">
      <c r="A1690" t="s">
        <v>22</v>
      </c>
      <c r="B1690" t="s">
        <v>13</v>
      </c>
      <c r="C1690" t="s">
        <v>5</v>
      </c>
      <c r="D1690" t="s">
        <v>3</v>
      </c>
      <c r="E1690" s="2">
        <v>74136</v>
      </c>
      <c r="F1690" s="2">
        <v>73100</v>
      </c>
      <c r="G1690" s="2">
        <v>73200</v>
      </c>
      <c r="H1690" s="2">
        <v>664</v>
      </c>
      <c r="I1690" s="2">
        <v>5277</v>
      </c>
      <c r="J1690" s="2">
        <v>5152</v>
      </c>
      <c r="K1690" s="2">
        <v>57413</v>
      </c>
      <c r="L1690" s="2">
        <v>1974</v>
      </c>
      <c r="M1690" s="2">
        <v>6</v>
      </c>
      <c r="N1690" s="2">
        <v>12420</v>
      </c>
      <c r="O1690" s="2">
        <v>-8</v>
      </c>
      <c r="P1690" s="2">
        <v>664</v>
      </c>
      <c r="Q1690" s="2">
        <v>-9425</v>
      </c>
      <c r="R1690" s="2">
        <v>94</v>
      </c>
      <c r="S1690" s="2"/>
      <c r="T1690" s="2"/>
      <c r="U1690" s="2"/>
      <c r="V1690" s="2"/>
      <c r="W1690" s="2"/>
      <c r="X1690" s="2"/>
    </row>
    <row r="1691" spans="1:24">
      <c r="A1691" t="s">
        <v>22</v>
      </c>
      <c r="B1691" t="s">
        <v>13</v>
      </c>
      <c r="C1691" t="s">
        <v>6</v>
      </c>
      <c r="D1691" t="s">
        <v>3</v>
      </c>
      <c r="E1691" s="2"/>
      <c r="F1691" s="2">
        <v>72800</v>
      </c>
      <c r="G1691" s="2">
        <v>72850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</row>
    <row r="1692" spans="1:24">
      <c r="A1692" t="s">
        <v>22</v>
      </c>
      <c r="B1692" t="s">
        <v>14</v>
      </c>
      <c r="C1692" t="s">
        <v>2</v>
      </c>
      <c r="D1692" t="s">
        <v>3</v>
      </c>
      <c r="E1692" s="2">
        <v>73510</v>
      </c>
      <c r="F1692" s="2">
        <v>72500</v>
      </c>
      <c r="G1692" s="2">
        <v>72500</v>
      </c>
      <c r="H1692" s="2">
        <v>755</v>
      </c>
      <c r="I1692" s="2">
        <v>5217</v>
      </c>
      <c r="J1692" s="2">
        <v>5136</v>
      </c>
      <c r="K1692" s="2">
        <v>57476</v>
      </c>
      <c r="L1692" s="2">
        <v>1845</v>
      </c>
      <c r="M1692" s="2">
        <v>79</v>
      </c>
      <c r="N1692" s="2">
        <v>11579</v>
      </c>
      <c r="O1692" s="2">
        <v>-8</v>
      </c>
      <c r="P1692" s="2">
        <v>654</v>
      </c>
      <c r="Q1692" s="2">
        <v>-9222</v>
      </c>
      <c r="R1692" s="2">
        <v>95</v>
      </c>
      <c r="S1692" s="2">
        <v>-1177</v>
      </c>
      <c r="T1692" s="2">
        <v>-860</v>
      </c>
      <c r="U1692" s="2">
        <v>-2571</v>
      </c>
      <c r="V1692" s="2">
        <v>1000</v>
      </c>
      <c r="W1692" s="2">
        <v>-2653</v>
      </c>
      <c r="X1692" s="2">
        <v>-2690</v>
      </c>
    </row>
    <row r="1693" spans="1:24">
      <c r="A1693" t="s">
        <v>22</v>
      </c>
      <c r="B1693" t="s">
        <v>14</v>
      </c>
      <c r="C1693" t="s">
        <v>4</v>
      </c>
      <c r="D1693" t="s">
        <v>3</v>
      </c>
      <c r="E1693" s="2"/>
      <c r="F1693" s="2">
        <v>72500</v>
      </c>
      <c r="G1693" s="2">
        <v>72500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</row>
    <row r="1694" spans="1:24">
      <c r="A1694" t="s">
        <v>22</v>
      </c>
      <c r="B1694" t="s">
        <v>14</v>
      </c>
      <c r="C1694" t="s">
        <v>5</v>
      </c>
      <c r="D1694" t="s">
        <v>3</v>
      </c>
      <c r="E1694" s="2">
        <v>73406</v>
      </c>
      <c r="F1694" s="2">
        <v>72500</v>
      </c>
      <c r="G1694" s="2">
        <v>72500</v>
      </c>
      <c r="H1694" s="2">
        <v>826</v>
      </c>
      <c r="I1694" s="2">
        <v>5388</v>
      </c>
      <c r="J1694" s="2">
        <v>5125</v>
      </c>
      <c r="K1694" s="2">
        <v>57471</v>
      </c>
      <c r="L1694" s="2">
        <v>1830</v>
      </c>
      <c r="M1694" s="2">
        <v>279</v>
      </c>
      <c r="N1694" s="2">
        <v>10820</v>
      </c>
      <c r="O1694" s="2">
        <v>-2</v>
      </c>
      <c r="P1694" s="2">
        <v>642</v>
      </c>
      <c r="Q1694" s="2">
        <v>-8972</v>
      </c>
      <c r="R1694" s="2">
        <v>98</v>
      </c>
      <c r="S1694" s="2"/>
      <c r="T1694" s="2"/>
      <c r="U1694" s="2"/>
      <c r="V1694" s="2"/>
      <c r="W1694" s="2"/>
      <c r="X1694" s="2"/>
    </row>
    <row r="1695" spans="1:24">
      <c r="A1695" t="s">
        <v>22</v>
      </c>
      <c r="B1695" t="s">
        <v>14</v>
      </c>
      <c r="C1695" t="s">
        <v>6</v>
      </c>
      <c r="D1695" t="s">
        <v>3</v>
      </c>
      <c r="E1695" s="2"/>
      <c r="F1695" s="2">
        <v>72400</v>
      </c>
      <c r="G1695" s="2">
        <v>72400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</row>
    <row r="1696" spans="1:24">
      <c r="A1696" t="s">
        <v>22</v>
      </c>
      <c r="B1696" t="s">
        <v>15</v>
      </c>
      <c r="C1696" t="s">
        <v>2</v>
      </c>
      <c r="D1696" t="s">
        <v>3</v>
      </c>
      <c r="E1696" s="2">
        <v>73238</v>
      </c>
      <c r="F1696" s="2">
        <v>72300</v>
      </c>
      <c r="G1696" s="2">
        <v>72300</v>
      </c>
      <c r="H1696" s="2">
        <v>666</v>
      </c>
      <c r="I1696" s="2">
        <v>5321</v>
      </c>
      <c r="J1696" s="2">
        <v>4999</v>
      </c>
      <c r="K1696" s="2">
        <v>57452</v>
      </c>
      <c r="L1696" s="2">
        <v>1729</v>
      </c>
      <c r="M1696" s="2">
        <v>555</v>
      </c>
      <c r="N1696" s="2">
        <v>10863</v>
      </c>
      <c r="O1696" s="2">
        <v>-2</v>
      </c>
      <c r="P1696" s="2">
        <v>655</v>
      </c>
      <c r="Q1696" s="2">
        <v>-9000</v>
      </c>
      <c r="R1696" s="2">
        <v>95</v>
      </c>
      <c r="S1696" s="2">
        <v>-1800</v>
      </c>
      <c r="T1696" s="2">
        <v>-875</v>
      </c>
      <c r="U1696" s="2">
        <v>-2571</v>
      </c>
      <c r="V1696" s="2">
        <v>1000</v>
      </c>
      <c r="W1696" s="2">
        <v>-2553</v>
      </c>
      <c r="X1696" s="2">
        <v>-2956</v>
      </c>
    </row>
    <row r="1697" spans="1:24">
      <c r="A1697" t="s">
        <v>22</v>
      </c>
      <c r="B1697" t="s">
        <v>15</v>
      </c>
      <c r="C1697" t="s">
        <v>4</v>
      </c>
      <c r="D1697" t="s">
        <v>3</v>
      </c>
      <c r="E1697" s="2"/>
      <c r="F1697" s="2">
        <v>72150</v>
      </c>
      <c r="G1697" s="2">
        <v>72150</v>
      </c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</row>
    <row r="1698" spans="1:24">
      <c r="A1698" t="s">
        <v>22</v>
      </c>
      <c r="B1698" t="s">
        <v>15</v>
      </c>
      <c r="C1698" t="s">
        <v>5</v>
      </c>
      <c r="D1698" t="s">
        <v>3</v>
      </c>
      <c r="E1698" s="2">
        <v>73139</v>
      </c>
      <c r="F1698" s="2">
        <v>72000</v>
      </c>
      <c r="G1698" s="2">
        <v>72000</v>
      </c>
      <c r="H1698" s="2">
        <v>684</v>
      </c>
      <c r="I1698" s="2">
        <v>4989</v>
      </c>
      <c r="J1698" s="2">
        <v>5095</v>
      </c>
      <c r="K1698" s="2">
        <v>57452</v>
      </c>
      <c r="L1698" s="2">
        <v>1656</v>
      </c>
      <c r="M1698" s="2">
        <v>843</v>
      </c>
      <c r="N1698" s="2">
        <v>11815</v>
      </c>
      <c r="O1698" s="2">
        <v>-7</v>
      </c>
      <c r="P1698" s="2">
        <v>646</v>
      </c>
      <c r="Q1698" s="2">
        <v>-10033</v>
      </c>
      <c r="R1698" s="2">
        <v>91</v>
      </c>
      <c r="S1698" s="2"/>
      <c r="T1698" s="2"/>
      <c r="U1698" s="2"/>
      <c r="V1698" s="2"/>
      <c r="W1698" s="2"/>
      <c r="X1698" s="2"/>
    </row>
    <row r="1699" spans="1:24">
      <c r="A1699" t="s">
        <v>22</v>
      </c>
      <c r="B1699" t="s">
        <v>15</v>
      </c>
      <c r="C1699" t="s">
        <v>6</v>
      </c>
      <c r="D1699" t="s">
        <v>3</v>
      </c>
      <c r="E1699" s="2"/>
      <c r="F1699" s="2">
        <v>72050</v>
      </c>
      <c r="G1699" s="2">
        <v>72050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</row>
    <row r="1700" spans="1:24">
      <c r="A1700" t="s">
        <v>22</v>
      </c>
      <c r="B1700" t="s">
        <v>16</v>
      </c>
      <c r="C1700" t="s">
        <v>2</v>
      </c>
      <c r="D1700" t="s">
        <v>3</v>
      </c>
      <c r="E1700" s="2">
        <v>72995</v>
      </c>
      <c r="F1700" s="2">
        <v>72100</v>
      </c>
      <c r="G1700" s="2">
        <v>72100</v>
      </c>
      <c r="H1700" s="2">
        <v>660</v>
      </c>
      <c r="I1700" s="2">
        <v>4915</v>
      </c>
      <c r="J1700" s="2">
        <v>5173</v>
      </c>
      <c r="K1700" s="2">
        <v>57462</v>
      </c>
      <c r="L1700" s="2">
        <v>1517</v>
      </c>
      <c r="M1700" s="2">
        <v>1099</v>
      </c>
      <c r="N1700" s="2">
        <v>11553</v>
      </c>
      <c r="O1700" s="2">
        <v>-8</v>
      </c>
      <c r="P1700" s="2">
        <v>651</v>
      </c>
      <c r="Q1700" s="2">
        <v>-10028</v>
      </c>
      <c r="R1700" s="2">
        <v>90</v>
      </c>
      <c r="S1700" s="2">
        <v>-1800</v>
      </c>
      <c r="T1700" s="2">
        <v>-875</v>
      </c>
      <c r="U1700" s="2">
        <v>-2488</v>
      </c>
      <c r="V1700" s="2">
        <v>1000</v>
      </c>
      <c r="W1700" s="2">
        <v>-2453</v>
      </c>
      <c r="X1700" s="2">
        <v>-3200</v>
      </c>
    </row>
    <row r="1701" spans="1:24">
      <c r="A1701" t="s">
        <v>22</v>
      </c>
      <c r="B1701" t="s">
        <v>16</v>
      </c>
      <c r="C1701" t="s">
        <v>4</v>
      </c>
      <c r="D1701" t="s">
        <v>3</v>
      </c>
      <c r="E1701" s="2"/>
      <c r="F1701" s="2">
        <v>72000</v>
      </c>
      <c r="G1701" s="2">
        <v>71950</v>
      </c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</row>
    <row r="1702" spans="1:24">
      <c r="A1702" t="s">
        <v>22</v>
      </c>
      <c r="B1702" t="s">
        <v>16</v>
      </c>
      <c r="C1702" t="s">
        <v>5</v>
      </c>
      <c r="D1702" t="s">
        <v>3</v>
      </c>
      <c r="E1702" s="2">
        <v>73244</v>
      </c>
      <c r="F1702" s="2">
        <v>71900</v>
      </c>
      <c r="G1702" s="2">
        <v>71800</v>
      </c>
      <c r="H1702" s="2">
        <v>518</v>
      </c>
      <c r="I1702" s="2">
        <v>5080</v>
      </c>
      <c r="J1702" s="2">
        <v>5344</v>
      </c>
      <c r="K1702" s="2">
        <v>57496</v>
      </c>
      <c r="L1702" s="2">
        <v>1438</v>
      </c>
      <c r="M1702" s="2">
        <v>1337</v>
      </c>
      <c r="N1702" s="2">
        <v>11490</v>
      </c>
      <c r="O1702" s="2">
        <v>-58</v>
      </c>
      <c r="P1702" s="2">
        <v>652</v>
      </c>
      <c r="Q1702" s="2">
        <v>-10052</v>
      </c>
      <c r="R1702" s="2">
        <v>91</v>
      </c>
      <c r="S1702" s="2"/>
      <c r="T1702" s="2"/>
      <c r="U1702" s="2"/>
      <c r="V1702" s="2"/>
      <c r="W1702" s="2"/>
      <c r="X1702" s="2"/>
    </row>
    <row r="1703" spans="1:24">
      <c r="A1703" t="s">
        <v>22</v>
      </c>
      <c r="B1703" t="s">
        <v>16</v>
      </c>
      <c r="C1703" t="s">
        <v>6</v>
      </c>
      <c r="D1703" t="s">
        <v>3</v>
      </c>
      <c r="E1703" s="2"/>
      <c r="F1703" s="2">
        <v>72050</v>
      </c>
      <c r="G1703" s="2">
        <v>71900</v>
      </c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</row>
    <row r="1704" spans="1:24">
      <c r="A1704" t="s">
        <v>22</v>
      </c>
      <c r="B1704" t="s">
        <v>1</v>
      </c>
      <c r="C1704" t="s">
        <v>2</v>
      </c>
      <c r="D1704" t="s">
        <v>17</v>
      </c>
      <c r="E1704" s="2">
        <v>73400</v>
      </c>
      <c r="F1704" s="2">
        <v>72200</v>
      </c>
      <c r="G1704" s="2">
        <v>72000</v>
      </c>
      <c r="H1704" s="2">
        <v>530</v>
      </c>
      <c r="I1704" s="2">
        <v>5002</v>
      </c>
      <c r="J1704" s="2">
        <v>5375</v>
      </c>
      <c r="K1704" s="2">
        <v>57513</v>
      </c>
      <c r="L1704" s="2">
        <v>1467</v>
      </c>
      <c r="M1704" s="2">
        <v>1486</v>
      </c>
      <c r="N1704" s="2">
        <v>11267</v>
      </c>
      <c r="O1704" s="2">
        <v>-61</v>
      </c>
      <c r="P1704" s="2">
        <v>654</v>
      </c>
      <c r="Q1704" s="2">
        <v>-9832</v>
      </c>
      <c r="R1704" s="2">
        <v>91</v>
      </c>
      <c r="S1704" s="2">
        <v>-1468</v>
      </c>
      <c r="T1704" s="2">
        <v>-945</v>
      </c>
      <c r="U1704" s="2">
        <v>-2488</v>
      </c>
      <c r="V1704" s="2">
        <v>920</v>
      </c>
      <c r="W1704" s="2">
        <v>-1941</v>
      </c>
      <c r="X1704" s="2">
        <v>-3200</v>
      </c>
    </row>
    <row r="1705" spans="1:24">
      <c r="A1705" t="s">
        <v>22</v>
      </c>
      <c r="B1705" t="s">
        <v>1</v>
      </c>
      <c r="C1705" t="s">
        <v>4</v>
      </c>
      <c r="D1705" t="s">
        <v>17</v>
      </c>
      <c r="E1705" s="2"/>
      <c r="F1705" s="2">
        <v>71450</v>
      </c>
      <c r="G1705" s="2">
        <v>71400</v>
      </c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</row>
    <row r="1706" spans="1:24">
      <c r="A1706" t="s">
        <v>22</v>
      </c>
      <c r="B1706" t="s">
        <v>1</v>
      </c>
      <c r="C1706" t="s">
        <v>5</v>
      </c>
      <c r="D1706" t="s">
        <v>17</v>
      </c>
      <c r="E1706" s="2">
        <v>72471</v>
      </c>
      <c r="F1706" s="2">
        <v>70700</v>
      </c>
      <c r="G1706" s="2">
        <v>70800</v>
      </c>
      <c r="H1706" s="2">
        <v>531</v>
      </c>
      <c r="I1706" s="2">
        <v>4794</v>
      </c>
      <c r="J1706" s="2">
        <v>5358</v>
      </c>
      <c r="K1706" s="2">
        <v>57495</v>
      </c>
      <c r="L1706" s="2">
        <v>1437</v>
      </c>
      <c r="M1706" s="2">
        <v>1595</v>
      </c>
      <c r="N1706" s="2">
        <v>10292</v>
      </c>
      <c r="O1706" s="2">
        <v>-60</v>
      </c>
      <c r="P1706" s="2">
        <v>663</v>
      </c>
      <c r="Q1706" s="2">
        <v>-9635</v>
      </c>
      <c r="R1706" s="2">
        <v>89</v>
      </c>
      <c r="S1706" s="2"/>
      <c r="T1706" s="2"/>
      <c r="U1706" s="2"/>
      <c r="V1706" s="2"/>
      <c r="W1706" s="2"/>
      <c r="X1706" s="2"/>
    </row>
    <row r="1707" spans="1:24">
      <c r="A1707" t="s">
        <v>22</v>
      </c>
      <c r="B1707" t="s">
        <v>1</v>
      </c>
      <c r="C1707" t="s">
        <v>6</v>
      </c>
      <c r="D1707" t="s">
        <v>17</v>
      </c>
      <c r="E1707" s="2"/>
      <c r="F1707" s="2">
        <v>71250</v>
      </c>
      <c r="G1707" s="2">
        <v>71500</v>
      </c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</row>
    <row r="1708" spans="1:24">
      <c r="A1708" t="s">
        <v>22</v>
      </c>
      <c r="B1708" t="s">
        <v>0</v>
      </c>
      <c r="C1708" t="s">
        <v>2</v>
      </c>
      <c r="D1708" t="s">
        <v>17</v>
      </c>
      <c r="E1708" s="2">
        <v>72618</v>
      </c>
      <c r="F1708" s="2">
        <v>71800</v>
      </c>
      <c r="G1708" s="2">
        <v>72200</v>
      </c>
      <c r="H1708" s="2">
        <v>534</v>
      </c>
      <c r="I1708" s="2">
        <v>4588</v>
      </c>
      <c r="J1708" s="2">
        <v>5376</v>
      </c>
      <c r="K1708" s="2">
        <v>57483</v>
      </c>
      <c r="L1708" s="2">
        <v>1461</v>
      </c>
      <c r="M1708" s="2">
        <v>1659</v>
      </c>
      <c r="N1708" s="2">
        <v>10176</v>
      </c>
      <c r="O1708" s="2">
        <v>-7</v>
      </c>
      <c r="P1708" s="2">
        <v>660</v>
      </c>
      <c r="Q1708" s="2">
        <v>-9312</v>
      </c>
      <c r="R1708" s="2">
        <v>87</v>
      </c>
      <c r="S1708" s="2">
        <v>-1497</v>
      </c>
      <c r="T1708" s="2">
        <v>-975</v>
      </c>
      <c r="U1708" s="2">
        <v>-2528</v>
      </c>
      <c r="V1708" s="2">
        <v>792</v>
      </c>
      <c r="W1708" s="2">
        <v>-2403</v>
      </c>
      <c r="X1708" s="2">
        <v>-3200</v>
      </c>
    </row>
    <row r="1709" spans="1:24">
      <c r="A1709" t="s">
        <v>22</v>
      </c>
      <c r="B1709" t="s">
        <v>0</v>
      </c>
      <c r="C1709" t="s">
        <v>4</v>
      </c>
      <c r="D1709" t="s">
        <v>17</v>
      </c>
      <c r="E1709" s="2"/>
      <c r="F1709" s="2">
        <v>70850</v>
      </c>
      <c r="G1709" s="2">
        <v>71050</v>
      </c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</row>
    <row r="1710" spans="1:24">
      <c r="A1710" t="s">
        <v>22</v>
      </c>
      <c r="B1710" t="s">
        <v>0</v>
      </c>
      <c r="C1710" t="s">
        <v>5</v>
      </c>
      <c r="D1710" t="s">
        <v>17</v>
      </c>
      <c r="E1710" s="2">
        <v>71600</v>
      </c>
      <c r="F1710" s="2">
        <v>69900</v>
      </c>
      <c r="G1710" s="2">
        <v>69900</v>
      </c>
      <c r="H1710" s="2">
        <v>577</v>
      </c>
      <c r="I1710" s="2">
        <v>4667</v>
      </c>
      <c r="J1710" s="2">
        <v>5366</v>
      </c>
      <c r="K1710" s="2">
        <v>57498</v>
      </c>
      <c r="L1710" s="2">
        <v>1408</v>
      </c>
      <c r="M1710" s="2">
        <v>1591</v>
      </c>
      <c r="N1710" s="2">
        <v>9828</v>
      </c>
      <c r="O1710" s="2">
        <v>-8</v>
      </c>
      <c r="P1710" s="2">
        <v>653</v>
      </c>
      <c r="Q1710" s="2">
        <v>-9981</v>
      </c>
      <c r="R1710" s="2">
        <v>89</v>
      </c>
      <c r="S1710" s="2"/>
      <c r="T1710" s="2"/>
      <c r="U1710" s="2"/>
      <c r="V1710" s="2"/>
      <c r="W1710" s="2"/>
      <c r="X1710" s="2"/>
    </row>
    <row r="1711" spans="1:24">
      <c r="A1711" t="s">
        <v>22</v>
      </c>
      <c r="B1711" t="s">
        <v>0</v>
      </c>
      <c r="C1711" t="s">
        <v>6</v>
      </c>
      <c r="D1711" t="s">
        <v>17</v>
      </c>
      <c r="E1711" s="2"/>
      <c r="F1711" s="2">
        <v>69800</v>
      </c>
      <c r="G1711" s="2">
        <v>69800</v>
      </c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</row>
    <row r="1712" spans="1:24">
      <c r="A1712" t="s">
        <v>22</v>
      </c>
      <c r="B1712" t="s">
        <v>7</v>
      </c>
      <c r="C1712" t="s">
        <v>2</v>
      </c>
      <c r="D1712" t="s">
        <v>17</v>
      </c>
      <c r="E1712" s="2">
        <v>70920</v>
      </c>
      <c r="F1712" s="2">
        <v>69700</v>
      </c>
      <c r="G1712" s="2">
        <v>69700</v>
      </c>
      <c r="H1712" s="2">
        <v>656</v>
      </c>
      <c r="I1712" s="2">
        <v>4744</v>
      </c>
      <c r="J1712" s="2">
        <v>5343</v>
      </c>
      <c r="K1712" s="2">
        <v>57487</v>
      </c>
      <c r="L1712" s="2">
        <v>1286</v>
      </c>
      <c r="M1712" s="2">
        <v>1447</v>
      </c>
      <c r="N1712" s="2">
        <v>9299</v>
      </c>
      <c r="O1712" s="2">
        <v>-8</v>
      </c>
      <c r="P1712" s="2">
        <v>656</v>
      </c>
      <c r="Q1712" s="2">
        <v>-9989</v>
      </c>
      <c r="R1712" s="2">
        <v>91</v>
      </c>
      <c r="S1712" s="2">
        <v>-1394</v>
      </c>
      <c r="T1712" s="2">
        <v>-975</v>
      </c>
      <c r="U1712" s="2">
        <v>-2528</v>
      </c>
      <c r="V1712" s="2">
        <v>716</v>
      </c>
      <c r="W1712" s="2">
        <v>-2653</v>
      </c>
      <c r="X1712" s="2">
        <v>-2875</v>
      </c>
    </row>
    <row r="1713" spans="1:24">
      <c r="A1713" t="s">
        <v>22</v>
      </c>
      <c r="B1713" t="s">
        <v>7</v>
      </c>
      <c r="C1713" t="s">
        <v>4</v>
      </c>
      <c r="D1713" t="s">
        <v>17</v>
      </c>
      <c r="E1713" s="2"/>
      <c r="F1713" s="2">
        <v>69550</v>
      </c>
      <c r="G1713" s="2">
        <v>69550</v>
      </c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</row>
    <row r="1714" spans="1:24">
      <c r="A1714" t="s">
        <v>22</v>
      </c>
      <c r="B1714" t="s">
        <v>7</v>
      </c>
      <c r="C1714" t="s">
        <v>5</v>
      </c>
      <c r="D1714" t="s">
        <v>17</v>
      </c>
      <c r="E1714" s="2">
        <v>70807</v>
      </c>
      <c r="F1714" s="2">
        <v>69400</v>
      </c>
      <c r="G1714" s="2">
        <v>69400</v>
      </c>
      <c r="H1714" s="2">
        <v>664</v>
      </c>
      <c r="I1714" s="2">
        <v>5058</v>
      </c>
      <c r="J1714" s="2">
        <v>5323</v>
      </c>
      <c r="K1714" s="2">
        <v>57490</v>
      </c>
      <c r="L1714" s="2">
        <v>1214</v>
      </c>
      <c r="M1714" s="2">
        <v>1262</v>
      </c>
      <c r="N1714" s="2">
        <v>9060</v>
      </c>
      <c r="O1714" s="2">
        <v>-21</v>
      </c>
      <c r="P1714" s="2">
        <v>653</v>
      </c>
      <c r="Q1714" s="2">
        <v>-9897</v>
      </c>
      <c r="R1714" s="2">
        <v>95</v>
      </c>
      <c r="S1714" s="2"/>
      <c r="T1714" s="2"/>
      <c r="U1714" s="2"/>
      <c r="V1714" s="2"/>
      <c r="W1714" s="2"/>
      <c r="X1714" s="2"/>
    </row>
    <row r="1715" spans="1:24">
      <c r="A1715" t="s">
        <v>22</v>
      </c>
      <c r="B1715" t="s">
        <v>7</v>
      </c>
      <c r="C1715" t="s">
        <v>6</v>
      </c>
      <c r="D1715" t="s">
        <v>17</v>
      </c>
      <c r="E1715" s="2"/>
      <c r="F1715" s="2">
        <v>68600</v>
      </c>
      <c r="G1715" s="2">
        <v>69600</v>
      </c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</row>
    <row r="1716" spans="1:24">
      <c r="A1716" t="s">
        <v>22</v>
      </c>
      <c r="B1716" t="s">
        <v>8</v>
      </c>
      <c r="C1716" t="s">
        <v>2</v>
      </c>
      <c r="D1716" t="s">
        <v>17</v>
      </c>
      <c r="E1716" s="2">
        <v>69172</v>
      </c>
      <c r="F1716" s="2">
        <v>67800</v>
      </c>
      <c r="G1716" s="2">
        <v>69800</v>
      </c>
      <c r="H1716" s="2">
        <v>673</v>
      </c>
      <c r="I1716" s="2">
        <v>4495</v>
      </c>
      <c r="J1716" s="2">
        <v>5207</v>
      </c>
      <c r="K1716" s="2">
        <v>57424</v>
      </c>
      <c r="L1716" s="2">
        <v>1037</v>
      </c>
      <c r="M1716" s="2">
        <v>1055</v>
      </c>
      <c r="N1716" s="2">
        <v>8507</v>
      </c>
      <c r="O1716" s="2">
        <v>-20</v>
      </c>
      <c r="P1716" s="2">
        <v>657</v>
      </c>
      <c r="Q1716" s="2">
        <v>-9862</v>
      </c>
      <c r="R1716" s="2">
        <v>90</v>
      </c>
      <c r="S1716" s="2">
        <v>-1533</v>
      </c>
      <c r="T1716" s="2">
        <v>-955</v>
      </c>
      <c r="U1716" s="2">
        <v>-2420</v>
      </c>
      <c r="V1716" s="2">
        <v>647</v>
      </c>
      <c r="W1716" s="2">
        <v>-2653</v>
      </c>
      <c r="X1716" s="2">
        <v>-3200</v>
      </c>
    </row>
    <row r="1717" spans="1:24">
      <c r="A1717" t="s">
        <v>22</v>
      </c>
      <c r="B1717" t="s">
        <v>8</v>
      </c>
      <c r="C1717" t="s">
        <v>4</v>
      </c>
      <c r="D1717" t="s">
        <v>17</v>
      </c>
      <c r="E1717" s="2"/>
      <c r="F1717" s="2">
        <v>67450</v>
      </c>
      <c r="G1717" s="2">
        <v>68600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</row>
    <row r="1718" spans="1:24">
      <c r="A1718" t="s">
        <v>22</v>
      </c>
      <c r="B1718" t="s">
        <v>8</v>
      </c>
      <c r="C1718" t="s">
        <v>5</v>
      </c>
      <c r="D1718" t="s">
        <v>17</v>
      </c>
      <c r="E1718" s="2">
        <v>68636</v>
      </c>
      <c r="F1718" s="2">
        <v>67100</v>
      </c>
      <c r="G1718" s="2">
        <v>67400</v>
      </c>
      <c r="H1718" s="2">
        <v>677</v>
      </c>
      <c r="I1718" s="2">
        <v>4630</v>
      </c>
      <c r="J1718" s="2">
        <v>5101</v>
      </c>
      <c r="K1718" s="2">
        <v>57443</v>
      </c>
      <c r="L1718" s="2">
        <v>964</v>
      </c>
      <c r="M1718" s="2">
        <v>777</v>
      </c>
      <c r="N1718" s="2">
        <v>8793</v>
      </c>
      <c r="O1718" s="2">
        <v>-8</v>
      </c>
      <c r="P1718" s="2">
        <v>671</v>
      </c>
      <c r="Q1718" s="2">
        <v>-10411</v>
      </c>
      <c r="R1718" s="2">
        <v>91</v>
      </c>
      <c r="S1718" s="2"/>
      <c r="T1718" s="2"/>
      <c r="U1718" s="2"/>
      <c r="V1718" s="2"/>
      <c r="W1718" s="2"/>
      <c r="X1718" s="2"/>
    </row>
    <row r="1719" spans="1:24">
      <c r="A1719" t="s">
        <v>22</v>
      </c>
      <c r="B1719" t="s">
        <v>8</v>
      </c>
      <c r="C1719" t="s">
        <v>6</v>
      </c>
      <c r="D1719" t="s">
        <v>17</v>
      </c>
      <c r="E1719" s="2"/>
      <c r="F1719" s="2">
        <v>67000</v>
      </c>
      <c r="G1719" s="2">
        <v>67250</v>
      </c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</row>
    <row r="1720" spans="1:24">
      <c r="A1720" t="s">
        <v>22</v>
      </c>
      <c r="B1720" t="s">
        <v>9</v>
      </c>
      <c r="C1720" t="s">
        <v>2</v>
      </c>
      <c r="D1720" t="s">
        <v>17</v>
      </c>
      <c r="E1720" s="2">
        <v>68262</v>
      </c>
      <c r="F1720" s="2">
        <v>66900</v>
      </c>
      <c r="G1720" s="2">
        <v>67100</v>
      </c>
      <c r="H1720" s="2">
        <v>679</v>
      </c>
      <c r="I1720" s="2">
        <v>4630</v>
      </c>
      <c r="J1720" s="2">
        <v>5098</v>
      </c>
      <c r="K1720" s="2">
        <v>57451</v>
      </c>
      <c r="L1720" s="2">
        <v>897</v>
      </c>
      <c r="M1720" s="2">
        <v>495</v>
      </c>
      <c r="N1720" s="2">
        <v>8674</v>
      </c>
      <c r="O1720" s="2">
        <v>-8</v>
      </c>
      <c r="P1720" s="2">
        <v>671</v>
      </c>
      <c r="Q1720" s="2">
        <v>-10326</v>
      </c>
      <c r="R1720" s="2">
        <v>92</v>
      </c>
      <c r="S1720" s="2">
        <v>-1800</v>
      </c>
      <c r="T1720" s="2">
        <v>-949</v>
      </c>
      <c r="U1720" s="2">
        <v>-2420</v>
      </c>
      <c r="V1720" s="2">
        <v>925</v>
      </c>
      <c r="W1720" s="2">
        <v>-2653</v>
      </c>
      <c r="X1720" s="2">
        <v>-3200</v>
      </c>
    </row>
    <row r="1721" spans="1:24">
      <c r="A1721" t="s">
        <v>22</v>
      </c>
      <c r="B1721" t="s">
        <v>9</v>
      </c>
      <c r="C1721" t="s">
        <v>4</v>
      </c>
      <c r="D1721" t="s">
        <v>17</v>
      </c>
      <c r="E1721" s="2"/>
      <c r="F1721" s="2">
        <v>67300</v>
      </c>
      <c r="G1721" s="2">
        <v>67450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</row>
    <row r="1722" spans="1:24">
      <c r="A1722" t="s">
        <v>22</v>
      </c>
      <c r="B1722" t="s">
        <v>9</v>
      </c>
      <c r="C1722" t="s">
        <v>5</v>
      </c>
      <c r="D1722" t="s">
        <v>17</v>
      </c>
      <c r="E1722" s="2">
        <v>68548</v>
      </c>
      <c r="F1722" s="2">
        <v>67700</v>
      </c>
      <c r="G1722" s="2">
        <v>67800</v>
      </c>
      <c r="H1722" s="2">
        <v>717</v>
      </c>
      <c r="I1722" s="2">
        <v>4803</v>
      </c>
      <c r="J1722" s="2">
        <v>5182</v>
      </c>
      <c r="K1722" s="2">
        <v>57450</v>
      </c>
      <c r="L1722" s="2">
        <v>791</v>
      </c>
      <c r="M1722" s="2">
        <v>205</v>
      </c>
      <c r="N1722" s="2">
        <v>9041</v>
      </c>
      <c r="O1722" s="2">
        <v>-8</v>
      </c>
      <c r="P1722" s="2">
        <v>670</v>
      </c>
      <c r="Q1722" s="2">
        <v>-10303</v>
      </c>
      <c r="R1722" s="2">
        <v>94</v>
      </c>
      <c r="S1722" s="2"/>
      <c r="T1722" s="2"/>
      <c r="U1722" s="2"/>
      <c r="V1722" s="2"/>
      <c r="W1722" s="2"/>
      <c r="X1722" s="2"/>
    </row>
    <row r="1723" spans="1:24">
      <c r="A1723" t="s">
        <v>22</v>
      </c>
      <c r="B1723" t="s">
        <v>9</v>
      </c>
      <c r="C1723" t="s">
        <v>6</v>
      </c>
      <c r="D1723" t="s">
        <v>17</v>
      </c>
      <c r="E1723" s="2"/>
      <c r="F1723" s="2">
        <v>68500</v>
      </c>
      <c r="G1723" s="2">
        <v>68550</v>
      </c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</row>
    <row r="1724" spans="1:24">
      <c r="A1724" t="s">
        <v>22</v>
      </c>
      <c r="B1724" t="s">
        <v>10</v>
      </c>
      <c r="C1724" t="s">
        <v>2</v>
      </c>
      <c r="D1724" t="s">
        <v>17</v>
      </c>
      <c r="E1724" s="2">
        <v>69763</v>
      </c>
      <c r="F1724" s="2">
        <v>69300</v>
      </c>
      <c r="G1724" s="2">
        <v>69300</v>
      </c>
      <c r="H1724" s="2">
        <v>816</v>
      </c>
      <c r="I1724" s="2">
        <v>5043</v>
      </c>
      <c r="J1724" s="2">
        <v>5394</v>
      </c>
      <c r="K1724" s="2">
        <v>57513</v>
      </c>
      <c r="L1724" s="2">
        <v>741</v>
      </c>
      <c r="M1724" s="2">
        <v>36</v>
      </c>
      <c r="N1724" s="2">
        <v>9905</v>
      </c>
      <c r="O1724" s="2">
        <v>-8</v>
      </c>
      <c r="P1724" s="2">
        <v>671</v>
      </c>
      <c r="Q1724" s="2">
        <v>-10347</v>
      </c>
      <c r="R1724" s="2">
        <v>98</v>
      </c>
      <c r="S1724" s="2">
        <v>-1224</v>
      </c>
      <c r="T1724" s="2">
        <v>-1000</v>
      </c>
      <c r="U1724" s="2">
        <v>-2488</v>
      </c>
      <c r="V1724" s="2">
        <v>1000</v>
      </c>
      <c r="W1724" s="2">
        <v>-2653</v>
      </c>
      <c r="X1724" s="2">
        <v>-3200</v>
      </c>
    </row>
    <row r="1725" spans="1:24">
      <c r="A1725" t="s">
        <v>22</v>
      </c>
      <c r="B1725" t="s">
        <v>10</v>
      </c>
      <c r="C1725" t="s">
        <v>4</v>
      </c>
      <c r="D1725" t="s">
        <v>17</v>
      </c>
      <c r="E1725" s="2"/>
      <c r="F1725" s="2">
        <v>71050</v>
      </c>
      <c r="G1725" s="2">
        <v>70950</v>
      </c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</row>
    <row r="1726" spans="1:24">
      <c r="A1726" t="s">
        <v>22</v>
      </c>
      <c r="B1726" t="s">
        <v>10</v>
      </c>
      <c r="C1726" t="s">
        <v>5</v>
      </c>
      <c r="D1726" t="s">
        <v>17</v>
      </c>
      <c r="E1726" s="2">
        <v>72646</v>
      </c>
      <c r="F1726" s="2">
        <v>72800</v>
      </c>
      <c r="G1726" s="2">
        <v>72600</v>
      </c>
      <c r="H1726" s="2">
        <v>915</v>
      </c>
      <c r="I1726" s="2">
        <v>5094</v>
      </c>
      <c r="J1726" s="2">
        <v>5435</v>
      </c>
      <c r="K1726" s="2">
        <v>57435</v>
      </c>
      <c r="L1726" s="2">
        <v>684</v>
      </c>
      <c r="M1726" s="2">
        <v>3</v>
      </c>
      <c r="N1726" s="2">
        <v>11905</v>
      </c>
      <c r="O1726" s="2">
        <v>-7</v>
      </c>
      <c r="P1726" s="2">
        <v>673</v>
      </c>
      <c r="Q1726" s="2">
        <v>-9491</v>
      </c>
      <c r="R1726" s="2">
        <v>97</v>
      </c>
      <c r="S1726" s="2"/>
      <c r="T1726" s="2"/>
      <c r="U1726" s="2"/>
      <c r="V1726" s="2"/>
      <c r="W1726" s="2"/>
      <c r="X1726" s="2"/>
    </row>
    <row r="1727" spans="1:24">
      <c r="A1727" t="s">
        <v>22</v>
      </c>
      <c r="B1727" t="s">
        <v>10</v>
      </c>
      <c r="C1727" t="s">
        <v>6</v>
      </c>
      <c r="D1727" t="s">
        <v>17</v>
      </c>
      <c r="E1727" s="2"/>
      <c r="F1727" s="2">
        <v>73800</v>
      </c>
      <c r="G1727" s="2">
        <v>73550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</row>
    <row r="1728" spans="1:24">
      <c r="A1728" t="s">
        <v>22</v>
      </c>
      <c r="B1728" t="s">
        <v>11</v>
      </c>
      <c r="C1728" t="s">
        <v>2</v>
      </c>
      <c r="D1728" t="s">
        <v>17</v>
      </c>
      <c r="E1728" s="2">
        <v>74514</v>
      </c>
      <c r="F1728" s="2">
        <v>74800</v>
      </c>
      <c r="G1728" s="2">
        <v>74500</v>
      </c>
      <c r="H1728" s="2">
        <v>1031</v>
      </c>
      <c r="I1728" s="2">
        <v>5287</v>
      </c>
      <c r="J1728" s="2">
        <v>5409</v>
      </c>
      <c r="K1728" s="2">
        <v>57473</v>
      </c>
      <c r="L1728" s="2">
        <v>630</v>
      </c>
      <c r="M1728" s="2">
        <v>0</v>
      </c>
      <c r="N1728" s="2">
        <v>13489</v>
      </c>
      <c r="O1728" s="2">
        <v>-7</v>
      </c>
      <c r="P1728" s="2">
        <v>665</v>
      </c>
      <c r="Q1728" s="2">
        <v>-9463</v>
      </c>
      <c r="R1728" s="2">
        <v>98</v>
      </c>
      <c r="S1728" s="2">
        <v>242</v>
      </c>
      <c r="T1728" s="2">
        <v>-1000</v>
      </c>
      <c r="U1728" s="2">
        <v>-2206</v>
      </c>
      <c r="V1728" s="2">
        <v>1000</v>
      </c>
      <c r="W1728" s="2">
        <v>-2473</v>
      </c>
      <c r="X1728" s="2">
        <v>-2340</v>
      </c>
    </row>
    <row r="1729" spans="1:24">
      <c r="A1729" t="s">
        <v>22</v>
      </c>
      <c r="B1729" t="s">
        <v>11</v>
      </c>
      <c r="C1729" t="s">
        <v>4</v>
      </c>
      <c r="D1729" t="s">
        <v>17</v>
      </c>
      <c r="E1729" s="2"/>
      <c r="F1729" s="2">
        <v>75350</v>
      </c>
      <c r="G1729" s="2">
        <v>75000</v>
      </c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</row>
    <row r="1730" spans="1:24">
      <c r="A1730" t="s">
        <v>22</v>
      </c>
      <c r="B1730" t="s">
        <v>11</v>
      </c>
      <c r="C1730" t="s">
        <v>5</v>
      </c>
      <c r="D1730" t="s">
        <v>17</v>
      </c>
      <c r="E1730" s="2">
        <v>75359</v>
      </c>
      <c r="F1730" s="2">
        <v>75900</v>
      </c>
      <c r="G1730" s="2">
        <v>75500</v>
      </c>
      <c r="H1730" s="2">
        <v>1072</v>
      </c>
      <c r="I1730" s="2">
        <v>5049</v>
      </c>
      <c r="J1730" s="2">
        <v>5467</v>
      </c>
      <c r="K1730" s="2">
        <v>57381</v>
      </c>
      <c r="L1730" s="2">
        <v>580</v>
      </c>
      <c r="M1730" s="2">
        <v>0</v>
      </c>
      <c r="N1730" s="2">
        <v>12008</v>
      </c>
      <c r="O1730" s="2">
        <v>-8</v>
      </c>
      <c r="P1730" s="2">
        <v>669</v>
      </c>
      <c r="Q1730" s="2">
        <v>-6859</v>
      </c>
      <c r="R1730" s="2">
        <v>98</v>
      </c>
      <c r="S1730" s="2"/>
      <c r="T1730" s="2"/>
      <c r="U1730" s="2"/>
      <c r="V1730" s="2"/>
      <c r="W1730" s="2"/>
      <c r="X1730" s="2"/>
    </row>
    <row r="1731" spans="1:24">
      <c r="A1731" t="s">
        <v>22</v>
      </c>
      <c r="B1731" t="s">
        <v>11</v>
      </c>
      <c r="C1731" t="s">
        <v>6</v>
      </c>
      <c r="D1731" t="s">
        <v>17</v>
      </c>
      <c r="E1731" s="2"/>
      <c r="F1731" s="2">
        <v>76650</v>
      </c>
      <c r="G1731" s="2">
        <v>76200</v>
      </c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</row>
    <row r="1732" spans="1:24">
      <c r="A1732" t="s">
        <v>22</v>
      </c>
      <c r="B1732" t="s">
        <v>12</v>
      </c>
      <c r="C1732" t="s">
        <v>2</v>
      </c>
      <c r="D1732" t="s">
        <v>17</v>
      </c>
      <c r="E1732" s="2">
        <v>76857</v>
      </c>
      <c r="F1732" s="2">
        <v>77400</v>
      </c>
      <c r="G1732" s="2">
        <v>76900</v>
      </c>
      <c r="H1732" s="2">
        <v>874</v>
      </c>
      <c r="I1732" s="2">
        <v>5161</v>
      </c>
      <c r="J1732" s="2">
        <v>5512</v>
      </c>
      <c r="K1732" s="2">
        <v>57529</v>
      </c>
      <c r="L1732" s="2">
        <v>558</v>
      </c>
      <c r="M1732" s="2">
        <v>0</v>
      </c>
      <c r="N1732" s="2">
        <v>13089</v>
      </c>
      <c r="O1732" s="2">
        <v>-7</v>
      </c>
      <c r="P1732" s="2">
        <v>672</v>
      </c>
      <c r="Q1732" s="2">
        <v>-6530</v>
      </c>
      <c r="R1732" s="2">
        <v>96</v>
      </c>
      <c r="S1732" s="2">
        <v>-561</v>
      </c>
      <c r="T1732" s="2">
        <v>-1000</v>
      </c>
      <c r="U1732" s="2">
        <v>-2275</v>
      </c>
      <c r="V1732" s="2">
        <v>979</v>
      </c>
      <c r="W1732" s="2">
        <v>-2443</v>
      </c>
      <c r="X1732" s="2">
        <v>-2310</v>
      </c>
    </row>
    <row r="1733" spans="1:24">
      <c r="A1733" t="s">
        <v>22</v>
      </c>
      <c r="B1733" t="s">
        <v>12</v>
      </c>
      <c r="C1733" t="s">
        <v>4</v>
      </c>
      <c r="D1733" t="s">
        <v>17</v>
      </c>
      <c r="E1733" s="2"/>
      <c r="F1733" s="2">
        <v>76800</v>
      </c>
      <c r="G1733" s="2">
        <v>76300</v>
      </c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</row>
    <row r="1734" spans="1:24">
      <c r="A1734" t="s">
        <v>22</v>
      </c>
      <c r="B1734" t="s">
        <v>12</v>
      </c>
      <c r="C1734" t="s">
        <v>5</v>
      </c>
      <c r="D1734" t="s">
        <v>17</v>
      </c>
      <c r="E1734" s="2">
        <v>75748</v>
      </c>
      <c r="F1734" s="2">
        <v>76200</v>
      </c>
      <c r="G1734" s="2">
        <v>75700</v>
      </c>
      <c r="H1734" s="2">
        <v>494</v>
      </c>
      <c r="I1734" s="2">
        <v>5070</v>
      </c>
      <c r="J1734" s="2">
        <v>5623</v>
      </c>
      <c r="K1734" s="2">
        <v>57472</v>
      </c>
      <c r="L1734" s="2">
        <v>539</v>
      </c>
      <c r="M1734" s="2">
        <v>0</v>
      </c>
      <c r="N1734" s="2">
        <v>13607</v>
      </c>
      <c r="O1734" s="2">
        <v>-8</v>
      </c>
      <c r="P1734" s="2">
        <v>671</v>
      </c>
      <c r="Q1734" s="2">
        <v>-7720</v>
      </c>
      <c r="R1734" s="2">
        <v>92</v>
      </c>
      <c r="S1734" s="2"/>
      <c r="T1734" s="2"/>
      <c r="U1734" s="2"/>
      <c r="V1734" s="2"/>
      <c r="W1734" s="2"/>
      <c r="X1734" s="2"/>
    </row>
    <row r="1735" spans="1:24">
      <c r="A1735" t="s">
        <v>22</v>
      </c>
      <c r="B1735" t="s">
        <v>12</v>
      </c>
      <c r="C1735" t="s">
        <v>6</v>
      </c>
      <c r="D1735" t="s">
        <v>17</v>
      </c>
      <c r="E1735" s="2"/>
      <c r="F1735" s="2">
        <v>75200</v>
      </c>
      <c r="G1735" s="2">
        <v>74750</v>
      </c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</row>
    <row r="1736" spans="1:24">
      <c r="A1736" t="s">
        <v>22</v>
      </c>
      <c r="B1736" t="s">
        <v>13</v>
      </c>
      <c r="C1736" t="s">
        <v>2</v>
      </c>
      <c r="D1736" t="s">
        <v>17</v>
      </c>
      <c r="E1736" s="2">
        <v>73874</v>
      </c>
      <c r="F1736" s="2">
        <v>74200</v>
      </c>
      <c r="G1736" s="2">
        <v>73800</v>
      </c>
      <c r="H1736" s="2">
        <v>488</v>
      </c>
      <c r="I1736" s="2">
        <v>4885</v>
      </c>
      <c r="J1736" s="2">
        <v>5368</v>
      </c>
      <c r="K1736" s="2">
        <v>57443</v>
      </c>
      <c r="L1736" s="2">
        <v>578</v>
      </c>
      <c r="M1736" s="2">
        <v>0</v>
      </c>
      <c r="N1736" s="2">
        <v>12122</v>
      </c>
      <c r="O1736" s="2">
        <v>-9</v>
      </c>
      <c r="P1736" s="2">
        <v>678</v>
      </c>
      <c r="Q1736" s="2">
        <v>-7678</v>
      </c>
      <c r="R1736" s="2">
        <v>91</v>
      </c>
      <c r="S1736" s="2">
        <v>473</v>
      </c>
      <c r="T1736" s="2">
        <v>-1000</v>
      </c>
      <c r="U1736" s="2">
        <v>-1453</v>
      </c>
      <c r="V1736" s="2">
        <v>-186</v>
      </c>
      <c r="W1736" s="2">
        <v>-2618</v>
      </c>
      <c r="X1736" s="2">
        <v>-2794</v>
      </c>
    </row>
    <row r="1737" spans="1:24">
      <c r="A1737" t="s">
        <v>22</v>
      </c>
      <c r="B1737" t="s">
        <v>13</v>
      </c>
      <c r="C1737" t="s">
        <v>4</v>
      </c>
      <c r="D1737" t="s">
        <v>17</v>
      </c>
      <c r="E1737" s="2"/>
      <c r="F1737" s="2">
        <v>73200</v>
      </c>
      <c r="G1737" s="2">
        <v>72800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</row>
    <row r="1738" spans="1:24">
      <c r="A1738" t="s">
        <v>22</v>
      </c>
      <c r="B1738" t="s">
        <v>13</v>
      </c>
      <c r="C1738" t="s">
        <v>5</v>
      </c>
      <c r="D1738" t="s">
        <v>17</v>
      </c>
      <c r="E1738" s="2">
        <v>71596</v>
      </c>
      <c r="F1738" s="2">
        <v>72200</v>
      </c>
      <c r="G1738" s="2">
        <v>71800</v>
      </c>
      <c r="H1738" s="2">
        <v>488</v>
      </c>
      <c r="I1738" s="2">
        <v>4947</v>
      </c>
      <c r="J1738" s="2">
        <v>5109</v>
      </c>
      <c r="K1738" s="2">
        <v>57438</v>
      </c>
      <c r="L1738" s="2">
        <v>559</v>
      </c>
      <c r="M1738" s="2">
        <v>0</v>
      </c>
      <c r="N1738" s="2">
        <v>10335</v>
      </c>
      <c r="O1738" s="2">
        <v>-7</v>
      </c>
      <c r="P1738" s="2">
        <v>679</v>
      </c>
      <c r="Q1738" s="2">
        <v>-7951</v>
      </c>
      <c r="R1738" s="2">
        <v>93</v>
      </c>
      <c r="S1738" s="2"/>
      <c r="T1738" s="2"/>
      <c r="U1738" s="2"/>
      <c r="V1738" s="2"/>
      <c r="W1738" s="2"/>
      <c r="X1738" s="2"/>
    </row>
    <row r="1739" spans="1:24">
      <c r="A1739" t="s">
        <v>22</v>
      </c>
      <c r="B1739" t="s">
        <v>13</v>
      </c>
      <c r="C1739" t="s">
        <v>6</v>
      </c>
      <c r="D1739" t="s">
        <v>17</v>
      </c>
      <c r="E1739" s="2"/>
      <c r="F1739" s="2">
        <v>71050</v>
      </c>
      <c r="G1739" s="2">
        <v>70650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</row>
    <row r="1740" spans="1:24">
      <c r="A1740" t="s">
        <v>22</v>
      </c>
      <c r="B1740" t="s">
        <v>14</v>
      </c>
      <c r="C1740" t="s">
        <v>2</v>
      </c>
      <c r="D1740" t="s">
        <v>17</v>
      </c>
      <c r="E1740" s="2">
        <v>69466</v>
      </c>
      <c r="F1740" s="2">
        <v>69900</v>
      </c>
      <c r="G1740" s="2">
        <v>69500</v>
      </c>
      <c r="H1740" s="2">
        <v>487</v>
      </c>
      <c r="I1740" s="2">
        <v>4705</v>
      </c>
      <c r="J1740" s="2">
        <v>4814</v>
      </c>
      <c r="K1740" s="2">
        <v>56834</v>
      </c>
      <c r="L1740" s="2">
        <v>550</v>
      </c>
      <c r="M1740" s="2">
        <v>0</v>
      </c>
      <c r="N1740" s="2">
        <v>9234</v>
      </c>
      <c r="O1740" s="2">
        <v>-10</v>
      </c>
      <c r="P1740" s="2">
        <v>690</v>
      </c>
      <c r="Q1740" s="2">
        <v>-7838</v>
      </c>
      <c r="R1740" s="2">
        <v>91</v>
      </c>
      <c r="S1740" s="2">
        <v>932</v>
      </c>
      <c r="T1740" s="2">
        <v>-1000</v>
      </c>
      <c r="U1740" s="2">
        <v>-1627</v>
      </c>
      <c r="V1740" s="2">
        <v>-995</v>
      </c>
      <c r="W1740" s="2">
        <v>-2653</v>
      </c>
      <c r="X1740" s="2">
        <v>-3200</v>
      </c>
    </row>
    <row r="1741" spans="1:24">
      <c r="A1741" t="s">
        <v>22</v>
      </c>
      <c r="B1741" t="s">
        <v>14</v>
      </c>
      <c r="C1741" t="s">
        <v>4</v>
      </c>
      <c r="D1741" t="s">
        <v>17</v>
      </c>
      <c r="E1741" s="2"/>
      <c r="F1741" s="2">
        <v>68850</v>
      </c>
      <c r="G1741" s="2">
        <v>68450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</row>
    <row r="1742" spans="1:24">
      <c r="A1742" t="s">
        <v>22</v>
      </c>
      <c r="B1742" t="s">
        <v>14</v>
      </c>
      <c r="C1742" t="s">
        <v>5</v>
      </c>
      <c r="D1742" t="s">
        <v>17</v>
      </c>
      <c r="E1742" s="2">
        <v>67327</v>
      </c>
      <c r="F1742" s="2">
        <v>67800</v>
      </c>
      <c r="G1742" s="2">
        <v>67400</v>
      </c>
      <c r="H1742" s="2">
        <v>492</v>
      </c>
      <c r="I1742" s="2">
        <v>4400</v>
      </c>
      <c r="J1742" s="2">
        <v>4372</v>
      </c>
      <c r="K1742" s="2">
        <v>56758</v>
      </c>
      <c r="L1742" s="2">
        <v>546</v>
      </c>
      <c r="M1742" s="2">
        <v>0</v>
      </c>
      <c r="N1742" s="2">
        <v>8978</v>
      </c>
      <c r="O1742" s="2">
        <v>-10</v>
      </c>
      <c r="P1742" s="2">
        <v>683</v>
      </c>
      <c r="Q1742" s="2">
        <v>-8893</v>
      </c>
      <c r="R1742" s="2">
        <v>86</v>
      </c>
      <c r="S1742" s="2"/>
      <c r="T1742" s="2"/>
      <c r="U1742" s="2"/>
      <c r="V1742" s="2"/>
      <c r="W1742" s="2"/>
      <c r="X1742" s="2"/>
    </row>
    <row r="1743" spans="1:24">
      <c r="A1743" t="s">
        <v>22</v>
      </c>
      <c r="B1743" t="s">
        <v>14</v>
      </c>
      <c r="C1743" t="s">
        <v>6</v>
      </c>
      <c r="D1743" t="s">
        <v>17</v>
      </c>
      <c r="E1743" s="2"/>
      <c r="F1743" s="2">
        <v>67050</v>
      </c>
      <c r="G1743" s="2">
        <v>66700</v>
      </c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</row>
    <row r="1744" spans="1:24">
      <c r="A1744" t="s">
        <v>22</v>
      </c>
      <c r="B1744" t="s">
        <v>15</v>
      </c>
      <c r="C1744" t="s">
        <v>2</v>
      </c>
      <c r="D1744" t="s">
        <v>17</v>
      </c>
      <c r="E1744" s="2">
        <v>65600</v>
      </c>
      <c r="F1744" s="2">
        <v>66300</v>
      </c>
      <c r="G1744" s="2">
        <v>66000</v>
      </c>
      <c r="H1744" s="2">
        <v>495</v>
      </c>
      <c r="I1744" s="2">
        <v>3913</v>
      </c>
      <c r="J1744" s="2">
        <v>4015</v>
      </c>
      <c r="K1744" s="2">
        <v>56131</v>
      </c>
      <c r="L1744" s="2">
        <v>522</v>
      </c>
      <c r="M1744" s="2">
        <v>0</v>
      </c>
      <c r="N1744" s="2">
        <v>8673</v>
      </c>
      <c r="O1744" s="2">
        <v>-497</v>
      </c>
      <c r="P1744" s="2">
        <v>685</v>
      </c>
      <c r="Q1744" s="2">
        <v>-8337</v>
      </c>
      <c r="R1744" s="2">
        <v>81</v>
      </c>
      <c r="S1744" s="2">
        <v>1833</v>
      </c>
      <c r="T1744" s="2">
        <v>-1000</v>
      </c>
      <c r="U1744" s="2">
        <v>-2083</v>
      </c>
      <c r="V1744" s="2">
        <v>-525</v>
      </c>
      <c r="W1744" s="2">
        <v>-2618</v>
      </c>
      <c r="X1744" s="2">
        <v>-3165</v>
      </c>
    </row>
    <row r="1745" spans="1:24">
      <c r="A1745" t="s">
        <v>22</v>
      </c>
      <c r="B1745" t="s">
        <v>15</v>
      </c>
      <c r="C1745" t="s">
        <v>4</v>
      </c>
      <c r="D1745" t="s">
        <v>17</v>
      </c>
      <c r="E1745" s="2"/>
      <c r="F1745" s="2">
        <v>66550</v>
      </c>
      <c r="G1745" s="2">
        <v>66250</v>
      </c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</row>
    <row r="1746" spans="1:24">
      <c r="A1746" t="s">
        <v>22</v>
      </c>
      <c r="B1746" t="s">
        <v>15</v>
      </c>
      <c r="C1746" t="s">
        <v>5</v>
      </c>
      <c r="D1746" t="s">
        <v>17</v>
      </c>
      <c r="E1746" s="2">
        <v>65830</v>
      </c>
      <c r="F1746" s="2">
        <v>66800</v>
      </c>
      <c r="G1746" s="2">
        <v>66500</v>
      </c>
      <c r="H1746" s="2">
        <v>498</v>
      </c>
      <c r="I1746" s="2">
        <v>3606</v>
      </c>
      <c r="J1746" s="2">
        <v>3986</v>
      </c>
      <c r="K1746" s="2">
        <v>56352</v>
      </c>
      <c r="L1746" s="2">
        <v>513</v>
      </c>
      <c r="M1746" s="2">
        <v>0</v>
      </c>
      <c r="N1746" s="2">
        <v>8521</v>
      </c>
      <c r="O1746" s="2">
        <v>-496</v>
      </c>
      <c r="P1746" s="2">
        <v>690</v>
      </c>
      <c r="Q1746" s="2">
        <v>-7841</v>
      </c>
      <c r="R1746" s="2">
        <v>77</v>
      </c>
      <c r="S1746" s="2"/>
      <c r="T1746" s="2"/>
      <c r="U1746" s="2"/>
      <c r="V1746" s="2"/>
      <c r="W1746" s="2"/>
      <c r="X1746" s="2"/>
    </row>
    <row r="1747" spans="1:24">
      <c r="A1747" t="s">
        <v>22</v>
      </c>
      <c r="B1747" t="s">
        <v>15</v>
      </c>
      <c r="C1747" t="s">
        <v>6</v>
      </c>
      <c r="D1747" t="s">
        <v>17</v>
      </c>
      <c r="E1747" s="2"/>
      <c r="F1747" s="2">
        <v>68000</v>
      </c>
      <c r="G1747" s="2">
        <v>67700</v>
      </c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</row>
    <row r="1748" spans="1:24">
      <c r="A1748" t="s">
        <v>22</v>
      </c>
      <c r="B1748" t="s">
        <v>16</v>
      </c>
      <c r="C1748" t="s">
        <v>2</v>
      </c>
      <c r="D1748" t="s">
        <v>17</v>
      </c>
      <c r="E1748" s="2">
        <v>67920</v>
      </c>
      <c r="F1748" s="2">
        <v>69200</v>
      </c>
      <c r="G1748" s="2">
        <v>68900</v>
      </c>
      <c r="H1748" s="2">
        <v>498</v>
      </c>
      <c r="I1748" s="2">
        <v>3801</v>
      </c>
      <c r="J1748" s="2">
        <v>3992</v>
      </c>
      <c r="K1748" s="2">
        <v>56792</v>
      </c>
      <c r="L1748" s="2">
        <v>540</v>
      </c>
      <c r="M1748" s="2">
        <v>0</v>
      </c>
      <c r="N1748" s="2">
        <v>9155</v>
      </c>
      <c r="O1748" s="2">
        <v>-9</v>
      </c>
      <c r="P1748" s="2">
        <v>687</v>
      </c>
      <c r="Q1748" s="2">
        <v>-7536</v>
      </c>
      <c r="R1748" s="2">
        <v>78</v>
      </c>
      <c r="S1748" s="2">
        <v>1650</v>
      </c>
      <c r="T1748" s="2">
        <v>-699</v>
      </c>
      <c r="U1748" s="2">
        <v>-2424</v>
      </c>
      <c r="V1748" s="2">
        <v>-395</v>
      </c>
      <c r="W1748" s="2">
        <v>-1615</v>
      </c>
      <c r="X1748" s="2">
        <v>-3139</v>
      </c>
    </row>
    <row r="1749" spans="1:24">
      <c r="A1749" t="s">
        <v>22</v>
      </c>
      <c r="B1749" t="s">
        <v>16</v>
      </c>
      <c r="C1749" t="s">
        <v>4</v>
      </c>
      <c r="D1749" t="s">
        <v>17</v>
      </c>
      <c r="E1749" s="2"/>
      <c r="F1749" s="2">
        <v>68200</v>
      </c>
      <c r="G1749" s="2">
        <v>67950</v>
      </c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</row>
    <row r="1750" spans="1:24">
      <c r="A1750" t="s">
        <v>22</v>
      </c>
      <c r="B1750" t="s">
        <v>16</v>
      </c>
      <c r="C1750" t="s">
        <v>5</v>
      </c>
      <c r="D1750" t="s">
        <v>17</v>
      </c>
      <c r="E1750" s="2">
        <v>67037</v>
      </c>
      <c r="F1750" s="2">
        <v>67200</v>
      </c>
      <c r="G1750" s="2">
        <v>67000</v>
      </c>
      <c r="H1750" s="2">
        <v>502</v>
      </c>
      <c r="I1750" s="2">
        <v>3573</v>
      </c>
      <c r="J1750" s="2">
        <v>3983</v>
      </c>
      <c r="K1750" s="2">
        <v>56272</v>
      </c>
      <c r="L1750" s="2">
        <v>570</v>
      </c>
      <c r="M1750" s="2">
        <v>0</v>
      </c>
      <c r="N1750" s="2">
        <v>8638</v>
      </c>
      <c r="O1750" s="2">
        <v>-34</v>
      </c>
      <c r="P1750" s="2">
        <v>686</v>
      </c>
      <c r="Q1750" s="2">
        <v>-7153</v>
      </c>
      <c r="R1750" s="2">
        <v>76</v>
      </c>
      <c r="S1750" s="2"/>
      <c r="T1750" s="2"/>
      <c r="U1750" s="2"/>
      <c r="V1750" s="2"/>
      <c r="W1750" s="2"/>
      <c r="X1750" s="2"/>
    </row>
    <row r="1751" spans="1:24">
      <c r="A1751" t="s">
        <v>22</v>
      </c>
      <c r="B1751" t="s">
        <v>16</v>
      </c>
      <c r="C1751" t="s">
        <v>6</v>
      </c>
      <c r="D1751" t="s">
        <v>17</v>
      </c>
      <c r="E1751" s="2"/>
      <c r="F1751" s="2">
        <v>66650</v>
      </c>
      <c r="G1751" s="2">
        <v>66550</v>
      </c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</row>
    <row r="1752" spans="1:24">
      <c r="A1752" t="s">
        <v>23</v>
      </c>
      <c r="B1752" t="s">
        <v>1</v>
      </c>
      <c r="C1752" t="s">
        <v>2</v>
      </c>
      <c r="D1752" t="s">
        <v>3</v>
      </c>
      <c r="E1752" s="2">
        <v>66777</v>
      </c>
      <c r="F1752" s="2">
        <v>66100</v>
      </c>
      <c r="G1752" s="2">
        <v>66000</v>
      </c>
      <c r="H1752" s="2">
        <v>500</v>
      </c>
      <c r="I1752" s="2">
        <v>3535</v>
      </c>
      <c r="J1752" s="2">
        <v>3854</v>
      </c>
      <c r="K1752" s="2">
        <v>56191</v>
      </c>
      <c r="L1752" s="2">
        <v>592</v>
      </c>
      <c r="M1752" s="2">
        <v>0</v>
      </c>
      <c r="N1752" s="2">
        <v>8366</v>
      </c>
      <c r="O1752" s="2">
        <v>-225</v>
      </c>
      <c r="P1752" s="2">
        <v>688</v>
      </c>
      <c r="Q1752" s="2">
        <v>-6725</v>
      </c>
      <c r="R1752" s="2">
        <v>76</v>
      </c>
      <c r="S1752" s="2">
        <v>2098</v>
      </c>
      <c r="T1752" s="2">
        <v>-1000</v>
      </c>
      <c r="U1752" s="2">
        <v>-2458</v>
      </c>
      <c r="V1752" s="2">
        <v>-811</v>
      </c>
      <c r="W1752" s="2">
        <v>-2223</v>
      </c>
      <c r="X1752" s="2">
        <v>-2312</v>
      </c>
    </row>
    <row r="1753" spans="1:24">
      <c r="A1753" t="s">
        <v>23</v>
      </c>
      <c r="B1753" t="s">
        <v>1</v>
      </c>
      <c r="C1753" t="s">
        <v>4</v>
      </c>
      <c r="D1753" t="s">
        <v>3</v>
      </c>
      <c r="E1753" s="2"/>
      <c r="F1753" s="2">
        <v>65200</v>
      </c>
      <c r="G1753" s="2">
        <v>64850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</row>
    <row r="1754" spans="1:24">
      <c r="A1754" t="s">
        <v>23</v>
      </c>
      <c r="B1754" t="s">
        <v>1</v>
      </c>
      <c r="C1754" t="s">
        <v>5</v>
      </c>
      <c r="D1754" t="s">
        <v>3</v>
      </c>
      <c r="E1754" s="2">
        <v>64614</v>
      </c>
      <c r="F1754" s="2">
        <v>64300</v>
      </c>
      <c r="G1754" s="2">
        <v>63700</v>
      </c>
      <c r="H1754" s="2">
        <v>500</v>
      </c>
      <c r="I1754" s="2">
        <v>3035</v>
      </c>
      <c r="J1754" s="2">
        <v>3527</v>
      </c>
      <c r="K1754" s="2">
        <v>55518</v>
      </c>
      <c r="L1754" s="2">
        <v>622</v>
      </c>
      <c r="M1754" s="2">
        <v>0</v>
      </c>
      <c r="N1754" s="2">
        <v>8075</v>
      </c>
      <c r="O1754" s="2">
        <v>-227</v>
      </c>
      <c r="P1754" s="2">
        <v>686</v>
      </c>
      <c r="Q1754" s="2">
        <v>-7122</v>
      </c>
      <c r="R1754" s="2">
        <v>70</v>
      </c>
      <c r="S1754" s="2"/>
      <c r="T1754" s="2"/>
      <c r="U1754" s="2"/>
      <c r="V1754" s="2"/>
      <c r="W1754" s="2"/>
      <c r="X1754" s="2"/>
    </row>
    <row r="1755" spans="1:24">
      <c r="A1755" t="s">
        <v>23</v>
      </c>
      <c r="B1755" t="s">
        <v>1</v>
      </c>
      <c r="C1755" t="s">
        <v>6</v>
      </c>
      <c r="D1755" t="s">
        <v>3</v>
      </c>
      <c r="E1755" s="2"/>
      <c r="F1755" s="2">
        <v>63100</v>
      </c>
      <c r="G1755" s="2">
        <v>62450</v>
      </c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</row>
    <row r="1756" spans="1:24">
      <c r="A1756" t="s">
        <v>23</v>
      </c>
      <c r="B1756" t="s">
        <v>0</v>
      </c>
      <c r="C1756" t="s">
        <v>2</v>
      </c>
      <c r="D1756" t="s">
        <v>3</v>
      </c>
      <c r="E1756" s="2">
        <v>61911</v>
      </c>
      <c r="F1756" s="2">
        <v>61900</v>
      </c>
      <c r="G1756" s="2">
        <v>61200</v>
      </c>
      <c r="H1756" s="2">
        <v>501</v>
      </c>
      <c r="I1756" s="2">
        <v>2420</v>
      </c>
      <c r="J1756" s="2">
        <v>3626</v>
      </c>
      <c r="K1756" s="2">
        <v>55279</v>
      </c>
      <c r="L1756" s="2">
        <v>654</v>
      </c>
      <c r="M1756" s="2">
        <v>0</v>
      </c>
      <c r="N1756" s="2">
        <v>7989</v>
      </c>
      <c r="O1756" s="2">
        <v>-2122</v>
      </c>
      <c r="P1756" s="2">
        <v>688</v>
      </c>
      <c r="Q1756" s="2">
        <v>-7123</v>
      </c>
      <c r="R1756" s="2">
        <v>64</v>
      </c>
      <c r="S1756" s="2">
        <v>1975</v>
      </c>
      <c r="T1756" s="2">
        <v>-1000</v>
      </c>
      <c r="U1756" s="2">
        <v>-2478</v>
      </c>
      <c r="V1756" s="2">
        <v>-732</v>
      </c>
      <c r="W1756" s="2">
        <v>-1876</v>
      </c>
      <c r="X1756" s="2">
        <v>-2186</v>
      </c>
    </row>
    <row r="1757" spans="1:24">
      <c r="A1757" t="s">
        <v>23</v>
      </c>
      <c r="B1757" t="s">
        <v>0</v>
      </c>
      <c r="C1757" t="s">
        <v>4</v>
      </c>
      <c r="D1757" t="s">
        <v>3</v>
      </c>
      <c r="E1757" s="2"/>
      <c r="F1757" s="2">
        <v>62600</v>
      </c>
      <c r="G1757" s="2">
        <v>61750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</row>
    <row r="1758" spans="1:24">
      <c r="A1758" t="s">
        <v>23</v>
      </c>
      <c r="B1758" t="s">
        <v>0</v>
      </c>
      <c r="C1758" t="s">
        <v>5</v>
      </c>
      <c r="D1758" t="s">
        <v>3</v>
      </c>
      <c r="E1758" s="2">
        <v>62040</v>
      </c>
      <c r="F1758" s="2">
        <v>63300</v>
      </c>
      <c r="G1758" s="2">
        <v>62300</v>
      </c>
      <c r="H1758" s="2">
        <v>503</v>
      </c>
      <c r="I1758" s="2">
        <v>2296</v>
      </c>
      <c r="J1758" s="2">
        <v>3272</v>
      </c>
      <c r="K1758" s="2">
        <v>55626</v>
      </c>
      <c r="L1758" s="2">
        <v>685</v>
      </c>
      <c r="M1758" s="2">
        <v>0</v>
      </c>
      <c r="N1758" s="2">
        <v>7554</v>
      </c>
      <c r="O1758" s="2">
        <v>-2261</v>
      </c>
      <c r="P1758" s="2">
        <v>696</v>
      </c>
      <c r="Q1758" s="2">
        <v>-6331</v>
      </c>
      <c r="R1758" s="2">
        <v>61</v>
      </c>
      <c r="S1758" s="2"/>
      <c r="T1758" s="2"/>
      <c r="U1758" s="2"/>
      <c r="V1758" s="2"/>
      <c r="W1758" s="2"/>
      <c r="X1758" s="2"/>
    </row>
    <row r="1759" spans="1:24">
      <c r="A1759" t="s">
        <v>23</v>
      </c>
      <c r="B1759" t="s">
        <v>0</v>
      </c>
      <c r="C1759" t="s">
        <v>6</v>
      </c>
      <c r="D1759" t="s">
        <v>3</v>
      </c>
      <c r="E1759" s="2"/>
      <c r="F1759" s="2">
        <v>63150</v>
      </c>
      <c r="G1759" s="2">
        <v>62250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</row>
    <row r="1760" spans="1:24">
      <c r="A1760" t="s">
        <v>23</v>
      </c>
      <c r="B1760" t="s">
        <v>7</v>
      </c>
      <c r="C1760" t="s">
        <v>2</v>
      </c>
      <c r="D1760" t="s">
        <v>3</v>
      </c>
      <c r="E1760" s="2">
        <v>61490</v>
      </c>
      <c r="F1760" s="2">
        <v>63000</v>
      </c>
      <c r="G1760" s="2">
        <v>62200</v>
      </c>
      <c r="H1760" s="2">
        <v>505</v>
      </c>
      <c r="I1760" s="2">
        <v>2177</v>
      </c>
      <c r="J1760" s="2">
        <v>3286</v>
      </c>
      <c r="K1760" s="2">
        <v>55565</v>
      </c>
      <c r="L1760" s="2">
        <v>716</v>
      </c>
      <c r="M1760" s="2">
        <v>0</v>
      </c>
      <c r="N1760" s="2">
        <v>7520</v>
      </c>
      <c r="O1760" s="2">
        <v>-2259</v>
      </c>
      <c r="P1760" s="2">
        <v>697</v>
      </c>
      <c r="Q1760" s="2">
        <v>-6717</v>
      </c>
      <c r="R1760" s="2">
        <v>60</v>
      </c>
      <c r="S1760" s="2">
        <v>2456</v>
      </c>
      <c r="T1760" s="2">
        <v>-1000</v>
      </c>
      <c r="U1760" s="2">
        <v>-2187</v>
      </c>
      <c r="V1760" s="2">
        <v>-1082</v>
      </c>
      <c r="W1760" s="2">
        <v>-1815</v>
      </c>
      <c r="X1760" s="2">
        <v>-2302</v>
      </c>
    </row>
    <row r="1761" spans="1:24">
      <c r="A1761" t="s">
        <v>23</v>
      </c>
      <c r="B1761" t="s">
        <v>7</v>
      </c>
      <c r="C1761" t="s">
        <v>4</v>
      </c>
      <c r="D1761" t="s">
        <v>3</v>
      </c>
      <c r="E1761" s="2"/>
      <c r="F1761" s="2">
        <v>62050</v>
      </c>
      <c r="G1761" s="2">
        <v>61350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</row>
    <row r="1762" spans="1:24">
      <c r="A1762" t="s">
        <v>23</v>
      </c>
      <c r="B1762" t="s">
        <v>7</v>
      </c>
      <c r="C1762" t="s">
        <v>5</v>
      </c>
      <c r="D1762" t="s">
        <v>3</v>
      </c>
      <c r="E1762" s="2">
        <v>61130</v>
      </c>
      <c r="F1762" s="2">
        <v>61100</v>
      </c>
      <c r="G1762" s="2">
        <v>60500</v>
      </c>
      <c r="H1762" s="2">
        <v>500</v>
      </c>
      <c r="I1762" s="2">
        <v>2093</v>
      </c>
      <c r="J1762" s="2">
        <v>3289</v>
      </c>
      <c r="K1762" s="2">
        <v>55065</v>
      </c>
      <c r="L1762" s="2">
        <v>771</v>
      </c>
      <c r="M1762" s="2">
        <v>0</v>
      </c>
      <c r="N1762" s="2">
        <v>7500</v>
      </c>
      <c r="O1762" s="2">
        <v>-2257</v>
      </c>
      <c r="P1762" s="2">
        <v>697</v>
      </c>
      <c r="Q1762" s="2">
        <v>-6528</v>
      </c>
      <c r="R1762" s="2">
        <v>59</v>
      </c>
      <c r="S1762" s="2"/>
      <c r="T1762" s="2"/>
      <c r="U1762" s="2"/>
      <c r="V1762" s="2"/>
      <c r="W1762" s="2"/>
      <c r="X1762" s="2"/>
    </row>
    <row r="1763" spans="1:24">
      <c r="A1763" t="s">
        <v>23</v>
      </c>
      <c r="B1763" t="s">
        <v>7</v>
      </c>
      <c r="C1763" t="s">
        <v>6</v>
      </c>
      <c r="D1763" t="s">
        <v>3</v>
      </c>
      <c r="E1763" s="2"/>
      <c r="F1763" s="2">
        <v>60300</v>
      </c>
      <c r="G1763" s="2">
        <v>59650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</row>
    <row r="1764" spans="1:24">
      <c r="A1764" t="s">
        <v>23</v>
      </c>
      <c r="B1764" t="s">
        <v>8</v>
      </c>
      <c r="C1764" t="s">
        <v>2</v>
      </c>
      <c r="D1764" t="s">
        <v>3</v>
      </c>
      <c r="E1764" s="2">
        <v>59381</v>
      </c>
      <c r="F1764" s="2">
        <v>59500</v>
      </c>
      <c r="G1764" s="2">
        <v>58800</v>
      </c>
      <c r="H1764" s="2">
        <v>501</v>
      </c>
      <c r="I1764" s="2">
        <v>2034</v>
      </c>
      <c r="J1764" s="2">
        <v>3285</v>
      </c>
      <c r="K1764" s="2">
        <v>54612</v>
      </c>
      <c r="L1764" s="2">
        <v>791</v>
      </c>
      <c r="M1764" s="2">
        <v>0</v>
      </c>
      <c r="N1764" s="2">
        <v>7096</v>
      </c>
      <c r="O1764" s="2">
        <v>-2655</v>
      </c>
      <c r="P1764" s="2">
        <v>714</v>
      </c>
      <c r="Q1764" s="2">
        <v>-6996</v>
      </c>
      <c r="R1764" s="2">
        <v>60</v>
      </c>
      <c r="S1764" s="2">
        <v>286</v>
      </c>
      <c r="T1764" s="2">
        <v>-1000</v>
      </c>
      <c r="U1764" s="2">
        <v>-2433</v>
      </c>
      <c r="V1764" s="2">
        <v>-900</v>
      </c>
      <c r="W1764" s="2">
        <v>-1981</v>
      </c>
      <c r="X1764" s="2">
        <v>-2719</v>
      </c>
    </row>
    <row r="1765" spans="1:24">
      <c r="A1765" t="s">
        <v>23</v>
      </c>
      <c r="B1765" t="s">
        <v>8</v>
      </c>
      <c r="C1765" t="s">
        <v>4</v>
      </c>
      <c r="D1765" t="s">
        <v>3</v>
      </c>
      <c r="E1765" s="2"/>
      <c r="F1765" s="2">
        <v>58900</v>
      </c>
      <c r="G1765" s="2">
        <v>58200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</row>
    <row r="1766" spans="1:24">
      <c r="A1766" t="s">
        <v>23</v>
      </c>
      <c r="B1766" t="s">
        <v>8</v>
      </c>
      <c r="C1766" t="s">
        <v>5</v>
      </c>
      <c r="D1766" t="s">
        <v>3</v>
      </c>
      <c r="E1766" s="2">
        <v>58165</v>
      </c>
      <c r="F1766" s="2">
        <v>58300</v>
      </c>
      <c r="G1766" s="2">
        <v>57600</v>
      </c>
      <c r="H1766" s="2">
        <v>501</v>
      </c>
      <c r="I1766" s="2">
        <v>2219</v>
      </c>
      <c r="J1766" s="2">
        <v>3285</v>
      </c>
      <c r="K1766" s="2">
        <v>54866</v>
      </c>
      <c r="L1766" s="2">
        <v>816</v>
      </c>
      <c r="M1766" s="2">
        <v>0</v>
      </c>
      <c r="N1766" s="2">
        <v>7206</v>
      </c>
      <c r="O1766" s="2">
        <v>-2597</v>
      </c>
      <c r="P1766" s="2">
        <v>717</v>
      </c>
      <c r="Q1766" s="2">
        <v>-8847</v>
      </c>
      <c r="R1766" s="2">
        <v>62</v>
      </c>
      <c r="S1766" s="2"/>
      <c r="T1766" s="2"/>
      <c r="U1766" s="2"/>
      <c r="V1766" s="2"/>
      <c r="W1766" s="2"/>
      <c r="X1766" s="2"/>
    </row>
    <row r="1767" spans="1:24">
      <c r="A1767" t="s">
        <v>23</v>
      </c>
      <c r="B1767" t="s">
        <v>8</v>
      </c>
      <c r="C1767" t="s">
        <v>6</v>
      </c>
      <c r="D1767" t="s">
        <v>3</v>
      </c>
      <c r="E1767" s="2"/>
      <c r="F1767" s="2">
        <v>57950</v>
      </c>
      <c r="G1767" s="2">
        <v>57150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</row>
    <row r="1768" spans="1:24">
      <c r="A1768" t="s">
        <v>23</v>
      </c>
      <c r="B1768" t="s">
        <v>9</v>
      </c>
      <c r="C1768" t="s">
        <v>2</v>
      </c>
      <c r="D1768" t="s">
        <v>3</v>
      </c>
      <c r="E1768" s="2">
        <v>57252</v>
      </c>
      <c r="F1768" s="2">
        <v>57600</v>
      </c>
      <c r="G1768" s="2">
        <v>56700</v>
      </c>
      <c r="H1768" s="2">
        <v>501</v>
      </c>
      <c r="I1768" s="2">
        <v>2037</v>
      </c>
      <c r="J1768" s="2">
        <v>3326</v>
      </c>
      <c r="K1768" s="2">
        <v>54727</v>
      </c>
      <c r="L1768" s="2">
        <v>806</v>
      </c>
      <c r="M1768" s="2">
        <v>0</v>
      </c>
      <c r="N1768" s="2">
        <v>7091</v>
      </c>
      <c r="O1768" s="2">
        <v>-2598</v>
      </c>
      <c r="P1768" s="2">
        <v>713</v>
      </c>
      <c r="Q1768" s="2">
        <v>-9351</v>
      </c>
      <c r="R1768" s="2">
        <v>60</v>
      </c>
      <c r="S1768" s="2">
        <v>-436</v>
      </c>
      <c r="T1768" s="2">
        <v>-1000</v>
      </c>
      <c r="U1768" s="2">
        <v>-2433</v>
      </c>
      <c r="V1768" s="2">
        <v>-658</v>
      </c>
      <c r="W1768" s="2">
        <v>-2098</v>
      </c>
      <c r="X1768" s="2">
        <v>-2627</v>
      </c>
    </row>
    <row r="1769" spans="1:24">
      <c r="A1769" t="s">
        <v>23</v>
      </c>
      <c r="B1769" t="s">
        <v>9</v>
      </c>
      <c r="C1769" t="s">
        <v>4</v>
      </c>
      <c r="D1769" t="s">
        <v>3</v>
      </c>
      <c r="E1769" s="2"/>
      <c r="F1769" s="2">
        <v>57600</v>
      </c>
      <c r="G1769" s="2">
        <v>56700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</row>
    <row r="1770" spans="1:24">
      <c r="A1770" t="s">
        <v>23</v>
      </c>
      <c r="B1770" t="s">
        <v>9</v>
      </c>
      <c r="C1770" t="s">
        <v>5</v>
      </c>
      <c r="D1770" t="s">
        <v>3</v>
      </c>
      <c r="E1770" s="2">
        <v>57284</v>
      </c>
      <c r="F1770" s="2">
        <v>57600</v>
      </c>
      <c r="G1770" s="2">
        <v>56700</v>
      </c>
      <c r="H1770" s="2">
        <v>498</v>
      </c>
      <c r="I1770" s="2">
        <v>2056</v>
      </c>
      <c r="J1770" s="2">
        <v>3327</v>
      </c>
      <c r="K1770" s="2">
        <v>54220</v>
      </c>
      <c r="L1770" s="2">
        <v>843</v>
      </c>
      <c r="M1770" s="2">
        <v>0</v>
      </c>
      <c r="N1770" s="2">
        <v>7521</v>
      </c>
      <c r="O1770" s="2">
        <v>-2545</v>
      </c>
      <c r="P1770" s="2">
        <v>723</v>
      </c>
      <c r="Q1770" s="2">
        <v>-9358</v>
      </c>
      <c r="R1770" s="2">
        <v>60</v>
      </c>
      <c r="S1770" s="2"/>
      <c r="T1770" s="2"/>
      <c r="U1770" s="2"/>
      <c r="V1770" s="2"/>
      <c r="W1770" s="2"/>
      <c r="X1770" s="2"/>
    </row>
    <row r="1771" spans="1:24">
      <c r="A1771" t="s">
        <v>23</v>
      </c>
      <c r="B1771" t="s">
        <v>9</v>
      </c>
      <c r="C1771" t="s">
        <v>6</v>
      </c>
      <c r="D1771" t="s">
        <v>3</v>
      </c>
      <c r="E1771" s="2"/>
      <c r="F1771" s="2">
        <v>57900</v>
      </c>
      <c r="G1771" s="2">
        <v>57350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</row>
    <row r="1772" spans="1:24">
      <c r="A1772" t="s">
        <v>23</v>
      </c>
      <c r="B1772" t="s">
        <v>10</v>
      </c>
      <c r="C1772" t="s">
        <v>2</v>
      </c>
      <c r="D1772" t="s">
        <v>3</v>
      </c>
      <c r="E1772" s="2">
        <v>57584</v>
      </c>
      <c r="F1772" s="2">
        <v>58200</v>
      </c>
      <c r="G1772" s="2">
        <v>58000</v>
      </c>
      <c r="H1772" s="2">
        <v>499</v>
      </c>
      <c r="I1772" s="2">
        <v>2046</v>
      </c>
      <c r="J1772" s="2">
        <v>3328</v>
      </c>
      <c r="K1772" s="2">
        <v>54825</v>
      </c>
      <c r="L1772" s="2">
        <v>845</v>
      </c>
      <c r="M1772" s="2">
        <v>0</v>
      </c>
      <c r="N1772" s="2">
        <v>7472</v>
      </c>
      <c r="O1772" s="2">
        <v>-2551</v>
      </c>
      <c r="P1772" s="2">
        <v>724</v>
      </c>
      <c r="Q1772" s="2">
        <v>-9603</v>
      </c>
      <c r="R1772" s="2">
        <v>59</v>
      </c>
      <c r="S1772" s="2">
        <v>1542</v>
      </c>
      <c r="T1772" s="2">
        <v>-517</v>
      </c>
      <c r="U1772" s="2">
        <v>-2440</v>
      </c>
      <c r="V1772" s="2">
        <v>-703</v>
      </c>
      <c r="W1772" s="2">
        <v>-2046</v>
      </c>
      <c r="X1772" s="2">
        <v>-2755</v>
      </c>
    </row>
    <row r="1773" spans="1:24">
      <c r="A1773" t="s">
        <v>23</v>
      </c>
      <c r="B1773" t="s">
        <v>10</v>
      </c>
      <c r="C1773" t="s">
        <v>4</v>
      </c>
      <c r="D1773" t="s">
        <v>3</v>
      </c>
      <c r="E1773" s="2"/>
      <c r="F1773" s="2">
        <v>59150</v>
      </c>
      <c r="G1773" s="2">
        <v>58700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</row>
    <row r="1774" spans="1:24">
      <c r="A1774" t="s">
        <v>23</v>
      </c>
      <c r="B1774" t="s">
        <v>10</v>
      </c>
      <c r="C1774" t="s">
        <v>5</v>
      </c>
      <c r="D1774" t="s">
        <v>3</v>
      </c>
      <c r="E1774" s="2">
        <v>59626</v>
      </c>
      <c r="F1774" s="2">
        <v>60100</v>
      </c>
      <c r="G1774" s="2">
        <v>59400</v>
      </c>
      <c r="H1774" s="2">
        <v>497</v>
      </c>
      <c r="I1774" s="2">
        <v>2027</v>
      </c>
      <c r="J1774" s="2">
        <v>3327</v>
      </c>
      <c r="K1774" s="2">
        <v>54636</v>
      </c>
      <c r="L1774" s="2">
        <v>878</v>
      </c>
      <c r="M1774" s="2">
        <v>0</v>
      </c>
      <c r="N1774" s="2">
        <v>7342</v>
      </c>
      <c r="O1774" s="2">
        <v>-2665</v>
      </c>
      <c r="P1774" s="2">
        <v>723</v>
      </c>
      <c r="Q1774" s="2">
        <v>-7139</v>
      </c>
      <c r="R1774" s="2">
        <v>60</v>
      </c>
      <c r="S1774" s="2"/>
      <c r="T1774" s="2"/>
      <c r="U1774" s="2"/>
      <c r="V1774" s="2"/>
      <c r="W1774" s="2"/>
      <c r="X1774" s="2"/>
    </row>
    <row r="1775" spans="1:24">
      <c r="A1775" t="s">
        <v>23</v>
      </c>
      <c r="B1775" t="s">
        <v>10</v>
      </c>
      <c r="C1775" t="s">
        <v>6</v>
      </c>
      <c r="D1775" t="s">
        <v>3</v>
      </c>
      <c r="E1775" s="2"/>
      <c r="F1775" s="2">
        <v>61050</v>
      </c>
      <c r="G1775" s="2">
        <v>60550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</row>
    <row r="1776" spans="1:24">
      <c r="A1776" t="s">
        <v>23</v>
      </c>
      <c r="B1776" t="s">
        <v>11</v>
      </c>
      <c r="C1776" t="s">
        <v>2</v>
      </c>
      <c r="D1776" t="s">
        <v>3</v>
      </c>
      <c r="E1776" s="2">
        <v>61692</v>
      </c>
      <c r="F1776" s="2">
        <v>62000</v>
      </c>
      <c r="G1776" s="2">
        <v>61700</v>
      </c>
      <c r="H1776" s="2">
        <v>493</v>
      </c>
      <c r="I1776" s="2">
        <v>2210</v>
      </c>
      <c r="J1776" s="2">
        <v>3414</v>
      </c>
      <c r="K1776" s="2">
        <v>55632</v>
      </c>
      <c r="L1776" s="2">
        <v>878</v>
      </c>
      <c r="M1776" s="2">
        <v>0</v>
      </c>
      <c r="N1776" s="2">
        <v>7683</v>
      </c>
      <c r="O1776" s="2">
        <v>-2592</v>
      </c>
      <c r="P1776" s="2">
        <v>719</v>
      </c>
      <c r="Q1776" s="2">
        <v>-6747</v>
      </c>
      <c r="R1776" s="2">
        <v>61</v>
      </c>
      <c r="S1776" s="2">
        <v>2105</v>
      </c>
      <c r="T1776" s="2">
        <v>456</v>
      </c>
      <c r="U1776" s="2">
        <v>-2200</v>
      </c>
      <c r="V1776" s="2">
        <v>705</v>
      </c>
      <c r="W1776" s="2">
        <v>-2498</v>
      </c>
      <c r="X1776" s="2">
        <v>-3200</v>
      </c>
    </row>
    <row r="1777" spans="1:24">
      <c r="A1777" t="s">
        <v>23</v>
      </c>
      <c r="B1777" t="s">
        <v>11</v>
      </c>
      <c r="C1777" t="s">
        <v>4</v>
      </c>
      <c r="D1777" t="s">
        <v>3</v>
      </c>
      <c r="E1777" s="2"/>
      <c r="F1777" s="2">
        <v>63750</v>
      </c>
      <c r="G1777" s="2">
        <v>63350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</row>
    <row r="1778" spans="1:24">
      <c r="A1778" t="s">
        <v>23</v>
      </c>
      <c r="B1778" t="s">
        <v>11</v>
      </c>
      <c r="C1778" t="s">
        <v>5</v>
      </c>
      <c r="D1778" t="s">
        <v>3</v>
      </c>
      <c r="E1778" s="2">
        <v>65190</v>
      </c>
      <c r="F1778" s="2">
        <v>65500</v>
      </c>
      <c r="G1778" s="2">
        <v>65000</v>
      </c>
      <c r="H1778" s="2">
        <v>493</v>
      </c>
      <c r="I1778" s="2">
        <v>2342</v>
      </c>
      <c r="J1778" s="2">
        <v>3741</v>
      </c>
      <c r="K1778" s="2">
        <v>55946</v>
      </c>
      <c r="L1778" s="2">
        <v>887</v>
      </c>
      <c r="M1778" s="2">
        <v>0</v>
      </c>
      <c r="N1778" s="2">
        <v>8018</v>
      </c>
      <c r="O1778" s="2">
        <v>-2120</v>
      </c>
      <c r="P1778" s="2">
        <v>716</v>
      </c>
      <c r="Q1778" s="2">
        <v>-4833</v>
      </c>
      <c r="R1778" s="2">
        <v>63</v>
      </c>
      <c r="S1778" s="2"/>
      <c r="T1778" s="2"/>
      <c r="U1778" s="2"/>
      <c r="V1778" s="2"/>
      <c r="W1778" s="2"/>
      <c r="X1778" s="2"/>
    </row>
    <row r="1779" spans="1:24">
      <c r="A1779" t="s">
        <v>23</v>
      </c>
      <c r="B1779" t="s">
        <v>11</v>
      </c>
      <c r="C1779" t="s">
        <v>6</v>
      </c>
      <c r="D1779" t="s">
        <v>3</v>
      </c>
      <c r="E1779" s="2"/>
      <c r="F1779" s="2">
        <v>67450</v>
      </c>
      <c r="G1779" s="2">
        <v>66750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</row>
    <row r="1780" spans="1:24">
      <c r="A1780" t="s">
        <v>23</v>
      </c>
      <c r="B1780" t="s">
        <v>12</v>
      </c>
      <c r="C1780" t="s">
        <v>2</v>
      </c>
      <c r="D1780" t="s">
        <v>3</v>
      </c>
      <c r="E1780" s="2">
        <v>68433</v>
      </c>
      <c r="F1780" s="2">
        <v>69400</v>
      </c>
      <c r="G1780" s="2">
        <v>68500</v>
      </c>
      <c r="H1780" s="2">
        <v>496</v>
      </c>
      <c r="I1780" s="2">
        <v>2606</v>
      </c>
      <c r="J1780" s="2">
        <v>4708</v>
      </c>
      <c r="K1780" s="2">
        <v>56443</v>
      </c>
      <c r="L1780" s="2">
        <v>917</v>
      </c>
      <c r="M1780" s="2">
        <v>0</v>
      </c>
      <c r="N1780" s="2">
        <v>8462</v>
      </c>
      <c r="O1780" s="2">
        <v>-1131</v>
      </c>
      <c r="P1780" s="2">
        <v>714</v>
      </c>
      <c r="Q1780" s="2">
        <v>-4781</v>
      </c>
      <c r="R1780" s="2">
        <v>69</v>
      </c>
      <c r="S1780" s="2">
        <v>558</v>
      </c>
      <c r="T1780" s="2">
        <v>500</v>
      </c>
      <c r="U1780" s="2">
        <v>-2075</v>
      </c>
      <c r="V1780" s="2">
        <v>300</v>
      </c>
      <c r="W1780" s="2">
        <v>-2593</v>
      </c>
      <c r="X1780" s="2">
        <v>-2994</v>
      </c>
    </row>
    <row r="1781" spans="1:24">
      <c r="A1781" t="s">
        <v>23</v>
      </c>
      <c r="B1781" t="s">
        <v>12</v>
      </c>
      <c r="C1781" t="s">
        <v>4</v>
      </c>
      <c r="D1781" t="s">
        <v>3</v>
      </c>
      <c r="E1781" s="2"/>
      <c r="F1781" s="2">
        <v>71000</v>
      </c>
      <c r="G1781" s="2">
        <v>69900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</row>
    <row r="1782" spans="1:24">
      <c r="A1782" t="s">
        <v>23</v>
      </c>
      <c r="B1782" t="s">
        <v>12</v>
      </c>
      <c r="C1782" t="s">
        <v>5</v>
      </c>
      <c r="D1782" t="s">
        <v>3</v>
      </c>
      <c r="E1782" s="2">
        <v>71670</v>
      </c>
      <c r="F1782" s="2">
        <v>72600</v>
      </c>
      <c r="G1782" s="2">
        <v>71300</v>
      </c>
      <c r="H1782" s="2">
        <v>499</v>
      </c>
      <c r="I1782" s="2">
        <v>3158</v>
      </c>
      <c r="J1782" s="2">
        <v>5448</v>
      </c>
      <c r="K1782" s="2">
        <v>57379</v>
      </c>
      <c r="L1782" s="2">
        <v>939</v>
      </c>
      <c r="M1782" s="2">
        <v>0</v>
      </c>
      <c r="N1782" s="2">
        <v>10068</v>
      </c>
      <c r="O1782" s="2">
        <v>-2</v>
      </c>
      <c r="P1782" s="2">
        <v>706</v>
      </c>
      <c r="Q1782" s="2">
        <v>-6524</v>
      </c>
      <c r="R1782" s="2">
        <v>74</v>
      </c>
      <c r="S1782" s="2"/>
      <c r="T1782" s="2"/>
      <c r="U1782" s="2"/>
      <c r="V1782" s="2"/>
      <c r="W1782" s="2"/>
      <c r="X1782" s="2"/>
    </row>
    <row r="1783" spans="1:24">
      <c r="A1783" t="s">
        <v>23</v>
      </c>
      <c r="B1783" t="s">
        <v>12</v>
      </c>
      <c r="C1783" t="s">
        <v>6</v>
      </c>
      <c r="D1783" t="s">
        <v>3</v>
      </c>
      <c r="E1783" s="2"/>
      <c r="F1783" s="2">
        <v>73650</v>
      </c>
      <c r="G1783" s="2">
        <v>72100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</row>
    <row r="1784" spans="1:24">
      <c r="A1784" t="s">
        <v>23</v>
      </c>
      <c r="B1784" t="s">
        <v>13</v>
      </c>
      <c r="C1784" t="s">
        <v>2</v>
      </c>
      <c r="D1784" t="s">
        <v>3</v>
      </c>
      <c r="E1784" s="2">
        <v>73415</v>
      </c>
      <c r="F1784" s="2">
        <v>74700</v>
      </c>
      <c r="G1784" s="2">
        <v>72900</v>
      </c>
      <c r="H1784" s="2">
        <v>494</v>
      </c>
      <c r="I1784" s="2">
        <v>3677</v>
      </c>
      <c r="J1784" s="2">
        <v>5586</v>
      </c>
      <c r="K1784" s="2">
        <v>56720</v>
      </c>
      <c r="L1784" s="2">
        <v>1002</v>
      </c>
      <c r="M1784" s="2">
        <v>0</v>
      </c>
      <c r="N1784" s="2">
        <v>11456</v>
      </c>
      <c r="O1784" s="2">
        <v>-2</v>
      </c>
      <c r="P1784" s="2">
        <v>711</v>
      </c>
      <c r="Q1784" s="2">
        <v>-6230</v>
      </c>
      <c r="R1784" s="2">
        <v>80</v>
      </c>
      <c r="S1784" s="2">
        <v>299</v>
      </c>
      <c r="T1784" s="2">
        <v>-140</v>
      </c>
      <c r="U1784" s="2">
        <v>-1890</v>
      </c>
      <c r="V1784" s="2">
        <v>300</v>
      </c>
      <c r="W1784" s="2">
        <v>-2533</v>
      </c>
      <c r="X1784" s="2">
        <v>-3065</v>
      </c>
    </row>
    <row r="1785" spans="1:24">
      <c r="A1785" t="s">
        <v>23</v>
      </c>
      <c r="B1785" t="s">
        <v>13</v>
      </c>
      <c r="C1785" t="s">
        <v>4</v>
      </c>
      <c r="D1785" t="s">
        <v>3</v>
      </c>
      <c r="E1785" s="2"/>
      <c r="F1785" s="2">
        <v>74950</v>
      </c>
      <c r="G1785" s="2">
        <v>73250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</row>
    <row r="1786" spans="1:24">
      <c r="A1786" t="s">
        <v>23</v>
      </c>
      <c r="B1786" t="s">
        <v>13</v>
      </c>
      <c r="C1786" t="s">
        <v>5</v>
      </c>
      <c r="D1786" t="s">
        <v>3</v>
      </c>
      <c r="E1786" s="2">
        <v>74301</v>
      </c>
      <c r="F1786" s="2">
        <v>75200</v>
      </c>
      <c r="G1786" s="2">
        <v>73600</v>
      </c>
      <c r="H1786" s="2">
        <v>493</v>
      </c>
      <c r="I1786" s="2">
        <v>3935</v>
      </c>
      <c r="J1786" s="2">
        <v>5818</v>
      </c>
      <c r="K1786" s="2">
        <v>56427</v>
      </c>
      <c r="L1786" s="2">
        <v>1085</v>
      </c>
      <c r="M1786" s="2">
        <v>8</v>
      </c>
      <c r="N1786" s="2">
        <v>13106</v>
      </c>
      <c r="O1786" s="2">
        <v>-2</v>
      </c>
      <c r="P1786" s="2">
        <v>706</v>
      </c>
      <c r="Q1786" s="2">
        <v>-7275</v>
      </c>
      <c r="R1786" s="2">
        <v>82</v>
      </c>
      <c r="S1786" s="2"/>
      <c r="T1786" s="2"/>
      <c r="U1786" s="2"/>
      <c r="V1786" s="2"/>
      <c r="W1786" s="2"/>
      <c r="X1786" s="2"/>
    </row>
    <row r="1787" spans="1:24">
      <c r="A1787" t="s">
        <v>23</v>
      </c>
      <c r="B1787" t="s">
        <v>13</v>
      </c>
      <c r="C1787" t="s">
        <v>6</v>
      </c>
      <c r="D1787" t="s">
        <v>3</v>
      </c>
      <c r="E1787" s="2"/>
      <c r="F1787" s="2">
        <v>75350</v>
      </c>
      <c r="G1787" s="2">
        <v>73550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</row>
    <row r="1788" spans="1:24">
      <c r="A1788" t="s">
        <v>23</v>
      </c>
      <c r="B1788" t="s">
        <v>14</v>
      </c>
      <c r="C1788" t="s">
        <v>2</v>
      </c>
      <c r="D1788" t="s">
        <v>3</v>
      </c>
      <c r="E1788" s="2">
        <v>74307</v>
      </c>
      <c r="F1788" s="2">
        <v>75500</v>
      </c>
      <c r="G1788" s="2">
        <v>73500</v>
      </c>
      <c r="H1788" s="2">
        <v>502</v>
      </c>
      <c r="I1788" s="2">
        <v>4182</v>
      </c>
      <c r="J1788" s="2">
        <v>5745</v>
      </c>
      <c r="K1788" s="2">
        <v>56264</v>
      </c>
      <c r="L1788" s="2">
        <v>1142</v>
      </c>
      <c r="M1788" s="2">
        <v>79</v>
      </c>
      <c r="N1788" s="2">
        <v>12918</v>
      </c>
      <c r="O1788" s="2">
        <v>-2</v>
      </c>
      <c r="P1788" s="2">
        <v>694</v>
      </c>
      <c r="Q1788" s="2">
        <v>-7217</v>
      </c>
      <c r="R1788" s="2">
        <v>85</v>
      </c>
      <c r="S1788" s="2">
        <v>826</v>
      </c>
      <c r="T1788" s="2">
        <v>-289</v>
      </c>
      <c r="U1788" s="2">
        <v>-2049</v>
      </c>
      <c r="V1788" s="2">
        <v>300</v>
      </c>
      <c r="W1788" s="2">
        <v>-2617</v>
      </c>
      <c r="X1788" s="2">
        <v>-3070</v>
      </c>
    </row>
    <row r="1789" spans="1:24">
      <c r="A1789" t="s">
        <v>23</v>
      </c>
      <c r="B1789" t="s">
        <v>14</v>
      </c>
      <c r="C1789" t="s">
        <v>4</v>
      </c>
      <c r="D1789" t="s">
        <v>3</v>
      </c>
      <c r="E1789" s="2"/>
      <c r="F1789" s="2">
        <v>75500</v>
      </c>
      <c r="G1789" s="2">
        <v>73750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</row>
    <row r="1790" spans="1:24">
      <c r="A1790" t="s">
        <v>23</v>
      </c>
      <c r="B1790" t="s">
        <v>14</v>
      </c>
      <c r="C1790" t="s">
        <v>5</v>
      </c>
      <c r="D1790" t="s">
        <v>3</v>
      </c>
      <c r="E1790" s="2">
        <v>74629</v>
      </c>
      <c r="F1790" s="2">
        <v>75500</v>
      </c>
      <c r="G1790" s="2">
        <v>74000</v>
      </c>
      <c r="H1790" s="2">
        <v>578</v>
      </c>
      <c r="I1790" s="2">
        <v>4176</v>
      </c>
      <c r="J1790" s="2">
        <v>5738</v>
      </c>
      <c r="K1790" s="2">
        <v>56189</v>
      </c>
      <c r="L1790" s="2">
        <v>1142</v>
      </c>
      <c r="M1790" s="2">
        <v>221</v>
      </c>
      <c r="N1790" s="2">
        <v>12796</v>
      </c>
      <c r="O1790" s="2">
        <v>-2</v>
      </c>
      <c r="P1790" s="2">
        <v>682</v>
      </c>
      <c r="Q1790" s="2">
        <v>-6891</v>
      </c>
      <c r="R1790" s="2">
        <v>85</v>
      </c>
      <c r="S1790" s="2"/>
      <c r="T1790" s="2"/>
      <c r="U1790" s="2"/>
      <c r="V1790" s="2"/>
      <c r="W1790" s="2"/>
      <c r="X1790" s="2"/>
    </row>
    <row r="1791" spans="1:24">
      <c r="A1791" t="s">
        <v>23</v>
      </c>
      <c r="B1791" t="s">
        <v>14</v>
      </c>
      <c r="C1791" t="s">
        <v>6</v>
      </c>
      <c r="D1791" t="s">
        <v>3</v>
      </c>
      <c r="E1791" s="2"/>
      <c r="F1791" s="2">
        <v>75500</v>
      </c>
      <c r="G1791" s="2">
        <v>73800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</row>
    <row r="1792" spans="1:24">
      <c r="A1792" t="s">
        <v>23</v>
      </c>
      <c r="B1792" t="s">
        <v>15</v>
      </c>
      <c r="C1792" t="s">
        <v>2</v>
      </c>
      <c r="D1792" t="s">
        <v>3</v>
      </c>
      <c r="E1792" s="2">
        <v>74556</v>
      </c>
      <c r="F1792" s="2">
        <v>75500</v>
      </c>
      <c r="G1792" s="2">
        <v>73600</v>
      </c>
      <c r="H1792" s="2">
        <v>576</v>
      </c>
      <c r="I1792" s="2">
        <v>4135</v>
      </c>
      <c r="J1792" s="2">
        <v>5722</v>
      </c>
      <c r="K1792" s="2">
        <v>56154</v>
      </c>
      <c r="L1792" s="2">
        <v>1188</v>
      </c>
      <c r="M1792" s="2">
        <v>376</v>
      </c>
      <c r="N1792" s="2">
        <v>12794</v>
      </c>
      <c r="O1792" s="2">
        <v>-2</v>
      </c>
      <c r="P1792" s="2">
        <v>691</v>
      </c>
      <c r="Q1792" s="2">
        <v>-7079</v>
      </c>
      <c r="R1792" s="2">
        <v>85</v>
      </c>
      <c r="S1792" s="2">
        <v>565</v>
      </c>
      <c r="T1792" s="2">
        <v>-497</v>
      </c>
      <c r="U1792" s="2">
        <v>-2040</v>
      </c>
      <c r="V1792" s="2">
        <v>300</v>
      </c>
      <c r="W1792" s="2">
        <v>-2392</v>
      </c>
      <c r="X1792" s="2">
        <v>-3120</v>
      </c>
    </row>
    <row r="1793" spans="1:24">
      <c r="A1793" t="s">
        <v>23</v>
      </c>
      <c r="B1793" t="s">
        <v>15</v>
      </c>
      <c r="C1793" t="s">
        <v>4</v>
      </c>
      <c r="D1793" t="s">
        <v>3</v>
      </c>
      <c r="E1793" s="2"/>
      <c r="F1793" s="2">
        <v>75250</v>
      </c>
      <c r="G1793" s="2">
        <v>74000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</row>
    <row r="1794" spans="1:24">
      <c r="A1794" t="s">
        <v>23</v>
      </c>
      <c r="B1794" t="s">
        <v>15</v>
      </c>
      <c r="C1794" t="s">
        <v>5</v>
      </c>
      <c r="D1794" t="s">
        <v>3</v>
      </c>
      <c r="E1794" s="2">
        <v>74671</v>
      </c>
      <c r="F1794" s="2">
        <v>75000</v>
      </c>
      <c r="G1794" s="2">
        <v>74400</v>
      </c>
      <c r="H1794" s="2">
        <v>575</v>
      </c>
      <c r="I1794" s="2">
        <v>4228</v>
      </c>
      <c r="J1794" s="2">
        <v>5736</v>
      </c>
      <c r="K1794" s="2">
        <v>56243</v>
      </c>
      <c r="L1794" s="2">
        <v>1157</v>
      </c>
      <c r="M1794" s="2">
        <v>572</v>
      </c>
      <c r="N1794" s="2">
        <v>12966</v>
      </c>
      <c r="O1794" s="2">
        <v>-2</v>
      </c>
      <c r="P1794" s="2">
        <v>693</v>
      </c>
      <c r="Q1794" s="2">
        <v>-7496</v>
      </c>
      <c r="R1794" s="2">
        <v>85</v>
      </c>
      <c r="S1794" s="2"/>
      <c r="T1794" s="2"/>
      <c r="U1794" s="2"/>
      <c r="V1794" s="2"/>
      <c r="W1794" s="2"/>
      <c r="X1794" s="2"/>
    </row>
    <row r="1795" spans="1:24">
      <c r="A1795" t="s">
        <v>23</v>
      </c>
      <c r="B1795" t="s">
        <v>15</v>
      </c>
      <c r="C1795" t="s">
        <v>6</v>
      </c>
      <c r="D1795" t="s">
        <v>3</v>
      </c>
      <c r="E1795" s="2"/>
      <c r="F1795" s="2">
        <v>74950</v>
      </c>
      <c r="G1795" s="2">
        <v>74000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</row>
    <row r="1796" spans="1:24">
      <c r="A1796" t="s">
        <v>23</v>
      </c>
      <c r="B1796" t="s">
        <v>16</v>
      </c>
      <c r="C1796" t="s">
        <v>2</v>
      </c>
      <c r="D1796" t="s">
        <v>3</v>
      </c>
      <c r="E1796" s="2">
        <v>74630</v>
      </c>
      <c r="F1796" s="2">
        <v>74900</v>
      </c>
      <c r="G1796" s="2">
        <v>73600</v>
      </c>
      <c r="H1796" s="2">
        <v>496</v>
      </c>
      <c r="I1796" s="2">
        <v>4071</v>
      </c>
      <c r="J1796" s="2">
        <v>5682</v>
      </c>
      <c r="K1796" s="2">
        <v>56245</v>
      </c>
      <c r="L1796" s="2">
        <v>1122</v>
      </c>
      <c r="M1796" s="2">
        <v>731</v>
      </c>
      <c r="N1796" s="2">
        <v>12679</v>
      </c>
      <c r="O1796" s="2">
        <v>-3</v>
      </c>
      <c r="P1796" s="2">
        <v>696</v>
      </c>
      <c r="Q1796" s="2">
        <v>-7088</v>
      </c>
      <c r="R1796" s="2">
        <v>83</v>
      </c>
      <c r="S1796" s="2">
        <v>975</v>
      </c>
      <c r="T1796" s="2">
        <v>-497</v>
      </c>
      <c r="U1796" s="2">
        <v>-1999</v>
      </c>
      <c r="V1796" s="2">
        <v>300</v>
      </c>
      <c r="W1796" s="2">
        <v>-2429</v>
      </c>
      <c r="X1796" s="2">
        <v>-3100</v>
      </c>
    </row>
    <row r="1797" spans="1:24">
      <c r="A1797" t="s">
        <v>23</v>
      </c>
      <c r="B1797" t="s">
        <v>16</v>
      </c>
      <c r="C1797" t="s">
        <v>4</v>
      </c>
      <c r="D1797" t="s">
        <v>3</v>
      </c>
      <c r="E1797" s="2"/>
      <c r="F1797" s="2">
        <v>75150</v>
      </c>
      <c r="G1797" s="2">
        <v>74000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</row>
    <row r="1798" spans="1:24">
      <c r="A1798" t="s">
        <v>23</v>
      </c>
      <c r="B1798" t="s">
        <v>16</v>
      </c>
      <c r="C1798" t="s">
        <v>5</v>
      </c>
      <c r="D1798" t="s">
        <v>3</v>
      </c>
      <c r="E1798" s="2">
        <v>74874</v>
      </c>
      <c r="F1798" s="2">
        <v>75400</v>
      </c>
      <c r="G1798" s="2">
        <v>74400</v>
      </c>
      <c r="H1798" s="2">
        <v>498</v>
      </c>
      <c r="I1798" s="2">
        <v>4042</v>
      </c>
      <c r="J1798" s="2">
        <v>5773</v>
      </c>
      <c r="K1798" s="2">
        <v>56244</v>
      </c>
      <c r="L1798" s="2">
        <v>1068</v>
      </c>
      <c r="M1798" s="2">
        <v>861</v>
      </c>
      <c r="N1798" s="2">
        <v>12499</v>
      </c>
      <c r="O1798" s="2">
        <v>-2</v>
      </c>
      <c r="P1798" s="2">
        <v>699</v>
      </c>
      <c r="Q1798" s="2">
        <v>-6808</v>
      </c>
      <c r="R1798" s="2">
        <v>83</v>
      </c>
      <c r="S1798" s="2"/>
      <c r="T1798" s="2"/>
      <c r="U1798" s="2"/>
      <c r="V1798" s="2"/>
      <c r="W1798" s="2"/>
      <c r="X1798" s="2"/>
    </row>
    <row r="1799" spans="1:24">
      <c r="A1799" t="s">
        <v>23</v>
      </c>
      <c r="B1799" t="s">
        <v>16</v>
      </c>
      <c r="C1799" t="s">
        <v>6</v>
      </c>
      <c r="D1799" t="s">
        <v>3</v>
      </c>
      <c r="E1799" s="2"/>
      <c r="F1799" s="2">
        <v>75200</v>
      </c>
      <c r="G1799" s="2">
        <v>74450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</row>
    <row r="1800" spans="1:24">
      <c r="A1800" t="s">
        <v>23</v>
      </c>
      <c r="B1800" t="s">
        <v>1</v>
      </c>
      <c r="C1800" t="s">
        <v>2</v>
      </c>
      <c r="D1800" t="s">
        <v>17</v>
      </c>
      <c r="E1800" s="2">
        <v>75164</v>
      </c>
      <c r="F1800" s="2">
        <v>75000</v>
      </c>
      <c r="G1800" s="2">
        <v>74500</v>
      </c>
      <c r="H1800" s="2">
        <v>491</v>
      </c>
      <c r="I1800" s="2">
        <v>4087</v>
      </c>
      <c r="J1800" s="2">
        <v>5779</v>
      </c>
      <c r="K1800" s="2">
        <v>56227</v>
      </c>
      <c r="L1800" s="2">
        <v>1105</v>
      </c>
      <c r="M1800" s="2">
        <v>942</v>
      </c>
      <c r="N1800" s="2">
        <v>12658</v>
      </c>
      <c r="O1800" s="2">
        <v>-50</v>
      </c>
      <c r="P1800" s="2">
        <v>694</v>
      </c>
      <c r="Q1800" s="2">
        <v>-6770</v>
      </c>
      <c r="R1800" s="2">
        <v>83</v>
      </c>
      <c r="S1800" s="2">
        <v>1040</v>
      </c>
      <c r="T1800" s="2">
        <v>-497</v>
      </c>
      <c r="U1800" s="2">
        <v>-1740</v>
      </c>
      <c r="V1800" s="2">
        <v>300</v>
      </c>
      <c r="W1800" s="2">
        <v>-2168</v>
      </c>
      <c r="X1800" s="2">
        <v>-3078</v>
      </c>
    </row>
    <row r="1801" spans="1:24">
      <c r="A1801" t="s">
        <v>23</v>
      </c>
      <c r="B1801" t="s">
        <v>1</v>
      </c>
      <c r="C1801" t="s">
        <v>4</v>
      </c>
      <c r="D1801" t="s">
        <v>17</v>
      </c>
      <c r="E1801" s="2"/>
      <c r="F1801" s="2">
        <v>74450</v>
      </c>
      <c r="G1801" s="2">
        <v>74000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</row>
    <row r="1802" spans="1:24">
      <c r="A1802" t="s">
        <v>23</v>
      </c>
      <c r="B1802" t="s">
        <v>1</v>
      </c>
      <c r="C1802" t="s">
        <v>5</v>
      </c>
      <c r="D1802" t="s">
        <v>17</v>
      </c>
      <c r="E1802" s="2">
        <v>74512</v>
      </c>
      <c r="F1802" s="2">
        <v>73900</v>
      </c>
      <c r="G1802" s="2">
        <v>73500</v>
      </c>
      <c r="H1802" s="2">
        <v>490</v>
      </c>
      <c r="I1802" s="2">
        <v>3821</v>
      </c>
      <c r="J1802" s="2">
        <v>5772</v>
      </c>
      <c r="K1802" s="2">
        <v>56222</v>
      </c>
      <c r="L1802" s="2">
        <v>1157</v>
      </c>
      <c r="M1802" s="2">
        <v>995</v>
      </c>
      <c r="N1802" s="2">
        <v>11587</v>
      </c>
      <c r="O1802" s="2">
        <v>-56</v>
      </c>
      <c r="P1802" s="2">
        <v>700</v>
      </c>
      <c r="Q1802" s="2">
        <v>-6176</v>
      </c>
      <c r="R1802" s="2">
        <v>81</v>
      </c>
      <c r="S1802" s="2"/>
      <c r="T1802" s="2"/>
      <c r="U1802" s="2"/>
      <c r="V1802" s="2"/>
      <c r="W1802" s="2"/>
      <c r="X1802" s="2"/>
    </row>
    <row r="1803" spans="1:24">
      <c r="A1803" t="s">
        <v>23</v>
      </c>
      <c r="B1803" t="s">
        <v>1</v>
      </c>
      <c r="C1803" t="s">
        <v>6</v>
      </c>
      <c r="D1803" t="s">
        <v>17</v>
      </c>
      <c r="E1803" s="2"/>
      <c r="F1803" s="2">
        <v>74400</v>
      </c>
      <c r="G1803" s="2">
        <v>74050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</row>
    <row r="1804" spans="1:24">
      <c r="A1804" t="s">
        <v>23</v>
      </c>
      <c r="B1804" t="s">
        <v>0</v>
      </c>
      <c r="C1804" t="s">
        <v>2</v>
      </c>
      <c r="D1804" t="s">
        <v>17</v>
      </c>
      <c r="E1804" s="2">
        <v>74521</v>
      </c>
      <c r="F1804" s="2">
        <v>74900</v>
      </c>
      <c r="G1804" s="2">
        <v>74600</v>
      </c>
      <c r="H1804" s="2">
        <v>492</v>
      </c>
      <c r="I1804" s="2">
        <v>3796</v>
      </c>
      <c r="J1804" s="2">
        <v>5922</v>
      </c>
      <c r="K1804" s="2">
        <v>56214</v>
      </c>
      <c r="L1804" s="2">
        <v>1168</v>
      </c>
      <c r="M1804" s="2">
        <v>990</v>
      </c>
      <c r="N1804" s="2">
        <v>11539</v>
      </c>
      <c r="O1804" s="2">
        <v>-55</v>
      </c>
      <c r="P1804" s="2">
        <v>682</v>
      </c>
      <c r="Q1804" s="2">
        <v>-6227</v>
      </c>
      <c r="R1804" s="2">
        <v>81</v>
      </c>
      <c r="S1804" s="2">
        <v>1404</v>
      </c>
      <c r="T1804" s="2">
        <v>-497</v>
      </c>
      <c r="U1804" s="2">
        <v>-2012</v>
      </c>
      <c r="V1804" s="2">
        <v>300</v>
      </c>
      <c r="W1804" s="2">
        <v>-2268</v>
      </c>
      <c r="X1804" s="2">
        <v>-3127</v>
      </c>
    </row>
    <row r="1805" spans="1:24">
      <c r="A1805" t="s">
        <v>23</v>
      </c>
      <c r="B1805" t="s">
        <v>0</v>
      </c>
      <c r="C1805" t="s">
        <v>4</v>
      </c>
      <c r="D1805" t="s">
        <v>17</v>
      </c>
      <c r="E1805" s="2"/>
      <c r="F1805" s="2">
        <v>73900</v>
      </c>
      <c r="G1805" s="2">
        <v>73700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</row>
    <row r="1806" spans="1:24">
      <c r="A1806" t="s">
        <v>23</v>
      </c>
      <c r="B1806" t="s">
        <v>0</v>
      </c>
      <c r="C1806" t="s">
        <v>5</v>
      </c>
      <c r="D1806" t="s">
        <v>17</v>
      </c>
      <c r="E1806" s="2">
        <v>73432</v>
      </c>
      <c r="F1806" s="2">
        <v>72900</v>
      </c>
      <c r="G1806" s="2">
        <v>72800</v>
      </c>
      <c r="H1806" s="2">
        <v>492</v>
      </c>
      <c r="I1806" s="2">
        <v>3667</v>
      </c>
      <c r="J1806" s="2">
        <v>5855</v>
      </c>
      <c r="K1806" s="2">
        <v>56214</v>
      </c>
      <c r="L1806" s="2">
        <v>1182</v>
      </c>
      <c r="M1806" s="2">
        <v>1003</v>
      </c>
      <c r="N1806" s="2">
        <v>10980</v>
      </c>
      <c r="O1806" s="2">
        <v>-52</v>
      </c>
      <c r="P1806" s="2">
        <v>675</v>
      </c>
      <c r="Q1806" s="2">
        <v>-6584</v>
      </c>
      <c r="R1806" s="2">
        <v>80</v>
      </c>
      <c r="S1806" s="2"/>
      <c r="T1806" s="2"/>
      <c r="U1806" s="2"/>
      <c r="V1806" s="2"/>
      <c r="W1806" s="2"/>
      <c r="X1806" s="2"/>
    </row>
    <row r="1807" spans="1:24">
      <c r="A1807" t="s">
        <v>23</v>
      </c>
      <c r="B1807" t="s">
        <v>0</v>
      </c>
      <c r="C1807" t="s">
        <v>6</v>
      </c>
      <c r="D1807" t="s">
        <v>17</v>
      </c>
      <c r="E1807" s="2"/>
      <c r="F1807" s="2">
        <v>72800</v>
      </c>
      <c r="G1807" s="2">
        <v>72700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</row>
    <row r="1808" spans="1:24">
      <c r="A1808" t="s">
        <v>23</v>
      </c>
      <c r="B1808" t="s">
        <v>7</v>
      </c>
      <c r="C1808" t="s">
        <v>2</v>
      </c>
      <c r="D1808" t="s">
        <v>17</v>
      </c>
      <c r="E1808" s="2">
        <v>73075</v>
      </c>
      <c r="F1808" s="2">
        <v>72700</v>
      </c>
      <c r="G1808" s="2">
        <v>72600</v>
      </c>
      <c r="H1808" s="2">
        <v>649</v>
      </c>
      <c r="I1808" s="2">
        <v>3675</v>
      </c>
      <c r="J1808" s="2">
        <v>5691</v>
      </c>
      <c r="K1808" s="2">
        <v>56214</v>
      </c>
      <c r="L1808" s="2">
        <v>1184</v>
      </c>
      <c r="M1808" s="2">
        <v>956</v>
      </c>
      <c r="N1808" s="2">
        <v>10431</v>
      </c>
      <c r="O1808" s="2">
        <v>-2</v>
      </c>
      <c r="P1808" s="2">
        <v>673</v>
      </c>
      <c r="Q1808" s="2">
        <v>-6396</v>
      </c>
      <c r="R1808" s="2">
        <v>82</v>
      </c>
      <c r="S1808" s="2">
        <v>1082</v>
      </c>
      <c r="T1808" s="2">
        <v>-497</v>
      </c>
      <c r="U1808" s="2">
        <v>-2019</v>
      </c>
      <c r="V1808" s="2">
        <v>300</v>
      </c>
      <c r="W1808" s="2">
        <v>-2653</v>
      </c>
      <c r="X1808" s="2">
        <v>-3200</v>
      </c>
    </row>
    <row r="1809" spans="1:24">
      <c r="A1809" t="s">
        <v>23</v>
      </c>
      <c r="B1809" t="s">
        <v>7</v>
      </c>
      <c r="C1809" t="s">
        <v>4</v>
      </c>
      <c r="D1809" t="s">
        <v>17</v>
      </c>
      <c r="E1809" s="2"/>
      <c r="F1809" s="2">
        <v>72550</v>
      </c>
      <c r="G1809" s="2">
        <v>72300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</row>
    <row r="1810" spans="1:24">
      <c r="A1810" t="s">
        <v>23</v>
      </c>
      <c r="B1810" t="s">
        <v>7</v>
      </c>
      <c r="C1810" t="s">
        <v>5</v>
      </c>
      <c r="D1810" t="s">
        <v>17</v>
      </c>
      <c r="E1810" s="2">
        <v>72823</v>
      </c>
      <c r="F1810" s="2">
        <v>72400</v>
      </c>
      <c r="G1810" s="2">
        <v>72000</v>
      </c>
      <c r="H1810" s="2">
        <v>651</v>
      </c>
      <c r="I1810" s="2">
        <v>3961</v>
      </c>
      <c r="J1810" s="2">
        <v>5699</v>
      </c>
      <c r="K1810" s="2">
        <v>56184</v>
      </c>
      <c r="L1810" s="2">
        <v>1259</v>
      </c>
      <c r="M1810" s="2">
        <v>818</v>
      </c>
      <c r="N1810" s="2">
        <v>10896</v>
      </c>
      <c r="O1810" s="2">
        <v>-17</v>
      </c>
      <c r="P1810" s="2">
        <v>680</v>
      </c>
      <c r="Q1810" s="2">
        <v>-7306</v>
      </c>
      <c r="R1810" s="2">
        <v>85</v>
      </c>
      <c r="S1810" s="2"/>
      <c r="T1810" s="2"/>
      <c r="U1810" s="2"/>
      <c r="V1810" s="2"/>
      <c r="W1810" s="2"/>
      <c r="X1810" s="2"/>
    </row>
    <row r="1811" spans="1:24">
      <c r="A1811" t="s">
        <v>23</v>
      </c>
      <c r="B1811" t="s">
        <v>7</v>
      </c>
      <c r="C1811" t="s">
        <v>6</v>
      </c>
      <c r="D1811" t="s">
        <v>17</v>
      </c>
      <c r="E1811" s="2"/>
      <c r="F1811" s="2">
        <v>71600</v>
      </c>
      <c r="G1811" s="2">
        <v>71200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</row>
    <row r="1812" spans="1:24">
      <c r="A1812" t="s">
        <v>23</v>
      </c>
      <c r="B1812" t="s">
        <v>8</v>
      </c>
      <c r="C1812" t="s">
        <v>2</v>
      </c>
      <c r="D1812" t="s">
        <v>17</v>
      </c>
      <c r="E1812" s="2">
        <v>71092</v>
      </c>
      <c r="F1812" s="2">
        <v>70800</v>
      </c>
      <c r="G1812" s="2">
        <v>70400</v>
      </c>
      <c r="H1812" s="2">
        <v>612</v>
      </c>
      <c r="I1812" s="2">
        <v>3525</v>
      </c>
      <c r="J1812" s="2">
        <v>5689</v>
      </c>
      <c r="K1812" s="2">
        <v>55752</v>
      </c>
      <c r="L1812" s="2">
        <v>1290</v>
      </c>
      <c r="M1812" s="2">
        <v>679</v>
      </c>
      <c r="N1812" s="2">
        <v>10175</v>
      </c>
      <c r="O1812" s="2">
        <v>-16</v>
      </c>
      <c r="P1812" s="2">
        <v>682</v>
      </c>
      <c r="Q1812" s="2">
        <v>-7296</v>
      </c>
      <c r="R1812" s="2">
        <v>81</v>
      </c>
      <c r="S1812" s="2">
        <v>80</v>
      </c>
      <c r="T1812" s="2">
        <v>-13</v>
      </c>
      <c r="U1812" s="2">
        <v>-2381</v>
      </c>
      <c r="V1812" s="2">
        <v>300</v>
      </c>
      <c r="W1812" s="2">
        <v>-2653</v>
      </c>
      <c r="X1812" s="2">
        <v>-3200</v>
      </c>
    </row>
    <row r="1813" spans="1:24">
      <c r="A1813" t="s">
        <v>23</v>
      </c>
      <c r="B1813" t="s">
        <v>8</v>
      </c>
      <c r="C1813" t="s">
        <v>4</v>
      </c>
      <c r="D1813" t="s">
        <v>17</v>
      </c>
      <c r="E1813" s="2"/>
      <c r="F1813" s="2">
        <v>70500</v>
      </c>
      <c r="G1813" s="2">
        <v>70100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</row>
    <row r="1814" spans="1:24">
      <c r="A1814" t="s">
        <v>23</v>
      </c>
      <c r="B1814" t="s">
        <v>8</v>
      </c>
      <c r="C1814" t="s">
        <v>5</v>
      </c>
      <c r="D1814" t="s">
        <v>17</v>
      </c>
      <c r="E1814" s="2">
        <v>70261</v>
      </c>
      <c r="F1814" s="2">
        <v>70200</v>
      </c>
      <c r="G1814" s="2">
        <v>69800</v>
      </c>
      <c r="H1814" s="2">
        <v>497</v>
      </c>
      <c r="I1814" s="2">
        <v>3988</v>
      </c>
      <c r="J1814" s="2">
        <v>5745</v>
      </c>
      <c r="K1814" s="2">
        <v>55397</v>
      </c>
      <c r="L1814" s="2">
        <v>1337</v>
      </c>
      <c r="M1814" s="2">
        <v>483</v>
      </c>
      <c r="N1814" s="2">
        <v>10623</v>
      </c>
      <c r="O1814" s="2">
        <v>-16</v>
      </c>
      <c r="P1814" s="2">
        <v>671</v>
      </c>
      <c r="Q1814" s="2">
        <v>-8464</v>
      </c>
      <c r="R1814" s="2">
        <v>85</v>
      </c>
      <c r="S1814" s="2"/>
      <c r="T1814" s="2"/>
      <c r="U1814" s="2"/>
      <c r="V1814" s="2"/>
      <c r="W1814" s="2"/>
      <c r="X1814" s="2"/>
    </row>
    <row r="1815" spans="1:24">
      <c r="A1815" t="s">
        <v>23</v>
      </c>
      <c r="B1815" t="s">
        <v>8</v>
      </c>
      <c r="C1815" t="s">
        <v>6</v>
      </c>
      <c r="D1815" t="s">
        <v>17</v>
      </c>
      <c r="E1815" s="2"/>
      <c r="F1815" s="2">
        <v>70200</v>
      </c>
      <c r="G1815" s="2">
        <v>69800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</row>
    <row r="1816" spans="1:24">
      <c r="A1816" t="s">
        <v>23</v>
      </c>
      <c r="B1816" t="s">
        <v>9</v>
      </c>
      <c r="C1816" t="s">
        <v>2</v>
      </c>
      <c r="D1816" t="s">
        <v>17</v>
      </c>
      <c r="E1816" s="2">
        <v>69704</v>
      </c>
      <c r="F1816" s="2">
        <v>70200</v>
      </c>
      <c r="G1816" s="2">
        <v>69800</v>
      </c>
      <c r="H1816" s="2">
        <v>662</v>
      </c>
      <c r="I1816" s="2">
        <v>3876</v>
      </c>
      <c r="J1816" s="2">
        <v>5713</v>
      </c>
      <c r="K1816" s="2">
        <v>54830</v>
      </c>
      <c r="L1816" s="2">
        <v>1461</v>
      </c>
      <c r="M1816" s="2">
        <v>296</v>
      </c>
      <c r="N1816" s="2">
        <v>10659</v>
      </c>
      <c r="O1816" s="2">
        <v>-2</v>
      </c>
      <c r="P1816" s="2">
        <v>677</v>
      </c>
      <c r="Q1816" s="2">
        <v>-8468</v>
      </c>
      <c r="R1816" s="2">
        <v>86</v>
      </c>
      <c r="S1816" s="2">
        <v>-421</v>
      </c>
      <c r="T1816" s="2">
        <v>-494</v>
      </c>
      <c r="U1816" s="2">
        <v>-2430</v>
      </c>
      <c r="V1816" s="2">
        <v>300</v>
      </c>
      <c r="W1816" s="2">
        <v>-2628</v>
      </c>
      <c r="X1816" s="2">
        <v>-3193</v>
      </c>
    </row>
    <row r="1817" spans="1:24">
      <c r="A1817" t="s">
        <v>23</v>
      </c>
      <c r="B1817" t="s">
        <v>9</v>
      </c>
      <c r="C1817" t="s">
        <v>4</v>
      </c>
      <c r="D1817" t="s">
        <v>17</v>
      </c>
      <c r="E1817" s="2"/>
      <c r="F1817" s="2">
        <v>70350</v>
      </c>
      <c r="G1817" s="2">
        <v>69950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</row>
    <row r="1818" spans="1:24">
      <c r="A1818" t="s">
        <v>23</v>
      </c>
      <c r="B1818" t="s">
        <v>9</v>
      </c>
      <c r="C1818" t="s">
        <v>5</v>
      </c>
      <c r="D1818" t="s">
        <v>17</v>
      </c>
      <c r="E1818" s="2">
        <v>69822</v>
      </c>
      <c r="F1818" s="2">
        <v>70500</v>
      </c>
      <c r="G1818" s="2">
        <v>70100</v>
      </c>
      <c r="H1818" s="2">
        <v>547</v>
      </c>
      <c r="I1818" s="2">
        <v>3801</v>
      </c>
      <c r="J1818" s="2">
        <v>5715</v>
      </c>
      <c r="K1818" s="2">
        <v>54823</v>
      </c>
      <c r="L1818" s="2">
        <v>1636</v>
      </c>
      <c r="M1818" s="2">
        <v>116</v>
      </c>
      <c r="N1818" s="2">
        <v>11499</v>
      </c>
      <c r="O1818" s="2">
        <v>-2</v>
      </c>
      <c r="P1818" s="2">
        <v>671</v>
      </c>
      <c r="Q1818" s="2">
        <v>-8983</v>
      </c>
      <c r="R1818" s="2">
        <v>83</v>
      </c>
      <c r="S1818" s="2"/>
      <c r="T1818" s="2"/>
      <c r="U1818" s="2"/>
      <c r="V1818" s="2"/>
      <c r="W1818" s="2"/>
      <c r="X1818" s="2"/>
    </row>
    <row r="1819" spans="1:24">
      <c r="A1819" t="s">
        <v>23</v>
      </c>
      <c r="B1819" t="s">
        <v>9</v>
      </c>
      <c r="C1819" t="s">
        <v>6</v>
      </c>
      <c r="D1819" t="s">
        <v>17</v>
      </c>
      <c r="E1819" s="2"/>
      <c r="F1819" s="2">
        <v>71300</v>
      </c>
      <c r="G1819" s="2">
        <v>70900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</row>
    <row r="1820" spans="1:24">
      <c r="A1820" t="s">
        <v>23</v>
      </c>
      <c r="B1820" t="s">
        <v>10</v>
      </c>
      <c r="C1820" t="s">
        <v>2</v>
      </c>
      <c r="D1820" t="s">
        <v>17</v>
      </c>
      <c r="E1820" s="2">
        <v>70932</v>
      </c>
      <c r="F1820" s="2">
        <v>72100</v>
      </c>
      <c r="G1820" s="2">
        <v>71700</v>
      </c>
      <c r="H1820" s="2">
        <v>500</v>
      </c>
      <c r="I1820" s="2">
        <v>4095</v>
      </c>
      <c r="J1820" s="2">
        <v>5685</v>
      </c>
      <c r="K1820" s="2">
        <v>54269</v>
      </c>
      <c r="L1820" s="2">
        <v>1802</v>
      </c>
      <c r="M1820" s="2">
        <v>17</v>
      </c>
      <c r="N1820" s="2">
        <v>12675</v>
      </c>
      <c r="O1820" s="2">
        <v>-2</v>
      </c>
      <c r="P1820" s="2">
        <v>680</v>
      </c>
      <c r="Q1820" s="2">
        <v>-8788</v>
      </c>
      <c r="R1820" s="2">
        <v>85</v>
      </c>
      <c r="S1820" s="2">
        <v>2741</v>
      </c>
      <c r="T1820" s="2">
        <v>-494</v>
      </c>
      <c r="U1820" s="2">
        <v>-2065</v>
      </c>
      <c r="V1820" s="2">
        <v>300</v>
      </c>
      <c r="W1820" s="2">
        <v>-2653</v>
      </c>
      <c r="X1820" s="2">
        <v>-2827</v>
      </c>
    </row>
    <row r="1821" spans="1:24">
      <c r="A1821" t="s">
        <v>23</v>
      </c>
      <c r="B1821" t="s">
        <v>10</v>
      </c>
      <c r="C1821" t="s">
        <v>4</v>
      </c>
      <c r="D1821" t="s">
        <v>17</v>
      </c>
      <c r="E1821" s="2"/>
      <c r="F1821" s="2">
        <v>73550</v>
      </c>
      <c r="G1821" s="2">
        <v>73150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</row>
    <row r="1822" spans="1:24">
      <c r="A1822" t="s">
        <v>23</v>
      </c>
      <c r="B1822" t="s">
        <v>10</v>
      </c>
      <c r="C1822" t="s">
        <v>5</v>
      </c>
      <c r="D1822" t="s">
        <v>17</v>
      </c>
      <c r="E1822" s="2">
        <v>73498</v>
      </c>
      <c r="F1822" s="2">
        <v>75000</v>
      </c>
      <c r="G1822" s="2">
        <v>74600</v>
      </c>
      <c r="H1822" s="2">
        <v>498</v>
      </c>
      <c r="I1822" s="2">
        <v>3396</v>
      </c>
      <c r="J1822" s="2">
        <v>5736</v>
      </c>
      <c r="K1822" s="2">
        <v>54041</v>
      </c>
      <c r="L1822" s="2">
        <v>1977</v>
      </c>
      <c r="M1822" s="2">
        <v>1</v>
      </c>
      <c r="N1822" s="2">
        <v>12155</v>
      </c>
      <c r="O1822" s="2">
        <v>-2</v>
      </c>
      <c r="P1822" s="2">
        <v>686</v>
      </c>
      <c r="Q1822" s="2">
        <v>-4990</v>
      </c>
      <c r="R1822" s="2">
        <v>78</v>
      </c>
      <c r="S1822" s="2"/>
      <c r="T1822" s="2"/>
      <c r="U1822" s="2"/>
      <c r="V1822" s="2"/>
      <c r="W1822" s="2"/>
      <c r="X1822" s="2"/>
    </row>
    <row r="1823" spans="1:24">
      <c r="A1823" t="s">
        <v>23</v>
      </c>
      <c r="B1823" t="s">
        <v>10</v>
      </c>
      <c r="C1823" t="s">
        <v>6</v>
      </c>
      <c r="D1823" t="s">
        <v>17</v>
      </c>
      <c r="E1823" s="2"/>
      <c r="F1823" s="2">
        <v>75900</v>
      </c>
      <c r="G1823" s="2">
        <v>75450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</row>
    <row r="1824" spans="1:24">
      <c r="A1824" t="s">
        <v>23</v>
      </c>
      <c r="B1824" t="s">
        <v>11</v>
      </c>
      <c r="C1824" t="s">
        <v>2</v>
      </c>
      <c r="D1824" t="s">
        <v>17</v>
      </c>
      <c r="E1824" s="2">
        <v>75656</v>
      </c>
      <c r="F1824" s="2">
        <v>76800</v>
      </c>
      <c r="G1824" s="2">
        <v>76300</v>
      </c>
      <c r="H1824" s="2">
        <v>499</v>
      </c>
      <c r="I1824" s="2">
        <v>3843</v>
      </c>
      <c r="J1824" s="2">
        <v>5764</v>
      </c>
      <c r="K1824" s="2">
        <v>54076</v>
      </c>
      <c r="L1824" s="2">
        <v>2116</v>
      </c>
      <c r="M1824" s="2">
        <v>0</v>
      </c>
      <c r="N1824" s="2">
        <v>13327</v>
      </c>
      <c r="O1824" s="2">
        <v>-2</v>
      </c>
      <c r="P1824" s="2">
        <v>678</v>
      </c>
      <c r="Q1824" s="2">
        <v>-4644</v>
      </c>
      <c r="R1824" s="2">
        <v>82</v>
      </c>
      <c r="S1824" s="2">
        <v>2621</v>
      </c>
      <c r="T1824" s="2">
        <v>-1000</v>
      </c>
      <c r="U1824" s="2">
        <v>-1487</v>
      </c>
      <c r="V1824" s="2">
        <v>1000</v>
      </c>
      <c r="W1824" s="2">
        <v>-2533</v>
      </c>
      <c r="X1824" s="2">
        <v>-2053</v>
      </c>
    </row>
    <row r="1825" spans="1:24">
      <c r="A1825" t="s">
        <v>23</v>
      </c>
      <c r="B1825" t="s">
        <v>11</v>
      </c>
      <c r="C1825" t="s">
        <v>4</v>
      </c>
      <c r="D1825" t="s">
        <v>17</v>
      </c>
      <c r="E1825" s="2"/>
      <c r="F1825" s="2">
        <v>77300</v>
      </c>
      <c r="G1825" s="2">
        <v>76800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</row>
    <row r="1826" spans="1:24">
      <c r="A1826" t="s">
        <v>23</v>
      </c>
      <c r="B1826" t="s">
        <v>11</v>
      </c>
      <c r="C1826" t="s">
        <v>5</v>
      </c>
      <c r="D1826" t="s">
        <v>17</v>
      </c>
      <c r="E1826" s="2">
        <v>76267</v>
      </c>
      <c r="F1826" s="2">
        <v>77800</v>
      </c>
      <c r="G1826" s="2">
        <v>77300</v>
      </c>
      <c r="H1826" s="2">
        <v>501</v>
      </c>
      <c r="I1826" s="2">
        <v>3816</v>
      </c>
      <c r="J1826" s="2">
        <v>5751</v>
      </c>
      <c r="K1826" s="2">
        <v>53969</v>
      </c>
      <c r="L1826" s="2">
        <v>2251</v>
      </c>
      <c r="M1826" s="2">
        <v>0</v>
      </c>
      <c r="N1826" s="2">
        <v>12735</v>
      </c>
      <c r="O1826" s="2">
        <v>-2</v>
      </c>
      <c r="P1826" s="2">
        <v>679</v>
      </c>
      <c r="Q1826" s="2">
        <v>-3432</v>
      </c>
      <c r="R1826" s="2">
        <v>82</v>
      </c>
      <c r="S1826" s="2"/>
      <c r="T1826" s="2"/>
      <c r="U1826" s="2"/>
      <c r="V1826" s="2"/>
      <c r="W1826" s="2"/>
      <c r="X1826" s="2"/>
    </row>
    <row r="1827" spans="1:24">
      <c r="A1827" t="s">
        <v>23</v>
      </c>
      <c r="B1827" t="s">
        <v>11</v>
      </c>
      <c r="C1827" t="s">
        <v>6</v>
      </c>
      <c r="D1827" t="s">
        <v>17</v>
      </c>
      <c r="E1827" s="2"/>
      <c r="F1827" s="2">
        <v>78400</v>
      </c>
      <c r="G1827" s="2">
        <v>77900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</row>
    <row r="1828" spans="1:24">
      <c r="A1828" t="s">
        <v>23</v>
      </c>
      <c r="B1828" t="s">
        <v>12</v>
      </c>
      <c r="C1828" t="s">
        <v>2</v>
      </c>
      <c r="D1828" t="s">
        <v>17</v>
      </c>
      <c r="E1828" s="2">
        <v>77324</v>
      </c>
      <c r="F1828" s="2">
        <v>79000</v>
      </c>
      <c r="G1828" s="2">
        <v>78500</v>
      </c>
      <c r="H1828" s="2">
        <v>504</v>
      </c>
      <c r="I1828" s="2">
        <v>4084</v>
      </c>
      <c r="J1828" s="2">
        <v>5714</v>
      </c>
      <c r="K1828" s="2">
        <v>54075</v>
      </c>
      <c r="L1828" s="2">
        <v>2344</v>
      </c>
      <c r="M1828" s="2">
        <v>0</v>
      </c>
      <c r="N1828" s="2">
        <v>13401</v>
      </c>
      <c r="O1828" s="2">
        <v>-2</v>
      </c>
      <c r="P1828" s="2">
        <v>687</v>
      </c>
      <c r="Q1828" s="2">
        <v>-3483</v>
      </c>
      <c r="R1828" s="2">
        <v>84</v>
      </c>
      <c r="S1828" s="2">
        <v>2179</v>
      </c>
      <c r="T1828" s="2">
        <v>-941</v>
      </c>
      <c r="U1828" s="2">
        <v>-1231</v>
      </c>
      <c r="V1828" s="2">
        <v>1000</v>
      </c>
      <c r="W1828" s="2">
        <v>-2595</v>
      </c>
      <c r="X1828" s="2">
        <v>-2898</v>
      </c>
    </row>
    <row r="1829" spans="1:24">
      <c r="A1829" t="s">
        <v>23</v>
      </c>
      <c r="B1829" t="s">
        <v>12</v>
      </c>
      <c r="C1829" t="s">
        <v>4</v>
      </c>
      <c r="D1829" t="s">
        <v>17</v>
      </c>
      <c r="E1829" s="2"/>
      <c r="F1829" s="2">
        <v>78300</v>
      </c>
      <c r="G1829" s="2">
        <v>77800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</row>
    <row r="1830" spans="1:24">
      <c r="A1830" t="s">
        <v>23</v>
      </c>
      <c r="B1830" t="s">
        <v>12</v>
      </c>
      <c r="C1830" t="s">
        <v>5</v>
      </c>
      <c r="D1830" t="s">
        <v>17</v>
      </c>
      <c r="E1830" s="2">
        <v>76410</v>
      </c>
      <c r="F1830" s="2">
        <v>77600</v>
      </c>
      <c r="G1830" s="2">
        <v>77100</v>
      </c>
      <c r="H1830" s="2">
        <v>505</v>
      </c>
      <c r="I1830" s="2">
        <v>4172</v>
      </c>
      <c r="J1830" s="2">
        <v>5679</v>
      </c>
      <c r="K1830" s="2">
        <v>54161</v>
      </c>
      <c r="L1830" s="2">
        <v>2467</v>
      </c>
      <c r="M1830" s="2">
        <v>0</v>
      </c>
      <c r="N1830" s="2">
        <v>13421</v>
      </c>
      <c r="O1830" s="2">
        <v>-2</v>
      </c>
      <c r="P1830" s="2">
        <v>692</v>
      </c>
      <c r="Q1830" s="2">
        <v>-4686</v>
      </c>
      <c r="R1830" s="2">
        <v>85</v>
      </c>
      <c r="S1830" s="2"/>
      <c r="T1830" s="2"/>
      <c r="U1830" s="2"/>
      <c r="V1830" s="2"/>
      <c r="W1830" s="2"/>
      <c r="X1830" s="2"/>
    </row>
    <row r="1831" spans="1:24">
      <c r="A1831" t="s">
        <v>23</v>
      </c>
      <c r="B1831" t="s">
        <v>12</v>
      </c>
      <c r="C1831" t="s">
        <v>6</v>
      </c>
      <c r="D1831" t="s">
        <v>17</v>
      </c>
      <c r="E1831" s="2"/>
      <c r="F1831" s="2">
        <v>76400</v>
      </c>
      <c r="G1831" s="2">
        <v>75900</v>
      </c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</row>
    <row r="1832" spans="1:24">
      <c r="A1832" t="s">
        <v>23</v>
      </c>
      <c r="B1832" t="s">
        <v>13</v>
      </c>
      <c r="C1832" t="s">
        <v>2</v>
      </c>
      <c r="D1832" t="s">
        <v>17</v>
      </c>
      <c r="E1832" s="2">
        <v>74248</v>
      </c>
      <c r="F1832" s="2">
        <v>75200</v>
      </c>
      <c r="G1832" s="2">
        <v>74700</v>
      </c>
      <c r="H1832" s="2">
        <v>505</v>
      </c>
      <c r="I1832" s="2">
        <v>4065</v>
      </c>
      <c r="J1832" s="2">
        <v>5723</v>
      </c>
      <c r="K1832" s="2">
        <v>54138</v>
      </c>
      <c r="L1832" s="2">
        <v>2545</v>
      </c>
      <c r="M1832" s="2">
        <v>0</v>
      </c>
      <c r="N1832" s="2">
        <v>11557</v>
      </c>
      <c r="O1832" s="2">
        <v>-2</v>
      </c>
      <c r="P1832" s="2">
        <v>696</v>
      </c>
      <c r="Q1832" s="2">
        <v>-4977</v>
      </c>
      <c r="R1832" s="2">
        <v>86</v>
      </c>
      <c r="S1832" s="2">
        <v>902</v>
      </c>
      <c r="T1832" s="2">
        <v>-999</v>
      </c>
      <c r="U1832" s="2">
        <v>-1491</v>
      </c>
      <c r="V1832" s="2">
        <v>1000</v>
      </c>
      <c r="W1832" s="2">
        <v>-2653</v>
      </c>
      <c r="X1832" s="2">
        <v>-3200</v>
      </c>
    </row>
    <row r="1833" spans="1:24">
      <c r="A1833" t="s">
        <v>23</v>
      </c>
      <c r="B1833" t="s">
        <v>13</v>
      </c>
      <c r="C1833" t="s">
        <v>4</v>
      </c>
      <c r="D1833" t="s">
        <v>17</v>
      </c>
      <c r="E1833" s="2"/>
      <c r="F1833" s="2">
        <v>74150</v>
      </c>
      <c r="G1833" s="2">
        <v>73650</v>
      </c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</row>
    <row r="1834" spans="1:24">
      <c r="A1834" t="s">
        <v>23</v>
      </c>
      <c r="B1834" t="s">
        <v>13</v>
      </c>
      <c r="C1834" t="s">
        <v>5</v>
      </c>
      <c r="D1834" t="s">
        <v>17</v>
      </c>
      <c r="E1834" s="2">
        <v>71989</v>
      </c>
      <c r="F1834" s="2">
        <v>73100</v>
      </c>
      <c r="G1834" s="2">
        <v>72600</v>
      </c>
      <c r="H1834" s="2">
        <v>506</v>
      </c>
      <c r="I1834" s="2">
        <v>3952</v>
      </c>
      <c r="J1834" s="2">
        <v>5694</v>
      </c>
      <c r="K1834" s="2">
        <v>54084</v>
      </c>
      <c r="L1834" s="2">
        <v>2682</v>
      </c>
      <c r="M1834" s="2">
        <v>0</v>
      </c>
      <c r="N1834" s="2">
        <v>11045</v>
      </c>
      <c r="O1834" s="2">
        <v>-2</v>
      </c>
      <c r="P1834" s="2">
        <v>701</v>
      </c>
      <c r="Q1834" s="2">
        <v>-6672</v>
      </c>
      <c r="R1834" s="2">
        <v>85</v>
      </c>
      <c r="S1834" s="2"/>
      <c r="T1834" s="2"/>
      <c r="U1834" s="2"/>
      <c r="V1834" s="2"/>
      <c r="W1834" s="2"/>
      <c r="X1834" s="2"/>
    </row>
    <row r="1835" spans="1:24">
      <c r="A1835" t="s">
        <v>23</v>
      </c>
      <c r="B1835" t="s">
        <v>13</v>
      </c>
      <c r="C1835" t="s">
        <v>6</v>
      </c>
      <c r="D1835" t="s">
        <v>17</v>
      </c>
      <c r="E1835" s="2"/>
      <c r="F1835" s="2">
        <v>72050</v>
      </c>
      <c r="G1835" s="2">
        <v>71600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</row>
    <row r="1836" spans="1:24">
      <c r="A1836" t="s">
        <v>23</v>
      </c>
      <c r="B1836" t="s">
        <v>14</v>
      </c>
      <c r="C1836" t="s">
        <v>2</v>
      </c>
      <c r="D1836" t="s">
        <v>17</v>
      </c>
      <c r="E1836" s="2">
        <v>69935</v>
      </c>
      <c r="F1836" s="2">
        <v>71000</v>
      </c>
      <c r="G1836" s="2">
        <v>70600</v>
      </c>
      <c r="H1836" s="2">
        <v>508</v>
      </c>
      <c r="I1836" s="2">
        <v>3676</v>
      </c>
      <c r="J1836" s="2">
        <v>5467</v>
      </c>
      <c r="K1836" s="2">
        <v>53774</v>
      </c>
      <c r="L1836" s="2">
        <v>2743</v>
      </c>
      <c r="M1836" s="2">
        <v>0</v>
      </c>
      <c r="N1836" s="2">
        <v>9727</v>
      </c>
      <c r="O1836" s="2">
        <v>-2</v>
      </c>
      <c r="P1836" s="2">
        <v>694</v>
      </c>
      <c r="Q1836" s="2">
        <v>-6653</v>
      </c>
      <c r="R1836" s="2">
        <v>82</v>
      </c>
      <c r="S1836" s="2">
        <v>958</v>
      </c>
      <c r="T1836" s="2">
        <v>-999</v>
      </c>
      <c r="U1836" s="2">
        <v>-2186</v>
      </c>
      <c r="V1836" s="2">
        <v>627</v>
      </c>
      <c r="W1836" s="2">
        <v>-2653</v>
      </c>
      <c r="X1836" s="2">
        <v>-3200</v>
      </c>
    </row>
    <row r="1837" spans="1:24">
      <c r="A1837" t="s">
        <v>23</v>
      </c>
      <c r="B1837" t="s">
        <v>14</v>
      </c>
      <c r="C1837" t="s">
        <v>4</v>
      </c>
      <c r="D1837" t="s">
        <v>17</v>
      </c>
      <c r="E1837" s="2"/>
      <c r="F1837" s="2">
        <v>69900</v>
      </c>
      <c r="G1837" s="2">
        <v>69500</v>
      </c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</row>
    <row r="1838" spans="1:24">
      <c r="A1838" t="s">
        <v>23</v>
      </c>
      <c r="B1838" t="s">
        <v>14</v>
      </c>
      <c r="C1838" t="s">
        <v>5</v>
      </c>
      <c r="D1838" t="s">
        <v>17</v>
      </c>
      <c r="E1838" s="2">
        <v>67702</v>
      </c>
      <c r="F1838" s="2">
        <v>68800</v>
      </c>
      <c r="G1838" s="2">
        <v>68400</v>
      </c>
      <c r="H1838" s="2">
        <v>510</v>
      </c>
      <c r="I1838" s="2">
        <v>3508</v>
      </c>
      <c r="J1838" s="2">
        <v>5089</v>
      </c>
      <c r="K1838" s="2">
        <v>53982</v>
      </c>
      <c r="L1838" s="2">
        <v>2770</v>
      </c>
      <c r="M1838" s="2">
        <v>0</v>
      </c>
      <c r="N1838" s="2">
        <v>8988</v>
      </c>
      <c r="O1838" s="2">
        <v>-66</v>
      </c>
      <c r="P1838" s="2">
        <v>709</v>
      </c>
      <c r="Q1838" s="2">
        <v>-7788</v>
      </c>
      <c r="R1838" s="2">
        <v>80</v>
      </c>
      <c r="S1838" s="2"/>
      <c r="T1838" s="2"/>
      <c r="U1838" s="2"/>
      <c r="V1838" s="2"/>
      <c r="W1838" s="2"/>
      <c r="X1838" s="2"/>
    </row>
    <row r="1839" spans="1:24">
      <c r="A1839" t="s">
        <v>23</v>
      </c>
      <c r="B1839" t="s">
        <v>14</v>
      </c>
      <c r="C1839" t="s">
        <v>6</v>
      </c>
      <c r="D1839" t="s">
        <v>17</v>
      </c>
      <c r="E1839" s="2"/>
      <c r="F1839" s="2">
        <v>67850</v>
      </c>
      <c r="G1839" s="2">
        <v>67450</v>
      </c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</row>
    <row r="1840" spans="1:24">
      <c r="A1840" t="s">
        <v>23</v>
      </c>
      <c r="B1840" t="s">
        <v>15</v>
      </c>
      <c r="C1840" t="s">
        <v>2</v>
      </c>
      <c r="D1840" t="s">
        <v>17</v>
      </c>
      <c r="E1840" s="2">
        <v>65900</v>
      </c>
      <c r="F1840" s="2">
        <v>66900</v>
      </c>
      <c r="G1840" s="2">
        <v>66500</v>
      </c>
      <c r="H1840" s="2">
        <v>512</v>
      </c>
      <c r="I1840" s="2">
        <v>3125</v>
      </c>
      <c r="J1840" s="2">
        <v>4560</v>
      </c>
      <c r="K1840" s="2">
        <v>54315</v>
      </c>
      <c r="L1840" s="2">
        <v>2800</v>
      </c>
      <c r="M1840" s="2">
        <v>0</v>
      </c>
      <c r="N1840" s="2">
        <v>8317</v>
      </c>
      <c r="O1840" s="2">
        <v>-1179</v>
      </c>
      <c r="P1840" s="2">
        <v>718</v>
      </c>
      <c r="Q1840" s="2">
        <v>-7267</v>
      </c>
      <c r="R1840" s="2">
        <v>75</v>
      </c>
      <c r="S1840" s="2">
        <v>2587</v>
      </c>
      <c r="T1840" s="2">
        <v>-751</v>
      </c>
      <c r="U1840" s="2">
        <v>-2449</v>
      </c>
      <c r="V1840" s="2">
        <v>864</v>
      </c>
      <c r="W1840" s="2">
        <v>-2653</v>
      </c>
      <c r="X1840" s="2">
        <v>-3200</v>
      </c>
    </row>
    <row r="1841" spans="1:24">
      <c r="A1841" t="s">
        <v>23</v>
      </c>
      <c r="B1841" t="s">
        <v>15</v>
      </c>
      <c r="C1841" t="s">
        <v>4</v>
      </c>
      <c r="D1841" t="s">
        <v>17</v>
      </c>
      <c r="E1841" s="2"/>
      <c r="F1841" s="2">
        <v>67100</v>
      </c>
      <c r="G1841" s="2">
        <v>66700</v>
      </c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</row>
    <row r="1842" spans="1:24">
      <c r="A1842" t="s">
        <v>23</v>
      </c>
      <c r="B1842" t="s">
        <v>15</v>
      </c>
      <c r="C1842" t="s">
        <v>5</v>
      </c>
      <c r="D1842" t="s">
        <v>17</v>
      </c>
      <c r="E1842" s="2">
        <v>66070</v>
      </c>
      <c r="F1842" s="2">
        <v>67300</v>
      </c>
      <c r="G1842" s="2">
        <v>66900</v>
      </c>
      <c r="H1842" s="2">
        <v>513</v>
      </c>
      <c r="I1842" s="2">
        <v>2753</v>
      </c>
      <c r="J1842" s="2">
        <v>3936</v>
      </c>
      <c r="K1842" s="2">
        <v>54010</v>
      </c>
      <c r="L1842" s="2">
        <v>2798</v>
      </c>
      <c r="M1842" s="2">
        <v>0</v>
      </c>
      <c r="N1842" s="2">
        <v>7911</v>
      </c>
      <c r="O1842" s="2">
        <v>-952</v>
      </c>
      <c r="P1842" s="2">
        <v>716</v>
      </c>
      <c r="Q1842" s="2">
        <v>-5614</v>
      </c>
      <c r="R1842" s="2">
        <v>68</v>
      </c>
      <c r="S1842" s="2"/>
      <c r="T1842" s="2"/>
      <c r="U1842" s="2"/>
      <c r="V1842" s="2"/>
      <c r="W1842" s="2"/>
      <c r="X1842" s="2"/>
    </row>
    <row r="1843" spans="1:24">
      <c r="A1843" t="s">
        <v>23</v>
      </c>
      <c r="B1843" t="s">
        <v>15</v>
      </c>
      <c r="C1843" t="s">
        <v>6</v>
      </c>
      <c r="D1843" t="s">
        <v>17</v>
      </c>
      <c r="E1843" s="2"/>
      <c r="F1843" s="2">
        <v>68500</v>
      </c>
      <c r="G1843" s="2">
        <v>68100</v>
      </c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</row>
    <row r="1844" spans="1:24">
      <c r="A1844" t="s">
        <v>23</v>
      </c>
      <c r="B1844" t="s">
        <v>16</v>
      </c>
      <c r="C1844" t="s">
        <v>2</v>
      </c>
      <c r="D1844" t="s">
        <v>17</v>
      </c>
      <c r="E1844" s="2">
        <v>68269</v>
      </c>
      <c r="F1844" s="2">
        <v>69700</v>
      </c>
      <c r="G1844" s="2">
        <v>69300</v>
      </c>
      <c r="H1844" s="2">
        <v>513</v>
      </c>
      <c r="I1844" s="2">
        <v>2834</v>
      </c>
      <c r="J1844" s="2">
        <v>3750</v>
      </c>
      <c r="K1844" s="2">
        <v>54436</v>
      </c>
      <c r="L1844" s="2">
        <v>2865</v>
      </c>
      <c r="M1844" s="2">
        <v>0</v>
      </c>
      <c r="N1844" s="2">
        <v>8907</v>
      </c>
      <c r="O1844" s="2">
        <v>-164</v>
      </c>
      <c r="P1844" s="2">
        <v>728</v>
      </c>
      <c r="Q1844" s="2">
        <v>-5600</v>
      </c>
      <c r="R1844" s="2">
        <v>66</v>
      </c>
      <c r="S1844" s="2">
        <v>2800</v>
      </c>
      <c r="T1844" s="2">
        <v>-857</v>
      </c>
      <c r="U1844" s="2">
        <v>-2409</v>
      </c>
      <c r="V1844" s="2">
        <v>1000</v>
      </c>
      <c r="W1844" s="2">
        <v>-2498</v>
      </c>
      <c r="X1844" s="2">
        <v>-3188</v>
      </c>
    </row>
    <row r="1845" spans="1:24">
      <c r="A1845" t="s">
        <v>23</v>
      </c>
      <c r="B1845" t="s">
        <v>16</v>
      </c>
      <c r="C1845" t="s">
        <v>4</v>
      </c>
      <c r="D1845" t="s">
        <v>17</v>
      </c>
      <c r="E1845" s="2"/>
      <c r="F1845" s="2">
        <v>68850</v>
      </c>
      <c r="G1845" s="2">
        <v>68650</v>
      </c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</row>
    <row r="1846" spans="1:24">
      <c r="A1846" t="s">
        <v>23</v>
      </c>
      <c r="B1846" t="s">
        <v>16</v>
      </c>
      <c r="C1846" t="s">
        <v>5</v>
      </c>
      <c r="D1846" t="s">
        <v>17</v>
      </c>
      <c r="E1846" s="2">
        <v>67040</v>
      </c>
      <c r="F1846" s="2">
        <v>68000</v>
      </c>
      <c r="G1846" s="2">
        <v>68000</v>
      </c>
      <c r="H1846" s="2">
        <v>513</v>
      </c>
      <c r="I1846" s="2">
        <v>2669</v>
      </c>
      <c r="J1846" s="2">
        <v>3571</v>
      </c>
      <c r="K1846" s="2">
        <v>54253</v>
      </c>
      <c r="L1846" s="2">
        <v>2970</v>
      </c>
      <c r="M1846" s="2">
        <v>0</v>
      </c>
      <c r="N1846" s="2">
        <v>8052</v>
      </c>
      <c r="O1846" s="2">
        <v>-403</v>
      </c>
      <c r="P1846" s="2">
        <v>721</v>
      </c>
      <c r="Q1846" s="2">
        <v>-5306</v>
      </c>
      <c r="R1846" s="2">
        <v>65</v>
      </c>
      <c r="S1846" s="2"/>
      <c r="T1846" s="2"/>
      <c r="U1846" s="2"/>
      <c r="V1846" s="2"/>
      <c r="W1846" s="2"/>
      <c r="X1846" s="2"/>
    </row>
    <row r="1847" spans="1:24">
      <c r="A1847" t="s">
        <v>23</v>
      </c>
      <c r="B1847" t="s">
        <v>16</v>
      </c>
      <c r="C1847" t="s">
        <v>6</v>
      </c>
      <c r="D1847" t="s">
        <v>17</v>
      </c>
      <c r="E1847" s="2"/>
      <c r="F1847" s="2">
        <v>67500</v>
      </c>
      <c r="G1847" s="2">
        <v>67500</v>
      </c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</row>
    <row r="1848" spans="1:24">
      <c r="A1848" t="s">
        <v>24</v>
      </c>
      <c r="B1848" t="s">
        <v>1</v>
      </c>
      <c r="C1848" t="s">
        <v>2</v>
      </c>
      <c r="D1848" t="s">
        <v>3</v>
      </c>
      <c r="E1848" s="2">
        <v>66665</v>
      </c>
      <c r="F1848" s="2">
        <v>67000</v>
      </c>
      <c r="G1848" s="2">
        <v>65500</v>
      </c>
      <c r="H1848" s="2">
        <v>515</v>
      </c>
      <c r="I1848" s="2">
        <v>2606</v>
      </c>
      <c r="J1848" s="2">
        <v>3493</v>
      </c>
      <c r="K1848" s="2">
        <v>54008</v>
      </c>
      <c r="L1848" s="2">
        <v>3048</v>
      </c>
      <c r="M1848" s="2">
        <v>0</v>
      </c>
      <c r="N1848" s="2">
        <v>7799</v>
      </c>
      <c r="O1848" s="2">
        <v>-400</v>
      </c>
      <c r="P1848" s="2">
        <v>721</v>
      </c>
      <c r="Q1848" s="2">
        <v>-5125</v>
      </c>
      <c r="R1848" s="2">
        <v>64</v>
      </c>
      <c r="S1848" s="2">
        <v>1032</v>
      </c>
      <c r="T1848" s="2">
        <v>-999</v>
      </c>
      <c r="U1848" s="2">
        <v>-2433</v>
      </c>
      <c r="V1848" s="2">
        <v>1000</v>
      </c>
      <c r="W1848" s="2">
        <v>-2432</v>
      </c>
      <c r="X1848" s="2">
        <v>-3087</v>
      </c>
    </row>
    <row r="1849" spans="1:24">
      <c r="A1849" t="s">
        <v>24</v>
      </c>
      <c r="B1849" t="s">
        <v>1</v>
      </c>
      <c r="C1849" t="s">
        <v>4</v>
      </c>
      <c r="D1849" t="s">
        <v>3</v>
      </c>
      <c r="E1849" s="2"/>
      <c r="F1849" s="2">
        <v>65850</v>
      </c>
      <c r="G1849" s="2">
        <v>64500</v>
      </c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</row>
    <row r="1850" spans="1:24">
      <c r="A1850" t="s">
        <v>24</v>
      </c>
      <c r="B1850" t="s">
        <v>1</v>
      </c>
      <c r="C1850" t="s">
        <v>5</v>
      </c>
      <c r="D1850" t="s">
        <v>3</v>
      </c>
      <c r="E1850" s="2">
        <v>64774</v>
      </c>
      <c r="F1850" s="2">
        <v>64700</v>
      </c>
      <c r="G1850" s="2">
        <v>63500</v>
      </c>
      <c r="H1850" s="2">
        <v>514</v>
      </c>
      <c r="I1850" s="2">
        <v>2394</v>
      </c>
      <c r="J1850" s="2">
        <v>3251</v>
      </c>
      <c r="K1850" s="2">
        <v>54442</v>
      </c>
      <c r="L1850" s="2">
        <v>3039</v>
      </c>
      <c r="M1850" s="2">
        <v>0</v>
      </c>
      <c r="N1850" s="2">
        <v>8427</v>
      </c>
      <c r="O1850" s="2">
        <v>-787</v>
      </c>
      <c r="P1850" s="2">
        <v>729</v>
      </c>
      <c r="Q1850" s="2">
        <v>-7235</v>
      </c>
      <c r="R1850" s="2">
        <v>60</v>
      </c>
      <c r="S1850" s="2"/>
      <c r="T1850" s="2"/>
      <c r="U1850" s="2"/>
      <c r="V1850" s="2"/>
      <c r="W1850" s="2"/>
      <c r="X1850" s="2"/>
    </row>
    <row r="1851" spans="1:24">
      <c r="A1851" t="s">
        <v>24</v>
      </c>
      <c r="B1851" t="s">
        <v>1</v>
      </c>
      <c r="C1851" t="s">
        <v>6</v>
      </c>
      <c r="D1851" t="s">
        <v>3</v>
      </c>
      <c r="E1851" s="2"/>
      <c r="F1851" s="2">
        <v>63450</v>
      </c>
      <c r="G1851" s="2">
        <v>62350</v>
      </c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</row>
    <row r="1852" spans="1:24">
      <c r="A1852" t="s">
        <v>24</v>
      </c>
      <c r="B1852" t="s">
        <v>0</v>
      </c>
      <c r="C1852" t="s">
        <v>2</v>
      </c>
      <c r="D1852" t="s">
        <v>3</v>
      </c>
      <c r="E1852" s="2">
        <v>62225</v>
      </c>
      <c r="F1852" s="2">
        <v>62200</v>
      </c>
      <c r="G1852" s="2">
        <v>61200</v>
      </c>
      <c r="H1852" s="2">
        <v>514</v>
      </c>
      <c r="I1852" s="2">
        <v>2049</v>
      </c>
      <c r="J1852" s="2">
        <v>3272</v>
      </c>
      <c r="K1852" s="2">
        <v>53891</v>
      </c>
      <c r="L1852" s="2">
        <v>3160</v>
      </c>
      <c r="M1852" s="2">
        <v>0</v>
      </c>
      <c r="N1852" s="2">
        <v>7880</v>
      </c>
      <c r="O1852" s="2">
        <v>-1816</v>
      </c>
      <c r="P1852" s="2">
        <v>730</v>
      </c>
      <c r="Q1852" s="2">
        <v>-7455</v>
      </c>
      <c r="R1852" s="2">
        <v>57</v>
      </c>
      <c r="S1852" s="2">
        <v>192</v>
      </c>
      <c r="T1852" s="2">
        <v>-999</v>
      </c>
      <c r="U1852" s="2">
        <v>-2433</v>
      </c>
      <c r="V1852" s="2">
        <v>1100</v>
      </c>
      <c r="W1852" s="2">
        <v>-1906</v>
      </c>
      <c r="X1852" s="2">
        <v>-3090</v>
      </c>
    </row>
    <row r="1853" spans="1:24">
      <c r="A1853" t="s">
        <v>24</v>
      </c>
      <c r="B1853" t="s">
        <v>0</v>
      </c>
      <c r="C1853" t="s">
        <v>4</v>
      </c>
      <c r="D1853" t="s">
        <v>3</v>
      </c>
      <c r="E1853" s="2"/>
      <c r="F1853" s="2">
        <v>62450</v>
      </c>
      <c r="G1853" s="2">
        <v>61400</v>
      </c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</row>
    <row r="1854" spans="1:24">
      <c r="A1854" t="s">
        <v>24</v>
      </c>
      <c r="B1854" t="s">
        <v>0</v>
      </c>
      <c r="C1854" t="s">
        <v>5</v>
      </c>
      <c r="D1854" t="s">
        <v>3</v>
      </c>
      <c r="E1854" s="2">
        <v>62487</v>
      </c>
      <c r="F1854" s="2">
        <v>62700</v>
      </c>
      <c r="G1854" s="2">
        <v>61600</v>
      </c>
      <c r="H1854" s="2">
        <v>515</v>
      </c>
      <c r="I1854" s="2">
        <v>1858</v>
      </c>
      <c r="J1854" s="2">
        <v>3275</v>
      </c>
      <c r="K1854" s="2">
        <v>54738</v>
      </c>
      <c r="L1854" s="2">
        <v>3285</v>
      </c>
      <c r="M1854" s="2">
        <v>0</v>
      </c>
      <c r="N1854" s="2">
        <v>7487</v>
      </c>
      <c r="O1854" s="2">
        <v>-2150</v>
      </c>
      <c r="P1854" s="2">
        <v>723</v>
      </c>
      <c r="Q1854" s="2">
        <v>-7242</v>
      </c>
      <c r="R1854" s="2">
        <v>55</v>
      </c>
      <c r="S1854" s="2"/>
      <c r="T1854" s="2"/>
      <c r="U1854" s="2"/>
      <c r="V1854" s="2"/>
      <c r="W1854" s="2"/>
      <c r="X1854" s="2"/>
    </row>
    <row r="1855" spans="1:24">
      <c r="A1855" t="s">
        <v>24</v>
      </c>
      <c r="B1855" t="s">
        <v>0</v>
      </c>
      <c r="C1855" t="s">
        <v>6</v>
      </c>
      <c r="D1855" t="s">
        <v>3</v>
      </c>
      <c r="E1855" s="2"/>
      <c r="F1855" s="2">
        <v>62350</v>
      </c>
      <c r="G1855" s="2">
        <v>61550</v>
      </c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</row>
    <row r="1856" spans="1:24">
      <c r="A1856" t="s">
        <v>24</v>
      </c>
      <c r="B1856" t="s">
        <v>7</v>
      </c>
      <c r="C1856" t="s">
        <v>2</v>
      </c>
      <c r="D1856" t="s">
        <v>3</v>
      </c>
      <c r="E1856" s="2">
        <v>62011</v>
      </c>
      <c r="F1856" s="2">
        <v>62000</v>
      </c>
      <c r="G1856" s="2">
        <v>61500</v>
      </c>
      <c r="H1856" s="2">
        <v>515</v>
      </c>
      <c r="I1856" s="2">
        <v>1651</v>
      </c>
      <c r="J1856" s="2">
        <v>3267</v>
      </c>
      <c r="K1856" s="2">
        <v>54306</v>
      </c>
      <c r="L1856" s="2">
        <v>3298</v>
      </c>
      <c r="M1856" s="2">
        <v>0</v>
      </c>
      <c r="N1856" s="2">
        <v>7685</v>
      </c>
      <c r="O1856" s="2">
        <v>-2142</v>
      </c>
      <c r="P1856" s="2">
        <v>721</v>
      </c>
      <c r="Q1856" s="2">
        <v>-7290</v>
      </c>
      <c r="R1856" s="2">
        <v>52</v>
      </c>
      <c r="S1856" s="2">
        <v>-1095</v>
      </c>
      <c r="T1856" s="2">
        <v>-990</v>
      </c>
      <c r="U1856" s="2">
        <v>-2433</v>
      </c>
      <c r="V1856" s="2">
        <v>1100</v>
      </c>
      <c r="W1856" s="2">
        <v>-1821</v>
      </c>
      <c r="X1856" s="2">
        <v>-3026</v>
      </c>
    </row>
    <row r="1857" spans="1:24">
      <c r="A1857" t="s">
        <v>24</v>
      </c>
      <c r="B1857" t="s">
        <v>7</v>
      </c>
      <c r="C1857" t="s">
        <v>4</v>
      </c>
      <c r="D1857" t="s">
        <v>3</v>
      </c>
      <c r="E1857" s="2"/>
      <c r="F1857" s="2">
        <v>61450</v>
      </c>
      <c r="G1857" s="2">
        <v>61100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</row>
    <row r="1858" spans="1:24">
      <c r="A1858" t="s">
        <v>24</v>
      </c>
      <c r="B1858" t="s">
        <v>7</v>
      </c>
      <c r="C1858" t="s">
        <v>5</v>
      </c>
      <c r="D1858" t="s">
        <v>3</v>
      </c>
      <c r="E1858" s="2">
        <v>61811</v>
      </c>
      <c r="F1858" s="2">
        <v>60900</v>
      </c>
      <c r="G1858" s="2">
        <v>60700</v>
      </c>
      <c r="H1858" s="2">
        <v>515</v>
      </c>
      <c r="I1858" s="2">
        <v>1613</v>
      </c>
      <c r="J1858" s="2">
        <v>3236</v>
      </c>
      <c r="K1858" s="2">
        <v>54912</v>
      </c>
      <c r="L1858" s="2">
        <v>3309</v>
      </c>
      <c r="M1858" s="2">
        <v>0</v>
      </c>
      <c r="N1858" s="2">
        <v>7886</v>
      </c>
      <c r="O1858" s="2">
        <v>-1988</v>
      </c>
      <c r="P1858" s="2">
        <v>711</v>
      </c>
      <c r="Q1858" s="2">
        <v>-8382</v>
      </c>
      <c r="R1858" s="2">
        <v>51</v>
      </c>
      <c r="S1858" s="2"/>
      <c r="T1858" s="2"/>
      <c r="U1858" s="2"/>
      <c r="V1858" s="2"/>
      <c r="W1858" s="2"/>
      <c r="X1858" s="2"/>
    </row>
    <row r="1859" spans="1:24">
      <c r="A1859" t="s">
        <v>24</v>
      </c>
      <c r="B1859" t="s">
        <v>7</v>
      </c>
      <c r="C1859" t="s">
        <v>6</v>
      </c>
      <c r="D1859" t="s">
        <v>3</v>
      </c>
      <c r="E1859" s="2"/>
      <c r="F1859" s="2">
        <v>59950</v>
      </c>
      <c r="G1859" s="2">
        <v>59800</v>
      </c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</row>
    <row r="1860" spans="1:24">
      <c r="A1860" t="s">
        <v>24</v>
      </c>
      <c r="B1860" t="s">
        <v>8</v>
      </c>
      <c r="C1860" t="s">
        <v>2</v>
      </c>
      <c r="D1860" t="s">
        <v>3</v>
      </c>
      <c r="E1860" s="2">
        <v>59817</v>
      </c>
      <c r="F1860" s="2">
        <v>59000</v>
      </c>
      <c r="G1860" s="2">
        <v>58900</v>
      </c>
      <c r="H1860" s="2">
        <v>515</v>
      </c>
      <c r="I1860" s="2">
        <v>1565</v>
      </c>
      <c r="J1860" s="2">
        <v>3205</v>
      </c>
      <c r="K1860" s="2">
        <v>53657</v>
      </c>
      <c r="L1860" s="2">
        <v>3320</v>
      </c>
      <c r="M1860" s="2">
        <v>0</v>
      </c>
      <c r="N1860" s="2">
        <v>7662</v>
      </c>
      <c r="O1860" s="2">
        <v>-2276</v>
      </c>
      <c r="P1860" s="2">
        <v>716</v>
      </c>
      <c r="Q1860" s="2">
        <v>-8547</v>
      </c>
      <c r="R1860" s="2">
        <v>51</v>
      </c>
      <c r="S1860" s="2">
        <v>-1767</v>
      </c>
      <c r="T1860" s="2">
        <v>-988</v>
      </c>
      <c r="U1860" s="2">
        <v>-2433</v>
      </c>
      <c r="V1860" s="2">
        <v>1100</v>
      </c>
      <c r="W1860" s="2">
        <v>-1679</v>
      </c>
      <c r="X1860" s="2">
        <v>-3200</v>
      </c>
    </row>
    <row r="1861" spans="1:24">
      <c r="A1861" t="s">
        <v>24</v>
      </c>
      <c r="B1861" t="s">
        <v>8</v>
      </c>
      <c r="C1861" t="s">
        <v>4</v>
      </c>
      <c r="D1861" t="s">
        <v>3</v>
      </c>
      <c r="E1861" s="2"/>
      <c r="F1861" s="2">
        <v>58500</v>
      </c>
      <c r="G1861" s="2">
        <v>58250</v>
      </c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</row>
    <row r="1862" spans="1:24">
      <c r="A1862" t="s">
        <v>24</v>
      </c>
      <c r="B1862" t="s">
        <v>8</v>
      </c>
      <c r="C1862" t="s">
        <v>5</v>
      </c>
      <c r="D1862" t="s">
        <v>3</v>
      </c>
      <c r="E1862" s="2">
        <v>58599</v>
      </c>
      <c r="F1862" s="2">
        <v>58000</v>
      </c>
      <c r="G1862" s="2">
        <v>57600</v>
      </c>
      <c r="H1862" s="2">
        <v>515</v>
      </c>
      <c r="I1862" s="2">
        <v>1580</v>
      </c>
      <c r="J1862" s="2">
        <v>3247</v>
      </c>
      <c r="K1862" s="2">
        <v>53063</v>
      </c>
      <c r="L1862" s="2">
        <v>3346</v>
      </c>
      <c r="M1862" s="2">
        <v>0</v>
      </c>
      <c r="N1862" s="2">
        <v>7694</v>
      </c>
      <c r="O1862" s="2">
        <v>-2427</v>
      </c>
      <c r="P1862" s="2">
        <v>711</v>
      </c>
      <c r="Q1862" s="2">
        <v>-9130</v>
      </c>
      <c r="R1862" s="2">
        <v>52</v>
      </c>
      <c r="S1862" s="2"/>
      <c r="T1862" s="2"/>
      <c r="U1862" s="2"/>
      <c r="V1862" s="2"/>
      <c r="W1862" s="2"/>
      <c r="X1862" s="2"/>
    </row>
    <row r="1863" spans="1:24">
      <c r="A1863" t="s">
        <v>24</v>
      </c>
      <c r="B1863" t="s">
        <v>8</v>
      </c>
      <c r="C1863" t="s">
        <v>6</v>
      </c>
      <c r="D1863" t="s">
        <v>3</v>
      </c>
      <c r="E1863" s="2"/>
      <c r="F1863" s="2">
        <v>57450</v>
      </c>
      <c r="G1863" s="2">
        <v>57050</v>
      </c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</row>
    <row r="1864" spans="1:24">
      <c r="A1864" t="s">
        <v>24</v>
      </c>
      <c r="B1864" t="s">
        <v>9</v>
      </c>
      <c r="C1864" t="s">
        <v>2</v>
      </c>
      <c r="D1864" t="s">
        <v>3</v>
      </c>
      <c r="E1864" s="2">
        <v>57394</v>
      </c>
      <c r="F1864" s="2">
        <v>56900</v>
      </c>
      <c r="G1864" s="2">
        <v>56500</v>
      </c>
      <c r="H1864" s="2">
        <v>515</v>
      </c>
      <c r="I1864" s="2">
        <v>1483</v>
      </c>
      <c r="J1864" s="2">
        <v>3245</v>
      </c>
      <c r="K1864" s="2">
        <v>52808</v>
      </c>
      <c r="L1864" s="2">
        <v>3328</v>
      </c>
      <c r="M1864" s="2">
        <v>0</v>
      </c>
      <c r="N1864" s="2">
        <v>7336</v>
      </c>
      <c r="O1864" s="2">
        <v>-2858</v>
      </c>
      <c r="P1864" s="2">
        <v>709</v>
      </c>
      <c r="Q1864" s="2">
        <v>-9172</v>
      </c>
      <c r="R1864" s="2">
        <v>52</v>
      </c>
      <c r="S1864" s="2">
        <v>-1800</v>
      </c>
      <c r="T1864" s="2">
        <v>-988</v>
      </c>
      <c r="U1864" s="2">
        <v>-2433</v>
      </c>
      <c r="V1864" s="2">
        <v>1100</v>
      </c>
      <c r="W1864" s="2">
        <v>-1948</v>
      </c>
      <c r="X1864" s="2">
        <v>-3200</v>
      </c>
    </row>
    <row r="1865" spans="1:24">
      <c r="A1865" t="s">
        <v>24</v>
      </c>
      <c r="B1865" t="s">
        <v>9</v>
      </c>
      <c r="C1865" t="s">
        <v>4</v>
      </c>
      <c r="D1865" t="s">
        <v>3</v>
      </c>
      <c r="E1865" s="2"/>
      <c r="F1865" s="2">
        <v>56750</v>
      </c>
      <c r="G1865" s="2">
        <v>56400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</row>
    <row r="1866" spans="1:24">
      <c r="A1866" t="s">
        <v>24</v>
      </c>
      <c r="B1866" t="s">
        <v>9</v>
      </c>
      <c r="C1866" t="s">
        <v>5</v>
      </c>
      <c r="D1866" t="s">
        <v>3</v>
      </c>
      <c r="E1866" s="2">
        <v>57211</v>
      </c>
      <c r="F1866" s="2">
        <v>56600</v>
      </c>
      <c r="G1866" s="2">
        <v>56300</v>
      </c>
      <c r="H1866" s="2">
        <v>514</v>
      </c>
      <c r="I1866" s="2">
        <v>1485</v>
      </c>
      <c r="J1866" s="2">
        <v>3264</v>
      </c>
      <c r="K1866" s="2">
        <v>52651</v>
      </c>
      <c r="L1866" s="2">
        <v>3339</v>
      </c>
      <c r="M1866" s="2">
        <v>0</v>
      </c>
      <c r="N1866" s="2">
        <v>7409</v>
      </c>
      <c r="O1866" s="2">
        <v>-2849</v>
      </c>
      <c r="P1866" s="2">
        <v>710</v>
      </c>
      <c r="Q1866" s="2">
        <v>-9312</v>
      </c>
      <c r="R1866" s="2">
        <v>52</v>
      </c>
      <c r="S1866" s="2"/>
      <c r="T1866" s="2"/>
      <c r="U1866" s="2"/>
      <c r="V1866" s="2"/>
      <c r="W1866" s="2"/>
      <c r="X1866" s="2"/>
    </row>
    <row r="1867" spans="1:24">
      <c r="A1867" t="s">
        <v>24</v>
      </c>
      <c r="B1867" t="s">
        <v>9</v>
      </c>
      <c r="C1867" t="s">
        <v>6</v>
      </c>
      <c r="D1867" t="s">
        <v>3</v>
      </c>
      <c r="E1867" s="2"/>
      <c r="F1867" s="2">
        <v>57050</v>
      </c>
      <c r="G1867" s="2">
        <v>56750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</row>
    <row r="1868" spans="1:24">
      <c r="A1868" t="s">
        <v>24</v>
      </c>
      <c r="B1868" t="s">
        <v>10</v>
      </c>
      <c r="C1868" t="s">
        <v>2</v>
      </c>
      <c r="D1868" t="s">
        <v>3</v>
      </c>
      <c r="E1868" s="2">
        <v>57497</v>
      </c>
      <c r="F1868" s="2">
        <v>57500</v>
      </c>
      <c r="G1868" s="2">
        <v>57200</v>
      </c>
      <c r="H1868" s="2">
        <v>515</v>
      </c>
      <c r="I1868" s="2">
        <v>1500</v>
      </c>
      <c r="J1868" s="2">
        <v>3260</v>
      </c>
      <c r="K1868" s="2">
        <v>52233</v>
      </c>
      <c r="L1868" s="2">
        <v>3382</v>
      </c>
      <c r="M1868" s="2">
        <v>0</v>
      </c>
      <c r="N1868" s="2">
        <v>7597</v>
      </c>
      <c r="O1868" s="2">
        <v>-2394</v>
      </c>
      <c r="P1868" s="2">
        <v>710</v>
      </c>
      <c r="Q1868" s="2">
        <v>-9307</v>
      </c>
      <c r="R1868" s="2">
        <v>52</v>
      </c>
      <c r="S1868" s="2">
        <v>-1697</v>
      </c>
      <c r="T1868" s="2">
        <v>-950</v>
      </c>
      <c r="U1868" s="2">
        <v>-2000</v>
      </c>
      <c r="V1868" s="2">
        <v>1100</v>
      </c>
      <c r="W1868" s="2">
        <v>-2006</v>
      </c>
      <c r="X1868" s="2">
        <v>-3184</v>
      </c>
    </row>
    <row r="1869" spans="1:24">
      <c r="A1869" t="s">
        <v>24</v>
      </c>
      <c r="B1869" t="s">
        <v>10</v>
      </c>
      <c r="C1869" t="s">
        <v>4</v>
      </c>
      <c r="D1869" t="s">
        <v>3</v>
      </c>
      <c r="E1869" s="2"/>
      <c r="F1869" s="2">
        <v>58400</v>
      </c>
      <c r="G1869" s="2">
        <v>58000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</row>
    <row r="1870" spans="1:24">
      <c r="A1870" t="s">
        <v>24</v>
      </c>
      <c r="B1870" t="s">
        <v>10</v>
      </c>
      <c r="C1870" t="s">
        <v>5</v>
      </c>
      <c r="D1870" t="s">
        <v>3</v>
      </c>
      <c r="E1870" s="2">
        <v>59186</v>
      </c>
      <c r="F1870" s="2">
        <v>59300</v>
      </c>
      <c r="G1870" s="2">
        <v>58800</v>
      </c>
      <c r="H1870" s="2">
        <v>514</v>
      </c>
      <c r="I1870" s="2">
        <v>1648</v>
      </c>
      <c r="J1870" s="2">
        <v>3243</v>
      </c>
      <c r="K1870" s="2">
        <v>53153</v>
      </c>
      <c r="L1870" s="2">
        <v>3382</v>
      </c>
      <c r="M1870" s="2">
        <v>0</v>
      </c>
      <c r="N1870" s="2">
        <v>7753</v>
      </c>
      <c r="O1870" s="2">
        <v>-2380</v>
      </c>
      <c r="P1870" s="2">
        <v>711</v>
      </c>
      <c r="Q1870" s="2">
        <v>-8838</v>
      </c>
      <c r="R1870" s="2">
        <v>53</v>
      </c>
      <c r="S1870" s="2"/>
      <c r="T1870" s="2"/>
      <c r="U1870" s="2"/>
      <c r="V1870" s="2"/>
      <c r="W1870" s="2"/>
      <c r="X1870" s="2"/>
    </row>
    <row r="1871" spans="1:24">
      <c r="A1871" t="s">
        <v>24</v>
      </c>
      <c r="B1871" t="s">
        <v>10</v>
      </c>
      <c r="C1871" t="s">
        <v>6</v>
      </c>
      <c r="D1871" t="s">
        <v>3</v>
      </c>
      <c r="E1871" s="2"/>
      <c r="F1871" s="2">
        <v>60400</v>
      </c>
      <c r="G1871" s="2">
        <v>59700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</row>
    <row r="1872" spans="1:24">
      <c r="A1872" t="s">
        <v>24</v>
      </c>
      <c r="B1872" t="s">
        <v>11</v>
      </c>
      <c r="C1872" t="s">
        <v>2</v>
      </c>
      <c r="D1872" t="s">
        <v>3</v>
      </c>
      <c r="E1872" s="2">
        <v>60884</v>
      </c>
      <c r="F1872" s="2">
        <v>61500</v>
      </c>
      <c r="G1872" s="2">
        <v>60600</v>
      </c>
      <c r="H1872" s="2">
        <v>514</v>
      </c>
      <c r="I1872" s="2">
        <v>1960</v>
      </c>
      <c r="J1872" s="2">
        <v>3242</v>
      </c>
      <c r="K1872" s="2">
        <v>54033</v>
      </c>
      <c r="L1872" s="2">
        <v>3345</v>
      </c>
      <c r="M1872" s="2">
        <v>0</v>
      </c>
      <c r="N1872" s="2">
        <v>8130</v>
      </c>
      <c r="O1872" s="2">
        <v>-2343</v>
      </c>
      <c r="P1872" s="2">
        <v>703</v>
      </c>
      <c r="Q1872" s="2">
        <v>-8701</v>
      </c>
      <c r="R1872" s="2">
        <v>56</v>
      </c>
      <c r="S1872" s="2">
        <v>712</v>
      </c>
      <c r="T1872" s="2">
        <v>-242</v>
      </c>
      <c r="U1872" s="2">
        <v>-1467</v>
      </c>
      <c r="V1872" s="2">
        <v>1100</v>
      </c>
      <c r="W1872" s="2">
        <v>-2502</v>
      </c>
      <c r="X1872" s="2">
        <v>-3184</v>
      </c>
    </row>
    <row r="1873" spans="1:24">
      <c r="A1873" t="s">
        <v>24</v>
      </c>
      <c r="B1873" t="s">
        <v>11</v>
      </c>
      <c r="C1873" t="s">
        <v>4</v>
      </c>
      <c r="D1873" t="s">
        <v>3</v>
      </c>
      <c r="E1873" s="2"/>
      <c r="F1873" s="2">
        <v>63450</v>
      </c>
      <c r="G1873" s="2">
        <v>62550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</row>
    <row r="1874" spans="1:24">
      <c r="A1874" t="s">
        <v>24</v>
      </c>
      <c r="B1874" t="s">
        <v>11</v>
      </c>
      <c r="C1874" t="s">
        <v>5</v>
      </c>
      <c r="D1874" t="s">
        <v>3</v>
      </c>
      <c r="E1874" s="2">
        <v>64870</v>
      </c>
      <c r="F1874" s="2">
        <v>65400</v>
      </c>
      <c r="G1874" s="2">
        <v>64500</v>
      </c>
      <c r="H1874" s="2">
        <v>514</v>
      </c>
      <c r="I1874" s="2">
        <v>2497</v>
      </c>
      <c r="J1874" s="2">
        <v>3255</v>
      </c>
      <c r="K1874" s="2">
        <v>53784</v>
      </c>
      <c r="L1874" s="2">
        <v>3387</v>
      </c>
      <c r="M1874" s="2">
        <v>0</v>
      </c>
      <c r="N1874" s="2">
        <v>8421</v>
      </c>
      <c r="O1874" s="2">
        <v>-2041</v>
      </c>
      <c r="P1874" s="2">
        <v>694</v>
      </c>
      <c r="Q1874" s="2">
        <v>-5641</v>
      </c>
      <c r="R1874" s="2">
        <v>62</v>
      </c>
      <c r="S1874" s="2"/>
      <c r="T1874" s="2"/>
      <c r="U1874" s="2"/>
      <c r="V1874" s="2"/>
      <c r="W1874" s="2"/>
      <c r="X1874" s="2"/>
    </row>
    <row r="1875" spans="1:24">
      <c r="A1875" t="s">
        <v>24</v>
      </c>
      <c r="B1875" t="s">
        <v>11</v>
      </c>
      <c r="C1875" t="s">
        <v>6</v>
      </c>
      <c r="D1875" t="s">
        <v>3</v>
      </c>
      <c r="E1875" s="2"/>
      <c r="F1875" s="2">
        <v>67600</v>
      </c>
      <c r="G1875" s="2">
        <v>66400</v>
      </c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</row>
    <row r="1876" spans="1:24">
      <c r="A1876" t="s">
        <v>24</v>
      </c>
      <c r="B1876" t="s">
        <v>12</v>
      </c>
      <c r="C1876" t="s">
        <v>2</v>
      </c>
      <c r="D1876" t="s">
        <v>3</v>
      </c>
      <c r="E1876" s="2">
        <v>68573</v>
      </c>
      <c r="F1876" s="2">
        <v>69800</v>
      </c>
      <c r="G1876" s="2">
        <v>68300</v>
      </c>
      <c r="H1876" s="2">
        <v>515</v>
      </c>
      <c r="I1876" s="2">
        <v>3285</v>
      </c>
      <c r="J1876" s="2">
        <v>3254</v>
      </c>
      <c r="K1876" s="2">
        <v>55354</v>
      </c>
      <c r="L1876" s="2">
        <v>3439</v>
      </c>
      <c r="M1876" s="2">
        <v>0</v>
      </c>
      <c r="N1876" s="2">
        <v>8641</v>
      </c>
      <c r="O1876" s="2">
        <v>-504</v>
      </c>
      <c r="P1876" s="2">
        <v>697</v>
      </c>
      <c r="Q1876" s="2">
        <v>-6108</v>
      </c>
      <c r="R1876" s="2">
        <v>69</v>
      </c>
      <c r="S1876" s="2">
        <v>995</v>
      </c>
      <c r="T1876" s="2">
        <v>-205</v>
      </c>
      <c r="U1876" s="2">
        <v>-1414</v>
      </c>
      <c r="V1876" s="2">
        <v>300</v>
      </c>
      <c r="W1876" s="2">
        <v>-2657</v>
      </c>
      <c r="X1876" s="2">
        <v>-3184</v>
      </c>
    </row>
    <row r="1877" spans="1:24">
      <c r="A1877" t="s">
        <v>24</v>
      </c>
      <c r="B1877" t="s">
        <v>12</v>
      </c>
      <c r="C1877" t="s">
        <v>4</v>
      </c>
      <c r="D1877" t="s">
        <v>3</v>
      </c>
      <c r="E1877" s="2"/>
      <c r="F1877" s="2">
        <v>71450</v>
      </c>
      <c r="G1877" s="2">
        <v>70100</v>
      </c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</row>
    <row r="1878" spans="1:24">
      <c r="A1878" t="s">
        <v>24</v>
      </c>
      <c r="B1878" t="s">
        <v>12</v>
      </c>
      <c r="C1878" t="s">
        <v>5</v>
      </c>
      <c r="D1878" t="s">
        <v>3</v>
      </c>
      <c r="E1878" s="2">
        <v>72138</v>
      </c>
      <c r="F1878" s="2">
        <v>73100</v>
      </c>
      <c r="G1878" s="2">
        <v>71900</v>
      </c>
      <c r="H1878" s="2">
        <v>512</v>
      </c>
      <c r="I1878" s="2">
        <v>3995</v>
      </c>
      <c r="J1878" s="2">
        <v>3278</v>
      </c>
      <c r="K1878" s="2">
        <v>56066</v>
      </c>
      <c r="L1878" s="2">
        <v>3518</v>
      </c>
      <c r="M1878" s="2">
        <v>0</v>
      </c>
      <c r="N1878" s="2">
        <v>10301</v>
      </c>
      <c r="O1878" s="2">
        <v>-3</v>
      </c>
      <c r="P1878" s="2">
        <v>689</v>
      </c>
      <c r="Q1878" s="2">
        <v>-6218</v>
      </c>
      <c r="R1878" s="2">
        <v>75</v>
      </c>
      <c r="S1878" s="2"/>
      <c r="T1878" s="2"/>
      <c r="U1878" s="2"/>
      <c r="V1878" s="2"/>
      <c r="W1878" s="2"/>
      <c r="X1878" s="2"/>
    </row>
    <row r="1879" spans="1:24">
      <c r="A1879" t="s">
        <v>24</v>
      </c>
      <c r="B1879" t="s">
        <v>12</v>
      </c>
      <c r="C1879" t="s">
        <v>6</v>
      </c>
      <c r="D1879" t="s">
        <v>3</v>
      </c>
      <c r="E1879" s="2"/>
      <c r="F1879" s="2">
        <v>74050</v>
      </c>
      <c r="G1879" s="2">
        <v>72800</v>
      </c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</row>
    <row r="1880" spans="1:24">
      <c r="A1880" t="s">
        <v>24</v>
      </c>
      <c r="B1880" t="s">
        <v>13</v>
      </c>
      <c r="C1880" t="s">
        <v>2</v>
      </c>
      <c r="D1880" t="s">
        <v>3</v>
      </c>
      <c r="E1880" s="2">
        <v>73845</v>
      </c>
      <c r="F1880" s="2">
        <v>75000</v>
      </c>
      <c r="G1880" s="2">
        <v>73700</v>
      </c>
      <c r="H1880" s="2">
        <v>512</v>
      </c>
      <c r="I1880" s="2">
        <v>4365</v>
      </c>
      <c r="J1880" s="2">
        <v>3277</v>
      </c>
      <c r="K1880" s="2">
        <v>55971</v>
      </c>
      <c r="L1880" s="2">
        <v>3618</v>
      </c>
      <c r="M1880" s="2">
        <v>0</v>
      </c>
      <c r="N1880" s="2">
        <v>11635</v>
      </c>
      <c r="O1880" s="2">
        <v>-2</v>
      </c>
      <c r="P1880" s="2">
        <v>687</v>
      </c>
      <c r="Q1880" s="2">
        <v>-6217</v>
      </c>
      <c r="R1880" s="2">
        <v>77</v>
      </c>
      <c r="S1880" s="2">
        <v>2423</v>
      </c>
      <c r="T1880" s="2">
        <v>-795</v>
      </c>
      <c r="U1880" s="2">
        <v>-2031</v>
      </c>
      <c r="V1880" s="2">
        <v>300</v>
      </c>
      <c r="W1880" s="2">
        <v>-2657</v>
      </c>
      <c r="X1880" s="2">
        <v>-2796</v>
      </c>
    </row>
    <row r="1881" spans="1:24">
      <c r="A1881" t="s">
        <v>24</v>
      </c>
      <c r="B1881" t="s">
        <v>13</v>
      </c>
      <c r="C1881" t="s">
        <v>4</v>
      </c>
      <c r="D1881" t="s">
        <v>3</v>
      </c>
      <c r="E1881" s="2"/>
      <c r="F1881" s="2">
        <v>74850</v>
      </c>
      <c r="G1881" s="2">
        <v>73550</v>
      </c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</row>
    <row r="1882" spans="1:24">
      <c r="A1882" t="s">
        <v>24</v>
      </c>
      <c r="B1882" t="s">
        <v>13</v>
      </c>
      <c r="C1882" t="s">
        <v>5</v>
      </c>
      <c r="D1882" t="s">
        <v>3</v>
      </c>
      <c r="E1882" s="2">
        <v>74457</v>
      </c>
      <c r="F1882" s="2">
        <v>74700</v>
      </c>
      <c r="G1882" s="2">
        <v>73400</v>
      </c>
      <c r="H1882" s="2">
        <v>523</v>
      </c>
      <c r="I1882" s="2">
        <v>4302</v>
      </c>
      <c r="J1882" s="2">
        <v>3254</v>
      </c>
      <c r="K1882" s="2">
        <v>56011</v>
      </c>
      <c r="L1882" s="2">
        <v>3672</v>
      </c>
      <c r="M1882" s="2">
        <v>0</v>
      </c>
      <c r="N1882" s="2">
        <v>11692</v>
      </c>
      <c r="O1882" s="2">
        <v>-2</v>
      </c>
      <c r="P1882" s="2">
        <v>691</v>
      </c>
      <c r="Q1882" s="2">
        <v>-5686</v>
      </c>
      <c r="R1882" s="2">
        <v>77</v>
      </c>
      <c r="S1882" s="2"/>
      <c r="T1882" s="2"/>
      <c r="U1882" s="2"/>
      <c r="V1882" s="2"/>
      <c r="W1882" s="2"/>
      <c r="X1882" s="2"/>
    </row>
    <row r="1883" spans="1:24">
      <c r="A1883" t="s">
        <v>24</v>
      </c>
      <c r="B1883" t="s">
        <v>13</v>
      </c>
      <c r="C1883" t="s">
        <v>6</v>
      </c>
      <c r="D1883" t="s">
        <v>3</v>
      </c>
      <c r="E1883" s="2"/>
      <c r="F1883" s="2">
        <v>74400</v>
      </c>
      <c r="G1883" s="2">
        <v>73250</v>
      </c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</row>
    <row r="1884" spans="1:24">
      <c r="A1884" t="s">
        <v>24</v>
      </c>
      <c r="B1884" t="s">
        <v>14</v>
      </c>
      <c r="C1884" t="s">
        <v>2</v>
      </c>
      <c r="D1884" t="s">
        <v>3</v>
      </c>
      <c r="E1884" s="2">
        <v>73924</v>
      </c>
      <c r="F1884" s="2">
        <v>74100</v>
      </c>
      <c r="G1884" s="2">
        <v>73100</v>
      </c>
      <c r="H1884" s="2">
        <v>756</v>
      </c>
      <c r="I1884" s="2">
        <v>4171</v>
      </c>
      <c r="J1884" s="2">
        <v>3249</v>
      </c>
      <c r="K1884" s="2">
        <v>56017</v>
      </c>
      <c r="L1884" s="2">
        <v>3639</v>
      </c>
      <c r="M1884" s="2">
        <v>12</v>
      </c>
      <c r="N1884" s="2">
        <v>11069</v>
      </c>
      <c r="O1884" s="2">
        <v>-2</v>
      </c>
      <c r="P1884" s="2">
        <v>686</v>
      </c>
      <c r="Q1884" s="2">
        <v>-5674</v>
      </c>
      <c r="R1884" s="2">
        <v>78</v>
      </c>
      <c r="S1884" s="2">
        <v>2500</v>
      </c>
      <c r="T1884" s="2">
        <v>-483</v>
      </c>
      <c r="U1884" s="2">
        <v>-2375</v>
      </c>
      <c r="V1884" s="2">
        <v>300</v>
      </c>
      <c r="W1884" s="2">
        <v>-2657</v>
      </c>
      <c r="X1884" s="2">
        <v>-2814</v>
      </c>
    </row>
    <row r="1885" spans="1:24">
      <c r="A1885" t="s">
        <v>24</v>
      </c>
      <c r="B1885" t="s">
        <v>14</v>
      </c>
      <c r="C1885" t="s">
        <v>4</v>
      </c>
      <c r="D1885" t="s">
        <v>3</v>
      </c>
      <c r="E1885" s="2"/>
      <c r="F1885" s="2">
        <v>74050</v>
      </c>
      <c r="G1885" s="2">
        <v>73350</v>
      </c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</row>
    <row r="1886" spans="1:24">
      <c r="A1886" t="s">
        <v>24</v>
      </c>
      <c r="B1886" t="s">
        <v>14</v>
      </c>
      <c r="C1886" t="s">
        <v>5</v>
      </c>
      <c r="D1886" t="s">
        <v>3</v>
      </c>
      <c r="E1886" s="2">
        <v>74199</v>
      </c>
      <c r="F1886" s="2">
        <v>74000</v>
      </c>
      <c r="G1886" s="2">
        <v>73600</v>
      </c>
      <c r="H1886" s="2">
        <v>761</v>
      </c>
      <c r="I1886" s="2">
        <v>4369</v>
      </c>
      <c r="J1886" s="2">
        <v>3368</v>
      </c>
      <c r="K1886" s="2">
        <v>56218</v>
      </c>
      <c r="L1886" s="2">
        <v>3643</v>
      </c>
      <c r="M1886" s="2">
        <v>62</v>
      </c>
      <c r="N1886" s="2">
        <v>11213</v>
      </c>
      <c r="O1886" s="2">
        <v>-2</v>
      </c>
      <c r="P1886" s="2">
        <v>676</v>
      </c>
      <c r="Q1886" s="2">
        <v>-6110</v>
      </c>
      <c r="R1886" s="2">
        <v>80</v>
      </c>
      <c r="S1886" s="2"/>
      <c r="T1886" s="2"/>
      <c r="U1886" s="2"/>
      <c r="V1886" s="2"/>
      <c r="W1886" s="2"/>
      <c r="X1886" s="2"/>
    </row>
    <row r="1887" spans="1:24">
      <c r="A1887" t="s">
        <v>24</v>
      </c>
      <c r="B1887" t="s">
        <v>14</v>
      </c>
      <c r="C1887" t="s">
        <v>6</v>
      </c>
      <c r="D1887" t="s">
        <v>3</v>
      </c>
      <c r="E1887" s="2"/>
      <c r="F1887" s="2">
        <v>74000</v>
      </c>
      <c r="G1887" s="2">
        <v>73550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</row>
    <row r="1888" spans="1:24">
      <c r="A1888" t="s">
        <v>24</v>
      </c>
      <c r="B1888" t="s">
        <v>15</v>
      </c>
      <c r="C1888" t="s">
        <v>2</v>
      </c>
      <c r="D1888" t="s">
        <v>3</v>
      </c>
      <c r="E1888" s="2">
        <v>74100</v>
      </c>
      <c r="F1888" s="2">
        <v>74000</v>
      </c>
      <c r="G1888" s="2">
        <v>73500</v>
      </c>
      <c r="H1888" s="2">
        <v>656</v>
      </c>
      <c r="I1888" s="2">
        <v>4287</v>
      </c>
      <c r="J1888" s="2">
        <v>3326</v>
      </c>
      <c r="K1888" s="2">
        <v>56193</v>
      </c>
      <c r="L1888" s="2">
        <v>3578</v>
      </c>
      <c r="M1888" s="2">
        <v>148</v>
      </c>
      <c r="N1888" s="2">
        <v>11294</v>
      </c>
      <c r="O1888" s="2">
        <v>-2</v>
      </c>
      <c r="P1888" s="2">
        <v>677</v>
      </c>
      <c r="Q1888" s="2">
        <v>-6057</v>
      </c>
      <c r="R1888" s="2">
        <v>78</v>
      </c>
      <c r="S1888" s="2">
        <v>2500</v>
      </c>
      <c r="T1888" s="2">
        <v>-950</v>
      </c>
      <c r="U1888" s="2">
        <v>-2220</v>
      </c>
      <c r="V1888" s="2">
        <v>300</v>
      </c>
      <c r="W1888" s="2">
        <v>-2657</v>
      </c>
      <c r="X1888" s="2">
        <v>-3157</v>
      </c>
    </row>
    <row r="1889" spans="1:24">
      <c r="A1889" t="s">
        <v>24</v>
      </c>
      <c r="B1889" t="s">
        <v>15</v>
      </c>
      <c r="C1889" t="s">
        <v>4</v>
      </c>
      <c r="D1889" t="s">
        <v>3</v>
      </c>
      <c r="E1889" s="2"/>
      <c r="F1889" s="2">
        <v>73850</v>
      </c>
      <c r="G1889" s="2">
        <v>73600</v>
      </c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</row>
    <row r="1890" spans="1:24">
      <c r="A1890" t="s">
        <v>24</v>
      </c>
      <c r="B1890" t="s">
        <v>15</v>
      </c>
      <c r="C1890" t="s">
        <v>5</v>
      </c>
      <c r="D1890" t="s">
        <v>3</v>
      </c>
      <c r="E1890" s="2">
        <v>74306</v>
      </c>
      <c r="F1890" s="2">
        <v>73700</v>
      </c>
      <c r="G1890" s="2">
        <v>73700</v>
      </c>
      <c r="H1890" s="2">
        <v>673</v>
      </c>
      <c r="I1890" s="2">
        <v>4339</v>
      </c>
      <c r="J1890" s="2">
        <v>3297</v>
      </c>
      <c r="K1890" s="2">
        <v>56264</v>
      </c>
      <c r="L1890" s="2">
        <v>3524</v>
      </c>
      <c r="M1890" s="2">
        <v>249</v>
      </c>
      <c r="N1890" s="2">
        <v>11582</v>
      </c>
      <c r="O1890" s="2">
        <v>-2</v>
      </c>
      <c r="P1890" s="2">
        <v>681</v>
      </c>
      <c r="Q1890" s="2">
        <v>-6301</v>
      </c>
      <c r="R1890" s="2">
        <v>78</v>
      </c>
      <c r="S1890" s="2"/>
      <c r="T1890" s="2"/>
      <c r="U1890" s="2"/>
      <c r="V1890" s="2"/>
      <c r="W1890" s="2"/>
      <c r="X1890" s="2"/>
    </row>
    <row r="1891" spans="1:24">
      <c r="A1891" t="s">
        <v>24</v>
      </c>
      <c r="B1891" t="s">
        <v>15</v>
      </c>
      <c r="C1891" t="s">
        <v>6</v>
      </c>
      <c r="D1891" t="s">
        <v>3</v>
      </c>
      <c r="E1891" s="2"/>
      <c r="F1891" s="2">
        <v>73750</v>
      </c>
      <c r="G1891" s="2">
        <v>73900</v>
      </c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</row>
    <row r="1892" spans="1:24">
      <c r="A1892" t="s">
        <v>24</v>
      </c>
      <c r="B1892" t="s">
        <v>16</v>
      </c>
      <c r="C1892" t="s">
        <v>2</v>
      </c>
      <c r="D1892" t="s">
        <v>3</v>
      </c>
      <c r="E1892" s="2">
        <v>74469</v>
      </c>
      <c r="F1892" s="2">
        <v>73800</v>
      </c>
      <c r="G1892" s="2">
        <v>74100</v>
      </c>
      <c r="H1892" s="2">
        <v>669</v>
      </c>
      <c r="I1892" s="2">
        <v>4214</v>
      </c>
      <c r="J1892" s="2">
        <v>3457</v>
      </c>
      <c r="K1892" s="2">
        <v>56274</v>
      </c>
      <c r="L1892" s="2">
        <v>3533</v>
      </c>
      <c r="M1892" s="2">
        <v>375</v>
      </c>
      <c r="N1892" s="2">
        <v>11506</v>
      </c>
      <c r="O1892" s="2">
        <v>-2</v>
      </c>
      <c r="P1892" s="2">
        <v>678</v>
      </c>
      <c r="Q1892" s="2">
        <v>-6234</v>
      </c>
      <c r="R1892" s="2">
        <v>77</v>
      </c>
      <c r="S1892" s="2">
        <v>2500</v>
      </c>
      <c r="T1892" s="2">
        <v>-995</v>
      </c>
      <c r="U1892" s="2">
        <v>-2458</v>
      </c>
      <c r="V1892" s="2">
        <v>300</v>
      </c>
      <c r="W1892" s="2">
        <v>-2644</v>
      </c>
      <c r="X1892" s="2">
        <v>-3149</v>
      </c>
    </row>
    <row r="1893" spans="1:24">
      <c r="A1893" t="s">
        <v>24</v>
      </c>
      <c r="B1893" t="s">
        <v>16</v>
      </c>
      <c r="C1893" t="s">
        <v>4</v>
      </c>
      <c r="D1893" t="s">
        <v>3</v>
      </c>
      <c r="E1893" s="2"/>
      <c r="F1893" s="2">
        <v>73950</v>
      </c>
      <c r="G1893" s="2">
        <v>74300</v>
      </c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</row>
    <row r="1894" spans="1:24">
      <c r="A1894" t="s">
        <v>24</v>
      </c>
      <c r="B1894" t="s">
        <v>16</v>
      </c>
      <c r="C1894" t="s">
        <v>5</v>
      </c>
      <c r="D1894" t="s">
        <v>3</v>
      </c>
      <c r="E1894" s="2">
        <v>75009</v>
      </c>
      <c r="F1894" s="2">
        <v>74100</v>
      </c>
      <c r="G1894" s="2">
        <v>74500</v>
      </c>
      <c r="H1894" s="2">
        <v>675</v>
      </c>
      <c r="I1894" s="2">
        <v>4398</v>
      </c>
      <c r="J1894" s="2">
        <v>3640</v>
      </c>
      <c r="K1894" s="2">
        <v>56287</v>
      </c>
      <c r="L1894" s="2">
        <v>3498</v>
      </c>
      <c r="M1894" s="2">
        <v>512</v>
      </c>
      <c r="N1894" s="2">
        <v>11948</v>
      </c>
      <c r="O1894" s="2">
        <v>-2</v>
      </c>
      <c r="P1894" s="2">
        <v>682</v>
      </c>
      <c r="Q1894" s="2">
        <v>-6629</v>
      </c>
      <c r="R1894" s="2">
        <v>79</v>
      </c>
      <c r="S1894" s="2"/>
      <c r="T1894" s="2"/>
      <c r="U1894" s="2"/>
      <c r="V1894" s="2"/>
      <c r="W1894" s="2"/>
      <c r="X1894" s="2"/>
    </row>
    <row r="1895" spans="1:24">
      <c r="A1895" t="s">
        <v>24</v>
      </c>
      <c r="B1895" t="s">
        <v>16</v>
      </c>
      <c r="C1895" t="s">
        <v>6</v>
      </c>
      <c r="D1895" t="s">
        <v>3</v>
      </c>
      <c r="E1895" s="2"/>
      <c r="F1895" s="2">
        <v>74300</v>
      </c>
      <c r="G1895" s="2">
        <v>74750</v>
      </c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</row>
    <row r="1896" spans="1:24">
      <c r="A1896" t="s">
        <v>24</v>
      </c>
      <c r="B1896" t="s">
        <v>1</v>
      </c>
      <c r="C1896" t="s">
        <v>2</v>
      </c>
      <c r="D1896" t="s">
        <v>17</v>
      </c>
      <c r="E1896" s="2">
        <v>75202</v>
      </c>
      <c r="F1896" s="2">
        <v>74500</v>
      </c>
      <c r="G1896" s="2">
        <v>75000</v>
      </c>
      <c r="H1896" s="2">
        <v>514</v>
      </c>
      <c r="I1896" s="2">
        <v>4546</v>
      </c>
      <c r="J1896" s="2">
        <v>3651</v>
      </c>
      <c r="K1896" s="2">
        <v>56291</v>
      </c>
      <c r="L1896" s="2">
        <v>3432</v>
      </c>
      <c r="M1896" s="2">
        <v>518</v>
      </c>
      <c r="N1896" s="2">
        <v>12146</v>
      </c>
      <c r="O1896" s="2">
        <v>-2</v>
      </c>
      <c r="P1896" s="2">
        <v>690</v>
      </c>
      <c r="Q1896" s="2">
        <v>-6584</v>
      </c>
      <c r="R1896" s="2">
        <v>79</v>
      </c>
      <c r="S1896" s="2">
        <v>2375</v>
      </c>
      <c r="T1896" s="2">
        <v>-998</v>
      </c>
      <c r="U1896" s="2">
        <v>-2411</v>
      </c>
      <c r="V1896" s="2">
        <v>300</v>
      </c>
      <c r="W1896" s="2">
        <v>-2227</v>
      </c>
      <c r="X1896" s="2">
        <v>-3150</v>
      </c>
    </row>
    <row r="1897" spans="1:24">
      <c r="A1897" t="s">
        <v>24</v>
      </c>
      <c r="B1897" t="s">
        <v>1</v>
      </c>
      <c r="C1897" t="s">
        <v>4</v>
      </c>
      <c r="D1897" t="s">
        <v>17</v>
      </c>
      <c r="E1897" s="2"/>
      <c r="F1897" s="2">
        <v>73750</v>
      </c>
      <c r="G1897" s="2">
        <v>74450</v>
      </c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</row>
    <row r="1898" spans="1:24">
      <c r="A1898" t="s">
        <v>24</v>
      </c>
      <c r="B1898" t="s">
        <v>1</v>
      </c>
      <c r="C1898" t="s">
        <v>5</v>
      </c>
      <c r="D1898" t="s">
        <v>17</v>
      </c>
      <c r="E1898" s="2">
        <v>74517</v>
      </c>
      <c r="F1898" s="2">
        <v>73000</v>
      </c>
      <c r="G1898" s="2">
        <v>73900</v>
      </c>
      <c r="H1898" s="2">
        <v>513</v>
      </c>
      <c r="I1898" s="2">
        <v>4207</v>
      </c>
      <c r="J1898" s="2">
        <v>3660</v>
      </c>
      <c r="K1898" s="2">
        <v>56464</v>
      </c>
      <c r="L1898" s="2">
        <v>3529</v>
      </c>
      <c r="M1898" s="2">
        <v>573</v>
      </c>
      <c r="N1898" s="2">
        <v>11236</v>
      </c>
      <c r="O1898" s="2">
        <v>-40</v>
      </c>
      <c r="P1898" s="2">
        <v>699</v>
      </c>
      <c r="Q1898" s="2">
        <v>-6325</v>
      </c>
      <c r="R1898" s="2">
        <v>76</v>
      </c>
      <c r="S1898" s="2"/>
      <c r="T1898" s="2"/>
      <c r="U1898" s="2"/>
      <c r="V1898" s="2"/>
      <c r="W1898" s="2"/>
      <c r="X1898" s="2"/>
    </row>
    <row r="1899" spans="1:24">
      <c r="A1899" t="s">
        <v>24</v>
      </c>
      <c r="B1899" t="s">
        <v>1</v>
      </c>
      <c r="C1899" t="s">
        <v>6</v>
      </c>
      <c r="D1899" t="s">
        <v>17</v>
      </c>
      <c r="E1899" s="2"/>
      <c r="F1899" s="2">
        <v>73650</v>
      </c>
      <c r="G1899" s="2">
        <v>74500</v>
      </c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</row>
    <row r="1900" spans="1:24">
      <c r="A1900" t="s">
        <v>24</v>
      </c>
      <c r="B1900" t="s">
        <v>0</v>
      </c>
      <c r="C1900" t="s">
        <v>2</v>
      </c>
      <c r="D1900" t="s">
        <v>17</v>
      </c>
      <c r="E1900" s="2">
        <v>75015</v>
      </c>
      <c r="F1900" s="2">
        <v>74300</v>
      </c>
      <c r="G1900" s="2">
        <v>75100</v>
      </c>
      <c r="H1900" s="2">
        <v>514</v>
      </c>
      <c r="I1900" s="2">
        <v>4409</v>
      </c>
      <c r="J1900" s="2">
        <v>3672</v>
      </c>
      <c r="K1900" s="2">
        <v>56420</v>
      </c>
      <c r="L1900" s="2">
        <v>3596</v>
      </c>
      <c r="M1900" s="2">
        <v>491</v>
      </c>
      <c r="N1900" s="2">
        <v>11588</v>
      </c>
      <c r="O1900" s="2">
        <v>-54</v>
      </c>
      <c r="P1900" s="2">
        <v>705</v>
      </c>
      <c r="Q1900" s="2">
        <v>-6327</v>
      </c>
      <c r="R1900" s="2">
        <v>78</v>
      </c>
      <c r="S1900" s="2">
        <v>2500</v>
      </c>
      <c r="T1900" s="2">
        <v>-998</v>
      </c>
      <c r="U1900" s="2">
        <v>-2120</v>
      </c>
      <c r="V1900" s="2">
        <v>300</v>
      </c>
      <c r="W1900" s="2">
        <v>-2297</v>
      </c>
      <c r="X1900" s="2">
        <v>-3200</v>
      </c>
    </row>
    <row r="1901" spans="1:24">
      <c r="A1901" t="s">
        <v>24</v>
      </c>
      <c r="B1901" t="s">
        <v>0</v>
      </c>
      <c r="C1901" t="s">
        <v>4</v>
      </c>
      <c r="D1901" t="s">
        <v>17</v>
      </c>
      <c r="E1901" s="2"/>
      <c r="F1901" s="2">
        <v>73500</v>
      </c>
      <c r="G1901" s="2">
        <v>74250</v>
      </c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</row>
    <row r="1902" spans="1:24">
      <c r="A1902" t="s">
        <v>24</v>
      </c>
      <c r="B1902" t="s">
        <v>0</v>
      </c>
      <c r="C1902" t="s">
        <v>5</v>
      </c>
      <c r="D1902" t="s">
        <v>17</v>
      </c>
      <c r="E1902" s="2">
        <v>74092</v>
      </c>
      <c r="F1902" s="2">
        <v>72700</v>
      </c>
      <c r="G1902" s="2">
        <v>73400</v>
      </c>
      <c r="H1902" s="2">
        <v>514</v>
      </c>
      <c r="I1902" s="2">
        <v>4063</v>
      </c>
      <c r="J1902" s="2">
        <v>3701</v>
      </c>
      <c r="K1902" s="2">
        <v>56501</v>
      </c>
      <c r="L1902" s="2">
        <v>3625</v>
      </c>
      <c r="M1902" s="2">
        <v>481</v>
      </c>
      <c r="N1902" s="2">
        <v>10662</v>
      </c>
      <c r="O1902" s="2">
        <v>-56</v>
      </c>
      <c r="P1902" s="2">
        <v>702</v>
      </c>
      <c r="Q1902" s="2">
        <v>-6101</v>
      </c>
      <c r="R1902" s="2">
        <v>76</v>
      </c>
      <c r="S1902" s="2"/>
      <c r="T1902" s="2"/>
      <c r="U1902" s="2"/>
      <c r="V1902" s="2"/>
      <c r="W1902" s="2"/>
      <c r="X1902" s="2"/>
    </row>
    <row r="1903" spans="1:24">
      <c r="A1903" t="s">
        <v>24</v>
      </c>
      <c r="B1903" t="s">
        <v>0</v>
      </c>
      <c r="C1903" t="s">
        <v>6</v>
      </c>
      <c r="D1903" t="s">
        <v>17</v>
      </c>
      <c r="E1903" s="2"/>
      <c r="F1903" s="2">
        <v>72650</v>
      </c>
      <c r="G1903" s="2">
        <v>73350</v>
      </c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</row>
    <row r="1904" spans="1:24">
      <c r="A1904" t="s">
        <v>24</v>
      </c>
      <c r="B1904" t="s">
        <v>7</v>
      </c>
      <c r="C1904" t="s">
        <v>2</v>
      </c>
      <c r="D1904" t="s">
        <v>17</v>
      </c>
      <c r="E1904" s="2">
        <v>73834</v>
      </c>
      <c r="F1904" s="2">
        <v>72600</v>
      </c>
      <c r="G1904" s="2">
        <v>73300</v>
      </c>
      <c r="H1904" s="2">
        <v>514</v>
      </c>
      <c r="I1904" s="2">
        <v>4285</v>
      </c>
      <c r="J1904" s="2">
        <v>3618</v>
      </c>
      <c r="K1904" s="2">
        <v>56506</v>
      </c>
      <c r="L1904" s="2">
        <v>3727</v>
      </c>
      <c r="M1904" s="2">
        <v>519</v>
      </c>
      <c r="N1904" s="2">
        <v>10165</v>
      </c>
      <c r="O1904" s="2">
        <v>-56</v>
      </c>
      <c r="P1904" s="2">
        <v>688</v>
      </c>
      <c r="Q1904" s="2">
        <v>-6132</v>
      </c>
      <c r="R1904" s="2">
        <v>78</v>
      </c>
      <c r="S1904" s="2">
        <v>2500</v>
      </c>
      <c r="T1904" s="2">
        <v>-1000</v>
      </c>
      <c r="U1904" s="2">
        <v>-2378</v>
      </c>
      <c r="V1904" s="2">
        <v>300</v>
      </c>
      <c r="W1904" s="2">
        <v>-2657</v>
      </c>
      <c r="X1904" s="2">
        <v>-3200</v>
      </c>
    </row>
    <row r="1905" spans="1:24">
      <c r="A1905" t="s">
        <v>24</v>
      </c>
      <c r="B1905" t="s">
        <v>7</v>
      </c>
      <c r="C1905" t="s">
        <v>4</v>
      </c>
      <c r="D1905" t="s">
        <v>17</v>
      </c>
      <c r="E1905" s="2"/>
      <c r="F1905" s="2">
        <v>72600</v>
      </c>
      <c r="G1905" s="2">
        <v>73000</v>
      </c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</row>
    <row r="1906" spans="1:24">
      <c r="A1906" t="s">
        <v>24</v>
      </c>
      <c r="B1906" t="s">
        <v>7</v>
      </c>
      <c r="C1906" t="s">
        <v>5</v>
      </c>
      <c r="D1906" t="s">
        <v>17</v>
      </c>
      <c r="E1906" s="2">
        <v>73558</v>
      </c>
      <c r="F1906" s="2">
        <v>72600</v>
      </c>
      <c r="G1906" s="2">
        <v>72700</v>
      </c>
      <c r="H1906" s="2">
        <v>513</v>
      </c>
      <c r="I1906" s="2">
        <v>4503</v>
      </c>
      <c r="J1906" s="2">
        <v>3674</v>
      </c>
      <c r="K1906" s="2">
        <v>56465</v>
      </c>
      <c r="L1906" s="2">
        <v>3797</v>
      </c>
      <c r="M1906" s="2">
        <v>437</v>
      </c>
      <c r="N1906" s="2">
        <v>10231</v>
      </c>
      <c r="O1906" s="2">
        <v>-4</v>
      </c>
      <c r="P1906" s="2">
        <v>696</v>
      </c>
      <c r="Q1906" s="2">
        <v>-6755</v>
      </c>
      <c r="R1906" s="2">
        <v>81</v>
      </c>
      <c r="S1906" s="2"/>
      <c r="T1906" s="2"/>
      <c r="U1906" s="2"/>
      <c r="V1906" s="2"/>
      <c r="W1906" s="2"/>
      <c r="X1906" s="2"/>
    </row>
    <row r="1907" spans="1:24">
      <c r="A1907" t="s">
        <v>24</v>
      </c>
      <c r="B1907" t="s">
        <v>7</v>
      </c>
      <c r="C1907" t="s">
        <v>6</v>
      </c>
      <c r="D1907" t="s">
        <v>17</v>
      </c>
      <c r="E1907" s="2"/>
      <c r="F1907" s="2">
        <v>71950</v>
      </c>
      <c r="G1907" s="2">
        <v>72000</v>
      </c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</row>
    <row r="1908" spans="1:24">
      <c r="A1908" t="s">
        <v>24</v>
      </c>
      <c r="B1908" t="s">
        <v>8</v>
      </c>
      <c r="C1908" t="s">
        <v>2</v>
      </c>
      <c r="D1908" t="s">
        <v>17</v>
      </c>
      <c r="E1908" s="2">
        <v>72266</v>
      </c>
      <c r="F1908" s="2">
        <v>71300</v>
      </c>
      <c r="G1908" s="2">
        <v>71300</v>
      </c>
      <c r="H1908" s="2">
        <v>513</v>
      </c>
      <c r="I1908" s="2">
        <v>4205</v>
      </c>
      <c r="J1908" s="2">
        <v>3633</v>
      </c>
      <c r="K1908" s="2">
        <v>56305</v>
      </c>
      <c r="L1908" s="2">
        <v>3703</v>
      </c>
      <c r="M1908" s="2">
        <v>427</v>
      </c>
      <c r="N1908" s="2">
        <v>9473</v>
      </c>
      <c r="O1908" s="2">
        <v>-2</v>
      </c>
      <c r="P1908" s="2">
        <v>695</v>
      </c>
      <c r="Q1908" s="2">
        <v>-6684</v>
      </c>
      <c r="R1908" s="2">
        <v>78</v>
      </c>
      <c r="S1908" s="2">
        <v>2006</v>
      </c>
      <c r="T1908" s="2">
        <v>-1000</v>
      </c>
      <c r="U1908" s="2">
        <v>-2508</v>
      </c>
      <c r="V1908" s="2">
        <v>300</v>
      </c>
      <c r="W1908" s="2">
        <v>-2657</v>
      </c>
      <c r="X1908" s="2">
        <v>-3200</v>
      </c>
    </row>
    <row r="1909" spans="1:24">
      <c r="A1909" t="s">
        <v>24</v>
      </c>
      <c r="B1909" t="s">
        <v>8</v>
      </c>
      <c r="C1909" t="s">
        <v>4</v>
      </c>
      <c r="D1909" t="s">
        <v>17</v>
      </c>
      <c r="E1909" s="2"/>
      <c r="F1909" s="2">
        <v>70900</v>
      </c>
      <c r="G1909" s="2">
        <v>70900</v>
      </c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</row>
    <row r="1910" spans="1:24">
      <c r="A1910" t="s">
        <v>24</v>
      </c>
      <c r="B1910" t="s">
        <v>8</v>
      </c>
      <c r="C1910" t="s">
        <v>5</v>
      </c>
      <c r="D1910" t="s">
        <v>17</v>
      </c>
      <c r="E1910" s="2">
        <v>71281</v>
      </c>
      <c r="F1910" s="2">
        <v>70500</v>
      </c>
      <c r="G1910" s="2">
        <v>70500</v>
      </c>
      <c r="H1910" s="2">
        <v>513</v>
      </c>
      <c r="I1910" s="2">
        <v>4052</v>
      </c>
      <c r="J1910" s="2">
        <v>3738</v>
      </c>
      <c r="K1910" s="2">
        <v>56266</v>
      </c>
      <c r="L1910" s="2">
        <v>3678</v>
      </c>
      <c r="M1910" s="2">
        <v>329</v>
      </c>
      <c r="N1910" s="2">
        <v>9291</v>
      </c>
      <c r="O1910" s="2">
        <v>-3</v>
      </c>
      <c r="P1910" s="2">
        <v>696</v>
      </c>
      <c r="Q1910" s="2">
        <v>-7279</v>
      </c>
      <c r="R1910" s="2">
        <v>77</v>
      </c>
      <c r="S1910" s="2"/>
      <c r="T1910" s="2"/>
      <c r="U1910" s="2"/>
      <c r="V1910" s="2"/>
      <c r="W1910" s="2"/>
      <c r="X1910" s="2"/>
    </row>
    <row r="1911" spans="1:24">
      <c r="A1911" t="s">
        <v>24</v>
      </c>
      <c r="B1911" t="s">
        <v>8</v>
      </c>
      <c r="C1911" t="s">
        <v>6</v>
      </c>
      <c r="D1911" t="s">
        <v>17</v>
      </c>
      <c r="E1911" s="2"/>
      <c r="F1911" s="2">
        <v>70350</v>
      </c>
      <c r="G1911" s="2">
        <v>70300</v>
      </c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</row>
    <row r="1912" spans="1:24">
      <c r="A1912" t="s">
        <v>24</v>
      </c>
      <c r="B1912" t="s">
        <v>9</v>
      </c>
      <c r="C1912" t="s">
        <v>2</v>
      </c>
      <c r="D1912" t="s">
        <v>17</v>
      </c>
      <c r="E1912" s="2">
        <v>70696</v>
      </c>
      <c r="F1912" s="2">
        <v>70200</v>
      </c>
      <c r="G1912" s="2">
        <v>70100</v>
      </c>
      <c r="H1912" s="2">
        <v>520</v>
      </c>
      <c r="I1912" s="2">
        <v>3989</v>
      </c>
      <c r="J1912" s="2">
        <v>3736</v>
      </c>
      <c r="K1912" s="2">
        <v>56219</v>
      </c>
      <c r="L1912" s="2">
        <v>3615</v>
      </c>
      <c r="M1912" s="2">
        <v>224</v>
      </c>
      <c r="N1912" s="2">
        <v>9262</v>
      </c>
      <c r="O1912" s="2">
        <v>-3</v>
      </c>
      <c r="P1912" s="2">
        <v>687</v>
      </c>
      <c r="Q1912" s="2">
        <v>-7551</v>
      </c>
      <c r="R1912" s="2">
        <v>77</v>
      </c>
      <c r="S1912" s="2">
        <v>1787</v>
      </c>
      <c r="T1912" s="2">
        <v>-1000</v>
      </c>
      <c r="U1912" s="2">
        <v>-2532</v>
      </c>
      <c r="V1912" s="2">
        <v>300</v>
      </c>
      <c r="W1912" s="2">
        <v>-2657</v>
      </c>
      <c r="X1912" s="2">
        <v>-3200</v>
      </c>
    </row>
    <row r="1913" spans="1:24">
      <c r="A1913" t="s">
        <v>24</v>
      </c>
      <c r="B1913" t="s">
        <v>9</v>
      </c>
      <c r="C1913" t="s">
        <v>4</v>
      </c>
      <c r="D1913" t="s">
        <v>17</v>
      </c>
      <c r="E1913" s="2"/>
      <c r="F1913" s="2">
        <v>70200</v>
      </c>
      <c r="G1913" s="2">
        <v>70050</v>
      </c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</row>
    <row r="1914" spans="1:24">
      <c r="A1914" t="s">
        <v>24</v>
      </c>
      <c r="B1914" t="s">
        <v>9</v>
      </c>
      <c r="C1914" t="s">
        <v>5</v>
      </c>
      <c r="D1914" t="s">
        <v>17</v>
      </c>
      <c r="E1914" s="2">
        <v>70470</v>
      </c>
      <c r="F1914" s="2">
        <v>70200</v>
      </c>
      <c r="G1914" s="2">
        <v>70000</v>
      </c>
      <c r="H1914" s="2">
        <v>515</v>
      </c>
      <c r="I1914" s="2">
        <v>3989</v>
      </c>
      <c r="J1914" s="2">
        <v>3966</v>
      </c>
      <c r="K1914" s="2">
        <v>56236</v>
      </c>
      <c r="L1914" s="2">
        <v>3573</v>
      </c>
      <c r="M1914" s="2">
        <v>116</v>
      </c>
      <c r="N1914" s="2">
        <v>9458</v>
      </c>
      <c r="O1914" s="2">
        <v>-3</v>
      </c>
      <c r="P1914" s="2">
        <v>705</v>
      </c>
      <c r="Q1914" s="2">
        <v>-8085</v>
      </c>
      <c r="R1914" s="2">
        <v>78</v>
      </c>
      <c r="S1914" s="2"/>
      <c r="T1914" s="2"/>
      <c r="U1914" s="2"/>
      <c r="V1914" s="2"/>
      <c r="W1914" s="2"/>
      <c r="X1914" s="2"/>
    </row>
    <row r="1915" spans="1:24">
      <c r="A1915" t="s">
        <v>24</v>
      </c>
      <c r="B1915" t="s">
        <v>9</v>
      </c>
      <c r="C1915" t="s">
        <v>6</v>
      </c>
      <c r="D1915" t="s">
        <v>17</v>
      </c>
      <c r="E1915" s="2"/>
      <c r="F1915" s="2">
        <v>71000</v>
      </c>
      <c r="G1915" s="2">
        <v>70700</v>
      </c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</row>
    <row r="1916" spans="1:24">
      <c r="A1916" t="s">
        <v>24</v>
      </c>
      <c r="B1916" t="s">
        <v>10</v>
      </c>
      <c r="C1916" t="s">
        <v>2</v>
      </c>
      <c r="D1916" t="s">
        <v>17</v>
      </c>
      <c r="E1916" s="2">
        <v>71051</v>
      </c>
      <c r="F1916" s="2">
        <v>71800</v>
      </c>
      <c r="G1916" s="2">
        <v>71400</v>
      </c>
      <c r="H1916" s="2">
        <v>519</v>
      </c>
      <c r="I1916" s="2">
        <v>3994</v>
      </c>
      <c r="J1916" s="2">
        <v>4004</v>
      </c>
      <c r="K1916" s="2">
        <v>56241</v>
      </c>
      <c r="L1916" s="2">
        <v>3421</v>
      </c>
      <c r="M1916" s="2">
        <v>24</v>
      </c>
      <c r="N1916" s="2">
        <v>9708</v>
      </c>
      <c r="O1916" s="2">
        <v>-3</v>
      </c>
      <c r="P1916" s="2">
        <v>705</v>
      </c>
      <c r="Q1916" s="2">
        <v>-7561</v>
      </c>
      <c r="R1916" s="2">
        <v>78</v>
      </c>
      <c r="S1916" s="2">
        <v>2500</v>
      </c>
      <c r="T1916" s="2">
        <v>-999</v>
      </c>
      <c r="U1916" s="2">
        <v>-2580</v>
      </c>
      <c r="V1916" s="2">
        <v>300</v>
      </c>
      <c r="W1916" s="2">
        <v>-2657</v>
      </c>
      <c r="X1916" s="2">
        <v>-2653</v>
      </c>
    </row>
    <row r="1917" spans="1:24">
      <c r="A1917" t="s">
        <v>24</v>
      </c>
      <c r="B1917" t="s">
        <v>10</v>
      </c>
      <c r="C1917" t="s">
        <v>4</v>
      </c>
      <c r="D1917" t="s">
        <v>17</v>
      </c>
      <c r="E1917" s="2"/>
      <c r="F1917" s="2">
        <v>73250</v>
      </c>
      <c r="G1917" s="2">
        <v>72750</v>
      </c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</row>
    <row r="1918" spans="1:24">
      <c r="A1918" t="s">
        <v>24</v>
      </c>
      <c r="B1918" t="s">
        <v>10</v>
      </c>
      <c r="C1918" t="s">
        <v>5</v>
      </c>
      <c r="D1918" t="s">
        <v>17</v>
      </c>
      <c r="E1918" s="2">
        <v>73505</v>
      </c>
      <c r="F1918" s="2">
        <v>74700</v>
      </c>
      <c r="G1918" s="2">
        <v>74100</v>
      </c>
      <c r="H1918" s="2">
        <v>520</v>
      </c>
      <c r="I1918" s="2">
        <v>4119</v>
      </c>
      <c r="J1918" s="2">
        <v>3914</v>
      </c>
      <c r="K1918" s="2">
        <v>56339</v>
      </c>
      <c r="L1918" s="2">
        <v>3348</v>
      </c>
      <c r="M1918" s="2">
        <v>0</v>
      </c>
      <c r="N1918" s="2">
        <v>10541</v>
      </c>
      <c r="O1918" s="2">
        <v>-3</v>
      </c>
      <c r="P1918" s="2">
        <v>712</v>
      </c>
      <c r="Q1918" s="2">
        <v>-5986</v>
      </c>
      <c r="R1918" s="2">
        <v>78</v>
      </c>
      <c r="S1918" s="2"/>
      <c r="T1918" s="2"/>
      <c r="U1918" s="2"/>
      <c r="V1918" s="2"/>
      <c r="W1918" s="2"/>
      <c r="X1918" s="2"/>
    </row>
    <row r="1919" spans="1:24">
      <c r="A1919" t="s">
        <v>24</v>
      </c>
      <c r="B1919" t="s">
        <v>10</v>
      </c>
      <c r="C1919" t="s">
        <v>6</v>
      </c>
      <c r="D1919" t="s">
        <v>17</v>
      </c>
      <c r="E1919" s="2"/>
      <c r="F1919" s="2">
        <v>75300</v>
      </c>
      <c r="G1919" s="2">
        <v>74550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</row>
    <row r="1920" spans="1:24">
      <c r="A1920" t="s">
        <v>24</v>
      </c>
      <c r="B1920" t="s">
        <v>11</v>
      </c>
      <c r="C1920" t="s">
        <v>2</v>
      </c>
      <c r="D1920" t="s">
        <v>17</v>
      </c>
      <c r="E1920" s="2">
        <v>75234</v>
      </c>
      <c r="F1920" s="2">
        <v>75900</v>
      </c>
      <c r="G1920" s="2">
        <v>75000</v>
      </c>
      <c r="H1920" s="2">
        <v>516</v>
      </c>
      <c r="I1920" s="2">
        <v>3949</v>
      </c>
      <c r="J1920" s="2">
        <v>3907</v>
      </c>
      <c r="K1920" s="2">
        <v>56433</v>
      </c>
      <c r="L1920" s="2">
        <v>3280</v>
      </c>
      <c r="M1920" s="2">
        <v>0</v>
      </c>
      <c r="N1920" s="2">
        <v>12577</v>
      </c>
      <c r="O1920" s="2">
        <v>-2</v>
      </c>
      <c r="P1920" s="2">
        <v>716</v>
      </c>
      <c r="Q1920" s="2">
        <v>-6143</v>
      </c>
      <c r="R1920" s="2">
        <v>74</v>
      </c>
      <c r="S1920" s="2">
        <v>2334</v>
      </c>
      <c r="T1920" s="2">
        <v>-999</v>
      </c>
      <c r="U1920" s="2">
        <v>-2581</v>
      </c>
      <c r="V1920" s="2">
        <v>1000</v>
      </c>
      <c r="W1920" s="2">
        <v>-2657</v>
      </c>
      <c r="X1920" s="2">
        <v>-2143</v>
      </c>
    </row>
    <row r="1921" spans="1:24">
      <c r="A1921" t="s">
        <v>24</v>
      </c>
      <c r="B1921" t="s">
        <v>11</v>
      </c>
      <c r="C1921" t="s">
        <v>4</v>
      </c>
      <c r="D1921" t="s">
        <v>17</v>
      </c>
      <c r="E1921" s="2"/>
      <c r="F1921" s="2">
        <v>76350</v>
      </c>
      <c r="G1921" s="2">
        <v>75350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</row>
    <row r="1922" spans="1:24">
      <c r="A1922" t="s">
        <v>24</v>
      </c>
      <c r="B1922" t="s">
        <v>11</v>
      </c>
      <c r="C1922" t="s">
        <v>5</v>
      </c>
      <c r="D1922" t="s">
        <v>17</v>
      </c>
      <c r="E1922" s="2">
        <v>75988</v>
      </c>
      <c r="F1922" s="2">
        <v>76800</v>
      </c>
      <c r="G1922" s="2">
        <v>75700</v>
      </c>
      <c r="H1922" s="2">
        <v>517</v>
      </c>
      <c r="I1922" s="2">
        <v>3912</v>
      </c>
      <c r="J1922" s="2">
        <v>3919</v>
      </c>
      <c r="K1922" s="2">
        <v>56483</v>
      </c>
      <c r="L1922" s="2">
        <v>3219</v>
      </c>
      <c r="M1922" s="2">
        <v>0</v>
      </c>
      <c r="N1922" s="2">
        <v>12391</v>
      </c>
      <c r="O1922" s="2">
        <v>-2</v>
      </c>
      <c r="P1922" s="2">
        <v>711</v>
      </c>
      <c r="Q1922" s="2">
        <v>-5162</v>
      </c>
      <c r="R1922" s="2">
        <v>74</v>
      </c>
      <c r="S1922" s="2"/>
      <c r="T1922" s="2"/>
      <c r="U1922" s="2"/>
      <c r="V1922" s="2"/>
      <c r="W1922" s="2"/>
      <c r="X1922" s="2"/>
    </row>
    <row r="1923" spans="1:24">
      <c r="A1923" t="s">
        <v>24</v>
      </c>
      <c r="B1923" t="s">
        <v>11</v>
      </c>
      <c r="C1923" t="s">
        <v>6</v>
      </c>
      <c r="D1923" t="s">
        <v>17</v>
      </c>
      <c r="E1923" s="2"/>
      <c r="F1923" s="2">
        <v>77300</v>
      </c>
      <c r="G1923" s="2">
        <v>76100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</row>
    <row r="1924" spans="1:24">
      <c r="A1924" t="s">
        <v>24</v>
      </c>
      <c r="B1924" t="s">
        <v>12</v>
      </c>
      <c r="C1924" t="s">
        <v>2</v>
      </c>
      <c r="D1924" t="s">
        <v>17</v>
      </c>
      <c r="E1924" s="2">
        <v>76980</v>
      </c>
      <c r="F1924" s="2">
        <v>77800</v>
      </c>
      <c r="G1924" s="2">
        <v>76500</v>
      </c>
      <c r="H1924" s="2">
        <v>516</v>
      </c>
      <c r="I1924" s="2">
        <v>3963</v>
      </c>
      <c r="J1924" s="2">
        <v>3923</v>
      </c>
      <c r="K1924" s="2">
        <v>56784</v>
      </c>
      <c r="L1924" s="2">
        <v>3282</v>
      </c>
      <c r="M1924" s="2">
        <v>0</v>
      </c>
      <c r="N1924" s="2">
        <v>12937</v>
      </c>
      <c r="O1924" s="2">
        <v>-2</v>
      </c>
      <c r="P1924" s="2">
        <v>714</v>
      </c>
      <c r="Q1924" s="2">
        <v>-5138</v>
      </c>
      <c r="R1924" s="2">
        <v>74</v>
      </c>
      <c r="S1924" s="2">
        <v>2329</v>
      </c>
      <c r="T1924" s="2">
        <v>-832</v>
      </c>
      <c r="U1924" s="2">
        <v>-2171</v>
      </c>
      <c r="V1924" s="2">
        <v>999</v>
      </c>
      <c r="W1924" s="2">
        <v>-2657</v>
      </c>
      <c r="X1924" s="2">
        <v>-2802</v>
      </c>
    </row>
    <row r="1925" spans="1:24">
      <c r="A1925" t="s">
        <v>24</v>
      </c>
      <c r="B1925" t="s">
        <v>12</v>
      </c>
      <c r="C1925" t="s">
        <v>4</v>
      </c>
      <c r="D1925" t="s">
        <v>17</v>
      </c>
      <c r="E1925" s="2"/>
      <c r="F1925" s="2">
        <v>77050</v>
      </c>
      <c r="G1925" s="2">
        <v>75750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</row>
    <row r="1926" spans="1:24">
      <c r="A1926" t="s">
        <v>24</v>
      </c>
      <c r="B1926" t="s">
        <v>12</v>
      </c>
      <c r="C1926" t="s">
        <v>5</v>
      </c>
      <c r="D1926" t="s">
        <v>17</v>
      </c>
      <c r="E1926" s="2">
        <v>75845</v>
      </c>
      <c r="F1926" s="2">
        <v>76300</v>
      </c>
      <c r="G1926" s="2">
        <v>75000</v>
      </c>
      <c r="H1926" s="2">
        <v>517</v>
      </c>
      <c r="I1926" s="2">
        <v>3848</v>
      </c>
      <c r="J1926" s="2">
        <v>3954</v>
      </c>
      <c r="K1926" s="2">
        <v>56931</v>
      </c>
      <c r="L1926" s="2">
        <v>3246</v>
      </c>
      <c r="M1926" s="2">
        <v>0</v>
      </c>
      <c r="N1926" s="2">
        <v>12218</v>
      </c>
      <c r="O1926" s="2">
        <v>-2</v>
      </c>
      <c r="P1926" s="2">
        <v>727</v>
      </c>
      <c r="Q1926" s="2">
        <v>-5594</v>
      </c>
      <c r="R1926" s="2">
        <v>73</v>
      </c>
      <c r="S1926" s="2"/>
      <c r="T1926" s="2"/>
      <c r="U1926" s="2"/>
      <c r="V1926" s="2"/>
      <c r="W1926" s="2"/>
      <c r="X1926" s="2"/>
    </row>
    <row r="1927" spans="1:24">
      <c r="A1927" t="s">
        <v>24</v>
      </c>
      <c r="B1927" t="s">
        <v>12</v>
      </c>
      <c r="C1927" t="s">
        <v>6</v>
      </c>
      <c r="D1927" t="s">
        <v>17</v>
      </c>
      <c r="E1927" s="2"/>
      <c r="F1927" s="2">
        <v>75150</v>
      </c>
      <c r="G1927" s="2">
        <v>73900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</row>
    <row r="1928" spans="1:24">
      <c r="A1928" t="s">
        <v>24</v>
      </c>
      <c r="B1928" t="s">
        <v>13</v>
      </c>
      <c r="C1928" t="s">
        <v>2</v>
      </c>
      <c r="D1928" t="s">
        <v>17</v>
      </c>
      <c r="E1928" s="2">
        <v>73685</v>
      </c>
      <c r="F1928" s="2">
        <v>74000</v>
      </c>
      <c r="G1928" s="2">
        <v>72800</v>
      </c>
      <c r="H1928" s="2">
        <v>517</v>
      </c>
      <c r="I1928" s="2">
        <v>3336</v>
      </c>
      <c r="J1928" s="2">
        <v>3943</v>
      </c>
      <c r="K1928" s="2">
        <v>56636</v>
      </c>
      <c r="L1928" s="2">
        <v>3208</v>
      </c>
      <c r="M1928" s="2">
        <v>0</v>
      </c>
      <c r="N1928" s="2">
        <v>11219</v>
      </c>
      <c r="O1928" s="2">
        <v>-2</v>
      </c>
      <c r="P1928" s="2">
        <v>728</v>
      </c>
      <c r="Q1928" s="2">
        <v>-5900</v>
      </c>
      <c r="R1928" s="2">
        <v>69</v>
      </c>
      <c r="S1928" s="2">
        <v>2364</v>
      </c>
      <c r="T1928" s="2">
        <v>-999</v>
      </c>
      <c r="U1928" s="2">
        <v>-2573</v>
      </c>
      <c r="V1928" s="2">
        <v>265</v>
      </c>
      <c r="W1928" s="2">
        <v>-2657</v>
      </c>
      <c r="X1928" s="2">
        <v>-3200</v>
      </c>
    </row>
    <row r="1929" spans="1:24">
      <c r="A1929" t="s">
        <v>24</v>
      </c>
      <c r="B1929" t="s">
        <v>13</v>
      </c>
      <c r="C1929" t="s">
        <v>4</v>
      </c>
      <c r="D1929" t="s">
        <v>17</v>
      </c>
      <c r="E1929" s="2"/>
      <c r="F1929" s="2">
        <v>72800</v>
      </c>
      <c r="G1929" s="2">
        <v>71600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</row>
    <row r="1930" spans="1:24">
      <c r="A1930" t="s">
        <v>24</v>
      </c>
      <c r="B1930" t="s">
        <v>13</v>
      </c>
      <c r="C1930" t="s">
        <v>5</v>
      </c>
      <c r="D1930" t="s">
        <v>17</v>
      </c>
      <c r="E1930" s="2">
        <v>71128</v>
      </c>
      <c r="F1930" s="2">
        <v>71600</v>
      </c>
      <c r="G1930" s="2">
        <v>70400</v>
      </c>
      <c r="H1930" s="2">
        <v>521</v>
      </c>
      <c r="I1930" s="2">
        <v>3120</v>
      </c>
      <c r="J1930" s="2">
        <v>3682</v>
      </c>
      <c r="K1930" s="2">
        <v>56629</v>
      </c>
      <c r="L1930" s="2">
        <v>3299</v>
      </c>
      <c r="M1930" s="2">
        <v>0</v>
      </c>
      <c r="N1930" s="2">
        <v>10293</v>
      </c>
      <c r="O1930" s="2">
        <v>-2</v>
      </c>
      <c r="P1930" s="2">
        <v>725</v>
      </c>
      <c r="Q1930" s="2">
        <v>-7138</v>
      </c>
      <c r="R1930" s="2">
        <v>66</v>
      </c>
      <c r="S1930" s="2"/>
      <c r="T1930" s="2"/>
      <c r="U1930" s="2"/>
      <c r="V1930" s="2"/>
      <c r="W1930" s="2"/>
      <c r="X1930" s="2"/>
    </row>
    <row r="1931" spans="1:24">
      <c r="A1931" t="s">
        <v>24</v>
      </c>
      <c r="B1931" t="s">
        <v>13</v>
      </c>
      <c r="C1931" t="s">
        <v>6</v>
      </c>
      <c r="D1931" t="s">
        <v>17</v>
      </c>
      <c r="E1931" s="2"/>
      <c r="F1931" s="2">
        <v>70500</v>
      </c>
      <c r="G1931" s="2">
        <v>69300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</row>
    <row r="1932" spans="1:24">
      <c r="A1932" t="s">
        <v>24</v>
      </c>
      <c r="B1932" t="s">
        <v>14</v>
      </c>
      <c r="C1932" t="s">
        <v>2</v>
      </c>
      <c r="D1932" t="s">
        <v>17</v>
      </c>
      <c r="E1932" s="2">
        <v>69245</v>
      </c>
      <c r="F1932" s="2">
        <v>69400</v>
      </c>
      <c r="G1932" s="2">
        <v>68200</v>
      </c>
      <c r="H1932" s="2">
        <v>521</v>
      </c>
      <c r="I1932" s="2">
        <v>2957</v>
      </c>
      <c r="J1932" s="2">
        <v>3553</v>
      </c>
      <c r="K1932" s="2">
        <v>56192</v>
      </c>
      <c r="L1932" s="2">
        <v>3295</v>
      </c>
      <c r="M1932" s="2">
        <v>0</v>
      </c>
      <c r="N1932" s="2">
        <v>9454</v>
      </c>
      <c r="O1932" s="2">
        <v>-326</v>
      </c>
      <c r="P1932" s="2">
        <v>727</v>
      </c>
      <c r="Q1932" s="2">
        <v>-7128</v>
      </c>
      <c r="R1932" s="2">
        <v>65</v>
      </c>
      <c r="S1932" s="2">
        <v>2066</v>
      </c>
      <c r="T1932" s="2">
        <v>-999</v>
      </c>
      <c r="U1932" s="2">
        <v>-2537</v>
      </c>
      <c r="V1932" s="2">
        <v>-861</v>
      </c>
      <c r="W1932" s="2">
        <v>-2657</v>
      </c>
      <c r="X1932" s="2">
        <v>-3200</v>
      </c>
    </row>
    <row r="1933" spans="1:24">
      <c r="A1933" t="s">
        <v>24</v>
      </c>
      <c r="B1933" t="s">
        <v>14</v>
      </c>
      <c r="C1933" t="s">
        <v>4</v>
      </c>
      <c r="D1933" t="s">
        <v>17</v>
      </c>
      <c r="E1933" s="2"/>
      <c r="F1933" s="2">
        <v>68300</v>
      </c>
      <c r="G1933" s="2">
        <v>67100</v>
      </c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</row>
    <row r="1934" spans="1:24">
      <c r="A1934" t="s">
        <v>24</v>
      </c>
      <c r="B1934" t="s">
        <v>14</v>
      </c>
      <c r="C1934" t="s">
        <v>5</v>
      </c>
      <c r="D1934" t="s">
        <v>17</v>
      </c>
      <c r="E1934" s="2">
        <v>66792</v>
      </c>
      <c r="F1934" s="2">
        <v>67200</v>
      </c>
      <c r="G1934" s="2">
        <v>66000</v>
      </c>
      <c r="H1934" s="2">
        <v>521</v>
      </c>
      <c r="I1934" s="2">
        <v>2520</v>
      </c>
      <c r="J1934" s="2">
        <v>3364</v>
      </c>
      <c r="K1934" s="2">
        <v>55978</v>
      </c>
      <c r="L1934" s="2">
        <v>3221</v>
      </c>
      <c r="M1934" s="2">
        <v>0</v>
      </c>
      <c r="N1934" s="2">
        <v>9196</v>
      </c>
      <c r="O1934" s="2">
        <v>-367</v>
      </c>
      <c r="P1934" s="2">
        <v>737</v>
      </c>
      <c r="Q1934" s="2">
        <v>-8380</v>
      </c>
      <c r="R1934" s="2">
        <v>60</v>
      </c>
      <c r="S1934" s="2"/>
      <c r="T1934" s="2"/>
      <c r="U1934" s="2"/>
      <c r="V1934" s="2"/>
      <c r="W1934" s="2"/>
      <c r="X1934" s="2"/>
    </row>
    <row r="1935" spans="1:24">
      <c r="A1935" t="s">
        <v>24</v>
      </c>
      <c r="B1935" t="s">
        <v>14</v>
      </c>
      <c r="C1935" t="s">
        <v>6</v>
      </c>
      <c r="D1935" t="s">
        <v>17</v>
      </c>
      <c r="E1935" s="2"/>
      <c r="F1935" s="2">
        <v>66400</v>
      </c>
      <c r="G1935" s="2">
        <v>65250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</row>
    <row r="1936" spans="1:24">
      <c r="A1936" t="s">
        <v>24</v>
      </c>
      <c r="B1936" t="s">
        <v>15</v>
      </c>
      <c r="C1936" t="s">
        <v>2</v>
      </c>
      <c r="D1936" t="s">
        <v>17</v>
      </c>
      <c r="E1936" s="2">
        <v>65082</v>
      </c>
      <c r="F1936" s="2">
        <v>65600</v>
      </c>
      <c r="G1936" s="2">
        <v>64500</v>
      </c>
      <c r="H1936" s="2">
        <v>521</v>
      </c>
      <c r="I1936" s="2">
        <v>1902</v>
      </c>
      <c r="J1936" s="2">
        <v>3220</v>
      </c>
      <c r="K1936" s="2">
        <v>55513</v>
      </c>
      <c r="L1936" s="2">
        <v>3171</v>
      </c>
      <c r="M1936" s="2">
        <v>0</v>
      </c>
      <c r="N1936" s="2">
        <v>8836</v>
      </c>
      <c r="O1936" s="2">
        <v>-567</v>
      </c>
      <c r="P1936" s="2">
        <v>736</v>
      </c>
      <c r="Q1936" s="2">
        <v>-8250</v>
      </c>
      <c r="R1936" s="2">
        <v>52</v>
      </c>
      <c r="S1936" s="2">
        <v>2249</v>
      </c>
      <c r="T1936" s="2">
        <v>-999</v>
      </c>
      <c r="U1936" s="2">
        <v>-2530</v>
      </c>
      <c r="V1936" s="2">
        <v>-478</v>
      </c>
      <c r="W1936" s="2">
        <v>-2657</v>
      </c>
      <c r="X1936" s="2">
        <v>-3200</v>
      </c>
    </row>
    <row r="1937" spans="1:24">
      <c r="A1937" t="s">
        <v>24</v>
      </c>
      <c r="B1937" t="s">
        <v>15</v>
      </c>
      <c r="C1937" t="s">
        <v>4</v>
      </c>
      <c r="D1937" t="s">
        <v>17</v>
      </c>
      <c r="E1937" s="2"/>
      <c r="F1937" s="2">
        <v>65500</v>
      </c>
      <c r="G1937" s="2">
        <v>64400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</row>
    <row r="1938" spans="1:24">
      <c r="A1938" t="s">
        <v>24</v>
      </c>
      <c r="B1938" t="s">
        <v>15</v>
      </c>
      <c r="C1938" t="s">
        <v>5</v>
      </c>
      <c r="D1938" t="s">
        <v>17</v>
      </c>
      <c r="E1938" s="2">
        <v>65039</v>
      </c>
      <c r="F1938" s="2">
        <v>65400</v>
      </c>
      <c r="G1938" s="2">
        <v>64300</v>
      </c>
      <c r="H1938" s="2">
        <v>520</v>
      </c>
      <c r="I1938" s="2">
        <v>1815</v>
      </c>
      <c r="J1938" s="2">
        <v>3212</v>
      </c>
      <c r="K1938" s="2">
        <v>55399</v>
      </c>
      <c r="L1938" s="2">
        <v>2990</v>
      </c>
      <c r="M1938" s="2">
        <v>0</v>
      </c>
      <c r="N1938" s="2">
        <v>8868</v>
      </c>
      <c r="O1938" s="2">
        <v>-571</v>
      </c>
      <c r="P1938" s="2">
        <v>740</v>
      </c>
      <c r="Q1938" s="2">
        <v>-7934</v>
      </c>
      <c r="R1938" s="2">
        <v>52</v>
      </c>
      <c r="S1938" s="2"/>
      <c r="T1938" s="2"/>
      <c r="U1938" s="2"/>
      <c r="V1938" s="2"/>
      <c r="W1938" s="2"/>
      <c r="X1938" s="2"/>
    </row>
    <row r="1939" spans="1:24">
      <c r="A1939" t="s">
        <v>24</v>
      </c>
      <c r="B1939" t="s">
        <v>15</v>
      </c>
      <c r="C1939" t="s">
        <v>6</v>
      </c>
      <c r="D1939" t="s">
        <v>17</v>
      </c>
      <c r="E1939" s="2"/>
      <c r="F1939" s="2">
        <v>66750</v>
      </c>
      <c r="G1939" s="2">
        <v>65650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</row>
    <row r="1940" spans="1:24">
      <c r="A1940" t="s">
        <v>24</v>
      </c>
      <c r="B1940" t="s">
        <v>16</v>
      </c>
      <c r="C1940" t="s">
        <v>2</v>
      </c>
      <c r="D1940" t="s">
        <v>17</v>
      </c>
      <c r="E1940" s="2">
        <v>67204</v>
      </c>
      <c r="F1940" s="2">
        <v>68100</v>
      </c>
      <c r="G1940" s="2">
        <v>67000</v>
      </c>
      <c r="H1940" s="2">
        <v>521</v>
      </c>
      <c r="I1940" s="2">
        <v>1794</v>
      </c>
      <c r="J1940" s="2">
        <v>3202</v>
      </c>
      <c r="K1940" s="2">
        <v>56448</v>
      </c>
      <c r="L1940" s="2">
        <v>3070</v>
      </c>
      <c r="M1940" s="2">
        <v>0</v>
      </c>
      <c r="N1940" s="2">
        <v>9706</v>
      </c>
      <c r="O1940" s="2">
        <v>-641</v>
      </c>
      <c r="P1940" s="2">
        <v>739</v>
      </c>
      <c r="Q1940" s="2">
        <v>-7635</v>
      </c>
      <c r="R1940" s="2">
        <v>50</v>
      </c>
      <c r="S1940" s="2">
        <v>1467</v>
      </c>
      <c r="T1940" s="2">
        <v>-999</v>
      </c>
      <c r="U1940" s="2">
        <v>-2538</v>
      </c>
      <c r="V1940" s="2">
        <v>845</v>
      </c>
      <c r="W1940" s="2">
        <v>-2502</v>
      </c>
      <c r="X1940" s="2">
        <v>-3200</v>
      </c>
    </row>
    <row r="1941" spans="1:24">
      <c r="A1941" t="s">
        <v>24</v>
      </c>
      <c r="B1941" t="s">
        <v>16</v>
      </c>
      <c r="C1941" t="s">
        <v>4</v>
      </c>
      <c r="D1941" t="s">
        <v>17</v>
      </c>
      <c r="E1941" s="2"/>
      <c r="F1941" s="2">
        <v>67100</v>
      </c>
      <c r="G1941" s="2">
        <v>66000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</row>
    <row r="1942" spans="1:24">
      <c r="A1942" t="s">
        <v>24</v>
      </c>
      <c r="B1942" t="s">
        <v>16</v>
      </c>
      <c r="C1942" t="s">
        <v>5</v>
      </c>
      <c r="D1942" t="s">
        <v>17</v>
      </c>
      <c r="E1942" s="2">
        <v>65971</v>
      </c>
      <c r="F1942" s="2">
        <v>66100</v>
      </c>
      <c r="G1942" s="2">
        <v>65000</v>
      </c>
      <c r="H1942" s="2">
        <v>520</v>
      </c>
      <c r="I1942" s="2">
        <v>1439</v>
      </c>
      <c r="J1942" s="2">
        <v>3220</v>
      </c>
      <c r="K1942" s="2">
        <v>55696</v>
      </c>
      <c r="L1942" s="2">
        <v>2944</v>
      </c>
      <c r="M1942" s="2">
        <v>0</v>
      </c>
      <c r="N1942" s="2">
        <v>9464</v>
      </c>
      <c r="O1942" s="2">
        <v>-1053</v>
      </c>
      <c r="P1942" s="2">
        <v>741</v>
      </c>
      <c r="Q1942" s="2">
        <v>-7000</v>
      </c>
      <c r="R1942" s="2">
        <v>47</v>
      </c>
      <c r="S1942" s="2"/>
      <c r="T1942" s="2"/>
      <c r="U1942" s="2"/>
      <c r="V1942" s="2"/>
      <c r="W1942" s="2"/>
      <c r="X1942" s="2"/>
    </row>
    <row r="1943" spans="1:24">
      <c r="A1943" t="s">
        <v>24</v>
      </c>
      <c r="B1943" t="s">
        <v>16</v>
      </c>
      <c r="C1943" t="s">
        <v>6</v>
      </c>
      <c r="D1943" t="s">
        <v>17</v>
      </c>
      <c r="E1943" s="2"/>
      <c r="F1943" s="2">
        <v>65850</v>
      </c>
      <c r="G1943" s="2">
        <v>64750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</row>
    <row r="1944" spans="1:24">
      <c r="A1944" t="s">
        <v>25</v>
      </c>
      <c r="B1944" t="s">
        <v>1</v>
      </c>
      <c r="C1944" t="s">
        <v>2</v>
      </c>
      <c r="D1944" t="s">
        <v>3</v>
      </c>
      <c r="E1944" s="2">
        <v>65563</v>
      </c>
      <c r="F1944" s="2">
        <v>64500</v>
      </c>
      <c r="G1944" s="2">
        <v>64200</v>
      </c>
      <c r="H1944" s="2">
        <v>521</v>
      </c>
      <c r="I1944" s="2">
        <v>1348</v>
      </c>
      <c r="J1944" s="2">
        <v>3194</v>
      </c>
      <c r="K1944" s="2">
        <v>55884</v>
      </c>
      <c r="L1944" s="2">
        <v>2901</v>
      </c>
      <c r="M1944" s="2">
        <v>0</v>
      </c>
      <c r="N1944" s="2">
        <v>9195</v>
      </c>
      <c r="O1944" s="2">
        <v>-1055</v>
      </c>
      <c r="P1944" s="2">
        <v>744</v>
      </c>
      <c r="Q1944" s="2">
        <v>-7168</v>
      </c>
      <c r="R1944" s="2">
        <v>46</v>
      </c>
      <c r="S1944" s="2">
        <v>1833</v>
      </c>
      <c r="T1944" s="2">
        <v>-999</v>
      </c>
      <c r="U1944" s="2">
        <v>-2430</v>
      </c>
      <c r="V1944" s="2">
        <v>-692</v>
      </c>
      <c r="W1944" s="2">
        <v>-2502</v>
      </c>
      <c r="X1944" s="2">
        <v>-3192</v>
      </c>
    </row>
    <row r="1945" spans="1:24">
      <c r="A1945" t="s">
        <v>25</v>
      </c>
      <c r="B1945" t="s">
        <v>1</v>
      </c>
      <c r="C1945" t="s">
        <v>4</v>
      </c>
      <c r="D1945" t="s">
        <v>3</v>
      </c>
      <c r="E1945" s="2"/>
      <c r="F1945" s="2">
        <v>63450</v>
      </c>
      <c r="G1945" s="2">
        <v>63250</v>
      </c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</row>
    <row r="1946" spans="1:24">
      <c r="A1946" t="s">
        <v>25</v>
      </c>
      <c r="B1946" t="s">
        <v>1</v>
      </c>
      <c r="C1946" t="s">
        <v>5</v>
      </c>
      <c r="D1946" t="s">
        <v>3</v>
      </c>
      <c r="E1946" s="2">
        <v>63674</v>
      </c>
      <c r="F1946" s="2">
        <v>62400</v>
      </c>
      <c r="G1946" s="2">
        <v>62300</v>
      </c>
      <c r="H1946" s="2">
        <v>520</v>
      </c>
      <c r="I1946" s="2">
        <v>1285</v>
      </c>
      <c r="J1946" s="2">
        <v>3202</v>
      </c>
      <c r="K1946" s="2">
        <v>55111</v>
      </c>
      <c r="L1946" s="2">
        <v>2757</v>
      </c>
      <c r="M1946" s="2">
        <v>0</v>
      </c>
      <c r="N1946" s="2">
        <v>9076</v>
      </c>
      <c r="O1946" s="2">
        <v>-967</v>
      </c>
      <c r="P1946" s="2">
        <v>735</v>
      </c>
      <c r="Q1946" s="2">
        <v>-8044</v>
      </c>
      <c r="R1946" s="2">
        <v>45</v>
      </c>
      <c r="S1946" s="2"/>
      <c r="T1946" s="2"/>
      <c r="U1946" s="2"/>
      <c r="V1946" s="2"/>
      <c r="W1946" s="2"/>
      <c r="X1946" s="2"/>
    </row>
    <row r="1947" spans="1:24">
      <c r="A1947" t="s">
        <v>25</v>
      </c>
      <c r="B1947" t="s">
        <v>1</v>
      </c>
      <c r="C1947" t="s">
        <v>6</v>
      </c>
      <c r="D1947" t="s">
        <v>3</v>
      </c>
      <c r="E1947" s="2"/>
      <c r="F1947" s="2">
        <v>61150</v>
      </c>
      <c r="G1947" s="2">
        <v>61200</v>
      </c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</row>
    <row r="1948" spans="1:24">
      <c r="A1948" t="s">
        <v>25</v>
      </c>
      <c r="B1948" t="s">
        <v>0</v>
      </c>
      <c r="C1948" t="s">
        <v>2</v>
      </c>
      <c r="D1948" t="s">
        <v>3</v>
      </c>
      <c r="E1948" s="2">
        <v>60898</v>
      </c>
      <c r="F1948" s="2">
        <v>59900</v>
      </c>
      <c r="G1948" s="2">
        <v>60100</v>
      </c>
      <c r="H1948" s="2">
        <v>520</v>
      </c>
      <c r="I1948" s="2">
        <v>1227</v>
      </c>
      <c r="J1948" s="2">
        <v>3201</v>
      </c>
      <c r="K1948" s="2">
        <v>53993</v>
      </c>
      <c r="L1948" s="2">
        <v>2704</v>
      </c>
      <c r="M1948" s="2">
        <v>0</v>
      </c>
      <c r="N1948" s="2">
        <v>8435</v>
      </c>
      <c r="O1948" s="2">
        <v>-2052</v>
      </c>
      <c r="P1948" s="2">
        <v>732</v>
      </c>
      <c r="Q1948" s="2">
        <v>-7863</v>
      </c>
      <c r="R1948" s="2">
        <v>46</v>
      </c>
      <c r="S1948" s="2">
        <v>1317</v>
      </c>
      <c r="T1948" s="2">
        <v>-999</v>
      </c>
      <c r="U1948" s="2">
        <v>-2455</v>
      </c>
      <c r="V1948" s="2">
        <v>1100</v>
      </c>
      <c r="W1948" s="2">
        <v>-2502</v>
      </c>
      <c r="X1948" s="2">
        <v>-3164</v>
      </c>
    </row>
    <row r="1949" spans="1:24">
      <c r="A1949" t="s">
        <v>25</v>
      </c>
      <c r="B1949" t="s">
        <v>0</v>
      </c>
      <c r="C1949" t="s">
        <v>4</v>
      </c>
      <c r="D1949" t="s">
        <v>3</v>
      </c>
      <c r="E1949" s="2"/>
      <c r="F1949" s="2">
        <v>59850</v>
      </c>
      <c r="G1949" s="2">
        <v>59850</v>
      </c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</row>
    <row r="1950" spans="1:24">
      <c r="A1950" t="s">
        <v>25</v>
      </c>
      <c r="B1950" t="s">
        <v>0</v>
      </c>
      <c r="C1950" t="s">
        <v>5</v>
      </c>
      <c r="D1950" t="s">
        <v>3</v>
      </c>
      <c r="E1950" s="2">
        <v>60365</v>
      </c>
      <c r="F1950" s="2">
        <v>59800</v>
      </c>
      <c r="G1950" s="2">
        <v>59600</v>
      </c>
      <c r="H1950" s="2">
        <v>521</v>
      </c>
      <c r="I1950" s="2">
        <v>1033</v>
      </c>
      <c r="J1950" s="2">
        <v>3192</v>
      </c>
      <c r="K1950" s="2">
        <v>53391</v>
      </c>
      <c r="L1950" s="2">
        <v>2674</v>
      </c>
      <c r="M1950" s="2">
        <v>0</v>
      </c>
      <c r="N1950" s="2">
        <v>7801</v>
      </c>
      <c r="O1950" s="2">
        <v>-2216</v>
      </c>
      <c r="P1950" s="2">
        <v>745</v>
      </c>
      <c r="Q1950" s="2">
        <v>-6775</v>
      </c>
      <c r="R1950" s="2">
        <v>45</v>
      </c>
      <c r="S1950" s="2"/>
      <c r="T1950" s="2"/>
      <c r="U1950" s="2"/>
      <c r="V1950" s="2"/>
      <c r="W1950" s="2"/>
      <c r="X1950" s="2"/>
    </row>
    <row r="1951" spans="1:24">
      <c r="A1951" t="s">
        <v>25</v>
      </c>
      <c r="B1951" t="s">
        <v>0</v>
      </c>
      <c r="C1951" t="s">
        <v>6</v>
      </c>
      <c r="D1951" t="s">
        <v>3</v>
      </c>
      <c r="E1951" s="2"/>
      <c r="F1951" s="2">
        <v>59500</v>
      </c>
      <c r="G1951" s="2">
        <v>59400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</row>
    <row r="1952" spans="1:24">
      <c r="A1952" t="s">
        <v>25</v>
      </c>
      <c r="B1952" t="s">
        <v>7</v>
      </c>
      <c r="C1952" t="s">
        <v>2</v>
      </c>
      <c r="D1952" t="s">
        <v>3</v>
      </c>
      <c r="E1952" s="2">
        <v>59777</v>
      </c>
      <c r="F1952" s="2">
        <v>59200</v>
      </c>
      <c r="G1952" s="2">
        <v>59200</v>
      </c>
      <c r="H1952" s="2">
        <v>520</v>
      </c>
      <c r="I1952" s="2">
        <v>1014</v>
      </c>
      <c r="J1952" s="2">
        <v>3206</v>
      </c>
      <c r="K1952" s="2">
        <v>52730</v>
      </c>
      <c r="L1952" s="2">
        <v>2596</v>
      </c>
      <c r="M1952" s="2">
        <v>0</v>
      </c>
      <c r="N1952" s="2">
        <v>7958</v>
      </c>
      <c r="O1952" s="2">
        <v>-2217</v>
      </c>
      <c r="P1952" s="2">
        <v>741</v>
      </c>
      <c r="Q1952" s="2">
        <v>-6773</v>
      </c>
      <c r="R1952" s="2">
        <v>45</v>
      </c>
      <c r="S1952" s="2">
        <v>988</v>
      </c>
      <c r="T1952" s="2">
        <v>-999</v>
      </c>
      <c r="U1952" s="2">
        <v>-2415</v>
      </c>
      <c r="V1952" s="2">
        <v>1100</v>
      </c>
      <c r="W1952" s="2">
        <v>-2160</v>
      </c>
      <c r="X1952" s="2">
        <v>-3159</v>
      </c>
    </row>
    <row r="1953" spans="1:24">
      <c r="A1953" t="s">
        <v>25</v>
      </c>
      <c r="B1953" t="s">
        <v>7</v>
      </c>
      <c r="C1953" t="s">
        <v>4</v>
      </c>
      <c r="D1953" t="s">
        <v>3</v>
      </c>
      <c r="E1953" s="2"/>
      <c r="F1953" s="2">
        <v>58500</v>
      </c>
      <c r="G1953" s="2">
        <v>58600</v>
      </c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</row>
    <row r="1954" spans="1:24">
      <c r="A1954" t="s">
        <v>25</v>
      </c>
      <c r="B1954" t="s">
        <v>7</v>
      </c>
      <c r="C1954" t="s">
        <v>5</v>
      </c>
      <c r="D1954" t="s">
        <v>3</v>
      </c>
      <c r="E1954" s="2">
        <v>59207</v>
      </c>
      <c r="F1954" s="2">
        <v>57800</v>
      </c>
      <c r="G1954" s="2">
        <v>58000</v>
      </c>
      <c r="H1954" s="2">
        <v>520</v>
      </c>
      <c r="I1954" s="2">
        <v>1014</v>
      </c>
      <c r="J1954" s="2">
        <v>3208</v>
      </c>
      <c r="K1954" s="2">
        <v>52365</v>
      </c>
      <c r="L1954" s="2">
        <v>2520</v>
      </c>
      <c r="M1954" s="2">
        <v>0</v>
      </c>
      <c r="N1954" s="2">
        <v>7869</v>
      </c>
      <c r="O1954" s="2">
        <v>-2217</v>
      </c>
      <c r="P1954" s="2">
        <v>735</v>
      </c>
      <c r="Q1954" s="2">
        <v>-6805</v>
      </c>
      <c r="R1954" s="2">
        <v>45</v>
      </c>
      <c r="S1954" s="2"/>
      <c r="T1954" s="2"/>
      <c r="U1954" s="2"/>
      <c r="V1954" s="2"/>
      <c r="W1954" s="2"/>
      <c r="X1954" s="2"/>
    </row>
    <row r="1955" spans="1:24">
      <c r="A1955" t="s">
        <v>25</v>
      </c>
      <c r="B1955" t="s">
        <v>7</v>
      </c>
      <c r="C1955" t="s">
        <v>6</v>
      </c>
      <c r="D1955" t="s">
        <v>3</v>
      </c>
      <c r="E1955" s="2"/>
      <c r="F1955" s="2">
        <v>56850</v>
      </c>
      <c r="G1955" s="2">
        <v>57150</v>
      </c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</row>
    <row r="1956" spans="1:24">
      <c r="A1956" t="s">
        <v>25</v>
      </c>
      <c r="B1956" t="s">
        <v>8</v>
      </c>
      <c r="C1956" t="s">
        <v>2</v>
      </c>
      <c r="D1956" t="s">
        <v>3</v>
      </c>
      <c r="E1956" s="2">
        <v>57415</v>
      </c>
      <c r="F1956" s="2">
        <v>55900</v>
      </c>
      <c r="G1956" s="2">
        <v>56300</v>
      </c>
      <c r="H1956" s="2">
        <v>519</v>
      </c>
      <c r="I1956" s="2">
        <v>703</v>
      </c>
      <c r="J1956" s="2">
        <v>3202</v>
      </c>
      <c r="K1956" s="2">
        <v>51586</v>
      </c>
      <c r="L1956" s="2">
        <v>2469</v>
      </c>
      <c r="M1956" s="2">
        <v>0</v>
      </c>
      <c r="N1956" s="2">
        <v>7311</v>
      </c>
      <c r="O1956" s="2">
        <v>-2187</v>
      </c>
      <c r="P1956" s="2">
        <v>738</v>
      </c>
      <c r="Q1956" s="2">
        <v>-6926</v>
      </c>
      <c r="R1956" s="2">
        <v>42</v>
      </c>
      <c r="S1956" s="2">
        <v>-811</v>
      </c>
      <c r="T1956" s="2">
        <v>-999</v>
      </c>
      <c r="U1956" s="2">
        <v>-2415</v>
      </c>
      <c r="V1956" s="2">
        <v>1100</v>
      </c>
      <c r="W1956" s="2">
        <v>-2430</v>
      </c>
      <c r="X1956" s="2">
        <v>-3184</v>
      </c>
    </row>
    <row r="1957" spans="1:24">
      <c r="A1957" t="s">
        <v>25</v>
      </c>
      <c r="B1957" t="s">
        <v>8</v>
      </c>
      <c r="C1957" t="s">
        <v>4</v>
      </c>
      <c r="D1957" t="s">
        <v>3</v>
      </c>
      <c r="E1957" s="2"/>
      <c r="F1957" s="2">
        <v>55250</v>
      </c>
      <c r="G1957" s="2">
        <v>55750</v>
      </c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</row>
    <row r="1958" spans="1:24">
      <c r="A1958" t="s">
        <v>25</v>
      </c>
      <c r="B1958" t="s">
        <v>8</v>
      </c>
      <c r="C1958" t="s">
        <v>5</v>
      </c>
      <c r="D1958" t="s">
        <v>3</v>
      </c>
      <c r="E1958" s="2">
        <v>56219</v>
      </c>
      <c r="F1958" s="2">
        <v>54600</v>
      </c>
      <c r="G1958" s="2">
        <v>55200</v>
      </c>
      <c r="H1958" s="2">
        <v>520</v>
      </c>
      <c r="I1958" s="2">
        <v>764</v>
      </c>
      <c r="J1958" s="2">
        <v>3203</v>
      </c>
      <c r="K1958" s="2">
        <v>51897</v>
      </c>
      <c r="L1958" s="2">
        <v>2318</v>
      </c>
      <c r="M1958" s="2">
        <v>0</v>
      </c>
      <c r="N1958" s="2">
        <v>7534</v>
      </c>
      <c r="O1958" s="2">
        <v>-1869</v>
      </c>
      <c r="P1958" s="2">
        <v>734</v>
      </c>
      <c r="Q1958" s="2">
        <v>-8881</v>
      </c>
      <c r="R1958" s="2">
        <v>42</v>
      </c>
      <c r="S1958" s="2"/>
      <c r="T1958" s="2"/>
      <c r="U1958" s="2"/>
      <c r="V1958" s="2"/>
      <c r="W1958" s="2"/>
      <c r="X1958" s="2"/>
    </row>
    <row r="1959" spans="1:24">
      <c r="A1959" t="s">
        <v>25</v>
      </c>
      <c r="B1959" t="s">
        <v>8</v>
      </c>
      <c r="C1959" t="s">
        <v>6</v>
      </c>
      <c r="D1959" t="s">
        <v>3</v>
      </c>
      <c r="E1959" s="2"/>
      <c r="F1959" s="2">
        <v>54150</v>
      </c>
      <c r="G1959" s="2">
        <v>54700</v>
      </c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</row>
    <row r="1960" spans="1:24">
      <c r="A1960" t="s">
        <v>25</v>
      </c>
      <c r="B1960" t="s">
        <v>9</v>
      </c>
      <c r="C1960" t="s">
        <v>2</v>
      </c>
      <c r="D1960" t="s">
        <v>3</v>
      </c>
      <c r="E1960" s="2">
        <v>55257</v>
      </c>
      <c r="F1960" s="2">
        <v>53700</v>
      </c>
      <c r="G1960" s="2">
        <v>54200</v>
      </c>
      <c r="H1960" s="2">
        <v>519</v>
      </c>
      <c r="I1960" s="2">
        <v>742</v>
      </c>
      <c r="J1960" s="2">
        <v>3211</v>
      </c>
      <c r="K1960" s="2">
        <v>51344</v>
      </c>
      <c r="L1960" s="2">
        <v>2159</v>
      </c>
      <c r="M1960" s="2">
        <v>0</v>
      </c>
      <c r="N1960" s="2">
        <v>7348</v>
      </c>
      <c r="O1960" s="2">
        <v>-1864</v>
      </c>
      <c r="P1960" s="2">
        <v>733</v>
      </c>
      <c r="Q1960" s="2">
        <v>-8935</v>
      </c>
      <c r="R1960" s="2">
        <v>43</v>
      </c>
      <c r="S1960" s="2">
        <v>-1457</v>
      </c>
      <c r="T1960" s="2">
        <v>-999</v>
      </c>
      <c r="U1960" s="2">
        <v>-2415</v>
      </c>
      <c r="V1960" s="2">
        <v>1100</v>
      </c>
      <c r="W1960" s="2">
        <v>-2474</v>
      </c>
      <c r="X1960" s="2">
        <v>-3184</v>
      </c>
    </row>
    <row r="1961" spans="1:24">
      <c r="A1961" t="s">
        <v>25</v>
      </c>
      <c r="B1961" t="s">
        <v>9</v>
      </c>
      <c r="C1961" t="s">
        <v>4</v>
      </c>
      <c r="D1961" t="s">
        <v>3</v>
      </c>
      <c r="E1961" s="2"/>
      <c r="F1961" s="2">
        <v>53500</v>
      </c>
      <c r="G1961" s="2">
        <v>54200</v>
      </c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</row>
    <row r="1962" spans="1:24">
      <c r="A1962" t="s">
        <v>25</v>
      </c>
      <c r="B1962" t="s">
        <v>9</v>
      </c>
      <c r="C1962" t="s">
        <v>5</v>
      </c>
      <c r="D1962" t="s">
        <v>3</v>
      </c>
      <c r="E1962" s="2">
        <v>55093</v>
      </c>
      <c r="F1962" s="2">
        <v>53300</v>
      </c>
      <c r="G1962" s="2">
        <v>54200</v>
      </c>
      <c r="H1962" s="2">
        <v>519</v>
      </c>
      <c r="I1962" s="2">
        <v>781</v>
      </c>
      <c r="J1962" s="2">
        <v>3200</v>
      </c>
      <c r="K1962" s="2">
        <v>51915</v>
      </c>
      <c r="L1962" s="2">
        <v>1944</v>
      </c>
      <c r="M1962" s="2">
        <v>0</v>
      </c>
      <c r="N1962" s="2">
        <v>7524</v>
      </c>
      <c r="O1962" s="2">
        <v>-1862</v>
      </c>
      <c r="P1962" s="2">
        <v>738</v>
      </c>
      <c r="Q1962" s="2">
        <v>-9665</v>
      </c>
      <c r="R1962" s="2">
        <v>43</v>
      </c>
      <c r="S1962" s="2"/>
      <c r="T1962" s="2"/>
      <c r="U1962" s="2"/>
      <c r="V1962" s="2"/>
      <c r="W1962" s="2"/>
      <c r="X1962" s="2"/>
    </row>
    <row r="1963" spans="1:24">
      <c r="A1963" t="s">
        <v>25</v>
      </c>
      <c r="B1963" t="s">
        <v>9</v>
      </c>
      <c r="C1963" t="s">
        <v>6</v>
      </c>
      <c r="D1963" t="s">
        <v>3</v>
      </c>
      <c r="E1963" s="2"/>
      <c r="F1963" s="2">
        <v>53550</v>
      </c>
      <c r="G1963" s="2">
        <v>54600</v>
      </c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</row>
    <row r="1964" spans="1:24">
      <c r="A1964" t="s">
        <v>25</v>
      </c>
      <c r="B1964" t="s">
        <v>10</v>
      </c>
      <c r="C1964" t="s">
        <v>2</v>
      </c>
      <c r="D1964" t="s">
        <v>3</v>
      </c>
      <c r="E1964" s="2">
        <v>55365</v>
      </c>
      <c r="F1964" s="2">
        <v>53800</v>
      </c>
      <c r="G1964" s="2">
        <v>55000</v>
      </c>
      <c r="H1964" s="2">
        <v>518</v>
      </c>
      <c r="I1964" s="2">
        <v>778</v>
      </c>
      <c r="J1964" s="2">
        <v>3208</v>
      </c>
      <c r="K1964" s="2">
        <v>52276</v>
      </c>
      <c r="L1964" s="2">
        <v>1802</v>
      </c>
      <c r="M1964" s="2">
        <v>0</v>
      </c>
      <c r="N1964" s="2">
        <v>7670</v>
      </c>
      <c r="O1964" s="2">
        <v>-2175</v>
      </c>
      <c r="P1964" s="2">
        <v>738</v>
      </c>
      <c r="Q1964" s="2">
        <v>-9450</v>
      </c>
      <c r="R1964" s="2">
        <v>43</v>
      </c>
      <c r="S1964" s="2">
        <v>-486</v>
      </c>
      <c r="T1964" s="2">
        <v>-999</v>
      </c>
      <c r="U1964" s="2">
        <v>-2509</v>
      </c>
      <c r="V1964" s="2">
        <v>1100</v>
      </c>
      <c r="W1964" s="2">
        <v>-2502</v>
      </c>
      <c r="X1964" s="2">
        <v>-3184</v>
      </c>
    </row>
    <row r="1965" spans="1:24">
      <c r="A1965" t="s">
        <v>25</v>
      </c>
      <c r="B1965" t="s">
        <v>10</v>
      </c>
      <c r="C1965" t="s">
        <v>4</v>
      </c>
      <c r="D1965" t="s">
        <v>3</v>
      </c>
      <c r="E1965" s="2"/>
      <c r="F1965" s="2">
        <v>54700</v>
      </c>
      <c r="G1965" s="2">
        <v>55750</v>
      </c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</row>
    <row r="1966" spans="1:24">
      <c r="A1966" t="s">
        <v>25</v>
      </c>
      <c r="B1966" t="s">
        <v>10</v>
      </c>
      <c r="C1966" t="s">
        <v>5</v>
      </c>
      <c r="D1966" t="s">
        <v>3</v>
      </c>
      <c r="E1966" s="2">
        <v>57169</v>
      </c>
      <c r="F1966" s="2">
        <v>55600</v>
      </c>
      <c r="G1966" s="2">
        <v>56500</v>
      </c>
      <c r="H1966" s="2">
        <v>518</v>
      </c>
      <c r="I1966" s="2">
        <v>771</v>
      </c>
      <c r="J1966" s="2">
        <v>3170</v>
      </c>
      <c r="K1966" s="2">
        <v>52991</v>
      </c>
      <c r="L1966" s="2">
        <v>1733</v>
      </c>
      <c r="M1966" s="2">
        <v>0</v>
      </c>
      <c r="N1966" s="2">
        <v>8128</v>
      </c>
      <c r="O1966" s="2">
        <v>-2144</v>
      </c>
      <c r="P1966" s="2">
        <v>732</v>
      </c>
      <c r="Q1966" s="2">
        <v>-8731</v>
      </c>
      <c r="R1966" s="2">
        <v>42</v>
      </c>
      <c r="S1966" s="2"/>
      <c r="T1966" s="2"/>
      <c r="U1966" s="2"/>
      <c r="V1966" s="2"/>
      <c r="W1966" s="2"/>
      <c r="X1966" s="2"/>
    </row>
    <row r="1967" spans="1:24">
      <c r="A1967" t="s">
        <v>25</v>
      </c>
      <c r="B1967" t="s">
        <v>10</v>
      </c>
      <c r="C1967" t="s">
        <v>6</v>
      </c>
      <c r="D1967" t="s">
        <v>3</v>
      </c>
      <c r="E1967" s="2"/>
      <c r="F1967" s="2">
        <v>56550</v>
      </c>
      <c r="G1967" s="2">
        <v>57550</v>
      </c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</row>
    <row r="1968" spans="1:24">
      <c r="A1968" t="s">
        <v>25</v>
      </c>
      <c r="B1968" t="s">
        <v>11</v>
      </c>
      <c r="C1968" t="s">
        <v>2</v>
      </c>
      <c r="D1968" t="s">
        <v>3</v>
      </c>
      <c r="E1968" s="2">
        <v>58864</v>
      </c>
      <c r="F1968" s="2">
        <v>57500</v>
      </c>
      <c r="G1968" s="2">
        <v>58600</v>
      </c>
      <c r="H1968" s="2">
        <v>518</v>
      </c>
      <c r="I1968" s="2">
        <v>780</v>
      </c>
      <c r="J1968" s="2">
        <v>3183</v>
      </c>
      <c r="K1968" s="2">
        <v>53673</v>
      </c>
      <c r="L1968" s="2">
        <v>1479</v>
      </c>
      <c r="M1968" s="2">
        <v>0</v>
      </c>
      <c r="N1968" s="2">
        <v>8888</v>
      </c>
      <c r="O1968" s="2">
        <v>-1897</v>
      </c>
      <c r="P1968" s="2">
        <v>731</v>
      </c>
      <c r="Q1968" s="2">
        <v>-8489</v>
      </c>
      <c r="R1968" s="2">
        <v>41</v>
      </c>
      <c r="S1968" s="2">
        <v>334</v>
      </c>
      <c r="T1968" s="2">
        <v>-996</v>
      </c>
      <c r="U1968" s="2">
        <v>-2343</v>
      </c>
      <c r="V1968" s="2">
        <v>1100</v>
      </c>
      <c r="W1968" s="2">
        <v>-2502</v>
      </c>
      <c r="X1968" s="2">
        <v>-3184</v>
      </c>
    </row>
    <row r="1969" spans="1:24">
      <c r="A1969" t="s">
        <v>25</v>
      </c>
      <c r="B1969" t="s">
        <v>11</v>
      </c>
      <c r="C1969" t="s">
        <v>4</v>
      </c>
      <c r="D1969" t="s">
        <v>3</v>
      </c>
      <c r="E1969" s="2"/>
      <c r="F1969" s="2">
        <v>59150</v>
      </c>
      <c r="G1969" s="2">
        <v>60600</v>
      </c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</row>
    <row r="1970" spans="1:24">
      <c r="A1970" t="s">
        <v>25</v>
      </c>
      <c r="B1970" t="s">
        <v>11</v>
      </c>
      <c r="C1970" t="s">
        <v>5</v>
      </c>
      <c r="D1970" t="s">
        <v>3</v>
      </c>
      <c r="E1970" s="2">
        <v>62677</v>
      </c>
      <c r="F1970" s="2">
        <v>60800</v>
      </c>
      <c r="G1970" s="2">
        <v>62600</v>
      </c>
      <c r="H1970" s="2">
        <v>519</v>
      </c>
      <c r="I1970" s="2">
        <v>855</v>
      </c>
      <c r="J1970" s="2">
        <v>3199</v>
      </c>
      <c r="K1970" s="2">
        <v>55344</v>
      </c>
      <c r="L1970" s="2">
        <v>1428</v>
      </c>
      <c r="M1970" s="2">
        <v>0</v>
      </c>
      <c r="N1970" s="2">
        <v>9873</v>
      </c>
      <c r="O1970" s="2">
        <v>-1261</v>
      </c>
      <c r="P1970" s="2">
        <v>721</v>
      </c>
      <c r="Q1970" s="2">
        <v>-8001</v>
      </c>
      <c r="R1970" s="2">
        <v>40</v>
      </c>
      <c r="S1970" s="2"/>
      <c r="T1970" s="2"/>
      <c r="U1970" s="2"/>
      <c r="V1970" s="2"/>
      <c r="W1970" s="2"/>
      <c r="X1970" s="2"/>
    </row>
    <row r="1971" spans="1:24">
      <c r="A1971" t="s">
        <v>25</v>
      </c>
      <c r="B1971" t="s">
        <v>11</v>
      </c>
      <c r="C1971" t="s">
        <v>6</v>
      </c>
      <c r="D1971" t="s">
        <v>3</v>
      </c>
      <c r="E1971" s="2"/>
      <c r="F1971" s="2">
        <v>63000</v>
      </c>
      <c r="G1971" s="2">
        <v>64250</v>
      </c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</row>
    <row r="1972" spans="1:24">
      <c r="A1972" t="s">
        <v>25</v>
      </c>
      <c r="B1972" t="s">
        <v>12</v>
      </c>
      <c r="C1972" t="s">
        <v>2</v>
      </c>
      <c r="D1972" t="s">
        <v>3</v>
      </c>
      <c r="E1972" s="2">
        <v>66106</v>
      </c>
      <c r="F1972" s="2">
        <v>65200</v>
      </c>
      <c r="G1972" s="2">
        <v>65900</v>
      </c>
      <c r="H1972" s="2">
        <v>519</v>
      </c>
      <c r="I1972" s="2">
        <v>1277</v>
      </c>
      <c r="J1972" s="2">
        <v>3214</v>
      </c>
      <c r="K1972" s="2">
        <v>56195</v>
      </c>
      <c r="L1972" s="2">
        <v>1297</v>
      </c>
      <c r="M1972" s="2">
        <v>0</v>
      </c>
      <c r="N1972" s="2">
        <v>10401</v>
      </c>
      <c r="O1972" s="2">
        <v>-234</v>
      </c>
      <c r="P1972" s="2">
        <v>721</v>
      </c>
      <c r="Q1972" s="2">
        <v>-7283</v>
      </c>
      <c r="R1972" s="2">
        <v>44</v>
      </c>
      <c r="S1972" s="2">
        <v>2185</v>
      </c>
      <c r="T1972" s="2">
        <v>-996</v>
      </c>
      <c r="U1972" s="2">
        <v>-2415</v>
      </c>
      <c r="V1972" s="2">
        <v>300</v>
      </c>
      <c r="W1972" s="2">
        <v>-2657</v>
      </c>
      <c r="X1972" s="2">
        <v>-2450</v>
      </c>
    </row>
    <row r="1973" spans="1:24">
      <c r="A1973" t="s">
        <v>25</v>
      </c>
      <c r="B1973" t="s">
        <v>12</v>
      </c>
      <c r="C1973" t="s">
        <v>4</v>
      </c>
      <c r="D1973" t="s">
        <v>3</v>
      </c>
      <c r="E1973" s="2"/>
      <c r="F1973" s="2">
        <v>66700</v>
      </c>
      <c r="G1973" s="2">
        <v>67550</v>
      </c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</row>
    <row r="1974" spans="1:24">
      <c r="A1974" t="s">
        <v>25</v>
      </c>
      <c r="B1974" t="s">
        <v>12</v>
      </c>
      <c r="C1974" t="s">
        <v>5</v>
      </c>
      <c r="D1974" t="s">
        <v>3</v>
      </c>
      <c r="E1974" s="2">
        <v>69685</v>
      </c>
      <c r="F1974" s="2">
        <v>68200</v>
      </c>
      <c r="G1974" s="2">
        <v>69200</v>
      </c>
      <c r="H1974" s="2">
        <v>518</v>
      </c>
      <c r="I1974" s="2">
        <v>1659</v>
      </c>
      <c r="J1974" s="2">
        <v>3232</v>
      </c>
      <c r="K1974" s="2">
        <v>56088</v>
      </c>
      <c r="L1974" s="2">
        <v>1302</v>
      </c>
      <c r="M1974" s="2">
        <v>0</v>
      </c>
      <c r="N1974" s="2">
        <v>12551</v>
      </c>
      <c r="O1974" s="2">
        <v>-9</v>
      </c>
      <c r="P1974" s="2">
        <v>726</v>
      </c>
      <c r="Q1974" s="2">
        <v>-6380</v>
      </c>
      <c r="R1974" s="2">
        <v>47</v>
      </c>
      <c r="S1974" s="2"/>
      <c r="T1974" s="2"/>
      <c r="U1974" s="2"/>
      <c r="V1974" s="2"/>
      <c r="W1974" s="2"/>
      <c r="X1974" s="2"/>
    </row>
    <row r="1975" spans="1:24">
      <c r="A1975" t="s">
        <v>25</v>
      </c>
      <c r="B1975" t="s">
        <v>12</v>
      </c>
      <c r="C1975" t="s">
        <v>6</v>
      </c>
      <c r="D1975" t="s">
        <v>3</v>
      </c>
      <c r="E1975" s="2"/>
      <c r="F1975" s="2">
        <v>69350</v>
      </c>
      <c r="G1975" s="2">
        <v>70200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</row>
    <row r="1976" spans="1:24">
      <c r="A1976" t="s">
        <v>25</v>
      </c>
      <c r="B1976" t="s">
        <v>13</v>
      </c>
      <c r="C1976" t="s">
        <v>2</v>
      </c>
      <c r="D1976" t="s">
        <v>3</v>
      </c>
      <c r="E1976" s="2">
        <v>71549</v>
      </c>
      <c r="F1976" s="2">
        <v>70500</v>
      </c>
      <c r="G1976" s="2">
        <v>71200</v>
      </c>
      <c r="H1976" s="2">
        <v>516</v>
      </c>
      <c r="I1976" s="2">
        <v>1841</v>
      </c>
      <c r="J1976" s="2">
        <v>3248</v>
      </c>
      <c r="K1976" s="2">
        <v>56051</v>
      </c>
      <c r="L1976" s="2">
        <v>1268</v>
      </c>
      <c r="M1976" s="2">
        <v>0</v>
      </c>
      <c r="N1976" s="2">
        <v>13986</v>
      </c>
      <c r="O1976" s="2">
        <v>-8</v>
      </c>
      <c r="P1976" s="2">
        <v>731</v>
      </c>
      <c r="Q1976" s="2">
        <v>-6083</v>
      </c>
      <c r="R1976" s="2">
        <v>49</v>
      </c>
      <c r="S1976" s="2">
        <v>2500</v>
      </c>
      <c r="T1976" s="2">
        <v>-1000</v>
      </c>
      <c r="U1976" s="2">
        <v>-2400</v>
      </c>
      <c r="V1976" s="2">
        <v>300</v>
      </c>
      <c r="W1976" s="2">
        <v>-2657</v>
      </c>
      <c r="X1976" s="2">
        <v>-2600</v>
      </c>
    </row>
    <row r="1977" spans="1:24">
      <c r="A1977" t="s">
        <v>25</v>
      </c>
      <c r="B1977" t="s">
        <v>13</v>
      </c>
      <c r="C1977" t="s">
        <v>4</v>
      </c>
      <c r="D1977" t="s">
        <v>3</v>
      </c>
      <c r="E1977" s="2"/>
      <c r="F1977" s="2">
        <v>70550</v>
      </c>
      <c r="G1977" s="2">
        <v>71150</v>
      </c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</row>
    <row r="1978" spans="1:24">
      <c r="A1978" t="s">
        <v>25</v>
      </c>
      <c r="B1978" t="s">
        <v>13</v>
      </c>
      <c r="C1978" t="s">
        <v>5</v>
      </c>
      <c r="D1978" t="s">
        <v>3</v>
      </c>
      <c r="E1978" s="2">
        <v>71974</v>
      </c>
      <c r="F1978" s="2">
        <v>70600</v>
      </c>
      <c r="G1978" s="2">
        <v>71100</v>
      </c>
      <c r="H1978" s="2">
        <v>516</v>
      </c>
      <c r="I1978" s="2">
        <v>1494</v>
      </c>
      <c r="J1978" s="2">
        <v>3237</v>
      </c>
      <c r="K1978" s="2">
        <v>56184</v>
      </c>
      <c r="L1978" s="2">
        <v>1209</v>
      </c>
      <c r="M1978" s="2">
        <v>2</v>
      </c>
      <c r="N1978" s="2">
        <v>14681</v>
      </c>
      <c r="O1978" s="2">
        <v>-8</v>
      </c>
      <c r="P1978" s="2">
        <v>727</v>
      </c>
      <c r="Q1978" s="2">
        <v>-6067</v>
      </c>
      <c r="R1978" s="2">
        <v>44</v>
      </c>
      <c r="S1978" s="2"/>
      <c r="T1978" s="2"/>
      <c r="U1978" s="2"/>
      <c r="V1978" s="2"/>
      <c r="W1978" s="2"/>
      <c r="X1978" s="2"/>
    </row>
    <row r="1979" spans="1:24">
      <c r="A1979" t="s">
        <v>25</v>
      </c>
      <c r="B1979" t="s">
        <v>13</v>
      </c>
      <c r="C1979" t="s">
        <v>6</v>
      </c>
      <c r="D1979" t="s">
        <v>3</v>
      </c>
      <c r="E1979" s="2"/>
      <c r="F1979" s="2">
        <v>70350</v>
      </c>
      <c r="G1979" s="2">
        <v>70900</v>
      </c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</row>
    <row r="1980" spans="1:24">
      <c r="A1980" t="s">
        <v>25</v>
      </c>
      <c r="B1980" t="s">
        <v>14</v>
      </c>
      <c r="C1980" t="s">
        <v>2</v>
      </c>
      <c r="D1980" t="s">
        <v>3</v>
      </c>
      <c r="E1980" s="2">
        <v>71455</v>
      </c>
      <c r="F1980" s="2">
        <v>70100</v>
      </c>
      <c r="G1980" s="2">
        <v>70700</v>
      </c>
      <c r="H1980" s="2">
        <v>516</v>
      </c>
      <c r="I1980" s="2">
        <v>1542</v>
      </c>
      <c r="J1980" s="2">
        <v>3203</v>
      </c>
      <c r="K1980" s="2">
        <v>56174</v>
      </c>
      <c r="L1980" s="2">
        <v>1131</v>
      </c>
      <c r="M1980" s="2">
        <v>31</v>
      </c>
      <c r="N1980" s="2">
        <v>14186</v>
      </c>
      <c r="O1980" s="2">
        <v>-8</v>
      </c>
      <c r="P1980" s="2">
        <v>728</v>
      </c>
      <c r="Q1980" s="2">
        <v>-6048</v>
      </c>
      <c r="R1980" s="2">
        <v>45</v>
      </c>
      <c r="S1980" s="2">
        <v>2500</v>
      </c>
      <c r="T1980" s="2">
        <v>-996</v>
      </c>
      <c r="U1980" s="2">
        <v>-2400</v>
      </c>
      <c r="V1980" s="2">
        <v>300</v>
      </c>
      <c r="W1980" s="2">
        <v>-2657</v>
      </c>
      <c r="X1980" s="2">
        <v>-2250</v>
      </c>
    </row>
    <row r="1981" spans="1:24">
      <c r="A1981" t="s">
        <v>25</v>
      </c>
      <c r="B1981" t="s">
        <v>14</v>
      </c>
      <c r="C1981" t="s">
        <v>4</v>
      </c>
      <c r="D1981" t="s">
        <v>3</v>
      </c>
      <c r="E1981" s="2"/>
      <c r="F1981" s="2">
        <v>70200</v>
      </c>
      <c r="G1981" s="2">
        <v>70800</v>
      </c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</row>
    <row r="1982" spans="1:24">
      <c r="A1982" t="s">
        <v>25</v>
      </c>
      <c r="B1982" t="s">
        <v>14</v>
      </c>
      <c r="C1982" t="s">
        <v>5</v>
      </c>
      <c r="D1982" t="s">
        <v>3</v>
      </c>
      <c r="E1982" s="2">
        <v>71492</v>
      </c>
      <c r="F1982" s="2">
        <v>70300</v>
      </c>
      <c r="G1982" s="2">
        <v>70900</v>
      </c>
      <c r="H1982" s="2">
        <v>517</v>
      </c>
      <c r="I1982" s="2">
        <v>1557</v>
      </c>
      <c r="J1982" s="2">
        <v>3208</v>
      </c>
      <c r="K1982" s="2">
        <v>56218</v>
      </c>
      <c r="L1982" s="2">
        <v>998</v>
      </c>
      <c r="M1982" s="2">
        <v>122</v>
      </c>
      <c r="N1982" s="2">
        <v>13921</v>
      </c>
      <c r="O1982" s="2">
        <v>-8</v>
      </c>
      <c r="P1982" s="2">
        <v>718</v>
      </c>
      <c r="Q1982" s="2">
        <v>-5759</v>
      </c>
      <c r="R1982" s="2">
        <v>45</v>
      </c>
      <c r="S1982" s="2"/>
      <c r="T1982" s="2"/>
      <c r="U1982" s="2"/>
      <c r="V1982" s="2"/>
      <c r="W1982" s="2"/>
      <c r="X1982" s="2"/>
    </row>
    <row r="1983" spans="1:24">
      <c r="A1983" t="s">
        <v>25</v>
      </c>
      <c r="B1983" t="s">
        <v>14</v>
      </c>
      <c r="C1983" t="s">
        <v>6</v>
      </c>
      <c r="D1983" t="s">
        <v>3</v>
      </c>
      <c r="E1983" s="2"/>
      <c r="F1983" s="2">
        <v>70400</v>
      </c>
      <c r="G1983" s="2">
        <v>70700</v>
      </c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</row>
    <row r="1984" spans="1:24">
      <c r="A1984" t="s">
        <v>25</v>
      </c>
      <c r="B1984" t="s">
        <v>15</v>
      </c>
      <c r="C1984" t="s">
        <v>2</v>
      </c>
      <c r="D1984" t="s">
        <v>3</v>
      </c>
      <c r="E1984" s="2">
        <v>71179</v>
      </c>
      <c r="F1984" s="2">
        <v>70500</v>
      </c>
      <c r="G1984" s="2">
        <v>70500</v>
      </c>
      <c r="H1984" s="2">
        <v>517</v>
      </c>
      <c r="I1984" s="2">
        <v>1488</v>
      </c>
      <c r="J1984" s="2">
        <v>3204</v>
      </c>
      <c r="K1984" s="2">
        <v>56139</v>
      </c>
      <c r="L1984" s="2">
        <v>909</v>
      </c>
      <c r="M1984" s="2">
        <v>273</v>
      </c>
      <c r="N1984" s="2">
        <v>13611</v>
      </c>
      <c r="O1984" s="2">
        <v>-8</v>
      </c>
      <c r="P1984" s="2">
        <v>723</v>
      </c>
      <c r="Q1984" s="2">
        <v>-5676</v>
      </c>
      <c r="R1984" s="2">
        <v>45</v>
      </c>
      <c r="S1984" s="2">
        <v>2500</v>
      </c>
      <c r="T1984" s="2">
        <v>-999</v>
      </c>
      <c r="U1984" s="2">
        <v>-2428</v>
      </c>
      <c r="V1984" s="2">
        <v>300</v>
      </c>
      <c r="W1984" s="2">
        <v>-2657</v>
      </c>
      <c r="X1984" s="2">
        <v>-2216</v>
      </c>
    </row>
    <row r="1985" spans="1:24">
      <c r="A1985" t="s">
        <v>25</v>
      </c>
      <c r="B1985" t="s">
        <v>15</v>
      </c>
      <c r="C1985" t="s">
        <v>4</v>
      </c>
      <c r="D1985" t="s">
        <v>3</v>
      </c>
      <c r="E1985" s="2"/>
      <c r="F1985" s="2">
        <v>70600</v>
      </c>
      <c r="G1985" s="2">
        <v>70550</v>
      </c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</row>
    <row r="1986" spans="1:24">
      <c r="A1986" t="s">
        <v>25</v>
      </c>
      <c r="B1986" t="s">
        <v>15</v>
      </c>
      <c r="C1986" t="s">
        <v>5</v>
      </c>
      <c r="D1986" t="s">
        <v>3</v>
      </c>
      <c r="E1986" s="2">
        <v>71071</v>
      </c>
      <c r="F1986" s="2">
        <v>70700</v>
      </c>
      <c r="G1986" s="2">
        <v>70600</v>
      </c>
      <c r="H1986" s="2">
        <v>522</v>
      </c>
      <c r="I1986" s="2">
        <v>1572</v>
      </c>
      <c r="J1986" s="2">
        <v>3248</v>
      </c>
      <c r="K1986" s="2">
        <v>56240</v>
      </c>
      <c r="L1986" s="2">
        <v>838</v>
      </c>
      <c r="M1986" s="2">
        <v>442</v>
      </c>
      <c r="N1986" s="2">
        <v>13262</v>
      </c>
      <c r="O1986" s="2">
        <v>-8</v>
      </c>
      <c r="P1986" s="2">
        <v>714</v>
      </c>
      <c r="Q1986" s="2">
        <v>-5759</v>
      </c>
      <c r="R1986" s="2">
        <v>46</v>
      </c>
      <c r="S1986" s="2"/>
      <c r="T1986" s="2"/>
      <c r="U1986" s="2"/>
      <c r="V1986" s="2"/>
      <c r="W1986" s="2"/>
      <c r="X1986" s="2"/>
    </row>
    <row r="1987" spans="1:24">
      <c r="A1987" t="s">
        <v>25</v>
      </c>
      <c r="B1987" t="s">
        <v>15</v>
      </c>
      <c r="C1987" t="s">
        <v>6</v>
      </c>
      <c r="D1987" t="s">
        <v>3</v>
      </c>
      <c r="E1987" s="2"/>
      <c r="F1987" s="2">
        <v>70850</v>
      </c>
      <c r="G1987" s="2">
        <v>70450</v>
      </c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</row>
    <row r="1988" spans="1:24">
      <c r="A1988" t="s">
        <v>25</v>
      </c>
      <c r="B1988" t="s">
        <v>16</v>
      </c>
      <c r="C1988" t="s">
        <v>2</v>
      </c>
      <c r="D1988" t="s">
        <v>3</v>
      </c>
      <c r="E1988" s="2">
        <v>70899</v>
      </c>
      <c r="F1988" s="2">
        <v>71000</v>
      </c>
      <c r="G1988" s="2">
        <v>70300</v>
      </c>
      <c r="H1988" s="2">
        <v>530</v>
      </c>
      <c r="I1988" s="2">
        <v>1637</v>
      </c>
      <c r="J1988" s="2">
        <v>3355</v>
      </c>
      <c r="K1988" s="2">
        <v>56179</v>
      </c>
      <c r="L1988" s="2">
        <v>738</v>
      </c>
      <c r="M1988" s="2">
        <v>591</v>
      </c>
      <c r="N1988" s="2">
        <v>12634</v>
      </c>
      <c r="O1988" s="2">
        <v>-8</v>
      </c>
      <c r="P1988" s="2">
        <v>725</v>
      </c>
      <c r="Q1988" s="2">
        <v>-5482</v>
      </c>
      <c r="R1988" s="2">
        <v>48</v>
      </c>
      <c r="S1988" s="2">
        <v>2800</v>
      </c>
      <c r="T1988" s="2">
        <v>-999</v>
      </c>
      <c r="U1988" s="2">
        <v>-2433</v>
      </c>
      <c r="V1988" s="2">
        <v>300</v>
      </c>
      <c r="W1988" s="2">
        <v>-2656</v>
      </c>
      <c r="X1988" s="2">
        <v>-1978</v>
      </c>
    </row>
    <row r="1989" spans="1:24">
      <c r="A1989" t="s">
        <v>25</v>
      </c>
      <c r="B1989" t="s">
        <v>16</v>
      </c>
      <c r="C1989" t="s">
        <v>4</v>
      </c>
      <c r="D1989" t="s">
        <v>3</v>
      </c>
      <c r="E1989" s="2"/>
      <c r="F1989" s="2">
        <v>71100</v>
      </c>
      <c r="G1989" s="2">
        <v>70400</v>
      </c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</row>
    <row r="1990" spans="1:24">
      <c r="A1990" t="s">
        <v>25</v>
      </c>
      <c r="B1990" t="s">
        <v>16</v>
      </c>
      <c r="C1990" t="s">
        <v>5</v>
      </c>
      <c r="D1990" t="s">
        <v>3</v>
      </c>
      <c r="E1990" s="2">
        <v>71038</v>
      </c>
      <c r="F1990" s="2">
        <v>71200</v>
      </c>
      <c r="G1990" s="2">
        <v>70500</v>
      </c>
      <c r="H1990" s="2">
        <v>526</v>
      </c>
      <c r="I1990" s="2">
        <v>1704</v>
      </c>
      <c r="J1990" s="2">
        <v>3352</v>
      </c>
      <c r="K1990" s="2">
        <v>56250</v>
      </c>
      <c r="L1990" s="2">
        <v>712</v>
      </c>
      <c r="M1990" s="2">
        <v>699</v>
      </c>
      <c r="N1990" s="2">
        <v>12158</v>
      </c>
      <c r="O1990" s="2">
        <v>-8</v>
      </c>
      <c r="P1990" s="2">
        <v>726</v>
      </c>
      <c r="Q1990" s="2">
        <v>-5081</v>
      </c>
      <c r="R1990" s="2">
        <v>49</v>
      </c>
      <c r="S1990" s="2"/>
      <c r="T1990" s="2"/>
      <c r="U1990" s="2"/>
      <c r="V1990" s="2"/>
      <c r="W1990" s="2"/>
      <c r="X1990" s="2"/>
    </row>
    <row r="1991" spans="1:24">
      <c r="A1991" t="s">
        <v>25</v>
      </c>
      <c r="B1991" t="s">
        <v>16</v>
      </c>
      <c r="C1991" t="s">
        <v>6</v>
      </c>
      <c r="D1991" t="s">
        <v>3</v>
      </c>
      <c r="E1991" s="2"/>
      <c r="F1991" s="2">
        <v>71300</v>
      </c>
      <c r="G1991" s="2">
        <v>70600</v>
      </c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</row>
    <row r="1992" spans="1:24">
      <c r="A1992" t="s">
        <v>25</v>
      </c>
      <c r="B1992" t="s">
        <v>1</v>
      </c>
      <c r="C1992" t="s">
        <v>2</v>
      </c>
      <c r="D1992" t="s">
        <v>17</v>
      </c>
      <c r="E1992" s="2">
        <v>71063</v>
      </c>
      <c r="F1992" s="2">
        <v>71400</v>
      </c>
      <c r="G1992" s="2">
        <v>70700</v>
      </c>
      <c r="H1992" s="2">
        <v>519</v>
      </c>
      <c r="I1992" s="2">
        <v>1856</v>
      </c>
      <c r="J1992" s="2">
        <v>3354</v>
      </c>
      <c r="K1992" s="2">
        <v>56187</v>
      </c>
      <c r="L1992" s="2">
        <v>705</v>
      </c>
      <c r="M1992" s="2">
        <v>789</v>
      </c>
      <c r="N1992" s="2">
        <v>11921</v>
      </c>
      <c r="O1992" s="2">
        <v>-7</v>
      </c>
      <c r="P1992" s="2">
        <v>733</v>
      </c>
      <c r="Q1992" s="2">
        <v>-4994</v>
      </c>
      <c r="R1992" s="2">
        <v>51</v>
      </c>
      <c r="S1992" s="2">
        <v>2800</v>
      </c>
      <c r="T1992" s="2">
        <v>-1000</v>
      </c>
      <c r="U1992" s="2">
        <v>-2465</v>
      </c>
      <c r="V1992" s="2">
        <v>300</v>
      </c>
      <c r="W1992" s="2">
        <v>-2657</v>
      </c>
      <c r="X1992" s="2">
        <v>-2777</v>
      </c>
    </row>
    <row r="1993" spans="1:24">
      <c r="A1993" t="s">
        <v>25</v>
      </c>
      <c r="B1993" t="s">
        <v>1</v>
      </c>
      <c r="C1993" t="s">
        <v>4</v>
      </c>
      <c r="D1993" t="s">
        <v>17</v>
      </c>
      <c r="E1993" s="2"/>
      <c r="F1993" s="2">
        <v>70900</v>
      </c>
      <c r="G1993" s="2">
        <v>70450</v>
      </c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</row>
    <row r="1994" spans="1:24">
      <c r="A1994" t="s">
        <v>25</v>
      </c>
      <c r="B1994" t="s">
        <v>1</v>
      </c>
      <c r="C1994" t="s">
        <v>5</v>
      </c>
      <c r="D1994" t="s">
        <v>17</v>
      </c>
      <c r="E1994" s="2">
        <v>70436</v>
      </c>
      <c r="F1994" s="2">
        <v>70400</v>
      </c>
      <c r="G1994" s="2">
        <v>70200</v>
      </c>
      <c r="H1994" s="2">
        <v>522</v>
      </c>
      <c r="I1994" s="2">
        <v>2003</v>
      </c>
      <c r="J1994" s="2">
        <v>3359</v>
      </c>
      <c r="K1994" s="2">
        <v>55998</v>
      </c>
      <c r="L1994" s="2">
        <v>710</v>
      </c>
      <c r="M1994" s="2">
        <v>800</v>
      </c>
      <c r="N1994" s="2">
        <v>12238</v>
      </c>
      <c r="O1994" s="2">
        <v>-8</v>
      </c>
      <c r="P1994" s="2">
        <v>732</v>
      </c>
      <c r="Q1994" s="2">
        <v>-5916</v>
      </c>
      <c r="R1994" s="2">
        <v>52</v>
      </c>
      <c r="S1994" s="2"/>
      <c r="T1994" s="2"/>
      <c r="U1994" s="2"/>
      <c r="V1994" s="2"/>
      <c r="W1994" s="2"/>
      <c r="X1994" s="2"/>
    </row>
    <row r="1995" spans="1:24">
      <c r="A1995" t="s">
        <v>25</v>
      </c>
      <c r="B1995" t="s">
        <v>1</v>
      </c>
      <c r="C1995" t="s">
        <v>6</v>
      </c>
      <c r="D1995" t="s">
        <v>17</v>
      </c>
      <c r="E1995" s="2"/>
      <c r="F1995" s="2">
        <v>70900</v>
      </c>
      <c r="G1995" s="2">
        <v>70850</v>
      </c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</row>
    <row r="1996" spans="1:24">
      <c r="A1996" t="s">
        <v>25</v>
      </c>
      <c r="B1996" t="s">
        <v>0</v>
      </c>
      <c r="C1996" t="s">
        <v>2</v>
      </c>
      <c r="D1996" t="s">
        <v>17</v>
      </c>
      <c r="E1996" s="2">
        <v>70786</v>
      </c>
      <c r="F1996" s="2">
        <v>71400</v>
      </c>
      <c r="G1996" s="2">
        <v>71500</v>
      </c>
      <c r="H1996" s="2">
        <v>521</v>
      </c>
      <c r="I1996" s="2">
        <v>2023</v>
      </c>
      <c r="J1996" s="2">
        <v>3363</v>
      </c>
      <c r="K1996" s="2">
        <v>55963</v>
      </c>
      <c r="L1996" s="2">
        <v>703</v>
      </c>
      <c r="M1996" s="2">
        <v>841</v>
      </c>
      <c r="N1996" s="2">
        <v>12684</v>
      </c>
      <c r="O1996" s="2">
        <v>-33</v>
      </c>
      <c r="P1996" s="2">
        <v>730</v>
      </c>
      <c r="Q1996" s="2">
        <v>-6009</v>
      </c>
      <c r="R1996" s="2">
        <v>52</v>
      </c>
      <c r="S1996" s="2">
        <v>2759</v>
      </c>
      <c r="T1996" s="2">
        <v>-999</v>
      </c>
      <c r="U1996" s="2">
        <v>-2523</v>
      </c>
      <c r="V1996" s="2">
        <v>300</v>
      </c>
      <c r="W1996" s="2">
        <v>-2657</v>
      </c>
      <c r="X1996" s="2">
        <v>-3200</v>
      </c>
    </row>
    <row r="1997" spans="1:24">
      <c r="A1997" t="s">
        <v>25</v>
      </c>
      <c r="B1997" t="s">
        <v>0</v>
      </c>
      <c r="C1997" t="s">
        <v>4</v>
      </c>
      <c r="D1997" t="s">
        <v>17</v>
      </c>
      <c r="E1997" s="2"/>
      <c r="F1997" s="2">
        <v>70400</v>
      </c>
      <c r="G1997" s="2">
        <v>70150</v>
      </c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</row>
    <row r="1998" spans="1:24">
      <c r="A1998" t="s">
        <v>25</v>
      </c>
      <c r="B1998" t="s">
        <v>0</v>
      </c>
      <c r="C1998" t="s">
        <v>5</v>
      </c>
      <c r="D1998" t="s">
        <v>17</v>
      </c>
      <c r="E1998" s="2">
        <v>69443</v>
      </c>
      <c r="F1998" s="2">
        <v>69400</v>
      </c>
      <c r="G1998" s="2">
        <v>68800</v>
      </c>
      <c r="H1998" s="2">
        <v>520</v>
      </c>
      <c r="I1998" s="2">
        <v>2068</v>
      </c>
      <c r="J1998" s="2">
        <v>3355</v>
      </c>
      <c r="K1998" s="2">
        <v>55993</v>
      </c>
      <c r="L1998" s="2">
        <v>668</v>
      </c>
      <c r="M1998" s="2">
        <v>791</v>
      </c>
      <c r="N1998" s="2">
        <v>11917</v>
      </c>
      <c r="O1998" s="2">
        <v>-44</v>
      </c>
      <c r="P1998" s="2">
        <v>741</v>
      </c>
      <c r="Q1998" s="2">
        <v>-6565</v>
      </c>
      <c r="R1998" s="2">
        <v>53</v>
      </c>
      <c r="S1998" s="2"/>
      <c r="T1998" s="2"/>
      <c r="U1998" s="2"/>
      <c r="V1998" s="2"/>
      <c r="W1998" s="2"/>
      <c r="X1998" s="2"/>
    </row>
    <row r="1999" spans="1:24">
      <c r="A1999" t="s">
        <v>25</v>
      </c>
      <c r="B1999" t="s">
        <v>0</v>
      </c>
      <c r="C1999" t="s">
        <v>6</v>
      </c>
      <c r="D1999" t="s">
        <v>17</v>
      </c>
      <c r="E1999" s="2"/>
      <c r="F1999" s="2">
        <v>69250</v>
      </c>
      <c r="G1999" s="2">
        <v>68500</v>
      </c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</row>
    <row r="2000" spans="1:24">
      <c r="A2000" t="s">
        <v>25</v>
      </c>
      <c r="B2000" t="s">
        <v>7</v>
      </c>
      <c r="C2000" t="s">
        <v>2</v>
      </c>
      <c r="D2000" t="s">
        <v>17</v>
      </c>
      <c r="E2000" s="2">
        <v>68530</v>
      </c>
      <c r="F2000" s="2">
        <v>69100</v>
      </c>
      <c r="G2000" s="2">
        <v>68200</v>
      </c>
      <c r="H2000" s="2">
        <v>522</v>
      </c>
      <c r="I2000" s="2">
        <v>2047</v>
      </c>
      <c r="J2000" s="2">
        <v>3518</v>
      </c>
      <c r="K2000" s="2">
        <v>55779</v>
      </c>
      <c r="L2000" s="2">
        <v>651</v>
      </c>
      <c r="M2000" s="2">
        <v>766</v>
      </c>
      <c r="N2000" s="2">
        <v>10999</v>
      </c>
      <c r="O2000" s="2">
        <v>-53</v>
      </c>
      <c r="P2000" s="2">
        <v>738</v>
      </c>
      <c r="Q2000" s="2">
        <v>-6434</v>
      </c>
      <c r="R2000" s="2">
        <v>55</v>
      </c>
      <c r="S2000" s="2">
        <v>2746</v>
      </c>
      <c r="T2000" s="2">
        <v>-999</v>
      </c>
      <c r="U2000" s="2">
        <v>-2454</v>
      </c>
      <c r="V2000" s="2">
        <v>300</v>
      </c>
      <c r="W2000" s="2">
        <v>-2656</v>
      </c>
      <c r="X2000" s="2">
        <v>-3200</v>
      </c>
    </row>
    <row r="2001" spans="1:24">
      <c r="A2001" t="s">
        <v>25</v>
      </c>
      <c r="B2001" t="s">
        <v>7</v>
      </c>
      <c r="C2001" t="s">
        <v>4</v>
      </c>
      <c r="D2001" t="s">
        <v>17</v>
      </c>
      <c r="E2001" s="2"/>
      <c r="F2001" s="2">
        <v>69000</v>
      </c>
      <c r="G2001" s="2">
        <v>67950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</row>
    <row r="2002" spans="1:24">
      <c r="A2002" t="s">
        <v>25</v>
      </c>
      <c r="B2002" t="s">
        <v>7</v>
      </c>
      <c r="C2002" t="s">
        <v>5</v>
      </c>
      <c r="D2002" t="s">
        <v>17</v>
      </c>
      <c r="E2002" s="2">
        <v>68167</v>
      </c>
      <c r="F2002" s="2">
        <v>68900</v>
      </c>
      <c r="G2002" s="2">
        <v>67700</v>
      </c>
      <c r="H2002" s="2">
        <v>520</v>
      </c>
      <c r="I2002" s="2">
        <v>1977</v>
      </c>
      <c r="J2002" s="2">
        <v>3615</v>
      </c>
      <c r="K2002" s="2">
        <v>55797</v>
      </c>
      <c r="L2002" s="2">
        <v>625</v>
      </c>
      <c r="M2002" s="2">
        <v>660</v>
      </c>
      <c r="N2002" s="2">
        <v>10872</v>
      </c>
      <c r="O2002" s="2">
        <v>-55</v>
      </c>
      <c r="P2002" s="2">
        <v>733</v>
      </c>
      <c r="Q2002" s="2">
        <v>-6577</v>
      </c>
      <c r="R2002" s="2">
        <v>54</v>
      </c>
      <c r="S2002" s="2"/>
      <c r="T2002" s="2"/>
      <c r="U2002" s="2"/>
      <c r="V2002" s="2"/>
      <c r="W2002" s="2"/>
      <c r="X2002" s="2"/>
    </row>
    <row r="2003" spans="1:24">
      <c r="A2003" t="s">
        <v>25</v>
      </c>
      <c r="B2003" t="s">
        <v>7</v>
      </c>
      <c r="C2003" t="s">
        <v>6</v>
      </c>
      <c r="D2003" t="s">
        <v>17</v>
      </c>
      <c r="E2003" s="2"/>
      <c r="F2003" s="2">
        <v>68150</v>
      </c>
      <c r="G2003" s="2">
        <v>67000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</row>
    <row r="2004" spans="1:24">
      <c r="A2004" t="s">
        <v>25</v>
      </c>
      <c r="B2004" t="s">
        <v>8</v>
      </c>
      <c r="C2004" t="s">
        <v>2</v>
      </c>
      <c r="D2004" t="s">
        <v>17</v>
      </c>
      <c r="E2004" s="2">
        <v>66662</v>
      </c>
      <c r="F2004" s="2">
        <v>67400</v>
      </c>
      <c r="G2004" s="2">
        <v>66300</v>
      </c>
      <c r="H2004" s="2">
        <v>520</v>
      </c>
      <c r="I2004" s="2">
        <v>1938</v>
      </c>
      <c r="J2004" s="2">
        <v>3620</v>
      </c>
      <c r="K2004" s="2">
        <v>55625</v>
      </c>
      <c r="L2004" s="2">
        <v>589</v>
      </c>
      <c r="M2004" s="2">
        <v>573</v>
      </c>
      <c r="N2004" s="2">
        <v>10068</v>
      </c>
      <c r="O2004" s="2">
        <v>-61</v>
      </c>
      <c r="P2004" s="2">
        <v>736</v>
      </c>
      <c r="Q2004" s="2">
        <v>-6945</v>
      </c>
      <c r="R2004" s="2">
        <v>55</v>
      </c>
      <c r="S2004" s="2">
        <v>636</v>
      </c>
      <c r="T2004" s="2">
        <v>-999</v>
      </c>
      <c r="U2004" s="2">
        <v>-2492</v>
      </c>
      <c r="V2004" s="2">
        <v>990</v>
      </c>
      <c r="W2004" s="2">
        <v>-2657</v>
      </c>
      <c r="X2004" s="2">
        <v>-3200</v>
      </c>
    </row>
    <row r="2005" spans="1:24">
      <c r="A2005" t="s">
        <v>25</v>
      </c>
      <c r="B2005" t="s">
        <v>8</v>
      </c>
      <c r="C2005" t="s">
        <v>4</v>
      </c>
      <c r="D2005" t="s">
        <v>17</v>
      </c>
      <c r="E2005" s="2"/>
      <c r="F2005" s="2">
        <v>66900</v>
      </c>
      <c r="G2005" s="2">
        <v>65850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</row>
    <row r="2006" spans="1:24">
      <c r="A2006" t="s">
        <v>25</v>
      </c>
      <c r="B2006" t="s">
        <v>8</v>
      </c>
      <c r="C2006" t="s">
        <v>5</v>
      </c>
      <c r="D2006" t="s">
        <v>17</v>
      </c>
      <c r="E2006" s="2">
        <v>65844</v>
      </c>
      <c r="F2006" s="2">
        <v>66400</v>
      </c>
      <c r="G2006" s="2">
        <v>65400</v>
      </c>
      <c r="H2006" s="2">
        <v>522</v>
      </c>
      <c r="I2006" s="2">
        <v>1693</v>
      </c>
      <c r="J2006" s="2">
        <v>3635</v>
      </c>
      <c r="K2006" s="2">
        <v>55995</v>
      </c>
      <c r="L2006" s="2">
        <v>569</v>
      </c>
      <c r="M2006" s="2">
        <v>439</v>
      </c>
      <c r="N2006" s="2">
        <v>10200</v>
      </c>
      <c r="O2006" s="2">
        <v>-14</v>
      </c>
      <c r="P2006" s="2">
        <v>740</v>
      </c>
      <c r="Q2006" s="2">
        <v>-7934</v>
      </c>
      <c r="R2006" s="2">
        <v>52</v>
      </c>
      <c r="S2006" s="2"/>
      <c r="T2006" s="2"/>
      <c r="U2006" s="2"/>
      <c r="V2006" s="2"/>
      <c r="W2006" s="2"/>
      <c r="X2006" s="2"/>
    </row>
    <row r="2007" spans="1:24">
      <c r="A2007" t="s">
        <v>25</v>
      </c>
      <c r="B2007" t="s">
        <v>8</v>
      </c>
      <c r="C2007" t="s">
        <v>6</v>
      </c>
      <c r="D2007" t="s">
        <v>17</v>
      </c>
      <c r="E2007" s="2"/>
      <c r="F2007" s="2">
        <v>65950</v>
      </c>
      <c r="G2007" s="2">
        <v>64950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</row>
    <row r="2008" spans="1:24">
      <c r="A2008" t="s">
        <v>25</v>
      </c>
      <c r="B2008" t="s">
        <v>9</v>
      </c>
      <c r="C2008" t="s">
        <v>2</v>
      </c>
      <c r="D2008" t="s">
        <v>17</v>
      </c>
      <c r="E2008" s="2">
        <v>65276</v>
      </c>
      <c r="F2008" s="2">
        <v>65500</v>
      </c>
      <c r="G2008" s="2">
        <v>64500</v>
      </c>
      <c r="H2008" s="2">
        <v>522</v>
      </c>
      <c r="I2008" s="2">
        <v>1555</v>
      </c>
      <c r="J2008" s="2">
        <v>3631</v>
      </c>
      <c r="K2008" s="2">
        <v>55956</v>
      </c>
      <c r="L2008" s="2">
        <v>649</v>
      </c>
      <c r="M2008" s="2">
        <v>279</v>
      </c>
      <c r="N2008" s="2">
        <v>10219</v>
      </c>
      <c r="O2008" s="2">
        <v>-364</v>
      </c>
      <c r="P2008" s="2">
        <v>736</v>
      </c>
      <c r="Q2008" s="2">
        <v>-7906</v>
      </c>
      <c r="R2008" s="2">
        <v>50</v>
      </c>
      <c r="S2008" s="2">
        <v>513</v>
      </c>
      <c r="T2008" s="2">
        <v>-999</v>
      </c>
      <c r="U2008" s="2">
        <v>-2492</v>
      </c>
      <c r="V2008" s="2">
        <v>990</v>
      </c>
      <c r="W2008" s="2">
        <v>-2657</v>
      </c>
      <c r="X2008" s="2">
        <v>-3200</v>
      </c>
    </row>
    <row r="2009" spans="1:24">
      <c r="A2009" t="s">
        <v>25</v>
      </c>
      <c r="B2009" t="s">
        <v>9</v>
      </c>
      <c r="C2009" t="s">
        <v>4</v>
      </c>
      <c r="D2009" t="s">
        <v>17</v>
      </c>
      <c r="E2009" s="2"/>
      <c r="F2009" s="2">
        <v>65550</v>
      </c>
      <c r="G2009" s="2">
        <v>64600</v>
      </c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</row>
    <row r="2010" spans="1:24">
      <c r="A2010" t="s">
        <v>25</v>
      </c>
      <c r="B2010" t="s">
        <v>9</v>
      </c>
      <c r="C2010" t="s">
        <v>5</v>
      </c>
      <c r="D2010" t="s">
        <v>17</v>
      </c>
      <c r="E2010" s="2">
        <v>65051</v>
      </c>
      <c r="F2010" s="2">
        <v>65600</v>
      </c>
      <c r="G2010" s="2">
        <v>64700</v>
      </c>
      <c r="H2010" s="2">
        <v>522</v>
      </c>
      <c r="I2010" s="2">
        <v>1582</v>
      </c>
      <c r="J2010" s="2">
        <v>3623</v>
      </c>
      <c r="K2010" s="2">
        <v>55934</v>
      </c>
      <c r="L2010" s="2">
        <v>685</v>
      </c>
      <c r="M2010" s="2">
        <v>110</v>
      </c>
      <c r="N2010" s="2">
        <v>10332</v>
      </c>
      <c r="O2010" s="2">
        <v>-363</v>
      </c>
      <c r="P2010" s="2">
        <v>732</v>
      </c>
      <c r="Q2010" s="2">
        <v>-8107</v>
      </c>
      <c r="R2010" s="2">
        <v>50</v>
      </c>
      <c r="S2010" s="2"/>
      <c r="T2010" s="2"/>
      <c r="U2010" s="2"/>
      <c r="V2010" s="2"/>
      <c r="W2010" s="2"/>
      <c r="X2010" s="2"/>
    </row>
    <row r="2011" spans="1:24">
      <c r="A2011" t="s">
        <v>25</v>
      </c>
      <c r="B2011" t="s">
        <v>9</v>
      </c>
      <c r="C2011" t="s">
        <v>6</v>
      </c>
      <c r="D2011" t="s">
        <v>17</v>
      </c>
      <c r="E2011" s="2"/>
      <c r="F2011" s="2">
        <v>66300</v>
      </c>
      <c r="G2011" s="2">
        <v>65400</v>
      </c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</row>
    <row r="2012" spans="1:24">
      <c r="A2012" t="s">
        <v>25</v>
      </c>
      <c r="B2012" t="s">
        <v>10</v>
      </c>
      <c r="C2012" t="s">
        <v>2</v>
      </c>
      <c r="D2012" t="s">
        <v>17</v>
      </c>
      <c r="E2012" s="2">
        <v>66138</v>
      </c>
      <c r="F2012" s="2">
        <v>67000</v>
      </c>
      <c r="G2012" s="2">
        <v>66100</v>
      </c>
      <c r="H2012" s="2">
        <v>522</v>
      </c>
      <c r="I2012" s="2">
        <v>1577</v>
      </c>
      <c r="J2012" s="2">
        <v>3624</v>
      </c>
      <c r="K2012" s="2">
        <v>55991</v>
      </c>
      <c r="L2012" s="2">
        <v>718</v>
      </c>
      <c r="M2012" s="2">
        <v>18</v>
      </c>
      <c r="N2012" s="2">
        <v>10700</v>
      </c>
      <c r="O2012" s="2">
        <v>-8</v>
      </c>
      <c r="P2012" s="2">
        <v>733</v>
      </c>
      <c r="Q2012" s="2">
        <v>-7738</v>
      </c>
      <c r="R2012" s="2">
        <v>50</v>
      </c>
      <c r="S2012" s="2">
        <v>1261</v>
      </c>
      <c r="T2012" s="2">
        <v>-999</v>
      </c>
      <c r="U2012" s="2">
        <v>-2594</v>
      </c>
      <c r="V2012" s="2">
        <v>990</v>
      </c>
      <c r="W2012" s="2">
        <v>-2657</v>
      </c>
      <c r="X2012" s="2">
        <v>-3200</v>
      </c>
    </row>
    <row r="2013" spans="1:24">
      <c r="A2013" t="s">
        <v>25</v>
      </c>
      <c r="B2013" t="s">
        <v>10</v>
      </c>
      <c r="C2013" t="s">
        <v>4</v>
      </c>
      <c r="D2013" t="s">
        <v>17</v>
      </c>
      <c r="E2013" s="2"/>
      <c r="F2013" s="2">
        <v>68350</v>
      </c>
      <c r="G2013" s="2">
        <v>67450</v>
      </c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</row>
    <row r="2014" spans="1:24">
      <c r="A2014" t="s">
        <v>25</v>
      </c>
      <c r="B2014" t="s">
        <v>10</v>
      </c>
      <c r="C2014" t="s">
        <v>5</v>
      </c>
      <c r="D2014" t="s">
        <v>17</v>
      </c>
      <c r="E2014" s="2">
        <v>69071</v>
      </c>
      <c r="F2014" s="2">
        <v>69700</v>
      </c>
      <c r="G2014" s="2">
        <v>68800</v>
      </c>
      <c r="H2014" s="2">
        <v>522</v>
      </c>
      <c r="I2014" s="2">
        <v>1755</v>
      </c>
      <c r="J2014" s="2">
        <v>3652</v>
      </c>
      <c r="K2014" s="2">
        <v>55759</v>
      </c>
      <c r="L2014" s="2">
        <v>772</v>
      </c>
      <c r="M2014" s="2">
        <v>2</v>
      </c>
      <c r="N2014" s="2">
        <v>12890</v>
      </c>
      <c r="O2014" s="2">
        <v>-8</v>
      </c>
      <c r="P2014" s="2">
        <v>737</v>
      </c>
      <c r="Q2014" s="2">
        <v>-7010</v>
      </c>
      <c r="R2014" s="2">
        <v>51</v>
      </c>
      <c r="S2014" s="2"/>
      <c r="T2014" s="2"/>
      <c r="U2014" s="2"/>
      <c r="V2014" s="2"/>
      <c r="W2014" s="2"/>
      <c r="X2014" s="2"/>
    </row>
    <row r="2015" spans="1:24">
      <c r="A2015" t="s">
        <v>25</v>
      </c>
      <c r="B2015" t="s">
        <v>10</v>
      </c>
      <c r="C2015" t="s">
        <v>6</v>
      </c>
      <c r="D2015" t="s">
        <v>17</v>
      </c>
      <c r="E2015" s="2"/>
      <c r="F2015" s="2">
        <v>70350</v>
      </c>
      <c r="G2015" s="2">
        <v>69500</v>
      </c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</row>
    <row r="2016" spans="1:24">
      <c r="A2016" t="s">
        <v>25</v>
      </c>
      <c r="B2016" t="s">
        <v>11</v>
      </c>
      <c r="C2016" t="s">
        <v>2</v>
      </c>
      <c r="D2016" t="s">
        <v>17</v>
      </c>
      <c r="E2016" s="2">
        <v>70949</v>
      </c>
      <c r="F2016" s="2">
        <v>71000</v>
      </c>
      <c r="G2016" s="2">
        <v>70200</v>
      </c>
      <c r="H2016" s="2">
        <v>522</v>
      </c>
      <c r="I2016" s="2">
        <v>2002</v>
      </c>
      <c r="J2016" s="2">
        <v>3797</v>
      </c>
      <c r="K2016" s="2">
        <v>56172</v>
      </c>
      <c r="L2016" s="2">
        <v>806</v>
      </c>
      <c r="M2016" s="2">
        <v>0</v>
      </c>
      <c r="N2016" s="2">
        <v>14074</v>
      </c>
      <c r="O2016" s="2">
        <v>-8</v>
      </c>
      <c r="P2016" s="2">
        <v>737</v>
      </c>
      <c r="Q2016" s="2">
        <v>-7156</v>
      </c>
      <c r="R2016" s="2">
        <v>53</v>
      </c>
      <c r="S2016" s="2">
        <v>2286</v>
      </c>
      <c r="T2016" s="2">
        <v>-999</v>
      </c>
      <c r="U2016" s="2">
        <v>-2548</v>
      </c>
      <c r="V2016" s="2">
        <v>1000</v>
      </c>
      <c r="W2016" s="2">
        <v>-2657</v>
      </c>
      <c r="X2016" s="2">
        <v>-3200</v>
      </c>
    </row>
    <row r="2017" spans="1:24">
      <c r="A2017" t="s">
        <v>25</v>
      </c>
      <c r="B2017" t="s">
        <v>11</v>
      </c>
      <c r="C2017" t="s">
        <v>4</v>
      </c>
      <c r="D2017" t="s">
        <v>17</v>
      </c>
      <c r="E2017" s="2"/>
      <c r="F2017" s="2">
        <v>71250</v>
      </c>
      <c r="G2017" s="2">
        <v>70450</v>
      </c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</row>
    <row r="2018" spans="1:24">
      <c r="A2018" t="s">
        <v>25</v>
      </c>
      <c r="B2018" t="s">
        <v>11</v>
      </c>
      <c r="C2018" t="s">
        <v>5</v>
      </c>
      <c r="D2018" t="s">
        <v>17</v>
      </c>
      <c r="E2018" s="2">
        <v>71571</v>
      </c>
      <c r="F2018" s="2">
        <v>71500</v>
      </c>
      <c r="G2018" s="2">
        <v>70700</v>
      </c>
      <c r="H2018" s="2">
        <v>523</v>
      </c>
      <c r="I2018" s="2">
        <v>2032</v>
      </c>
      <c r="J2018" s="2">
        <v>3783</v>
      </c>
      <c r="K2018" s="2">
        <v>56230</v>
      </c>
      <c r="L2018" s="2">
        <v>816</v>
      </c>
      <c r="M2018" s="2">
        <v>0</v>
      </c>
      <c r="N2018" s="2">
        <v>13662</v>
      </c>
      <c r="O2018" s="2">
        <v>-8</v>
      </c>
      <c r="P2018" s="2">
        <v>741</v>
      </c>
      <c r="Q2018" s="2">
        <v>-6208</v>
      </c>
      <c r="R2018" s="2">
        <v>54</v>
      </c>
      <c r="S2018" s="2"/>
      <c r="T2018" s="2"/>
      <c r="U2018" s="2"/>
      <c r="V2018" s="2"/>
      <c r="W2018" s="2"/>
      <c r="X2018" s="2"/>
    </row>
    <row r="2019" spans="1:24">
      <c r="A2019" t="s">
        <v>25</v>
      </c>
      <c r="B2019" t="s">
        <v>11</v>
      </c>
      <c r="C2019" t="s">
        <v>6</v>
      </c>
      <c r="D2019" t="s">
        <v>17</v>
      </c>
      <c r="E2019" s="2"/>
      <c r="F2019" s="2">
        <v>71900</v>
      </c>
      <c r="G2019" s="2">
        <v>71100</v>
      </c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</row>
    <row r="2020" spans="1:24">
      <c r="A2020" t="s">
        <v>25</v>
      </c>
      <c r="B2020" t="s">
        <v>12</v>
      </c>
      <c r="C2020" t="s">
        <v>2</v>
      </c>
      <c r="D2020" t="s">
        <v>17</v>
      </c>
      <c r="E2020" s="2">
        <v>72579</v>
      </c>
      <c r="F2020" s="2">
        <v>72300</v>
      </c>
      <c r="G2020" s="2">
        <v>71500</v>
      </c>
      <c r="H2020" s="2">
        <v>523</v>
      </c>
      <c r="I2020" s="2">
        <v>1518</v>
      </c>
      <c r="J2020" s="2">
        <v>3669</v>
      </c>
      <c r="K2020" s="2">
        <v>56184</v>
      </c>
      <c r="L2020" s="2">
        <v>897</v>
      </c>
      <c r="M2020" s="2">
        <v>0</v>
      </c>
      <c r="N2020" s="2">
        <v>15256</v>
      </c>
      <c r="O2020" s="2">
        <v>-8</v>
      </c>
      <c r="P2020" s="2">
        <v>746</v>
      </c>
      <c r="Q2020" s="2">
        <v>-6206</v>
      </c>
      <c r="R2020" s="2">
        <v>46</v>
      </c>
      <c r="S2020" s="2">
        <v>2030</v>
      </c>
      <c r="T2020" s="2">
        <v>-999</v>
      </c>
      <c r="U2020" s="2">
        <v>-2321</v>
      </c>
      <c r="V2020" s="2">
        <v>1000</v>
      </c>
      <c r="W2020" s="2">
        <v>-2657</v>
      </c>
      <c r="X2020" s="2">
        <v>-3200</v>
      </c>
    </row>
    <row r="2021" spans="1:24">
      <c r="A2021" t="s">
        <v>25</v>
      </c>
      <c r="B2021" t="s">
        <v>12</v>
      </c>
      <c r="C2021" t="s">
        <v>4</v>
      </c>
      <c r="D2021" t="s">
        <v>17</v>
      </c>
      <c r="E2021" s="2"/>
      <c r="F2021" s="2">
        <v>71450</v>
      </c>
      <c r="G2021" s="2">
        <v>70700</v>
      </c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</row>
    <row r="2022" spans="1:24">
      <c r="A2022" t="s">
        <v>25</v>
      </c>
      <c r="B2022" t="s">
        <v>12</v>
      </c>
      <c r="C2022" t="s">
        <v>5</v>
      </c>
      <c r="D2022" t="s">
        <v>17</v>
      </c>
      <c r="E2022" s="2">
        <v>71307</v>
      </c>
      <c r="F2022" s="2">
        <v>70600</v>
      </c>
      <c r="G2022" s="2">
        <v>69900</v>
      </c>
      <c r="H2022" s="2">
        <v>523</v>
      </c>
      <c r="I2022" s="2">
        <v>1511</v>
      </c>
      <c r="J2022" s="2">
        <v>3398</v>
      </c>
      <c r="K2022" s="2">
        <v>55678</v>
      </c>
      <c r="L2022" s="2">
        <v>1017</v>
      </c>
      <c r="M2022" s="2">
        <v>0</v>
      </c>
      <c r="N2022" s="2">
        <v>14804</v>
      </c>
      <c r="O2022" s="2">
        <v>-8</v>
      </c>
      <c r="P2022" s="2">
        <v>749</v>
      </c>
      <c r="Q2022" s="2">
        <v>-6365</v>
      </c>
      <c r="R2022" s="2">
        <v>46</v>
      </c>
      <c r="S2022" s="2"/>
      <c r="T2022" s="2"/>
      <c r="U2022" s="2"/>
      <c r="V2022" s="2"/>
      <c r="W2022" s="2"/>
      <c r="X2022" s="2"/>
    </row>
    <row r="2023" spans="1:24">
      <c r="A2023" t="s">
        <v>25</v>
      </c>
      <c r="B2023" t="s">
        <v>12</v>
      </c>
      <c r="C2023" t="s">
        <v>6</v>
      </c>
      <c r="D2023" t="s">
        <v>17</v>
      </c>
      <c r="E2023" s="2"/>
      <c r="F2023" s="2">
        <v>69900</v>
      </c>
      <c r="G2023" s="2">
        <v>69250</v>
      </c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</row>
    <row r="2024" spans="1:24">
      <c r="A2024" t="s">
        <v>25</v>
      </c>
      <c r="B2024" t="s">
        <v>13</v>
      </c>
      <c r="C2024" t="s">
        <v>2</v>
      </c>
      <c r="D2024" t="s">
        <v>17</v>
      </c>
      <c r="E2024" s="2">
        <v>69777</v>
      </c>
      <c r="F2024" s="2">
        <v>69200</v>
      </c>
      <c r="G2024" s="2">
        <v>68600</v>
      </c>
      <c r="H2024" s="2">
        <v>524</v>
      </c>
      <c r="I2024" s="2">
        <v>1506</v>
      </c>
      <c r="J2024" s="2">
        <v>3257</v>
      </c>
      <c r="K2024" s="2">
        <v>55138</v>
      </c>
      <c r="L2024" s="2">
        <v>1178</v>
      </c>
      <c r="M2024" s="2">
        <v>0</v>
      </c>
      <c r="N2024" s="2">
        <v>13442</v>
      </c>
      <c r="O2024" s="2">
        <v>-8</v>
      </c>
      <c r="P2024" s="2">
        <v>753</v>
      </c>
      <c r="Q2024" s="2">
        <v>-6013</v>
      </c>
      <c r="R2024" s="2">
        <v>46</v>
      </c>
      <c r="S2024" s="2">
        <v>2707</v>
      </c>
      <c r="T2024" s="2">
        <v>-999</v>
      </c>
      <c r="U2024" s="2">
        <v>-2482</v>
      </c>
      <c r="V2024" s="2">
        <v>535</v>
      </c>
      <c r="W2024" s="2">
        <v>-2657</v>
      </c>
      <c r="X2024" s="2">
        <v>-3195</v>
      </c>
    </row>
    <row r="2025" spans="1:24">
      <c r="A2025" t="s">
        <v>25</v>
      </c>
      <c r="B2025" t="s">
        <v>13</v>
      </c>
      <c r="C2025" t="s">
        <v>4</v>
      </c>
      <c r="D2025" t="s">
        <v>17</v>
      </c>
      <c r="E2025" s="2"/>
      <c r="F2025" s="2">
        <v>68200</v>
      </c>
      <c r="G2025" s="2">
        <v>67600</v>
      </c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</row>
    <row r="2026" spans="1:24">
      <c r="A2026" t="s">
        <v>25</v>
      </c>
      <c r="B2026" t="s">
        <v>13</v>
      </c>
      <c r="C2026" t="s">
        <v>5</v>
      </c>
      <c r="D2026" t="s">
        <v>17</v>
      </c>
      <c r="E2026" s="2">
        <v>67551</v>
      </c>
      <c r="F2026" s="2">
        <v>67200</v>
      </c>
      <c r="G2026" s="2">
        <v>66600</v>
      </c>
      <c r="H2026" s="2">
        <v>524</v>
      </c>
      <c r="I2026" s="2">
        <v>1417</v>
      </c>
      <c r="J2026" s="2">
        <v>3252</v>
      </c>
      <c r="K2026" s="2">
        <v>54957</v>
      </c>
      <c r="L2026" s="2">
        <v>1263</v>
      </c>
      <c r="M2026" s="2">
        <v>0</v>
      </c>
      <c r="N2026" s="2">
        <v>11639</v>
      </c>
      <c r="O2026" s="2">
        <v>-9</v>
      </c>
      <c r="P2026" s="2">
        <v>753</v>
      </c>
      <c r="Q2026" s="2">
        <v>-6245</v>
      </c>
      <c r="R2026" s="2">
        <v>46</v>
      </c>
      <c r="S2026" s="2"/>
      <c r="T2026" s="2"/>
      <c r="U2026" s="2"/>
      <c r="V2026" s="2"/>
      <c r="W2026" s="2"/>
      <c r="X2026" s="2"/>
    </row>
    <row r="2027" spans="1:24">
      <c r="A2027" t="s">
        <v>25</v>
      </c>
      <c r="B2027" t="s">
        <v>13</v>
      </c>
      <c r="C2027" t="s">
        <v>6</v>
      </c>
      <c r="D2027" t="s">
        <v>17</v>
      </c>
      <c r="E2027" s="2"/>
      <c r="F2027" s="2">
        <v>66250</v>
      </c>
      <c r="G2027" s="2">
        <v>65700</v>
      </c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</row>
    <row r="2028" spans="1:24">
      <c r="A2028" t="s">
        <v>25</v>
      </c>
      <c r="B2028" t="s">
        <v>14</v>
      </c>
      <c r="C2028" t="s">
        <v>2</v>
      </c>
      <c r="D2028" t="s">
        <v>17</v>
      </c>
      <c r="E2028" s="2">
        <v>65811</v>
      </c>
      <c r="F2028" s="2">
        <v>65300</v>
      </c>
      <c r="G2028" s="2">
        <v>64800</v>
      </c>
      <c r="H2028" s="2">
        <v>524</v>
      </c>
      <c r="I2028" s="2">
        <v>1124</v>
      </c>
      <c r="J2028" s="2">
        <v>3246</v>
      </c>
      <c r="K2028" s="2">
        <v>54671</v>
      </c>
      <c r="L2028" s="2">
        <v>1353</v>
      </c>
      <c r="M2028" s="2">
        <v>0</v>
      </c>
      <c r="N2028" s="2">
        <v>10577</v>
      </c>
      <c r="O2028" s="2">
        <v>-9</v>
      </c>
      <c r="P2028" s="2">
        <v>756</v>
      </c>
      <c r="Q2028" s="2">
        <v>-6431</v>
      </c>
      <c r="R2028" s="2">
        <v>43</v>
      </c>
      <c r="S2028" s="2">
        <v>2800</v>
      </c>
      <c r="T2028" s="2">
        <v>-999</v>
      </c>
      <c r="U2028" s="2">
        <v>-2555</v>
      </c>
      <c r="V2028" s="2">
        <v>-764</v>
      </c>
      <c r="W2028" s="2">
        <v>-2657</v>
      </c>
      <c r="X2028" s="2">
        <v>-3192</v>
      </c>
    </row>
    <row r="2029" spans="1:24">
      <c r="A2029" t="s">
        <v>25</v>
      </c>
      <c r="B2029" t="s">
        <v>14</v>
      </c>
      <c r="C2029" t="s">
        <v>4</v>
      </c>
      <c r="D2029" t="s">
        <v>17</v>
      </c>
      <c r="E2029" s="2"/>
      <c r="F2029" s="2">
        <v>64450</v>
      </c>
      <c r="G2029" s="2">
        <v>64000</v>
      </c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</row>
    <row r="2030" spans="1:24">
      <c r="A2030" t="s">
        <v>25</v>
      </c>
      <c r="B2030" t="s">
        <v>14</v>
      </c>
      <c r="C2030" t="s">
        <v>5</v>
      </c>
      <c r="D2030" t="s">
        <v>17</v>
      </c>
      <c r="E2030" s="2">
        <v>64193</v>
      </c>
      <c r="F2030" s="2">
        <v>63600</v>
      </c>
      <c r="G2030" s="2">
        <v>63200</v>
      </c>
      <c r="H2030" s="2">
        <v>525</v>
      </c>
      <c r="I2030" s="2">
        <v>848</v>
      </c>
      <c r="J2030" s="2">
        <v>3187</v>
      </c>
      <c r="K2030" s="2">
        <v>54703</v>
      </c>
      <c r="L2030" s="2">
        <v>1442</v>
      </c>
      <c r="M2030" s="2">
        <v>0</v>
      </c>
      <c r="N2030" s="2">
        <v>10185</v>
      </c>
      <c r="O2030" s="2">
        <v>-9</v>
      </c>
      <c r="P2030" s="2">
        <v>761</v>
      </c>
      <c r="Q2030" s="2">
        <v>-7450</v>
      </c>
      <c r="R2030" s="2">
        <v>40</v>
      </c>
      <c r="S2030" s="2"/>
      <c r="T2030" s="2"/>
      <c r="U2030" s="2"/>
      <c r="V2030" s="2"/>
      <c r="W2030" s="2"/>
      <c r="X2030" s="2"/>
    </row>
    <row r="2031" spans="1:24">
      <c r="A2031" t="s">
        <v>25</v>
      </c>
      <c r="B2031" t="s">
        <v>14</v>
      </c>
      <c r="C2031" t="s">
        <v>6</v>
      </c>
      <c r="D2031" t="s">
        <v>17</v>
      </c>
      <c r="E2031" s="2"/>
      <c r="F2031" s="2">
        <v>63050</v>
      </c>
      <c r="G2031" s="2">
        <v>62700</v>
      </c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</row>
    <row r="2032" spans="1:24">
      <c r="A2032" t="s">
        <v>25</v>
      </c>
      <c r="B2032" t="s">
        <v>15</v>
      </c>
      <c r="C2032" t="s">
        <v>2</v>
      </c>
      <c r="D2032" t="s">
        <v>17</v>
      </c>
      <c r="E2032" s="2">
        <v>62611</v>
      </c>
      <c r="F2032" s="2">
        <v>62500</v>
      </c>
      <c r="G2032" s="2">
        <v>62200</v>
      </c>
      <c r="H2032" s="2">
        <v>525</v>
      </c>
      <c r="I2032" s="2">
        <v>794</v>
      </c>
      <c r="J2032" s="2">
        <v>3193</v>
      </c>
      <c r="K2032" s="2">
        <v>54469</v>
      </c>
      <c r="L2032" s="2">
        <v>1538</v>
      </c>
      <c r="M2032" s="2">
        <v>0</v>
      </c>
      <c r="N2032" s="2">
        <v>9264</v>
      </c>
      <c r="O2032" s="2">
        <v>-331</v>
      </c>
      <c r="P2032" s="2">
        <v>760</v>
      </c>
      <c r="Q2032" s="2">
        <v>-7603</v>
      </c>
      <c r="R2032" s="2">
        <v>40</v>
      </c>
      <c r="S2032" s="2">
        <v>2457</v>
      </c>
      <c r="T2032" s="2">
        <v>-999</v>
      </c>
      <c r="U2032" s="2">
        <v>-2526</v>
      </c>
      <c r="V2032" s="2">
        <v>-311</v>
      </c>
      <c r="W2032" s="2">
        <v>-2657</v>
      </c>
      <c r="X2032" s="2">
        <v>-3200</v>
      </c>
    </row>
    <row r="2033" spans="1:26">
      <c r="A2033" t="s">
        <v>25</v>
      </c>
      <c r="B2033" t="s">
        <v>15</v>
      </c>
      <c r="C2033" t="s">
        <v>4</v>
      </c>
      <c r="D2033" t="s">
        <v>17</v>
      </c>
      <c r="E2033" s="2"/>
      <c r="F2033" s="2">
        <v>62500</v>
      </c>
      <c r="G2033" s="2">
        <v>62200</v>
      </c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</row>
    <row r="2034" spans="1:26">
      <c r="A2034" t="s">
        <v>25</v>
      </c>
      <c r="B2034" t="s">
        <v>15</v>
      </c>
      <c r="C2034" t="s">
        <v>5</v>
      </c>
      <c r="D2034" t="s">
        <v>17</v>
      </c>
      <c r="E2034" s="2">
        <v>63001</v>
      </c>
      <c r="F2034" s="2">
        <v>62500</v>
      </c>
      <c r="G2034" s="2">
        <v>62200</v>
      </c>
      <c r="H2034" s="2">
        <v>525</v>
      </c>
      <c r="I2034" s="2">
        <v>781</v>
      </c>
      <c r="J2034" s="2">
        <v>3179</v>
      </c>
      <c r="K2034" s="2">
        <v>54453</v>
      </c>
      <c r="L2034" s="2">
        <v>1594</v>
      </c>
      <c r="M2034" s="2">
        <v>0</v>
      </c>
      <c r="N2034" s="2">
        <v>9390</v>
      </c>
      <c r="O2034" s="2">
        <v>-329</v>
      </c>
      <c r="P2034" s="2">
        <v>760</v>
      </c>
      <c r="Q2034" s="2">
        <v>-7351</v>
      </c>
      <c r="R2034" s="2">
        <v>40</v>
      </c>
      <c r="S2034" s="2"/>
      <c r="T2034" s="2"/>
      <c r="U2034" s="2"/>
      <c r="V2034" s="2"/>
      <c r="W2034" s="2"/>
      <c r="X2034" s="2"/>
    </row>
    <row r="2035" spans="1:26">
      <c r="A2035" t="s">
        <v>25</v>
      </c>
      <c r="B2035" t="s">
        <v>15</v>
      </c>
      <c r="C2035" t="s">
        <v>6</v>
      </c>
      <c r="D2035" t="s">
        <v>17</v>
      </c>
      <c r="E2035" s="2"/>
      <c r="F2035" s="2">
        <v>64150</v>
      </c>
      <c r="G2035" s="2">
        <v>63900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</row>
    <row r="2036" spans="1:26">
      <c r="A2036" t="s">
        <v>25</v>
      </c>
      <c r="B2036" t="s">
        <v>16</v>
      </c>
      <c r="C2036" t="s">
        <v>2</v>
      </c>
      <c r="D2036" t="s">
        <v>17</v>
      </c>
      <c r="E2036" s="2">
        <v>65580</v>
      </c>
      <c r="F2036" s="2">
        <v>65800</v>
      </c>
      <c r="G2036" s="2">
        <v>65600</v>
      </c>
      <c r="H2036" s="2">
        <v>525</v>
      </c>
      <c r="I2036" s="2">
        <v>902</v>
      </c>
      <c r="J2036" s="2">
        <v>3187</v>
      </c>
      <c r="K2036" s="2">
        <v>54843</v>
      </c>
      <c r="L2036" s="2">
        <v>1670</v>
      </c>
      <c r="M2036" s="2">
        <v>0</v>
      </c>
      <c r="N2036" s="2">
        <v>11084</v>
      </c>
      <c r="O2036" s="2">
        <v>-9</v>
      </c>
      <c r="P2036" s="2">
        <v>755</v>
      </c>
      <c r="Q2036" s="2">
        <v>-7378</v>
      </c>
      <c r="R2036" s="2">
        <v>40</v>
      </c>
      <c r="S2036" s="2">
        <v>2699</v>
      </c>
      <c r="T2036" s="2">
        <v>-999</v>
      </c>
      <c r="U2036" s="2">
        <v>-2552</v>
      </c>
      <c r="V2036" s="2">
        <v>-469</v>
      </c>
      <c r="W2036" s="2">
        <v>-2502</v>
      </c>
      <c r="X2036" s="2">
        <v>-3200</v>
      </c>
    </row>
    <row r="2037" spans="1:26">
      <c r="A2037" t="s">
        <v>25</v>
      </c>
      <c r="B2037" t="s">
        <v>16</v>
      </c>
      <c r="C2037" t="s">
        <v>4</v>
      </c>
      <c r="D2037" t="s">
        <v>17</v>
      </c>
      <c r="E2037" s="2"/>
      <c r="F2037" s="2">
        <v>65200</v>
      </c>
      <c r="G2037" s="2">
        <v>64900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Z2037" s="3"/>
    </row>
    <row r="2038" spans="1:26">
      <c r="A2038" t="s">
        <v>25</v>
      </c>
      <c r="B2038" t="s">
        <v>16</v>
      </c>
      <c r="C2038" t="s">
        <v>5</v>
      </c>
      <c r="D2038" t="s">
        <v>17</v>
      </c>
      <c r="E2038" s="2">
        <v>64296</v>
      </c>
      <c r="F2038" s="2">
        <v>64600</v>
      </c>
      <c r="G2038" s="2">
        <v>64200</v>
      </c>
      <c r="H2038" s="2">
        <v>526</v>
      </c>
      <c r="I2038" s="2">
        <v>737</v>
      </c>
      <c r="J2038" s="2">
        <v>3189</v>
      </c>
      <c r="K2038" s="2">
        <v>54312</v>
      </c>
      <c r="L2038" s="2">
        <v>1683</v>
      </c>
      <c r="M2038" s="2">
        <v>0</v>
      </c>
      <c r="N2038" s="2">
        <v>10305</v>
      </c>
      <c r="O2038" s="2">
        <v>-9</v>
      </c>
      <c r="P2038" s="2">
        <v>761</v>
      </c>
      <c r="Q2038" s="2">
        <v>-7206</v>
      </c>
      <c r="R2038" s="2">
        <v>38</v>
      </c>
      <c r="S2038" s="2"/>
      <c r="T2038" s="2"/>
      <c r="U2038" s="2"/>
      <c r="V2038" s="2"/>
      <c r="W2038" s="2"/>
      <c r="X2038" s="2"/>
      <c r="Z2038" s="3"/>
    </row>
    <row r="2039" spans="1:26">
      <c r="A2039" t="s">
        <v>25</v>
      </c>
      <c r="B2039" t="s">
        <v>16</v>
      </c>
      <c r="C2039" t="s">
        <v>6</v>
      </c>
      <c r="D2039" t="s">
        <v>17</v>
      </c>
      <c r="E2039" s="2"/>
      <c r="F2039" s="2">
        <v>63900</v>
      </c>
      <c r="G2039" s="2">
        <v>63700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Z2039" s="3"/>
    </row>
    <row r="2040" spans="1:26">
      <c r="A2040" t="s">
        <v>26</v>
      </c>
      <c r="B2040" t="s">
        <v>1</v>
      </c>
      <c r="C2040" t="s">
        <v>2</v>
      </c>
      <c r="D2040" t="s">
        <v>3</v>
      </c>
      <c r="E2040" s="2">
        <v>63951</v>
      </c>
      <c r="F2040" s="2">
        <v>63200</v>
      </c>
      <c r="G2040" s="2">
        <v>63100</v>
      </c>
      <c r="H2040" s="2">
        <v>527</v>
      </c>
      <c r="I2040" s="2">
        <v>689</v>
      </c>
      <c r="J2040" s="2">
        <v>3187</v>
      </c>
      <c r="K2040" s="2">
        <v>54205</v>
      </c>
      <c r="L2040" s="2">
        <v>1769</v>
      </c>
      <c r="M2040" s="2">
        <v>0</v>
      </c>
      <c r="N2040" s="2">
        <v>10131</v>
      </c>
      <c r="O2040" s="2">
        <v>-9</v>
      </c>
      <c r="P2040" s="2">
        <v>757</v>
      </c>
      <c r="Q2040" s="2">
        <v>-7304</v>
      </c>
      <c r="R2040" s="2">
        <v>38</v>
      </c>
      <c r="S2040" s="2">
        <v>436</v>
      </c>
      <c r="T2040" s="2">
        <v>-1000</v>
      </c>
      <c r="U2040" s="2">
        <v>-2400</v>
      </c>
      <c r="V2040" s="2">
        <v>-941</v>
      </c>
      <c r="W2040" s="2">
        <v>-2502</v>
      </c>
      <c r="X2040" s="2">
        <v>-3184</v>
      </c>
      <c r="Z2040" s="3"/>
    </row>
    <row r="2041" spans="1:26">
      <c r="A2041" t="s">
        <v>26</v>
      </c>
      <c r="B2041" t="s">
        <v>1</v>
      </c>
      <c r="C2041" t="s">
        <v>4</v>
      </c>
      <c r="D2041" t="s">
        <v>3</v>
      </c>
      <c r="E2041" s="2"/>
      <c r="F2041" s="2">
        <v>61800</v>
      </c>
      <c r="G2041" s="2">
        <v>62100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Z2041" s="3"/>
    </row>
    <row r="2042" spans="1:26">
      <c r="A2042" t="s">
        <v>26</v>
      </c>
      <c r="B2042" t="s">
        <v>1</v>
      </c>
      <c r="C2042" t="s">
        <v>5</v>
      </c>
      <c r="D2042" t="s">
        <v>3</v>
      </c>
      <c r="E2042" s="2">
        <v>61896</v>
      </c>
      <c r="F2042" s="2">
        <v>60400</v>
      </c>
      <c r="G2042" s="2">
        <v>61100</v>
      </c>
      <c r="H2042" s="2">
        <v>525</v>
      </c>
      <c r="I2042" s="2">
        <v>718</v>
      </c>
      <c r="J2042" s="2">
        <v>3183</v>
      </c>
      <c r="K2042" s="2">
        <v>54599</v>
      </c>
      <c r="L2042" s="2">
        <v>1791</v>
      </c>
      <c r="M2042" s="2">
        <v>0</v>
      </c>
      <c r="N2042" s="2">
        <v>10217</v>
      </c>
      <c r="O2042" s="2">
        <v>-99</v>
      </c>
      <c r="P2042" s="2">
        <v>757</v>
      </c>
      <c r="Q2042" s="2">
        <v>-9795</v>
      </c>
      <c r="R2042" s="2">
        <v>38</v>
      </c>
      <c r="S2042" s="2"/>
      <c r="T2042" s="2"/>
      <c r="U2042" s="2"/>
      <c r="V2042" s="2"/>
      <c r="W2042" s="2"/>
      <c r="X2042" s="2"/>
      <c r="Z2042" s="3"/>
    </row>
    <row r="2043" spans="1:26">
      <c r="A2043" t="s">
        <v>26</v>
      </c>
      <c r="B2043" t="s">
        <v>1</v>
      </c>
      <c r="C2043" t="s">
        <v>6</v>
      </c>
      <c r="D2043" t="s">
        <v>3</v>
      </c>
      <c r="E2043" s="2"/>
      <c r="F2043" s="2">
        <v>59000</v>
      </c>
      <c r="G2043" s="2">
        <v>59850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Z2043" s="3"/>
    </row>
    <row r="2044" spans="1:26">
      <c r="A2044" t="s">
        <v>26</v>
      </c>
      <c r="B2044" t="s">
        <v>0</v>
      </c>
      <c r="C2044" t="s">
        <v>2</v>
      </c>
      <c r="D2044" t="s">
        <v>3</v>
      </c>
      <c r="E2044" s="2">
        <v>58889</v>
      </c>
      <c r="F2044" s="2">
        <v>57600</v>
      </c>
      <c r="G2044" s="2">
        <v>58600</v>
      </c>
      <c r="H2044" s="2">
        <v>524</v>
      </c>
      <c r="I2044" s="2">
        <v>644</v>
      </c>
      <c r="J2044" s="2">
        <v>3192</v>
      </c>
      <c r="K2044" s="2">
        <v>53892</v>
      </c>
      <c r="L2044" s="2">
        <v>1774</v>
      </c>
      <c r="M2044" s="2">
        <v>0</v>
      </c>
      <c r="N2044" s="2">
        <v>8299</v>
      </c>
      <c r="O2044" s="2">
        <v>-241</v>
      </c>
      <c r="P2044" s="2">
        <v>756</v>
      </c>
      <c r="Q2044" s="2">
        <v>-9951</v>
      </c>
      <c r="R2044" s="2">
        <v>39</v>
      </c>
      <c r="S2044" s="2">
        <v>-870</v>
      </c>
      <c r="T2044" s="2">
        <v>-1000</v>
      </c>
      <c r="U2044" s="2">
        <v>-2380</v>
      </c>
      <c r="V2044" s="2">
        <v>-444</v>
      </c>
      <c r="W2044" s="2">
        <v>-2373</v>
      </c>
      <c r="X2044" s="2">
        <v>-3150</v>
      </c>
    </row>
    <row r="2045" spans="1:26">
      <c r="A2045" t="s">
        <v>26</v>
      </c>
      <c r="B2045" t="s">
        <v>0</v>
      </c>
      <c r="C2045" t="s">
        <v>4</v>
      </c>
      <c r="D2045" t="s">
        <v>3</v>
      </c>
      <c r="E2045" s="2"/>
      <c r="F2045" s="2">
        <v>57600</v>
      </c>
      <c r="G2045" s="2">
        <v>58200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</row>
    <row r="2046" spans="1:26">
      <c r="A2046" t="s">
        <v>26</v>
      </c>
      <c r="B2046" t="s">
        <v>0</v>
      </c>
      <c r="C2046" t="s">
        <v>5</v>
      </c>
      <c r="D2046" t="s">
        <v>3</v>
      </c>
      <c r="E2046" s="2">
        <v>58442</v>
      </c>
      <c r="F2046" s="2">
        <v>57600</v>
      </c>
      <c r="G2046" s="2">
        <v>57800</v>
      </c>
      <c r="H2046" s="2">
        <v>527</v>
      </c>
      <c r="I2046" s="2">
        <v>504</v>
      </c>
      <c r="J2046" s="2">
        <v>3163</v>
      </c>
      <c r="K2046" s="2">
        <v>54230</v>
      </c>
      <c r="L2046" s="2">
        <v>1834</v>
      </c>
      <c r="M2046" s="2">
        <v>0</v>
      </c>
      <c r="N2046" s="2">
        <v>8063</v>
      </c>
      <c r="O2046" s="2">
        <v>-419</v>
      </c>
      <c r="P2046" s="2">
        <v>758</v>
      </c>
      <c r="Q2046" s="2">
        <v>-10218</v>
      </c>
      <c r="R2046" s="2">
        <v>37</v>
      </c>
      <c r="S2046" s="2"/>
      <c r="T2046" s="2"/>
      <c r="U2046" s="2"/>
      <c r="V2046" s="2"/>
      <c r="W2046" s="2"/>
      <c r="X2046" s="2"/>
    </row>
    <row r="2047" spans="1:26">
      <c r="A2047" t="s">
        <v>26</v>
      </c>
      <c r="B2047" t="s">
        <v>0</v>
      </c>
      <c r="C2047" t="s">
        <v>6</v>
      </c>
      <c r="D2047" t="s">
        <v>3</v>
      </c>
      <c r="E2047" s="2"/>
      <c r="F2047" s="2">
        <v>57300</v>
      </c>
      <c r="G2047" s="2">
        <v>57650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</row>
    <row r="2048" spans="1:26">
      <c r="A2048" t="s">
        <v>26</v>
      </c>
      <c r="B2048" t="s">
        <v>7</v>
      </c>
      <c r="C2048" t="s">
        <v>2</v>
      </c>
      <c r="D2048" t="s">
        <v>3</v>
      </c>
      <c r="E2048" s="2">
        <v>57574</v>
      </c>
      <c r="F2048" s="2">
        <v>57000</v>
      </c>
      <c r="G2048" s="2">
        <v>57500</v>
      </c>
      <c r="H2048" s="2">
        <v>527</v>
      </c>
      <c r="I2048" s="2">
        <v>480</v>
      </c>
      <c r="J2048" s="2">
        <v>3140</v>
      </c>
      <c r="K2048" s="2">
        <v>54064</v>
      </c>
      <c r="L2048" s="2">
        <v>1829</v>
      </c>
      <c r="M2048" s="2">
        <v>0</v>
      </c>
      <c r="N2048" s="2">
        <v>8003</v>
      </c>
      <c r="O2048" s="2">
        <v>-844</v>
      </c>
      <c r="P2048" s="2">
        <v>758</v>
      </c>
      <c r="Q2048" s="2">
        <v>-10383</v>
      </c>
      <c r="R2048" s="2">
        <v>37</v>
      </c>
      <c r="S2048" s="2">
        <v>-1317</v>
      </c>
      <c r="T2048" s="2">
        <v>-1000</v>
      </c>
      <c r="U2048" s="2">
        <v>-2390</v>
      </c>
      <c r="V2048" s="2">
        <v>-405</v>
      </c>
      <c r="W2048" s="2">
        <v>-2255</v>
      </c>
      <c r="X2048" s="2">
        <v>-2938</v>
      </c>
    </row>
    <row r="2049" spans="1:24">
      <c r="A2049" t="s">
        <v>26</v>
      </c>
      <c r="B2049" t="s">
        <v>7</v>
      </c>
      <c r="C2049" t="s">
        <v>4</v>
      </c>
      <c r="D2049" t="s">
        <v>3</v>
      </c>
      <c r="E2049" s="2"/>
      <c r="F2049" s="2">
        <v>56300</v>
      </c>
      <c r="G2049" s="2">
        <v>56850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</row>
    <row r="2050" spans="1:24">
      <c r="A2050" t="s">
        <v>26</v>
      </c>
      <c r="B2050" t="s">
        <v>7</v>
      </c>
      <c r="C2050" t="s">
        <v>5</v>
      </c>
      <c r="D2050" t="s">
        <v>3</v>
      </c>
      <c r="E2050" s="2">
        <v>57134</v>
      </c>
      <c r="F2050" s="2">
        <v>55600</v>
      </c>
      <c r="G2050" s="2">
        <v>56200</v>
      </c>
      <c r="H2050" s="2">
        <v>529</v>
      </c>
      <c r="I2050" s="2">
        <v>488</v>
      </c>
      <c r="J2050" s="2">
        <v>3099</v>
      </c>
      <c r="K2050" s="2">
        <v>54419</v>
      </c>
      <c r="L2050" s="2">
        <v>1879</v>
      </c>
      <c r="M2050" s="2">
        <v>0</v>
      </c>
      <c r="N2050" s="2">
        <v>7773</v>
      </c>
      <c r="O2050" s="2">
        <v>-1314</v>
      </c>
      <c r="P2050" s="2">
        <v>757</v>
      </c>
      <c r="Q2050" s="2">
        <v>-10497</v>
      </c>
      <c r="R2050" s="2">
        <v>37</v>
      </c>
      <c r="S2050" s="2"/>
      <c r="T2050" s="2"/>
      <c r="U2050" s="2"/>
      <c r="V2050" s="2"/>
      <c r="W2050" s="2"/>
      <c r="X2050" s="2"/>
    </row>
    <row r="2051" spans="1:24">
      <c r="A2051" t="s">
        <v>26</v>
      </c>
      <c r="B2051" t="s">
        <v>7</v>
      </c>
      <c r="C2051" t="s">
        <v>6</v>
      </c>
      <c r="D2051" t="s">
        <v>3</v>
      </c>
      <c r="E2051" s="2"/>
      <c r="F2051" s="2">
        <v>54400</v>
      </c>
      <c r="G2051" s="2">
        <v>55250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</row>
    <row r="2052" spans="1:24">
      <c r="A2052" t="s">
        <v>26</v>
      </c>
      <c r="B2052" t="s">
        <v>8</v>
      </c>
      <c r="C2052" t="s">
        <v>2</v>
      </c>
      <c r="D2052" t="s">
        <v>3</v>
      </c>
      <c r="E2052" s="2">
        <v>55108</v>
      </c>
      <c r="F2052" s="2">
        <v>53200</v>
      </c>
      <c r="G2052" s="2">
        <v>54300</v>
      </c>
      <c r="H2052" s="2">
        <v>530</v>
      </c>
      <c r="I2052" s="2">
        <v>464</v>
      </c>
      <c r="J2052" s="2">
        <v>3158</v>
      </c>
      <c r="K2052" s="2">
        <v>53804</v>
      </c>
      <c r="L2052" s="2">
        <v>1964</v>
      </c>
      <c r="M2052" s="2">
        <v>0</v>
      </c>
      <c r="N2052" s="2">
        <v>7219</v>
      </c>
      <c r="O2052" s="2">
        <v>-2182</v>
      </c>
      <c r="P2052" s="2">
        <v>755</v>
      </c>
      <c r="Q2052" s="2">
        <v>-10604</v>
      </c>
      <c r="R2052" s="2">
        <v>38</v>
      </c>
      <c r="S2052" s="2">
        <v>-1750</v>
      </c>
      <c r="T2052" s="2">
        <v>-1000</v>
      </c>
      <c r="U2052" s="2">
        <v>-2357</v>
      </c>
      <c r="V2052" s="2">
        <v>-658</v>
      </c>
      <c r="W2052" s="2">
        <v>-2486</v>
      </c>
      <c r="X2052" s="2">
        <v>-3029</v>
      </c>
    </row>
    <row r="2053" spans="1:24">
      <c r="A2053" t="s">
        <v>26</v>
      </c>
      <c r="B2053" t="s">
        <v>8</v>
      </c>
      <c r="C2053" t="s">
        <v>4</v>
      </c>
      <c r="D2053" t="s">
        <v>3</v>
      </c>
      <c r="E2053" s="2"/>
      <c r="F2053" s="2">
        <v>52800</v>
      </c>
      <c r="G2053" s="2">
        <v>53700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</row>
    <row r="2054" spans="1:24">
      <c r="A2054" t="s">
        <v>26</v>
      </c>
      <c r="B2054" t="s">
        <v>8</v>
      </c>
      <c r="C2054" t="s">
        <v>5</v>
      </c>
      <c r="D2054" t="s">
        <v>3</v>
      </c>
      <c r="E2054" s="2">
        <v>53862</v>
      </c>
      <c r="F2054" s="2">
        <v>52400</v>
      </c>
      <c r="G2054" s="2">
        <v>53100</v>
      </c>
      <c r="H2054" s="2">
        <v>529</v>
      </c>
      <c r="I2054" s="2">
        <v>463</v>
      </c>
      <c r="J2054" s="2">
        <v>3122</v>
      </c>
      <c r="K2054" s="2">
        <v>53744</v>
      </c>
      <c r="L2054" s="2">
        <v>1947</v>
      </c>
      <c r="M2054" s="2">
        <v>0</v>
      </c>
      <c r="N2054" s="2">
        <v>7214</v>
      </c>
      <c r="O2054" s="2">
        <v>-2669</v>
      </c>
      <c r="P2054" s="2">
        <v>750</v>
      </c>
      <c r="Q2054" s="2">
        <v>-11238</v>
      </c>
      <c r="R2054" s="2">
        <v>38</v>
      </c>
      <c r="S2054" s="2"/>
      <c r="T2054" s="2"/>
      <c r="U2054" s="2"/>
      <c r="V2054" s="2"/>
      <c r="W2054" s="2"/>
      <c r="X2054" s="2"/>
    </row>
    <row r="2055" spans="1:24">
      <c r="A2055" t="s">
        <v>26</v>
      </c>
      <c r="B2055" t="s">
        <v>8</v>
      </c>
      <c r="C2055" t="s">
        <v>6</v>
      </c>
      <c r="D2055" t="s">
        <v>3</v>
      </c>
      <c r="E2055" s="2"/>
      <c r="F2055" s="2">
        <v>51650</v>
      </c>
      <c r="G2055" s="2">
        <v>52550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</row>
    <row r="2056" spans="1:24">
      <c r="A2056" t="s">
        <v>26</v>
      </c>
      <c r="B2056" t="s">
        <v>9</v>
      </c>
      <c r="C2056" t="s">
        <v>2</v>
      </c>
      <c r="D2056" t="s">
        <v>3</v>
      </c>
      <c r="E2056" s="2">
        <v>52637</v>
      </c>
      <c r="F2056" s="2">
        <v>50900</v>
      </c>
      <c r="G2056" s="2">
        <v>52000</v>
      </c>
      <c r="H2056" s="2">
        <v>529</v>
      </c>
      <c r="I2056" s="2">
        <v>489</v>
      </c>
      <c r="J2056" s="2">
        <v>3153</v>
      </c>
      <c r="K2056" s="2">
        <v>52322</v>
      </c>
      <c r="L2056" s="2">
        <v>2081</v>
      </c>
      <c r="M2056" s="2">
        <v>0</v>
      </c>
      <c r="N2056" s="2">
        <v>7238</v>
      </c>
      <c r="O2056" s="2">
        <v>-2637</v>
      </c>
      <c r="P2056" s="2">
        <v>751</v>
      </c>
      <c r="Q2056" s="2">
        <v>-11289</v>
      </c>
      <c r="R2056" s="2">
        <v>39</v>
      </c>
      <c r="S2056" s="2">
        <v>-1800</v>
      </c>
      <c r="T2056" s="2">
        <v>-1000</v>
      </c>
      <c r="U2056" s="2">
        <v>-2472</v>
      </c>
      <c r="V2056" s="2">
        <v>-771</v>
      </c>
      <c r="W2056" s="2">
        <v>-2502</v>
      </c>
      <c r="X2056" s="2">
        <v>-3193</v>
      </c>
    </row>
    <row r="2057" spans="1:24">
      <c r="A2057" t="s">
        <v>26</v>
      </c>
      <c r="B2057" t="s">
        <v>9</v>
      </c>
      <c r="C2057" t="s">
        <v>4</v>
      </c>
      <c r="D2057" t="s">
        <v>3</v>
      </c>
      <c r="E2057" s="2"/>
      <c r="F2057" s="2">
        <v>50650</v>
      </c>
      <c r="G2057" s="2">
        <v>51700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</row>
    <row r="2058" spans="1:24">
      <c r="A2058" t="s">
        <v>26</v>
      </c>
      <c r="B2058" t="s">
        <v>9</v>
      </c>
      <c r="C2058" t="s">
        <v>5</v>
      </c>
      <c r="D2058" t="s">
        <v>3</v>
      </c>
      <c r="E2058" s="2">
        <v>52257</v>
      </c>
      <c r="F2058" s="2">
        <v>50400</v>
      </c>
      <c r="G2058" s="2">
        <v>51400</v>
      </c>
      <c r="H2058" s="2">
        <v>530</v>
      </c>
      <c r="I2058" s="2">
        <v>491</v>
      </c>
      <c r="J2058" s="2">
        <v>3113</v>
      </c>
      <c r="K2058" s="2">
        <v>52816</v>
      </c>
      <c r="L2058" s="2">
        <v>2129</v>
      </c>
      <c r="M2058" s="2">
        <v>0</v>
      </c>
      <c r="N2058" s="2">
        <v>7244</v>
      </c>
      <c r="O2058" s="2">
        <v>-2961</v>
      </c>
      <c r="P2058" s="2">
        <v>754</v>
      </c>
      <c r="Q2058" s="2">
        <v>-11859</v>
      </c>
      <c r="R2058" s="2">
        <v>39</v>
      </c>
      <c r="S2058" s="2"/>
      <c r="T2058" s="2"/>
      <c r="U2058" s="2"/>
      <c r="V2058" s="2"/>
      <c r="W2058" s="2"/>
      <c r="X2058" s="2"/>
    </row>
    <row r="2059" spans="1:24">
      <c r="A2059" t="s">
        <v>26</v>
      </c>
      <c r="B2059" t="s">
        <v>9</v>
      </c>
      <c r="C2059" t="s">
        <v>6</v>
      </c>
      <c r="D2059" t="s">
        <v>3</v>
      </c>
      <c r="E2059" s="2"/>
      <c r="F2059" s="2">
        <v>50300</v>
      </c>
      <c r="G2059" s="2">
        <v>51300</v>
      </c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</row>
    <row r="2060" spans="1:24">
      <c r="A2060" t="s">
        <v>26</v>
      </c>
      <c r="B2060" t="s">
        <v>10</v>
      </c>
      <c r="C2060" t="s">
        <v>2</v>
      </c>
      <c r="D2060" t="s">
        <v>3</v>
      </c>
      <c r="E2060" s="2">
        <v>52058</v>
      </c>
      <c r="F2060" s="2">
        <v>50200</v>
      </c>
      <c r="G2060" s="2">
        <v>51200</v>
      </c>
      <c r="H2060" s="2">
        <v>530</v>
      </c>
      <c r="I2060" s="2">
        <v>482</v>
      </c>
      <c r="J2060" s="2">
        <v>3168</v>
      </c>
      <c r="K2060" s="2">
        <v>52514</v>
      </c>
      <c r="L2060" s="2">
        <v>2218</v>
      </c>
      <c r="M2060" s="2">
        <v>0</v>
      </c>
      <c r="N2060" s="2">
        <v>7198</v>
      </c>
      <c r="O2060" s="2">
        <v>-2953</v>
      </c>
      <c r="P2060" s="2">
        <v>758</v>
      </c>
      <c r="Q2060" s="2">
        <v>-11857</v>
      </c>
      <c r="R2060" s="2">
        <v>39</v>
      </c>
      <c r="S2060" s="2">
        <v>-1800</v>
      </c>
      <c r="T2060" s="2">
        <v>-1000</v>
      </c>
      <c r="U2060" s="2">
        <v>-2516</v>
      </c>
      <c r="V2060" s="2">
        <v>-244</v>
      </c>
      <c r="W2060" s="2">
        <v>-2421</v>
      </c>
      <c r="X2060" s="2">
        <v>-3198</v>
      </c>
    </row>
    <row r="2061" spans="1:24">
      <c r="A2061" t="s">
        <v>26</v>
      </c>
      <c r="B2061" t="s">
        <v>10</v>
      </c>
      <c r="C2061" t="s">
        <v>4</v>
      </c>
      <c r="D2061" t="s">
        <v>3</v>
      </c>
      <c r="E2061" s="2"/>
      <c r="F2061" s="2">
        <v>50550</v>
      </c>
      <c r="G2061" s="2">
        <v>51800</v>
      </c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</row>
    <row r="2062" spans="1:24">
      <c r="A2062" t="s">
        <v>26</v>
      </c>
      <c r="B2062" t="s">
        <v>10</v>
      </c>
      <c r="C2062" t="s">
        <v>5</v>
      </c>
      <c r="D2062" t="s">
        <v>3</v>
      </c>
      <c r="E2062" s="2">
        <v>52819</v>
      </c>
      <c r="F2062" s="2">
        <v>50900</v>
      </c>
      <c r="G2062" s="2">
        <v>52400</v>
      </c>
      <c r="H2062" s="2">
        <v>529</v>
      </c>
      <c r="I2062" s="2">
        <v>489</v>
      </c>
      <c r="J2062" s="2">
        <v>3135</v>
      </c>
      <c r="K2062" s="2">
        <v>52612</v>
      </c>
      <c r="L2062" s="2">
        <v>2347</v>
      </c>
      <c r="M2062" s="2">
        <v>0</v>
      </c>
      <c r="N2062" s="2">
        <v>7272</v>
      </c>
      <c r="O2062" s="2">
        <v>-2949</v>
      </c>
      <c r="P2062" s="2">
        <v>752</v>
      </c>
      <c r="Q2062" s="2">
        <v>-11368</v>
      </c>
      <c r="R2062" s="2">
        <v>39</v>
      </c>
      <c r="S2062" s="2"/>
      <c r="T2062" s="2"/>
      <c r="U2062" s="2"/>
      <c r="V2062" s="2"/>
      <c r="W2062" s="2"/>
      <c r="X2062" s="2"/>
    </row>
    <row r="2063" spans="1:24">
      <c r="A2063" t="s">
        <v>26</v>
      </c>
      <c r="B2063" t="s">
        <v>10</v>
      </c>
      <c r="C2063" t="s">
        <v>6</v>
      </c>
      <c r="D2063" t="s">
        <v>3</v>
      </c>
      <c r="E2063" s="2"/>
      <c r="F2063" s="2">
        <v>51250</v>
      </c>
      <c r="G2063" s="2">
        <v>52600</v>
      </c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</row>
    <row r="2064" spans="1:24">
      <c r="A2064" t="s">
        <v>26</v>
      </c>
      <c r="B2064" t="s">
        <v>11</v>
      </c>
      <c r="C2064" t="s">
        <v>2</v>
      </c>
      <c r="D2064" t="s">
        <v>3</v>
      </c>
      <c r="E2064" s="2">
        <v>53423</v>
      </c>
      <c r="F2064" s="2">
        <v>51600</v>
      </c>
      <c r="G2064" s="2">
        <v>52800</v>
      </c>
      <c r="H2064" s="2">
        <v>529</v>
      </c>
      <c r="I2064" s="2">
        <v>480</v>
      </c>
      <c r="J2064" s="2">
        <v>3162</v>
      </c>
      <c r="K2064" s="2">
        <v>52660</v>
      </c>
      <c r="L2064" s="2">
        <v>2481</v>
      </c>
      <c r="M2064" s="2">
        <v>0</v>
      </c>
      <c r="N2064" s="2">
        <v>7557</v>
      </c>
      <c r="O2064" s="2">
        <v>-2947</v>
      </c>
      <c r="P2064" s="2">
        <v>751</v>
      </c>
      <c r="Q2064" s="2">
        <v>-11250</v>
      </c>
      <c r="R2064" s="2">
        <v>38</v>
      </c>
      <c r="S2064" s="2">
        <v>-1384</v>
      </c>
      <c r="T2064" s="2">
        <v>-999</v>
      </c>
      <c r="U2064" s="2">
        <v>-2535</v>
      </c>
      <c r="V2064" s="2">
        <v>36</v>
      </c>
      <c r="W2064" s="2">
        <v>-2502</v>
      </c>
      <c r="X2064" s="2">
        <v>-3198</v>
      </c>
    </row>
    <row r="2065" spans="1:24">
      <c r="A2065" t="s">
        <v>26</v>
      </c>
      <c r="B2065" t="s">
        <v>11</v>
      </c>
      <c r="C2065" t="s">
        <v>4</v>
      </c>
      <c r="D2065" t="s">
        <v>3</v>
      </c>
      <c r="E2065" s="2"/>
      <c r="F2065" s="2">
        <v>52350</v>
      </c>
      <c r="G2065" s="2">
        <v>53450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</row>
    <row r="2066" spans="1:24">
      <c r="A2066" t="s">
        <v>26</v>
      </c>
      <c r="B2066" t="s">
        <v>11</v>
      </c>
      <c r="C2066" t="s">
        <v>5</v>
      </c>
      <c r="D2066" t="s">
        <v>3</v>
      </c>
      <c r="E2066" s="2">
        <v>54683</v>
      </c>
      <c r="F2066" s="2">
        <v>53100</v>
      </c>
      <c r="G2066" s="2">
        <v>54100</v>
      </c>
      <c r="H2066" s="2">
        <v>530</v>
      </c>
      <c r="I2066" s="2">
        <v>383</v>
      </c>
      <c r="J2066" s="2">
        <v>3166</v>
      </c>
      <c r="K2066" s="2">
        <v>53158</v>
      </c>
      <c r="L2066" s="2">
        <v>2628</v>
      </c>
      <c r="M2066" s="2">
        <v>0</v>
      </c>
      <c r="N2066" s="2">
        <v>7835</v>
      </c>
      <c r="O2066" s="2">
        <v>-2917</v>
      </c>
      <c r="P2066" s="2">
        <v>748</v>
      </c>
      <c r="Q2066" s="2">
        <v>-10849</v>
      </c>
      <c r="R2066" s="2">
        <v>37</v>
      </c>
      <c r="S2066" s="2"/>
      <c r="T2066" s="2"/>
      <c r="U2066" s="2"/>
      <c r="V2066" s="2"/>
      <c r="W2066" s="2"/>
      <c r="X2066" s="2"/>
    </row>
    <row r="2067" spans="1:24">
      <c r="A2067" t="s">
        <v>26</v>
      </c>
      <c r="B2067" t="s">
        <v>11</v>
      </c>
      <c r="C2067" t="s">
        <v>6</v>
      </c>
      <c r="D2067" t="s">
        <v>3</v>
      </c>
      <c r="E2067" s="2"/>
      <c r="F2067" s="2">
        <v>53800</v>
      </c>
      <c r="G2067" s="2">
        <v>54800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</row>
    <row r="2068" spans="1:24">
      <c r="A2068" t="s">
        <v>26</v>
      </c>
      <c r="B2068" t="s">
        <v>12</v>
      </c>
      <c r="C2068" t="s">
        <v>2</v>
      </c>
      <c r="D2068" t="s">
        <v>3</v>
      </c>
      <c r="E2068" s="2">
        <v>55765</v>
      </c>
      <c r="F2068" s="2">
        <v>54500</v>
      </c>
      <c r="G2068" s="2">
        <v>55500</v>
      </c>
      <c r="H2068" s="2">
        <v>529</v>
      </c>
      <c r="I2068" s="2">
        <v>241</v>
      </c>
      <c r="J2068" s="2">
        <v>3166</v>
      </c>
      <c r="K2068" s="2">
        <v>54174</v>
      </c>
      <c r="L2068" s="2">
        <v>2757</v>
      </c>
      <c r="M2068" s="2">
        <v>0</v>
      </c>
      <c r="N2068" s="2">
        <v>7857</v>
      </c>
      <c r="O2068" s="2">
        <v>-2507</v>
      </c>
      <c r="P2068" s="2">
        <v>749</v>
      </c>
      <c r="Q2068" s="2">
        <v>-11200</v>
      </c>
      <c r="R2068" s="2">
        <v>34</v>
      </c>
      <c r="S2068" s="2">
        <v>-1454</v>
      </c>
      <c r="T2068" s="2">
        <v>-999</v>
      </c>
      <c r="U2068" s="2">
        <v>-2425</v>
      </c>
      <c r="V2068" s="2">
        <v>204</v>
      </c>
      <c r="W2068" s="2">
        <v>-2657</v>
      </c>
      <c r="X2068" s="2">
        <v>-3184</v>
      </c>
    </row>
    <row r="2069" spans="1:24">
      <c r="A2069" t="s">
        <v>26</v>
      </c>
      <c r="B2069" t="s">
        <v>12</v>
      </c>
      <c r="C2069" t="s">
        <v>4</v>
      </c>
      <c r="D2069" t="s">
        <v>3</v>
      </c>
      <c r="E2069" s="2"/>
      <c r="F2069" s="2">
        <v>55350</v>
      </c>
      <c r="G2069" s="2">
        <v>56150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</row>
    <row r="2070" spans="1:24">
      <c r="A2070" t="s">
        <v>26</v>
      </c>
      <c r="B2070" t="s">
        <v>12</v>
      </c>
      <c r="C2070" t="s">
        <v>5</v>
      </c>
      <c r="D2070" t="s">
        <v>3</v>
      </c>
      <c r="E2070" s="2">
        <v>57291</v>
      </c>
      <c r="F2070" s="2">
        <v>56200</v>
      </c>
      <c r="G2070" s="2">
        <v>56800</v>
      </c>
      <c r="H2070" s="2">
        <v>531</v>
      </c>
      <c r="I2070" s="2">
        <v>248</v>
      </c>
      <c r="J2070" s="2">
        <v>3173</v>
      </c>
      <c r="K2070" s="2">
        <v>54489</v>
      </c>
      <c r="L2070" s="2">
        <v>2896</v>
      </c>
      <c r="M2070" s="2">
        <v>0</v>
      </c>
      <c r="N2070" s="2">
        <v>7420</v>
      </c>
      <c r="O2070" s="2">
        <v>-1372</v>
      </c>
      <c r="P2070" s="2">
        <v>745</v>
      </c>
      <c r="Q2070" s="2">
        <v>-10839</v>
      </c>
      <c r="R2070" s="2">
        <v>33</v>
      </c>
      <c r="S2070" s="2"/>
      <c r="T2070" s="2"/>
      <c r="U2070" s="2"/>
      <c r="V2070" s="2"/>
      <c r="W2070" s="2"/>
      <c r="X2070" s="2"/>
    </row>
    <row r="2071" spans="1:24">
      <c r="A2071" t="s">
        <v>26</v>
      </c>
      <c r="B2071" t="s">
        <v>12</v>
      </c>
      <c r="C2071" t="s">
        <v>6</v>
      </c>
      <c r="D2071" t="s">
        <v>3</v>
      </c>
      <c r="E2071" s="2"/>
      <c r="F2071" s="2">
        <v>57050</v>
      </c>
      <c r="G2071" s="2">
        <v>57600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</row>
    <row r="2072" spans="1:24">
      <c r="A2072" t="s">
        <v>26</v>
      </c>
      <c r="B2072" t="s">
        <v>13</v>
      </c>
      <c r="C2072" t="s">
        <v>2</v>
      </c>
      <c r="D2072" t="s">
        <v>3</v>
      </c>
      <c r="E2072" s="2">
        <v>58840</v>
      </c>
      <c r="F2072" s="2">
        <v>57900</v>
      </c>
      <c r="G2072" s="2">
        <v>58400</v>
      </c>
      <c r="H2072" s="2">
        <v>530</v>
      </c>
      <c r="I2072" s="2">
        <v>247</v>
      </c>
      <c r="J2072" s="2">
        <v>3165</v>
      </c>
      <c r="K2072" s="2">
        <v>54411</v>
      </c>
      <c r="L2072" s="2">
        <v>3177</v>
      </c>
      <c r="M2072" s="2">
        <v>0</v>
      </c>
      <c r="N2072" s="2">
        <v>7878</v>
      </c>
      <c r="O2072" s="2">
        <v>-770</v>
      </c>
      <c r="P2072" s="2">
        <v>758</v>
      </c>
      <c r="Q2072" s="2">
        <v>-10555</v>
      </c>
      <c r="R2072" s="2">
        <v>33</v>
      </c>
      <c r="S2072" s="2">
        <v>-1200</v>
      </c>
      <c r="T2072" s="2">
        <v>-999</v>
      </c>
      <c r="U2072" s="2">
        <v>-2400</v>
      </c>
      <c r="V2072" s="2">
        <v>477</v>
      </c>
      <c r="W2072" s="2">
        <v>-2657</v>
      </c>
      <c r="X2072" s="2">
        <v>-3147</v>
      </c>
    </row>
    <row r="2073" spans="1:24">
      <c r="A2073" t="s">
        <v>26</v>
      </c>
      <c r="B2073" t="s">
        <v>13</v>
      </c>
      <c r="C2073" t="s">
        <v>4</v>
      </c>
      <c r="D2073" t="s">
        <v>3</v>
      </c>
      <c r="E2073" s="2"/>
      <c r="F2073" s="2">
        <v>58400</v>
      </c>
      <c r="G2073" s="2">
        <v>58900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</row>
    <row r="2074" spans="1:24">
      <c r="A2074" t="s">
        <v>26</v>
      </c>
      <c r="B2074" t="s">
        <v>13</v>
      </c>
      <c r="C2074" t="s">
        <v>5</v>
      </c>
      <c r="D2074" t="s">
        <v>3</v>
      </c>
      <c r="E2074" s="2">
        <v>59897</v>
      </c>
      <c r="F2074" s="2">
        <v>58900</v>
      </c>
      <c r="G2074" s="2">
        <v>59400</v>
      </c>
      <c r="H2074" s="2">
        <v>530</v>
      </c>
      <c r="I2074" s="2">
        <v>272</v>
      </c>
      <c r="J2074" s="2">
        <v>3128</v>
      </c>
      <c r="K2074" s="2">
        <v>54207</v>
      </c>
      <c r="L2074" s="2">
        <v>3461</v>
      </c>
      <c r="M2074" s="2">
        <v>6</v>
      </c>
      <c r="N2074" s="2">
        <v>8550</v>
      </c>
      <c r="O2074" s="2">
        <v>-769</v>
      </c>
      <c r="P2074" s="2">
        <v>757</v>
      </c>
      <c r="Q2074" s="2">
        <v>-10244</v>
      </c>
      <c r="R2074" s="2">
        <v>33</v>
      </c>
      <c r="S2074" s="2"/>
      <c r="T2074" s="2"/>
      <c r="U2074" s="2"/>
      <c r="V2074" s="2"/>
      <c r="W2074" s="2"/>
      <c r="X2074" s="2"/>
    </row>
    <row r="2075" spans="1:24">
      <c r="A2075" t="s">
        <v>26</v>
      </c>
      <c r="B2075" t="s">
        <v>13</v>
      </c>
      <c r="C2075" t="s">
        <v>6</v>
      </c>
      <c r="D2075" t="s">
        <v>3</v>
      </c>
      <c r="E2075" s="2"/>
      <c r="F2075" s="2">
        <v>59550</v>
      </c>
      <c r="G2075" s="2">
        <v>59900</v>
      </c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</row>
    <row r="2076" spans="1:24">
      <c r="A2076" t="s">
        <v>26</v>
      </c>
      <c r="B2076" t="s">
        <v>14</v>
      </c>
      <c r="C2076" t="s">
        <v>2</v>
      </c>
      <c r="D2076" t="s">
        <v>3</v>
      </c>
      <c r="E2076" s="2">
        <v>60972</v>
      </c>
      <c r="F2076" s="2">
        <v>60200</v>
      </c>
      <c r="G2076" s="2">
        <v>60400</v>
      </c>
      <c r="H2076" s="2">
        <v>531</v>
      </c>
      <c r="I2076" s="2">
        <v>245</v>
      </c>
      <c r="J2076" s="2">
        <v>3130</v>
      </c>
      <c r="K2076" s="2">
        <v>53621</v>
      </c>
      <c r="L2076" s="2">
        <v>3739</v>
      </c>
      <c r="M2076" s="2">
        <v>88</v>
      </c>
      <c r="N2076" s="2">
        <v>9282</v>
      </c>
      <c r="O2076" s="2">
        <v>-153</v>
      </c>
      <c r="P2076" s="2">
        <v>754</v>
      </c>
      <c r="Q2076" s="2">
        <v>-10266</v>
      </c>
      <c r="R2076" s="2">
        <v>32</v>
      </c>
      <c r="S2076" s="2">
        <v>-1054</v>
      </c>
      <c r="T2076" s="2">
        <v>-999</v>
      </c>
      <c r="U2076" s="2">
        <v>-2449</v>
      </c>
      <c r="V2076" s="2">
        <v>-762</v>
      </c>
      <c r="W2076" s="2">
        <v>-2657</v>
      </c>
      <c r="X2076" s="2">
        <v>-3200</v>
      </c>
    </row>
    <row r="2077" spans="1:24">
      <c r="A2077" t="s">
        <v>26</v>
      </c>
      <c r="B2077" t="s">
        <v>14</v>
      </c>
      <c r="C2077" t="s">
        <v>4</v>
      </c>
      <c r="D2077" t="s">
        <v>3</v>
      </c>
      <c r="E2077" s="2"/>
      <c r="F2077" s="2">
        <v>60600</v>
      </c>
      <c r="G2077" s="2">
        <v>61100</v>
      </c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</row>
    <row r="2078" spans="1:24">
      <c r="A2078" t="s">
        <v>26</v>
      </c>
      <c r="B2078" t="s">
        <v>14</v>
      </c>
      <c r="C2078" t="s">
        <v>5</v>
      </c>
      <c r="D2078" t="s">
        <v>3</v>
      </c>
      <c r="E2078" s="2">
        <v>62198</v>
      </c>
      <c r="F2078" s="2">
        <v>61000</v>
      </c>
      <c r="G2078" s="2">
        <v>61800</v>
      </c>
      <c r="H2078" s="2">
        <v>532</v>
      </c>
      <c r="I2078" s="2">
        <v>272</v>
      </c>
      <c r="J2078" s="2">
        <v>3162</v>
      </c>
      <c r="K2078" s="2">
        <v>54363</v>
      </c>
      <c r="L2078" s="2">
        <v>3980</v>
      </c>
      <c r="M2078" s="2">
        <v>213</v>
      </c>
      <c r="N2078" s="2">
        <v>10365</v>
      </c>
      <c r="O2078" s="2">
        <v>-25</v>
      </c>
      <c r="P2078" s="2">
        <v>755</v>
      </c>
      <c r="Q2078" s="2">
        <v>-11418</v>
      </c>
      <c r="R2078" s="2">
        <v>31</v>
      </c>
      <c r="S2078" s="2"/>
      <c r="T2078" s="2"/>
      <c r="U2078" s="2"/>
      <c r="V2078" s="2"/>
      <c r="W2078" s="2"/>
      <c r="X2078" s="2"/>
    </row>
    <row r="2079" spans="1:24">
      <c r="A2079" t="s">
        <v>26</v>
      </c>
      <c r="B2079" t="s">
        <v>14</v>
      </c>
      <c r="C2079" t="s">
        <v>6</v>
      </c>
      <c r="D2079" t="s">
        <v>3</v>
      </c>
      <c r="E2079" s="2"/>
      <c r="F2079" s="2">
        <v>61300</v>
      </c>
      <c r="G2079" s="2">
        <v>62100</v>
      </c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</row>
    <row r="2080" spans="1:24">
      <c r="A2080" t="s">
        <v>26</v>
      </c>
      <c r="B2080" t="s">
        <v>15</v>
      </c>
      <c r="C2080" t="s">
        <v>2</v>
      </c>
      <c r="D2080" t="s">
        <v>3</v>
      </c>
      <c r="E2080" s="2">
        <v>62988</v>
      </c>
      <c r="F2080" s="2">
        <v>61600</v>
      </c>
      <c r="G2080" s="2">
        <v>62400</v>
      </c>
      <c r="H2080" s="2">
        <v>531</v>
      </c>
      <c r="I2080" s="2">
        <v>259</v>
      </c>
      <c r="J2080" s="2">
        <v>3169</v>
      </c>
      <c r="K2080" s="2">
        <v>54294</v>
      </c>
      <c r="L2080" s="2">
        <v>4120</v>
      </c>
      <c r="M2080" s="2">
        <v>328</v>
      </c>
      <c r="N2080" s="2">
        <v>10935</v>
      </c>
      <c r="O2080" s="2">
        <v>-24</v>
      </c>
      <c r="P2080" s="2">
        <v>755</v>
      </c>
      <c r="Q2080" s="2">
        <v>-11380</v>
      </c>
      <c r="R2080" s="2">
        <v>31</v>
      </c>
      <c r="S2080" s="2">
        <v>-1469</v>
      </c>
      <c r="T2080" s="2">
        <v>-999</v>
      </c>
      <c r="U2080" s="2">
        <v>-2449</v>
      </c>
      <c r="V2080" s="2">
        <v>-1072</v>
      </c>
      <c r="W2080" s="2">
        <v>-2657</v>
      </c>
      <c r="X2080" s="2">
        <v>-3177</v>
      </c>
    </row>
    <row r="2081" spans="1:24">
      <c r="A2081" t="s">
        <v>26</v>
      </c>
      <c r="B2081" t="s">
        <v>15</v>
      </c>
      <c r="C2081" t="s">
        <v>4</v>
      </c>
      <c r="D2081" t="s">
        <v>3</v>
      </c>
      <c r="E2081" s="2"/>
      <c r="F2081" s="2">
        <v>61650</v>
      </c>
      <c r="G2081" s="2">
        <v>62500</v>
      </c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</row>
    <row r="2082" spans="1:24">
      <c r="A2082" t="s">
        <v>26</v>
      </c>
      <c r="B2082" t="s">
        <v>15</v>
      </c>
      <c r="C2082" t="s">
        <v>5</v>
      </c>
      <c r="D2082" t="s">
        <v>3</v>
      </c>
      <c r="E2082" s="2">
        <v>63451</v>
      </c>
      <c r="F2082" s="2">
        <v>61700</v>
      </c>
      <c r="G2082" s="2">
        <v>62600</v>
      </c>
      <c r="H2082" s="2">
        <v>530</v>
      </c>
      <c r="I2082" s="2">
        <v>273</v>
      </c>
      <c r="J2082" s="2">
        <v>3161</v>
      </c>
      <c r="K2082" s="2">
        <v>54470</v>
      </c>
      <c r="L2082" s="2">
        <v>4186</v>
      </c>
      <c r="M2082" s="2">
        <v>460</v>
      </c>
      <c r="N2082" s="2">
        <v>11577</v>
      </c>
      <c r="O2082" s="2">
        <v>-24</v>
      </c>
      <c r="P2082" s="2">
        <v>758</v>
      </c>
      <c r="Q2082" s="2">
        <v>-11942</v>
      </c>
      <c r="R2082" s="2">
        <v>30</v>
      </c>
      <c r="S2082" s="2"/>
      <c r="T2082" s="2"/>
      <c r="U2082" s="2"/>
      <c r="V2082" s="2"/>
      <c r="W2082" s="2"/>
      <c r="X2082" s="2"/>
    </row>
    <row r="2083" spans="1:24">
      <c r="A2083" t="s">
        <v>26</v>
      </c>
      <c r="B2083" t="s">
        <v>15</v>
      </c>
      <c r="C2083" t="s">
        <v>6</v>
      </c>
      <c r="D2083" t="s">
        <v>3</v>
      </c>
      <c r="E2083" s="2"/>
      <c r="F2083" s="2">
        <v>61650</v>
      </c>
      <c r="G2083" s="2">
        <v>62800</v>
      </c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</row>
    <row r="2084" spans="1:24">
      <c r="A2084" t="s">
        <v>26</v>
      </c>
      <c r="B2084" t="s">
        <v>16</v>
      </c>
      <c r="C2084" t="s">
        <v>2</v>
      </c>
      <c r="D2084" t="s">
        <v>3</v>
      </c>
      <c r="E2084" s="2">
        <v>63584</v>
      </c>
      <c r="F2084" s="2">
        <v>61600</v>
      </c>
      <c r="G2084" s="2">
        <v>63000</v>
      </c>
      <c r="H2084" s="2">
        <v>531</v>
      </c>
      <c r="I2084" s="2">
        <v>254</v>
      </c>
      <c r="J2084" s="2">
        <v>3154</v>
      </c>
      <c r="K2084" s="2">
        <v>54469</v>
      </c>
      <c r="L2084" s="2">
        <v>4246</v>
      </c>
      <c r="M2084" s="2">
        <v>541</v>
      </c>
      <c r="N2084" s="2">
        <v>11429</v>
      </c>
      <c r="O2084" s="2">
        <v>-23</v>
      </c>
      <c r="P2084" s="2">
        <v>763</v>
      </c>
      <c r="Q2084" s="2">
        <v>-11780</v>
      </c>
      <c r="R2084" s="2">
        <v>30</v>
      </c>
      <c r="S2084" s="2">
        <v>-1384</v>
      </c>
      <c r="T2084" s="2">
        <v>-1000</v>
      </c>
      <c r="U2084" s="2">
        <v>-2449</v>
      </c>
      <c r="V2084" s="2">
        <v>-997</v>
      </c>
      <c r="W2084" s="2">
        <v>-2657</v>
      </c>
      <c r="X2084" s="2">
        <v>-3200</v>
      </c>
    </row>
    <row r="2085" spans="1:24">
      <c r="A2085" t="s">
        <v>26</v>
      </c>
      <c r="B2085" t="s">
        <v>16</v>
      </c>
      <c r="C2085" t="s">
        <v>4</v>
      </c>
      <c r="D2085" t="s">
        <v>3</v>
      </c>
      <c r="E2085" s="2"/>
      <c r="F2085" s="2">
        <v>61650</v>
      </c>
      <c r="G2085" s="2">
        <v>63300</v>
      </c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</row>
    <row r="2086" spans="1:24">
      <c r="A2086" t="s">
        <v>26</v>
      </c>
      <c r="B2086" t="s">
        <v>16</v>
      </c>
      <c r="C2086" t="s">
        <v>5</v>
      </c>
      <c r="D2086" t="s">
        <v>3</v>
      </c>
      <c r="E2086" s="2">
        <v>64076</v>
      </c>
      <c r="F2086" s="2">
        <v>61700</v>
      </c>
      <c r="G2086" s="2">
        <v>63600</v>
      </c>
      <c r="H2086" s="2">
        <v>531</v>
      </c>
      <c r="I2086" s="2">
        <v>271</v>
      </c>
      <c r="J2086" s="2">
        <v>3150</v>
      </c>
      <c r="K2086" s="2">
        <v>55043</v>
      </c>
      <c r="L2086" s="2">
        <v>4346</v>
      </c>
      <c r="M2086" s="2">
        <v>618</v>
      </c>
      <c r="N2086" s="2">
        <v>11372</v>
      </c>
      <c r="O2086" s="2">
        <v>-19</v>
      </c>
      <c r="P2086" s="2">
        <v>754</v>
      </c>
      <c r="Q2086" s="2">
        <v>-11990</v>
      </c>
      <c r="R2086" s="2">
        <v>30</v>
      </c>
      <c r="S2086" s="2"/>
      <c r="T2086" s="2"/>
      <c r="U2086" s="2"/>
      <c r="V2086" s="2"/>
      <c r="W2086" s="2"/>
      <c r="X2086" s="2"/>
    </row>
    <row r="2087" spans="1:24">
      <c r="A2087" t="s">
        <v>26</v>
      </c>
      <c r="B2087" t="s">
        <v>16</v>
      </c>
      <c r="C2087" t="s">
        <v>6</v>
      </c>
      <c r="D2087" t="s">
        <v>3</v>
      </c>
      <c r="E2087" s="2"/>
      <c r="F2087" s="2">
        <v>61950</v>
      </c>
      <c r="G2087" s="2">
        <v>64000</v>
      </c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</row>
    <row r="2088" spans="1:24">
      <c r="A2088" t="s">
        <v>26</v>
      </c>
      <c r="B2088" t="s">
        <v>1</v>
      </c>
      <c r="C2088" t="s">
        <v>2</v>
      </c>
      <c r="D2088" t="s">
        <v>17</v>
      </c>
      <c r="E2088" s="2">
        <v>64842</v>
      </c>
      <c r="F2088" s="2">
        <v>62200</v>
      </c>
      <c r="G2088" s="2">
        <v>64400</v>
      </c>
      <c r="H2088" s="2">
        <v>532</v>
      </c>
      <c r="I2088" s="2">
        <v>268</v>
      </c>
      <c r="J2088" s="2">
        <v>3155</v>
      </c>
      <c r="K2088" s="2">
        <v>55471</v>
      </c>
      <c r="L2088" s="2">
        <v>4478</v>
      </c>
      <c r="M2088" s="2">
        <v>654</v>
      </c>
      <c r="N2088" s="2">
        <v>11188</v>
      </c>
      <c r="O2088" s="2">
        <v>-18</v>
      </c>
      <c r="P2088" s="2">
        <v>754</v>
      </c>
      <c r="Q2088" s="2">
        <v>-11639</v>
      </c>
      <c r="R2088" s="2">
        <v>30</v>
      </c>
      <c r="S2088" s="2">
        <v>-1118</v>
      </c>
      <c r="T2088" s="2">
        <v>-1000</v>
      </c>
      <c r="U2088" s="2">
        <v>-2549</v>
      </c>
      <c r="V2088" s="2">
        <v>-1000</v>
      </c>
      <c r="W2088" s="2">
        <v>-2332</v>
      </c>
      <c r="X2088" s="2">
        <v>-3200</v>
      </c>
    </row>
    <row r="2089" spans="1:24">
      <c r="A2089" t="s">
        <v>26</v>
      </c>
      <c r="B2089" t="s">
        <v>1</v>
      </c>
      <c r="C2089" t="s">
        <v>4</v>
      </c>
      <c r="D2089" t="s">
        <v>17</v>
      </c>
      <c r="E2089" s="2"/>
      <c r="F2089" s="2">
        <v>62400</v>
      </c>
      <c r="G2089" s="2">
        <v>64900</v>
      </c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</row>
    <row r="2090" spans="1:24">
      <c r="A2090" t="s">
        <v>26</v>
      </c>
      <c r="B2090" t="s">
        <v>1</v>
      </c>
      <c r="C2090" t="s">
        <v>5</v>
      </c>
      <c r="D2090" t="s">
        <v>17</v>
      </c>
      <c r="E2090" s="2">
        <v>65637</v>
      </c>
      <c r="F2090" s="2">
        <v>62600</v>
      </c>
      <c r="G2090" s="2">
        <v>65400</v>
      </c>
      <c r="H2090" s="2">
        <v>531</v>
      </c>
      <c r="I2090" s="2">
        <v>266</v>
      </c>
      <c r="J2090" s="2">
        <v>3153</v>
      </c>
      <c r="K2090" s="2">
        <v>55584</v>
      </c>
      <c r="L2090" s="2">
        <v>4459</v>
      </c>
      <c r="M2090" s="2">
        <v>660</v>
      </c>
      <c r="N2090" s="2">
        <v>11831</v>
      </c>
      <c r="O2090" s="2">
        <v>-18</v>
      </c>
      <c r="P2090" s="2">
        <v>753</v>
      </c>
      <c r="Q2090" s="2">
        <v>-11583</v>
      </c>
      <c r="R2090" s="2">
        <v>29</v>
      </c>
      <c r="S2090" s="2"/>
      <c r="T2090" s="2"/>
      <c r="U2090" s="2"/>
      <c r="V2090" s="2"/>
      <c r="W2090" s="2"/>
      <c r="X2090" s="2"/>
    </row>
    <row r="2091" spans="1:24">
      <c r="A2091" t="s">
        <v>26</v>
      </c>
      <c r="B2091" t="s">
        <v>1</v>
      </c>
      <c r="C2091" t="s">
        <v>6</v>
      </c>
      <c r="D2091" t="s">
        <v>17</v>
      </c>
      <c r="E2091" s="2"/>
      <c r="F2091" s="2">
        <v>63250</v>
      </c>
      <c r="G2091" s="2">
        <v>66150</v>
      </c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</row>
    <row r="2092" spans="1:24">
      <c r="A2092" t="s">
        <v>26</v>
      </c>
      <c r="B2092" t="s">
        <v>0</v>
      </c>
      <c r="C2092" t="s">
        <v>2</v>
      </c>
      <c r="D2092" t="s">
        <v>17</v>
      </c>
      <c r="E2092" s="2">
        <v>66498</v>
      </c>
      <c r="F2092" s="2">
        <v>63900</v>
      </c>
      <c r="G2092" s="2">
        <v>66900</v>
      </c>
      <c r="H2092" s="2">
        <v>532</v>
      </c>
      <c r="I2092" s="2">
        <v>264</v>
      </c>
      <c r="J2092" s="2">
        <v>3162</v>
      </c>
      <c r="K2092" s="2">
        <v>55534</v>
      </c>
      <c r="L2092" s="2">
        <v>4576</v>
      </c>
      <c r="M2092" s="2">
        <v>649</v>
      </c>
      <c r="N2092" s="2">
        <v>12528</v>
      </c>
      <c r="O2092" s="2">
        <v>-18</v>
      </c>
      <c r="P2092" s="2">
        <v>762</v>
      </c>
      <c r="Q2092" s="2">
        <v>-11492</v>
      </c>
      <c r="R2092" s="2">
        <v>29</v>
      </c>
      <c r="S2092" s="2">
        <v>-1163</v>
      </c>
      <c r="T2092" s="2">
        <v>-1000</v>
      </c>
      <c r="U2092" s="2">
        <v>-2552</v>
      </c>
      <c r="V2092" s="2">
        <v>-1091</v>
      </c>
      <c r="W2092" s="2">
        <v>-2557</v>
      </c>
      <c r="X2092" s="2">
        <v>-3147</v>
      </c>
    </row>
    <row r="2093" spans="1:24">
      <c r="A2093" t="s">
        <v>26</v>
      </c>
      <c r="B2093" t="s">
        <v>0</v>
      </c>
      <c r="C2093" t="s">
        <v>4</v>
      </c>
      <c r="D2093" t="s">
        <v>17</v>
      </c>
      <c r="E2093" s="2"/>
      <c r="F2093" s="2">
        <v>62650</v>
      </c>
      <c r="G2093" s="2">
        <v>65600</v>
      </c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</row>
    <row r="2094" spans="1:24">
      <c r="A2094" t="s">
        <v>26</v>
      </c>
      <c r="B2094" t="s">
        <v>0</v>
      </c>
      <c r="C2094" t="s">
        <v>5</v>
      </c>
      <c r="D2094" t="s">
        <v>17</v>
      </c>
      <c r="E2094" s="2">
        <v>64823</v>
      </c>
      <c r="F2094" s="2">
        <v>61400</v>
      </c>
      <c r="G2094" s="2">
        <v>64300</v>
      </c>
      <c r="H2094" s="2">
        <v>530</v>
      </c>
      <c r="I2094" s="2">
        <v>272</v>
      </c>
      <c r="J2094" s="2">
        <v>3149</v>
      </c>
      <c r="K2094" s="2">
        <v>55678</v>
      </c>
      <c r="L2094" s="2">
        <v>4568</v>
      </c>
      <c r="M2094" s="2">
        <v>593</v>
      </c>
      <c r="N2094" s="2">
        <v>11030</v>
      </c>
      <c r="O2094" s="2">
        <v>-25</v>
      </c>
      <c r="P2094" s="2">
        <v>758</v>
      </c>
      <c r="Q2094" s="2">
        <v>-11731</v>
      </c>
      <c r="R2094" s="2">
        <v>30</v>
      </c>
      <c r="S2094" s="2"/>
      <c r="T2094" s="2"/>
      <c r="U2094" s="2"/>
      <c r="V2094" s="2"/>
      <c r="W2094" s="2"/>
      <c r="X2094" s="2"/>
    </row>
    <row r="2095" spans="1:24">
      <c r="A2095" t="s">
        <v>26</v>
      </c>
      <c r="B2095" t="s">
        <v>0</v>
      </c>
      <c r="C2095" t="s">
        <v>6</v>
      </c>
      <c r="D2095" t="s">
        <v>17</v>
      </c>
      <c r="E2095" s="2"/>
      <c r="F2095" s="2">
        <v>60850</v>
      </c>
      <c r="G2095" s="2">
        <v>63500</v>
      </c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</row>
    <row r="2096" spans="1:24">
      <c r="A2096" t="s">
        <v>26</v>
      </c>
      <c r="B2096" t="s">
        <v>7</v>
      </c>
      <c r="C2096" t="s">
        <v>2</v>
      </c>
      <c r="D2096" t="s">
        <v>17</v>
      </c>
      <c r="E2096" s="2">
        <v>63610</v>
      </c>
      <c r="F2096" s="2">
        <v>60300</v>
      </c>
      <c r="G2096" s="2">
        <v>62700</v>
      </c>
      <c r="H2096" s="2">
        <v>532</v>
      </c>
      <c r="I2096" s="2">
        <v>219</v>
      </c>
      <c r="J2096" s="2">
        <v>3142</v>
      </c>
      <c r="K2096" s="2">
        <v>55591</v>
      </c>
      <c r="L2096" s="2">
        <v>4654</v>
      </c>
      <c r="M2096" s="2">
        <v>533</v>
      </c>
      <c r="N2096" s="2">
        <v>10314</v>
      </c>
      <c r="O2096" s="2">
        <v>-203</v>
      </c>
      <c r="P2096" s="2">
        <v>758</v>
      </c>
      <c r="Q2096" s="2">
        <v>-11930</v>
      </c>
      <c r="R2096" s="2">
        <v>29</v>
      </c>
      <c r="S2096" s="2">
        <v>-1580</v>
      </c>
      <c r="T2096" s="2">
        <v>-1000</v>
      </c>
      <c r="U2096" s="2">
        <v>-2552</v>
      </c>
      <c r="V2096" s="2">
        <v>-1084</v>
      </c>
      <c r="W2096" s="2">
        <v>-2620</v>
      </c>
      <c r="X2096" s="2">
        <v>-3200</v>
      </c>
    </row>
    <row r="2097" spans="1:24">
      <c r="A2097" t="s">
        <v>26</v>
      </c>
      <c r="B2097" t="s">
        <v>7</v>
      </c>
      <c r="C2097" t="s">
        <v>4</v>
      </c>
      <c r="D2097" t="s">
        <v>17</v>
      </c>
      <c r="E2097" s="2"/>
      <c r="F2097" s="2">
        <v>60050</v>
      </c>
      <c r="G2097" s="2">
        <v>62550</v>
      </c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</row>
    <row r="2098" spans="1:24">
      <c r="A2098" t="s">
        <v>26</v>
      </c>
      <c r="B2098" t="s">
        <v>7</v>
      </c>
      <c r="C2098" t="s">
        <v>5</v>
      </c>
      <c r="D2098" t="s">
        <v>17</v>
      </c>
      <c r="E2098" s="2">
        <v>62991</v>
      </c>
      <c r="F2098" s="2">
        <v>59800</v>
      </c>
      <c r="G2098" s="2">
        <v>62400</v>
      </c>
      <c r="H2098" s="2">
        <v>530</v>
      </c>
      <c r="I2098" s="2">
        <v>221</v>
      </c>
      <c r="J2098" s="2">
        <v>3127</v>
      </c>
      <c r="K2098" s="2">
        <v>55644</v>
      </c>
      <c r="L2098" s="2">
        <v>4684</v>
      </c>
      <c r="M2098" s="2">
        <v>464</v>
      </c>
      <c r="N2098" s="2">
        <v>10171</v>
      </c>
      <c r="O2098" s="2">
        <v>-212</v>
      </c>
      <c r="P2098" s="2">
        <v>758</v>
      </c>
      <c r="Q2098" s="2">
        <v>-12395</v>
      </c>
      <c r="R2098" s="2">
        <v>30</v>
      </c>
      <c r="S2098" s="2"/>
      <c r="T2098" s="2"/>
      <c r="U2098" s="2"/>
      <c r="V2098" s="2"/>
      <c r="W2098" s="2"/>
      <c r="X2098" s="2"/>
    </row>
    <row r="2099" spans="1:24">
      <c r="A2099" t="s">
        <v>26</v>
      </c>
      <c r="B2099" t="s">
        <v>7</v>
      </c>
      <c r="C2099" t="s">
        <v>6</v>
      </c>
      <c r="D2099" t="s">
        <v>17</v>
      </c>
      <c r="E2099" s="2"/>
      <c r="F2099" s="2">
        <v>58900</v>
      </c>
      <c r="G2099" s="2">
        <v>61400</v>
      </c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</row>
    <row r="2100" spans="1:24">
      <c r="A2100" t="s">
        <v>26</v>
      </c>
      <c r="B2100" t="s">
        <v>8</v>
      </c>
      <c r="C2100" t="s">
        <v>2</v>
      </c>
      <c r="D2100" t="s">
        <v>17</v>
      </c>
      <c r="E2100" s="2">
        <v>61500</v>
      </c>
      <c r="F2100" s="2">
        <v>58000</v>
      </c>
      <c r="G2100" s="2">
        <v>60400</v>
      </c>
      <c r="H2100" s="2">
        <v>532</v>
      </c>
      <c r="I2100" s="2">
        <v>222</v>
      </c>
      <c r="J2100" s="2">
        <v>3128</v>
      </c>
      <c r="K2100" s="2">
        <v>55411</v>
      </c>
      <c r="L2100" s="2">
        <v>4628</v>
      </c>
      <c r="M2100" s="2">
        <v>426</v>
      </c>
      <c r="N2100" s="2">
        <v>8957</v>
      </c>
      <c r="O2100" s="2">
        <v>-220</v>
      </c>
      <c r="P2100" s="2">
        <v>757</v>
      </c>
      <c r="Q2100" s="2">
        <v>-12340</v>
      </c>
      <c r="R2100" s="2">
        <v>30</v>
      </c>
      <c r="S2100" s="2">
        <v>-1733</v>
      </c>
      <c r="T2100" s="2">
        <v>-1000</v>
      </c>
      <c r="U2100" s="2">
        <v>-2568</v>
      </c>
      <c r="V2100" s="2">
        <v>-1100</v>
      </c>
      <c r="W2100" s="2">
        <v>-2657</v>
      </c>
      <c r="X2100" s="2">
        <v>-3200</v>
      </c>
    </row>
    <row r="2101" spans="1:24">
      <c r="A2101" t="s">
        <v>26</v>
      </c>
      <c r="B2101" t="s">
        <v>8</v>
      </c>
      <c r="C2101" t="s">
        <v>4</v>
      </c>
      <c r="D2101" t="s">
        <v>17</v>
      </c>
      <c r="E2101" s="2"/>
      <c r="F2101" s="2">
        <v>57550</v>
      </c>
      <c r="G2101" s="2">
        <v>59850</v>
      </c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</row>
    <row r="2102" spans="1:24">
      <c r="A2102" t="s">
        <v>26</v>
      </c>
      <c r="B2102" t="s">
        <v>8</v>
      </c>
      <c r="C2102" t="s">
        <v>5</v>
      </c>
      <c r="D2102" t="s">
        <v>17</v>
      </c>
      <c r="E2102" s="2">
        <v>60541</v>
      </c>
      <c r="F2102" s="2">
        <v>57100</v>
      </c>
      <c r="G2102" s="2">
        <v>59300</v>
      </c>
      <c r="H2102" s="2">
        <v>532</v>
      </c>
      <c r="I2102" s="2">
        <v>218</v>
      </c>
      <c r="J2102" s="2">
        <v>3106</v>
      </c>
      <c r="K2102" s="2">
        <v>55231</v>
      </c>
      <c r="L2102" s="2">
        <v>4662</v>
      </c>
      <c r="M2102" s="2">
        <v>360</v>
      </c>
      <c r="N2102" s="2">
        <v>8539</v>
      </c>
      <c r="O2102" s="2">
        <v>-219</v>
      </c>
      <c r="P2102" s="2">
        <v>753</v>
      </c>
      <c r="Q2102" s="2">
        <v>-12641</v>
      </c>
      <c r="R2102" s="2">
        <v>30</v>
      </c>
      <c r="S2102" s="2"/>
      <c r="T2102" s="2"/>
      <c r="U2102" s="2"/>
      <c r="V2102" s="2"/>
      <c r="W2102" s="2"/>
      <c r="X2102" s="2"/>
    </row>
    <row r="2103" spans="1:24">
      <c r="A2103" t="s">
        <v>26</v>
      </c>
      <c r="B2103" t="s">
        <v>8</v>
      </c>
      <c r="C2103" t="s">
        <v>6</v>
      </c>
      <c r="D2103" t="s">
        <v>17</v>
      </c>
      <c r="E2103" s="2"/>
      <c r="F2103" s="2">
        <v>56800</v>
      </c>
      <c r="G2103" s="2">
        <v>58850</v>
      </c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</row>
    <row r="2104" spans="1:24">
      <c r="A2104" t="s">
        <v>26</v>
      </c>
      <c r="B2104" t="s">
        <v>9</v>
      </c>
      <c r="C2104" t="s">
        <v>2</v>
      </c>
      <c r="D2104" t="s">
        <v>17</v>
      </c>
      <c r="E2104" s="2">
        <v>59797</v>
      </c>
      <c r="F2104" s="2">
        <v>56500</v>
      </c>
      <c r="G2104" s="2">
        <v>58400</v>
      </c>
      <c r="H2104" s="2">
        <v>532</v>
      </c>
      <c r="I2104" s="2">
        <v>219</v>
      </c>
      <c r="J2104" s="2">
        <v>3084</v>
      </c>
      <c r="K2104" s="2">
        <v>55104</v>
      </c>
      <c r="L2104" s="2">
        <v>4744</v>
      </c>
      <c r="M2104" s="2">
        <v>231</v>
      </c>
      <c r="N2104" s="2">
        <v>8448</v>
      </c>
      <c r="O2104" s="2">
        <v>-769</v>
      </c>
      <c r="P2104" s="2">
        <v>749</v>
      </c>
      <c r="Q2104" s="2">
        <v>-12544</v>
      </c>
      <c r="R2104" s="2">
        <v>31</v>
      </c>
      <c r="S2104" s="2">
        <v>-1773</v>
      </c>
      <c r="T2104" s="2">
        <v>-999</v>
      </c>
      <c r="U2104" s="2">
        <v>-2543</v>
      </c>
      <c r="V2104" s="2">
        <v>-1100</v>
      </c>
      <c r="W2104" s="2">
        <v>-2657</v>
      </c>
      <c r="X2104" s="2">
        <v>-3200</v>
      </c>
    </row>
    <row r="2105" spans="1:24">
      <c r="A2105" t="s">
        <v>26</v>
      </c>
      <c r="B2105" t="s">
        <v>9</v>
      </c>
      <c r="C2105" t="s">
        <v>4</v>
      </c>
      <c r="D2105" t="s">
        <v>17</v>
      </c>
      <c r="E2105" s="2"/>
      <c r="F2105" s="2">
        <v>56400</v>
      </c>
      <c r="G2105" s="2">
        <v>58200</v>
      </c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</row>
    <row r="2106" spans="1:24">
      <c r="A2106" t="s">
        <v>26</v>
      </c>
      <c r="B2106" t="s">
        <v>9</v>
      </c>
      <c r="C2106" t="s">
        <v>5</v>
      </c>
      <c r="D2106" t="s">
        <v>17</v>
      </c>
      <c r="E2106" s="2">
        <v>59578</v>
      </c>
      <c r="F2106" s="2">
        <v>56300</v>
      </c>
      <c r="G2106" s="2">
        <v>58000</v>
      </c>
      <c r="H2106" s="2">
        <v>532</v>
      </c>
      <c r="I2106" s="2">
        <v>223</v>
      </c>
      <c r="J2106" s="2">
        <v>3117</v>
      </c>
      <c r="K2106" s="2">
        <v>54931</v>
      </c>
      <c r="L2106" s="2">
        <v>4785</v>
      </c>
      <c r="M2106" s="2">
        <v>124</v>
      </c>
      <c r="N2106" s="2">
        <v>8718</v>
      </c>
      <c r="O2106" s="2">
        <v>-998</v>
      </c>
      <c r="P2106" s="2">
        <v>753</v>
      </c>
      <c r="Q2106" s="2">
        <v>-12607</v>
      </c>
      <c r="R2106" s="2">
        <v>31</v>
      </c>
      <c r="S2106" s="2"/>
      <c r="T2106" s="2"/>
      <c r="U2106" s="2"/>
      <c r="V2106" s="2"/>
      <c r="W2106" s="2"/>
      <c r="X2106" s="2"/>
    </row>
    <row r="2107" spans="1:24">
      <c r="A2107" t="s">
        <v>26</v>
      </c>
      <c r="B2107" t="s">
        <v>9</v>
      </c>
      <c r="C2107" t="s">
        <v>6</v>
      </c>
      <c r="D2107" t="s">
        <v>17</v>
      </c>
      <c r="E2107" s="2"/>
      <c r="F2107" s="2">
        <v>56900</v>
      </c>
      <c r="G2107" s="2">
        <v>58500</v>
      </c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</row>
    <row r="2108" spans="1:24">
      <c r="A2108" t="s">
        <v>26</v>
      </c>
      <c r="B2108" t="s">
        <v>10</v>
      </c>
      <c r="C2108" t="s">
        <v>2</v>
      </c>
      <c r="D2108" t="s">
        <v>17</v>
      </c>
      <c r="E2108" s="2">
        <v>60176</v>
      </c>
      <c r="F2108" s="2">
        <v>57500</v>
      </c>
      <c r="G2108" s="2">
        <v>59000</v>
      </c>
      <c r="H2108" s="2">
        <v>533</v>
      </c>
      <c r="I2108" s="2">
        <v>225</v>
      </c>
      <c r="J2108" s="2">
        <v>3127</v>
      </c>
      <c r="K2108" s="2">
        <v>55080</v>
      </c>
      <c r="L2108" s="2">
        <v>4857</v>
      </c>
      <c r="M2108" s="2">
        <v>27</v>
      </c>
      <c r="N2108" s="2">
        <v>8902</v>
      </c>
      <c r="O2108" s="2">
        <v>-777</v>
      </c>
      <c r="P2108" s="2">
        <v>754</v>
      </c>
      <c r="Q2108" s="2">
        <v>-12551</v>
      </c>
      <c r="R2108" s="2">
        <v>31</v>
      </c>
      <c r="S2108" s="2">
        <v>-1800</v>
      </c>
      <c r="T2108" s="2">
        <v>-999</v>
      </c>
      <c r="U2108" s="2">
        <v>-2578</v>
      </c>
      <c r="V2108" s="2">
        <v>-1096</v>
      </c>
      <c r="W2108" s="2">
        <v>-2657</v>
      </c>
      <c r="X2108" s="2">
        <v>-3200</v>
      </c>
    </row>
    <row r="2109" spans="1:24">
      <c r="A2109" t="s">
        <v>26</v>
      </c>
      <c r="B2109" t="s">
        <v>10</v>
      </c>
      <c r="C2109" t="s">
        <v>4</v>
      </c>
      <c r="D2109" t="s">
        <v>17</v>
      </c>
      <c r="E2109" s="2"/>
      <c r="F2109" s="2">
        <v>58700</v>
      </c>
      <c r="G2109" s="2">
        <v>60100</v>
      </c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</row>
    <row r="2110" spans="1:24">
      <c r="A2110" t="s">
        <v>26</v>
      </c>
      <c r="B2110" t="s">
        <v>10</v>
      </c>
      <c r="C2110" t="s">
        <v>5</v>
      </c>
      <c r="D2110" t="s">
        <v>17</v>
      </c>
      <c r="E2110" s="2">
        <v>62259</v>
      </c>
      <c r="F2110" s="2">
        <v>59900</v>
      </c>
      <c r="G2110" s="2">
        <v>61200</v>
      </c>
      <c r="H2110" s="2">
        <v>532</v>
      </c>
      <c r="I2110" s="2">
        <v>225</v>
      </c>
      <c r="J2110" s="2">
        <v>3111</v>
      </c>
      <c r="K2110" s="2">
        <v>55408</v>
      </c>
      <c r="L2110" s="2">
        <v>4911</v>
      </c>
      <c r="M2110" s="2">
        <v>1</v>
      </c>
      <c r="N2110" s="2">
        <v>9770</v>
      </c>
      <c r="O2110" s="2">
        <v>-18</v>
      </c>
      <c r="P2110" s="2">
        <v>749</v>
      </c>
      <c r="Q2110" s="2">
        <v>-12431</v>
      </c>
      <c r="R2110" s="2">
        <v>30</v>
      </c>
      <c r="S2110" s="2"/>
      <c r="T2110" s="2"/>
      <c r="U2110" s="2"/>
      <c r="V2110" s="2"/>
      <c r="W2110" s="2"/>
      <c r="X2110" s="2"/>
    </row>
    <row r="2111" spans="1:24">
      <c r="A2111" t="s">
        <v>26</v>
      </c>
      <c r="B2111" t="s">
        <v>10</v>
      </c>
      <c r="C2111" t="s">
        <v>6</v>
      </c>
      <c r="D2111" t="s">
        <v>17</v>
      </c>
      <c r="E2111" s="2"/>
      <c r="F2111" s="2">
        <v>60900</v>
      </c>
      <c r="G2111" s="2">
        <v>62100</v>
      </c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</row>
    <row r="2112" spans="1:24">
      <c r="A2112" t="s">
        <v>26</v>
      </c>
      <c r="B2112" t="s">
        <v>11</v>
      </c>
      <c r="C2112" t="s">
        <v>2</v>
      </c>
      <c r="D2112" t="s">
        <v>17</v>
      </c>
      <c r="E2112" s="2">
        <v>63854</v>
      </c>
      <c r="F2112" s="2">
        <v>61900</v>
      </c>
      <c r="G2112" s="2">
        <v>63000</v>
      </c>
      <c r="H2112" s="2">
        <v>532</v>
      </c>
      <c r="I2112" s="2">
        <v>253</v>
      </c>
      <c r="J2112" s="2">
        <v>3146</v>
      </c>
      <c r="K2112" s="2">
        <v>55532</v>
      </c>
      <c r="L2112" s="2">
        <v>5001</v>
      </c>
      <c r="M2112" s="2">
        <v>0</v>
      </c>
      <c r="N2112" s="2">
        <v>11098</v>
      </c>
      <c r="O2112" s="2">
        <v>-18</v>
      </c>
      <c r="P2112" s="2">
        <v>755</v>
      </c>
      <c r="Q2112" s="2">
        <v>-12445</v>
      </c>
      <c r="R2112" s="2">
        <v>30</v>
      </c>
      <c r="S2112" s="2">
        <v>-1778</v>
      </c>
      <c r="T2112" s="2">
        <v>-1000</v>
      </c>
      <c r="U2112" s="2">
        <v>-2578</v>
      </c>
      <c r="V2112" s="2">
        <v>-626</v>
      </c>
      <c r="W2112" s="2">
        <v>-2657</v>
      </c>
      <c r="X2112" s="2">
        <v>-3200</v>
      </c>
    </row>
    <row r="2113" spans="1:24">
      <c r="A2113" t="s">
        <v>26</v>
      </c>
      <c r="B2113" t="s">
        <v>11</v>
      </c>
      <c r="C2113" t="s">
        <v>4</v>
      </c>
      <c r="D2113" t="s">
        <v>17</v>
      </c>
      <c r="E2113" s="2"/>
      <c r="F2113" s="2">
        <v>62300</v>
      </c>
      <c r="G2113" s="2">
        <v>63300</v>
      </c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</row>
    <row r="2114" spans="1:24">
      <c r="A2114" t="s">
        <v>26</v>
      </c>
      <c r="B2114" t="s">
        <v>11</v>
      </c>
      <c r="C2114" t="s">
        <v>5</v>
      </c>
      <c r="D2114" t="s">
        <v>17</v>
      </c>
      <c r="E2114" s="2">
        <v>64603</v>
      </c>
      <c r="F2114" s="2">
        <v>62700</v>
      </c>
      <c r="G2114" s="2">
        <v>63600</v>
      </c>
      <c r="H2114" s="2">
        <v>533</v>
      </c>
      <c r="I2114" s="2">
        <v>152</v>
      </c>
      <c r="J2114" s="2">
        <v>3148</v>
      </c>
      <c r="K2114" s="2">
        <v>55466</v>
      </c>
      <c r="L2114" s="2">
        <v>5041</v>
      </c>
      <c r="M2114" s="2">
        <v>0</v>
      </c>
      <c r="N2114" s="2">
        <v>11468</v>
      </c>
      <c r="O2114" s="2">
        <v>-19</v>
      </c>
      <c r="P2114" s="2">
        <v>759</v>
      </c>
      <c r="Q2114" s="2">
        <v>-11945</v>
      </c>
      <c r="R2114" s="2">
        <v>28</v>
      </c>
      <c r="S2114" s="2"/>
      <c r="T2114" s="2"/>
      <c r="U2114" s="2"/>
      <c r="V2114" s="2"/>
      <c r="W2114" s="2"/>
      <c r="X2114" s="2"/>
    </row>
    <row r="2115" spans="1:24">
      <c r="A2115" t="s">
        <v>26</v>
      </c>
      <c r="B2115" t="s">
        <v>11</v>
      </c>
      <c r="C2115" t="s">
        <v>6</v>
      </c>
      <c r="D2115" t="s">
        <v>17</v>
      </c>
      <c r="E2115" s="2"/>
      <c r="F2115" s="2">
        <v>63000</v>
      </c>
      <c r="G2115" s="2">
        <v>63800</v>
      </c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</row>
    <row r="2116" spans="1:24">
      <c r="A2116" t="s">
        <v>26</v>
      </c>
      <c r="B2116" t="s">
        <v>12</v>
      </c>
      <c r="C2116" t="s">
        <v>2</v>
      </c>
      <c r="D2116" t="s">
        <v>17</v>
      </c>
      <c r="E2116" s="2">
        <v>65472</v>
      </c>
      <c r="F2116" s="2">
        <v>63300</v>
      </c>
      <c r="G2116" s="2">
        <v>64000</v>
      </c>
      <c r="H2116" s="2">
        <v>532</v>
      </c>
      <c r="I2116" s="2">
        <v>140</v>
      </c>
      <c r="J2116" s="2">
        <v>3172</v>
      </c>
      <c r="K2116" s="2">
        <v>55579</v>
      </c>
      <c r="L2116" s="2">
        <v>5088</v>
      </c>
      <c r="M2116" s="2">
        <v>0</v>
      </c>
      <c r="N2116" s="2">
        <v>12111</v>
      </c>
      <c r="O2116" s="2">
        <v>-19</v>
      </c>
      <c r="P2116" s="2">
        <v>757</v>
      </c>
      <c r="Q2116" s="2">
        <v>-11890</v>
      </c>
      <c r="R2116" s="2">
        <v>28</v>
      </c>
      <c r="S2116" s="2">
        <v>-1326</v>
      </c>
      <c r="T2116" s="2">
        <v>-999</v>
      </c>
      <c r="U2116" s="2">
        <v>-2552</v>
      </c>
      <c r="V2116" s="2">
        <v>-1100</v>
      </c>
      <c r="W2116" s="2">
        <v>-2657</v>
      </c>
      <c r="X2116" s="2">
        <v>-3200</v>
      </c>
    </row>
    <row r="2117" spans="1:24">
      <c r="A2117" t="s">
        <v>26</v>
      </c>
      <c r="B2117" t="s">
        <v>12</v>
      </c>
      <c r="C2117" t="s">
        <v>4</v>
      </c>
      <c r="D2117" t="s">
        <v>17</v>
      </c>
      <c r="E2117" s="2"/>
      <c r="F2117" s="2">
        <v>62850</v>
      </c>
      <c r="G2117" s="2">
        <v>63500</v>
      </c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</row>
    <row r="2118" spans="1:24">
      <c r="A2118" t="s">
        <v>26</v>
      </c>
      <c r="B2118" t="s">
        <v>12</v>
      </c>
      <c r="C2118" t="s">
        <v>5</v>
      </c>
      <c r="D2118" t="s">
        <v>17</v>
      </c>
      <c r="E2118" s="2">
        <v>64759</v>
      </c>
      <c r="F2118" s="2">
        <v>62400</v>
      </c>
      <c r="G2118" s="2">
        <v>63000</v>
      </c>
      <c r="H2118" s="2">
        <v>533</v>
      </c>
      <c r="I2118" s="2">
        <v>135</v>
      </c>
      <c r="J2118" s="2">
        <v>3117</v>
      </c>
      <c r="K2118" s="2">
        <v>55666</v>
      </c>
      <c r="L2118" s="2">
        <v>5142</v>
      </c>
      <c r="M2118" s="2">
        <v>0</v>
      </c>
      <c r="N2118" s="2">
        <v>11250</v>
      </c>
      <c r="O2118" s="2">
        <v>-19</v>
      </c>
      <c r="P2118" s="2">
        <v>763</v>
      </c>
      <c r="Q2118" s="2">
        <v>-11826</v>
      </c>
      <c r="R2118" s="2">
        <v>28</v>
      </c>
      <c r="S2118" s="2"/>
      <c r="T2118" s="2"/>
      <c r="U2118" s="2"/>
      <c r="V2118" s="2"/>
      <c r="W2118" s="2"/>
      <c r="X2118" s="2"/>
    </row>
    <row r="2119" spans="1:24">
      <c r="A2119" t="s">
        <v>26</v>
      </c>
      <c r="B2119" t="s">
        <v>12</v>
      </c>
      <c r="C2119" t="s">
        <v>6</v>
      </c>
      <c r="D2119" t="s">
        <v>17</v>
      </c>
      <c r="E2119" s="2"/>
      <c r="F2119" s="2">
        <v>61900</v>
      </c>
      <c r="G2119" s="2">
        <v>62450</v>
      </c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</row>
    <row r="2120" spans="1:24">
      <c r="A2120" t="s">
        <v>26</v>
      </c>
      <c r="B2120" t="s">
        <v>13</v>
      </c>
      <c r="C2120" t="s">
        <v>2</v>
      </c>
      <c r="D2120" t="s">
        <v>17</v>
      </c>
      <c r="E2120" s="2">
        <v>63398</v>
      </c>
      <c r="F2120" s="2">
        <v>61400</v>
      </c>
      <c r="G2120" s="2">
        <v>61900</v>
      </c>
      <c r="H2120" s="2">
        <v>533</v>
      </c>
      <c r="I2120" s="2">
        <v>0</v>
      </c>
      <c r="J2120" s="2">
        <v>3115</v>
      </c>
      <c r="K2120" s="2">
        <v>55529</v>
      </c>
      <c r="L2120" s="2">
        <v>5155</v>
      </c>
      <c r="M2120" s="2">
        <v>0</v>
      </c>
      <c r="N2120" s="2">
        <v>10440</v>
      </c>
      <c r="O2120" s="2">
        <v>-19</v>
      </c>
      <c r="P2120" s="2">
        <v>690</v>
      </c>
      <c r="Q2120" s="2">
        <v>-12046</v>
      </c>
      <c r="R2120" s="2">
        <v>27</v>
      </c>
      <c r="S2120" s="2">
        <v>-1034</v>
      </c>
      <c r="T2120" s="2">
        <v>-1000</v>
      </c>
      <c r="U2120" s="2">
        <v>-2532</v>
      </c>
      <c r="V2120" s="2">
        <v>-1086</v>
      </c>
      <c r="W2120" s="2">
        <v>-2657</v>
      </c>
      <c r="X2120" s="2">
        <v>-3200</v>
      </c>
    </row>
    <row r="2121" spans="1:24">
      <c r="A2121" t="s">
        <v>26</v>
      </c>
      <c r="B2121" t="s">
        <v>13</v>
      </c>
      <c r="C2121" t="s">
        <v>4</v>
      </c>
      <c r="D2121" t="s">
        <v>17</v>
      </c>
      <c r="E2121" s="2"/>
      <c r="F2121" s="2">
        <v>60600</v>
      </c>
      <c r="G2121" s="2">
        <v>61050</v>
      </c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</row>
    <row r="2122" spans="1:24">
      <c r="A2122" t="s">
        <v>26</v>
      </c>
      <c r="B2122" t="s">
        <v>13</v>
      </c>
      <c r="C2122" t="s">
        <v>5</v>
      </c>
      <c r="D2122" t="s">
        <v>17</v>
      </c>
      <c r="E2122" s="2">
        <v>61701</v>
      </c>
      <c r="F2122" s="2">
        <v>59800</v>
      </c>
      <c r="G2122" s="2">
        <v>60200</v>
      </c>
      <c r="H2122" s="2">
        <v>527</v>
      </c>
      <c r="I2122" s="2">
        <v>0</v>
      </c>
      <c r="J2122" s="2">
        <v>3123</v>
      </c>
      <c r="K2122" s="2">
        <v>55216</v>
      </c>
      <c r="L2122" s="2">
        <v>5180</v>
      </c>
      <c r="M2122" s="2">
        <v>0</v>
      </c>
      <c r="N2122" s="2">
        <v>9167</v>
      </c>
      <c r="O2122" s="2">
        <v>-340</v>
      </c>
      <c r="P2122" s="2">
        <v>698</v>
      </c>
      <c r="Q2122" s="2">
        <v>-11871</v>
      </c>
      <c r="R2122" s="2">
        <v>27</v>
      </c>
      <c r="S2122" s="2"/>
      <c r="T2122" s="2"/>
      <c r="U2122" s="2"/>
      <c r="V2122" s="2"/>
      <c r="W2122" s="2"/>
      <c r="X2122" s="2"/>
    </row>
    <row r="2123" spans="1:24">
      <c r="A2123" t="s">
        <v>26</v>
      </c>
      <c r="B2123" t="s">
        <v>13</v>
      </c>
      <c r="C2123" t="s">
        <v>6</v>
      </c>
      <c r="D2123" t="s">
        <v>17</v>
      </c>
      <c r="E2123" s="2"/>
      <c r="F2123" s="2">
        <v>59100</v>
      </c>
      <c r="G2123" s="2">
        <v>59500</v>
      </c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</row>
    <row r="2124" spans="1:24">
      <c r="A2124" t="s">
        <v>26</v>
      </c>
      <c r="B2124" t="s">
        <v>14</v>
      </c>
      <c r="C2124" t="s">
        <v>2</v>
      </c>
      <c r="D2124" t="s">
        <v>17</v>
      </c>
      <c r="E2124" s="2">
        <v>60211</v>
      </c>
      <c r="F2124" s="2">
        <v>58400</v>
      </c>
      <c r="G2124" s="2">
        <v>58800</v>
      </c>
      <c r="H2124" s="2">
        <v>526</v>
      </c>
      <c r="I2124" s="2">
        <v>0</v>
      </c>
      <c r="J2124" s="2">
        <v>3124</v>
      </c>
      <c r="K2124" s="2">
        <v>54661</v>
      </c>
      <c r="L2124" s="2">
        <v>5209</v>
      </c>
      <c r="M2124" s="2">
        <v>0</v>
      </c>
      <c r="N2124" s="2">
        <v>8501</v>
      </c>
      <c r="O2124" s="2">
        <v>-769</v>
      </c>
      <c r="P2124" s="2">
        <v>698</v>
      </c>
      <c r="Q2124" s="2">
        <v>-11737</v>
      </c>
      <c r="R2124" s="2">
        <v>28</v>
      </c>
      <c r="S2124" s="2">
        <v>-1800</v>
      </c>
      <c r="T2124" s="2">
        <v>-999</v>
      </c>
      <c r="U2124" s="2">
        <v>-2457</v>
      </c>
      <c r="V2124" s="2">
        <v>-1100</v>
      </c>
      <c r="W2124" s="2">
        <v>-2210</v>
      </c>
      <c r="X2124" s="2">
        <v>-3200</v>
      </c>
    </row>
    <row r="2125" spans="1:24">
      <c r="A2125" t="s">
        <v>26</v>
      </c>
      <c r="B2125" t="s">
        <v>14</v>
      </c>
      <c r="C2125" t="s">
        <v>4</v>
      </c>
      <c r="D2125" t="s">
        <v>17</v>
      </c>
      <c r="E2125" s="2"/>
      <c r="F2125" s="2">
        <v>57550</v>
      </c>
      <c r="G2125" s="2">
        <v>57900</v>
      </c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</row>
    <row r="2126" spans="1:24">
      <c r="A2126" t="s">
        <v>26</v>
      </c>
      <c r="B2126" t="s">
        <v>14</v>
      </c>
      <c r="C2126" t="s">
        <v>5</v>
      </c>
      <c r="D2126" t="s">
        <v>17</v>
      </c>
      <c r="E2126" s="2">
        <v>58460</v>
      </c>
      <c r="F2126" s="2">
        <v>56700</v>
      </c>
      <c r="G2126" s="2">
        <v>57000</v>
      </c>
      <c r="H2126" s="2">
        <v>525</v>
      </c>
      <c r="I2126" s="2">
        <v>0</v>
      </c>
      <c r="J2126" s="2">
        <v>3044</v>
      </c>
      <c r="K2126" s="2">
        <v>54289</v>
      </c>
      <c r="L2126" s="2">
        <v>5189</v>
      </c>
      <c r="M2126" s="2">
        <v>0</v>
      </c>
      <c r="N2126" s="2">
        <v>7639</v>
      </c>
      <c r="O2126" s="2">
        <v>-1025</v>
      </c>
      <c r="P2126" s="2">
        <v>701</v>
      </c>
      <c r="Q2126" s="2">
        <v>-11903</v>
      </c>
      <c r="R2126" s="2">
        <v>28</v>
      </c>
      <c r="S2126" s="2"/>
      <c r="T2126" s="2"/>
      <c r="U2126" s="2"/>
      <c r="V2126" s="2"/>
      <c r="W2126" s="2"/>
      <c r="X2126" s="2"/>
    </row>
    <row r="2127" spans="1:24">
      <c r="A2127" t="s">
        <v>26</v>
      </c>
      <c r="B2127" t="s">
        <v>14</v>
      </c>
      <c r="C2127" t="s">
        <v>6</v>
      </c>
      <c r="D2127" t="s">
        <v>17</v>
      </c>
      <c r="E2127" s="2"/>
      <c r="F2127" s="2">
        <v>56350</v>
      </c>
      <c r="G2127" s="2">
        <v>56600</v>
      </c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</row>
    <row r="2128" spans="1:24">
      <c r="A2128" t="s">
        <v>26</v>
      </c>
      <c r="B2128" t="s">
        <v>15</v>
      </c>
      <c r="C2128" t="s">
        <v>2</v>
      </c>
      <c r="D2128" t="s">
        <v>17</v>
      </c>
      <c r="E2128" s="2">
        <v>57422</v>
      </c>
      <c r="F2128" s="2">
        <v>56000</v>
      </c>
      <c r="G2128" s="2">
        <v>56200</v>
      </c>
      <c r="H2128" s="2">
        <v>526</v>
      </c>
      <c r="I2128" s="2">
        <v>0</v>
      </c>
      <c r="J2128" s="2">
        <v>3050</v>
      </c>
      <c r="K2128" s="2">
        <v>53750</v>
      </c>
      <c r="L2128" s="2">
        <v>5193</v>
      </c>
      <c r="M2128" s="2">
        <v>0</v>
      </c>
      <c r="N2128" s="2">
        <v>7322</v>
      </c>
      <c r="O2128" s="2">
        <v>-1195</v>
      </c>
      <c r="P2128" s="2">
        <v>709</v>
      </c>
      <c r="Q2128" s="2">
        <v>-11933</v>
      </c>
      <c r="R2128" s="2">
        <v>29</v>
      </c>
      <c r="S2128" s="2">
        <v>-1360</v>
      </c>
      <c r="T2128" s="2">
        <v>-1000</v>
      </c>
      <c r="U2128" s="2">
        <v>-2457</v>
      </c>
      <c r="V2128" s="2">
        <v>-1100</v>
      </c>
      <c r="W2128" s="2">
        <v>-1761</v>
      </c>
      <c r="X2128" s="2">
        <v>-3200</v>
      </c>
    </row>
    <row r="2129" spans="1:24">
      <c r="A2129" t="s">
        <v>26</v>
      </c>
      <c r="B2129" t="s">
        <v>15</v>
      </c>
      <c r="C2129" t="s">
        <v>4</v>
      </c>
      <c r="D2129" t="s">
        <v>17</v>
      </c>
      <c r="E2129" s="2"/>
      <c r="F2129" s="2">
        <v>56450</v>
      </c>
      <c r="G2129" s="2">
        <v>56600</v>
      </c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</row>
    <row r="2130" spans="1:24">
      <c r="A2130" t="s">
        <v>26</v>
      </c>
      <c r="B2130" t="s">
        <v>15</v>
      </c>
      <c r="C2130" t="s">
        <v>5</v>
      </c>
      <c r="D2130" t="s">
        <v>17</v>
      </c>
      <c r="E2130" s="2">
        <v>57860</v>
      </c>
      <c r="F2130" s="2">
        <v>56900</v>
      </c>
      <c r="G2130" s="2">
        <v>57000</v>
      </c>
      <c r="H2130" s="2">
        <v>526</v>
      </c>
      <c r="I2130" s="2">
        <v>0</v>
      </c>
      <c r="J2130" s="2">
        <v>3050</v>
      </c>
      <c r="K2130" s="2">
        <v>53353</v>
      </c>
      <c r="L2130" s="2">
        <v>5160</v>
      </c>
      <c r="M2130" s="2">
        <v>0</v>
      </c>
      <c r="N2130" s="2">
        <v>7455</v>
      </c>
      <c r="O2130" s="2">
        <v>-1455</v>
      </c>
      <c r="P2130" s="2">
        <v>715</v>
      </c>
      <c r="Q2130" s="2">
        <v>-10945</v>
      </c>
      <c r="R2130" s="2">
        <v>29</v>
      </c>
      <c r="S2130" s="2"/>
      <c r="T2130" s="2"/>
      <c r="U2130" s="2"/>
      <c r="V2130" s="2"/>
      <c r="W2130" s="2"/>
      <c r="X2130" s="2"/>
    </row>
    <row r="2131" spans="1:24">
      <c r="A2131" t="s">
        <v>26</v>
      </c>
      <c r="B2131" t="s">
        <v>15</v>
      </c>
      <c r="C2131" t="s">
        <v>6</v>
      </c>
      <c r="D2131" t="s">
        <v>17</v>
      </c>
      <c r="E2131" s="2"/>
      <c r="F2131" s="2">
        <v>58300</v>
      </c>
      <c r="G2131" s="2">
        <v>58350</v>
      </c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</row>
    <row r="2132" spans="1:24">
      <c r="A2132" t="s">
        <v>26</v>
      </c>
      <c r="B2132" t="s">
        <v>16</v>
      </c>
      <c r="C2132" t="s">
        <v>2</v>
      </c>
      <c r="D2132" t="s">
        <v>17</v>
      </c>
      <c r="E2132" s="2">
        <v>60531</v>
      </c>
      <c r="F2132" s="2">
        <v>59700</v>
      </c>
      <c r="G2132" s="2">
        <v>59700</v>
      </c>
      <c r="H2132" s="2">
        <v>526</v>
      </c>
      <c r="I2132" s="2">
        <v>0</v>
      </c>
      <c r="J2132" s="2">
        <v>3066</v>
      </c>
      <c r="K2132" s="2">
        <v>53976</v>
      </c>
      <c r="L2132" s="2">
        <v>5147</v>
      </c>
      <c r="M2132" s="2">
        <v>0</v>
      </c>
      <c r="N2132" s="2">
        <v>8443</v>
      </c>
      <c r="O2132" s="2">
        <v>-684</v>
      </c>
      <c r="P2132" s="2">
        <v>720</v>
      </c>
      <c r="Q2132" s="2">
        <v>-10662</v>
      </c>
      <c r="R2132" s="2">
        <v>28</v>
      </c>
      <c r="S2132" s="2">
        <v>-259</v>
      </c>
      <c r="T2132" s="2">
        <v>-999</v>
      </c>
      <c r="U2132" s="2">
        <v>-2457</v>
      </c>
      <c r="V2132" s="2">
        <v>-1100</v>
      </c>
      <c r="W2132" s="2">
        <v>-1312</v>
      </c>
      <c r="X2132" s="2">
        <v>-2634</v>
      </c>
    </row>
    <row r="2133" spans="1:24">
      <c r="A2133" t="s">
        <v>26</v>
      </c>
      <c r="B2133" t="s">
        <v>16</v>
      </c>
      <c r="C2133" t="s">
        <v>4</v>
      </c>
      <c r="D2133" t="s">
        <v>17</v>
      </c>
      <c r="E2133" s="2"/>
      <c r="F2133" s="2">
        <v>59100</v>
      </c>
      <c r="G2133" s="2">
        <v>59100</v>
      </c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</row>
    <row r="2134" spans="1:24">
      <c r="A2134" t="s">
        <v>26</v>
      </c>
      <c r="B2134" t="s">
        <v>16</v>
      </c>
      <c r="C2134" t="s">
        <v>5</v>
      </c>
      <c r="D2134" t="s">
        <v>17</v>
      </c>
      <c r="E2134" s="2">
        <v>59545</v>
      </c>
      <c r="F2134" s="2">
        <v>58500</v>
      </c>
      <c r="G2134" s="2">
        <v>58500</v>
      </c>
      <c r="H2134" s="2">
        <v>525</v>
      </c>
      <c r="I2134" s="2">
        <v>0</v>
      </c>
      <c r="J2134" s="2">
        <v>3046</v>
      </c>
      <c r="K2134" s="2">
        <v>51650</v>
      </c>
      <c r="L2134" s="2">
        <v>5188</v>
      </c>
      <c r="M2134" s="2">
        <v>0</v>
      </c>
      <c r="N2134" s="2">
        <v>8352</v>
      </c>
      <c r="O2134" s="2">
        <v>-862</v>
      </c>
      <c r="P2134" s="2">
        <v>701</v>
      </c>
      <c r="Q2134" s="2">
        <v>-9055</v>
      </c>
      <c r="R2134" s="2">
        <v>29</v>
      </c>
      <c r="S2134" s="2"/>
      <c r="T2134" s="2"/>
      <c r="U2134" s="2"/>
      <c r="V2134" s="2"/>
      <c r="W2134" s="2"/>
      <c r="X2134" s="2"/>
    </row>
    <row r="2135" spans="1:24">
      <c r="A2135" t="s">
        <v>26</v>
      </c>
      <c r="B2135" t="s">
        <v>16</v>
      </c>
      <c r="C2135" t="s">
        <v>6</v>
      </c>
      <c r="D2135" t="s">
        <v>17</v>
      </c>
      <c r="E2135" s="2"/>
      <c r="F2135" s="2">
        <v>58100</v>
      </c>
      <c r="G2135" s="2">
        <v>58100</v>
      </c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</row>
    <row r="2136" spans="1:24">
      <c r="A2136" t="s">
        <v>27</v>
      </c>
      <c r="B2136" t="s">
        <v>1</v>
      </c>
      <c r="C2136" t="s">
        <v>2</v>
      </c>
      <c r="D2136" t="s">
        <v>3</v>
      </c>
      <c r="E2136" s="2">
        <v>59297</v>
      </c>
      <c r="F2136" s="2">
        <v>57700</v>
      </c>
      <c r="G2136" s="2">
        <v>58000</v>
      </c>
      <c r="H2136" s="2">
        <v>525</v>
      </c>
      <c r="I2136" s="2">
        <v>0</v>
      </c>
      <c r="J2136" s="2">
        <v>3057</v>
      </c>
      <c r="K2136" s="2">
        <v>51566</v>
      </c>
      <c r="L2136" s="2">
        <v>5193</v>
      </c>
      <c r="M2136" s="2">
        <v>0</v>
      </c>
      <c r="N2136" s="2">
        <v>7832</v>
      </c>
      <c r="O2136" s="2">
        <v>-860</v>
      </c>
      <c r="P2136" s="2">
        <v>696</v>
      </c>
      <c r="Q2136" s="2">
        <v>-8713</v>
      </c>
      <c r="R2136" s="2">
        <v>30</v>
      </c>
      <c r="S2136" s="2">
        <v>-643</v>
      </c>
      <c r="T2136" s="2">
        <v>-802</v>
      </c>
      <c r="U2136" s="2">
        <v>-2600</v>
      </c>
      <c r="V2136" s="2">
        <v>-1100</v>
      </c>
      <c r="W2136" s="2">
        <v>-863</v>
      </c>
      <c r="X2136" s="2">
        <v>-2197</v>
      </c>
    </row>
    <row r="2137" spans="1:24">
      <c r="A2137" t="s">
        <v>27</v>
      </c>
      <c r="B2137" t="s">
        <v>1</v>
      </c>
      <c r="C2137" t="s">
        <v>4</v>
      </c>
      <c r="D2137" t="s">
        <v>3</v>
      </c>
      <c r="E2137" s="2"/>
      <c r="F2137" s="2">
        <v>56750</v>
      </c>
      <c r="G2137" s="2">
        <v>56950</v>
      </c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</row>
    <row r="2138" spans="1:24">
      <c r="A2138" t="s">
        <v>27</v>
      </c>
      <c r="B2138" t="s">
        <v>1</v>
      </c>
      <c r="C2138" t="s">
        <v>5</v>
      </c>
      <c r="D2138" t="s">
        <v>3</v>
      </c>
      <c r="E2138" s="2">
        <v>57501</v>
      </c>
      <c r="F2138" s="2">
        <v>55800</v>
      </c>
      <c r="G2138" s="2">
        <v>55900</v>
      </c>
      <c r="H2138" s="2">
        <v>526</v>
      </c>
      <c r="I2138" s="2">
        <v>0</v>
      </c>
      <c r="J2138" s="2">
        <v>3039</v>
      </c>
      <c r="K2138" s="2">
        <v>48877</v>
      </c>
      <c r="L2138" s="2">
        <v>5152</v>
      </c>
      <c r="M2138" s="2">
        <v>0</v>
      </c>
      <c r="N2138" s="2">
        <v>7610</v>
      </c>
      <c r="O2138" s="2">
        <v>-318</v>
      </c>
      <c r="P2138" s="2">
        <v>705</v>
      </c>
      <c r="Q2138" s="2">
        <v>-8088</v>
      </c>
      <c r="R2138" s="2">
        <v>31</v>
      </c>
      <c r="S2138" s="2"/>
      <c r="T2138" s="2"/>
      <c r="U2138" s="2"/>
      <c r="V2138" s="2"/>
      <c r="W2138" s="2"/>
      <c r="X2138" s="2"/>
    </row>
    <row r="2139" spans="1:24">
      <c r="A2139" t="s">
        <v>27</v>
      </c>
      <c r="B2139" t="s">
        <v>1</v>
      </c>
      <c r="C2139" t="s">
        <v>6</v>
      </c>
      <c r="D2139" t="s">
        <v>3</v>
      </c>
      <c r="E2139" s="2"/>
      <c r="F2139" s="2">
        <v>54650</v>
      </c>
      <c r="G2139" s="2">
        <v>55000</v>
      </c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</row>
    <row r="2140" spans="1:24">
      <c r="A2140" t="s">
        <v>27</v>
      </c>
      <c r="B2140" t="s">
        <v>0</v>
      </c>
      <c r="C2140" t="s">
        <v>2</v>
      </c>
      <c r="D2140" t="s">
        <v>3</v>
      </c>
      <c r="E2140" s="2">
        <v>54719</v>
      </c>
      <c r="F2140" s="2">
        <v>53500</v>
      </c>
      <c r="G2140" s="2">
        <v>54100</v>
      </c>
      <c r="H2140" s="2">
        <v>525</v>
      </c>
      <c r="I2140" s="2">
        <v>0</v>
      </c>
      <c r="J2140" s="2">
        <v>3075</v>
      </c>
      <c r="K2140" s="2">
        <v>46588</v>
      </c>
      <c r="L2140" s="2">
        <v>5142</v>
      </c>
      <c r="M2140" s="2">
        <v>0</v>
      </c>
      <c r="N2140" s="2">
        <v>7655</v>
      </c>
      <c r="O2140" s="2">
        <v>-807</v>
      </c>
      <c r="P2140" s="2">
        <v>705</v>
      </c>
      <c r="Q2140" s="2">
        <v>-8165</v>
      </c>
      <c r="R2140" s="2">
        <v>32</v>
      </c>
      <c r="S2140" s="2">
        <v>-33</v>
      </c>
      <c r="T2140" s="2">
        <v>-802</v>
      </c>
      <c r="U2140" s="2">
        <v>-2600</v>
      </c>
      <c r="V2140" s="2">
        <v>-1300</v>
      </c>
      <c r="W2140" s="2">
        <v>-863</v>
      </c>
      <c r="X2140" s="2">
        <v>-2053</v>
      </c>
    </row>
    <row r="2141" spans="1:24">
      <c r="A2141" t="s">
        <v>27</v>
      </c>
      <c r="B2141" t="s">
        <v>0</v>
      </c>
      <c r="C2141" t="s">
        <v>4</v>
      </c>
      <c r="D2141" t="s">
        <v>3</v>
      </c>
      <c r="E2141" s="2"/>
      <c r="F2141" s="2">
        <v>53700</v>
      </c>
      <c r="G2141" s="2">
        <v>53800</v>
      </c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</row>
    <row r="2142" spans="1:24">
      <c r="A2142" t="s">
        <v>27</v>
      </c>
      <c r="B2142" t="s">
        <v>0</v>
      </c>
      <c r="C2142" t="s">
        <v>5</v>
      </c>
      <c r="D2142" t="s">
        <v>3</v>
      </c>
      <c r="E2142" s="2">
        <v>54242</v>
      </c>
      <c r="F2142" s="2">
        <v>53900</v>
      </c>
      <c r="G2142" s="2">
        <v>53500</v>
      </c>
      <c r="H2142" s="2">
        <v>526</v>
      </c>
      <c r="I2142" s="2">
        <v>0</v>
      </c>
      <c r="J2142" s="2">
        <v>3020</v>
      </c>
      <c r="K2142" s="2">
        <v>46124</v>
      </c>
      <c r="L2142" s="2">
        <v>5076</v>
      </c>
      <c r="M2142" s="2">
        <v>0</v>
      </c>
      <c r="N2142" s="2">
        <v>7782</v>
      </c>
      <c r="O2142" s="2">
        <v>-1268</v>
      </c>
      <c r="P2142" s="2">
        <v>701</v>
      </c>
      <c r="Q2142" s="2">
        <v>-7720</v>
      </c>
      <c r="R2142" s="2">
        <v>32</v>
      </c>
      <c r="S2142" s="2"/>
      <c r="T2142" s="2"/>
      <c r="U2142" s="2"/>
      <c r="V2142" s="2"/>
      <c r="W2142" s="2"/>
      <c r="X2142" s="2"/>
    </row>
    <row r="2143" spans="1:24">
      <c r="A2143" t="s">
        <v>27</v>
      </c>
      <c r="B2143" t="s">
        <v>0</v>
      </c>
      <c r="C2143" t="s">
        <v>6</v>
      </c>
      <c r="D2143" t="s">
        <v>3</v>
      </c>
      <c r="E2143" s="2"/>
      <c r="F2143" s="2">
        <v>53700</v>
      </c>
      <c r="G2143" s="2">
        <v>53300</v>
      </c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</row>
    <row r="2144" spans="1:24">
      <c r="A2144" t="s">
        <v>27</v>
      </c>
      <c r="B2144" t="s">
        <v>7</v>
      </c>
      <c r="C2144" t="s">
        <v>2</v>
      </c>
      <c r="D2144" t="s">
        <v>3</v>
      </c>
      <c r="E2144" s="2">
        <v>53412</v>
      </c>
      <c r="F2144" s="2">
        <v>53500</v>
      </c>
      <c r="G2144" s="2">
        <v>53100</v>
      </c>
      <c r="H2144" s="2">
        <v>525</v>
      </c>
      <c r="I2144" s="2">
        <v>0</v>
      </c>
      <c r="J2144" s="2">
        <v>3057</v>
      </c>
      <c r="K2144" s="2">
        <v>45215</v>
      </c>
      <c r="L2144" s="2">
        <v>5011</v>
      </c>
      <c r="M2144" s="2">
        <v>0</v>
      </c>
      <c r="N2144" s="2">
        <v>8054</v>
      </c>
      <c r="O2144" s="2">
        <v>-1267</v>
      </c>
      <c r="P2144" s="2">
        <v>704</v>
      </c>
      <c r="Q2144" s="2">
        <v>-7886</v>
      </c>
      <c r="R2144" s="2">
        <v>33</v>
      </c>
      <c r="S2144" s="2">
        <v>400</v>
      </c>
      <c r="T2144" s="2">
        <v>-802</v>
      </c>
      <c r="U2144" s="2">
        <v>-2365</v>
      </c>
      <c r="V2144" s="2">
        <v>-1300</v>
      </c>
      <c r="W2144" s="2">
        <v>-863</v>
      </c>
      <c r="X2144" s="2">
        <v>-1872</v>
      </c>
    </row>
    <row r="2145" spans="1:24">
      <c r="A2145" t="s">
        <v>27</v>
      </c>
      <c r="B2145" t="s">
        <v>7</v>
      </c>
      <c r="C2145" t="s">
        <v>4</v>
      </c>
      <c r="D2145" t="s">
        <v>3</v>
      </c>
      <c r="E2145" s="2"/>
      <c r="F2145" s="2">
        <v>52650</v>
      </c>
      <c r="G2145" s="2">
        <v>52450</v>
      </c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</row>
    <row r="2146" spans="1:24">
      <c r="A2146" t="s">
        <v>27</v>
      </c>
      <c r="B2146" t="s">
        <v>7</v>
      </c>
      <c r="C2146" t="s">
        <v>5</v>
      </c>
      <c r="D2146" t="s">
        <v>3</v>
      </c>
      <c r="E2146" s="2">
        <v>52815</v>
      </c>
      <c r="F2146" s="2">
        <v>51800</v>
      </c>
      <c r="G2146" s="2">
        <v>51800</v>
      </c>
      <c r="H2146" s="2">
        <v>525</v>
      </c>
      <c r="I2146" s="2">
        <v>0</v>
      </c>
      <c r="J2146" s="2">
        <v>3032</v>
      </c>
      <c r="K2146" s="2">
        <v>44066</v>
      </c>
      <c r="L2146" s="2">
        <v>5028</v>
      </c>
      <c r="M2146" s="2">
        <v>0</v>
      </c>
      <c r="N2146" s="2">
        <v>7822</v>
      </c>
      <c r="O2146" s="2">
        <v>-1277</v>
      </c>
      <c r="P2146" s="2">
        <v>711</v>
      </c>
      <c r="Q2146" s="2">
        <v>-7092</v>
      </c>
      <c r="R2146" s="2">
        <v>33</v>
      </c>
      <c r="S2146" s="2"/>
      <c r="T2146" s="2"/>
      <c r="U2146" s="2"/>
      <c r="V2146" s="2"/>
      <c r="W2146" s="2"/>
      <c r="X2146" s="2"/>
    </row>
    <row r="2147" spans="1:24">
      <c r="A2147" t="s">
        <v>27</v>
      </c>
      <c r="B2147" t="s">
        <v>7</v>
      </c>
      <c r="C2147" t="s">
        <v>6</v>
      </c>
      <c r="D2147" t="s">
        <v>3</v>
      </c>
      <c r="E2147" s="2"/>
      <c r="F2147" s="2">
        <v>50850</v>
      </c>
      <c r="G2147" s="2">
        <v>50800</v>
      </c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</row>
    <row r="2148" spans="1:24">
      <c r="A2148" t="s">
        <v>27</v>
      </c>
      <c r="B2148" t="s">
        <v>8</v>
      </c>
      <c r="C2148" t="s">
        <v>2</v>
      </c>
      <c r="D2148" t="s">
        <v>3</v>
      </c>
      <c r="E2148" s="2">
        <v>50777</v>
      </c>
      <c r="F2148" s="2">
        <v>49900</v>
      </c>
      <c r="G2148" s="2">
        <v>49800</v>
      </c>
      <c r="H2148" s="2">
        <v>525</v>
      </c>
      <c r="I2148" s="2">
        <v>0</v>
      </c>
      <c r="J2148" s="2">
        <v>3086</v>
      </c>
      <c r="K2148" s="2">
        <v>44258</v>
      </c>
      <c r="L2148" s="2">
        <v>5036</v>
      </c>
      <c r="M2148" s="2">
        <v>0</v>
      </c>
      <c r="N2148" s="2">
        <v>7179</v>
      </c>
      <c r="O2148" s="2">
        <v>-3024</v>
      </c>
      <c r="P2148" s="2">
        <v>716</v>
      </c>
      <c r="Q2148" s="2">
        <v>-6999</v>
      </c>
      <c r="R2148" s="2">
        <v>35</v>
      </c>
      <c r="S2148" s="2">
        <v>365</v>
      </c>
      <c r="T2148" s="2">
        <v>-802</v>
      </c>
      <c r="U2148" s="2">
        <v>-2358</v>
      </c>
      <c r="V2148" s="2">
        <v>-1300</v>
      </c>
      <c r="W2148" s="2">
        <v>-863</v>
      </c>
      <c r="X2148" s="2">
        <v>-1870</v>
      </c>
    </row>
    <row r="2149" spans="1:24">
      <c r="A2149" t="s">
        <v>27</v>
      </c>
      <c r="B2149" t="s">
        <v>8</v>
      </c>
      <c r="C2149" t="s">
        <v>4</v>
      </c>
      <c r="D2149" t="s">
        <v>3</v>
      </c>
      <c r="E2149" s="2"/>
      <c r="F2149" s="2">
        <v>49150</v>
      </c>
      <c r="G2149" s="2">
        <v>49150</v>
      </c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</row>
    <row r="2150" spans="1:24">
      <c r="A2150" t="s">
        <v>27</v>
      </c>
      <c r="B2150" t="s">
        <v>8</v>
      </c>
      <c r="C2150" t="s">
        <v>5</v>
      </c>
      <c r="D2150" t="s">
        <v>3</v>
      </c>
      <c r="E2150" s="2">
        <v>49378</v>
      </c>
      <c r="F2150" s="2">
        <v>48400</v>
      </c>
      <c r="G2150" s="2">
        <v>48500</v>
      </c>
      <c r="H2150" s="2">
        <v>525</v>
      </c>
      <c r="I2150" s="2">
        <v>0</v>
      </c>
      <c r="J2150" s="2">
        <v>3061</v>
      </c>
      <c r="K2150" s="2">
        <v>43065</v>
      </c>
      <c r="L2150" s="2">
        <v>5008</v>
      </c>
      <c r="M2150" s="2">
        <v>0</v>
      </c>
      <c r="N2150" s="2">
        <v>7155</v>
      </c>
      <c r="O2150" s="2">
        <v>-3195</v>
      </c>
      <c r="P2150" s="2">
        <v>714</v>
      </c>
      <c r="Q2150" s="2">
        <v>-6954</v>
      </c>
      <c r="R2150" s="2">
        <v>36</v>
      </c>
      <c r="S2150" s="2"/>
      <c r="T2150" s="2"/>
      <c r="U2150" s="2"/>
      <c r="V2150" s="2"/>
      <c r="W2150" s="2"/>
      <c r="X2150" s="2"/>
    </row>
    <row r="2151" spans="1:24">
      <c r="A2151" t="s">
        <v>27</v>
      </c>
      <c r="B2151" t="s">
        <v>8</v>
      </c>
      <c r="C2151" t="s">
        <v>6</v>
      </c>
      <c r="D2151" t="s">
        <v>3</v>
      </c>
      <c r="E2151" s="2"/>
      <c r="F2151" s="2">
        <v>47550</v>
      </c>
      <c r="G2151" s="2">
        <v>47800</v>
      </c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</row>
    <row r="2152" spans="1:24">
      <c r="A2152" t="s">
        <v>27</v>
      </c>
      <c r="B2152" t="s">
        <v>9</v>
      </c>
      <c r="C2152" t="s">
        <v>2</v>
      </c>
      <c r="D2152" t="s">
        <v>3</v>
      </c>
      <c r="E2152" s="2">
        <v>47978</v>
      </c>
      <c r="F2152" s="2">
        <v>46700</v>
      </c>
      <c r="G2152" s="2">
        <v>47100</v>
      </c>
      <c r="H2152" s="2">
        <v>524</v>
      </c>
      <c r="I2152" s="2">
        <v>0</v>
      </c>
      <c r="J2152" s="2">
        <v>3090</v>
      </c>
      <c r="K2152" s="2">
        <v>41809</v>
      </c>
      <c r="L2152" s="2">
        <v>4998</v>
      </c>
      <c r="M2152" s="2">
        <v>0</v>
      </c>
      <c r="N2152" s="2">
        <v>6930</v>
      </c>
      <c r="O2152" s="2">
        <v>-3015</v>
      </c>
      <c r="P2152" s="2">
        <v>706</v>
      </c>
      <c r="Q2152" s="2">
        <v>-7064</v>
      </c>
      <c r="R2152" s="2">
        <v>37</v>
      </c>
      <c r="S2152" s="2">
        <v>70</v>
      </c>
      <c r="T2152" s="2">
        <v>-802</v>
      </c>
      <c r="U2152" s="2">
        <v>-2241</v>
      </c>
      <c r="V2152" s="2">
        <v>-1300</v>
      </c>
      <c r="W2152" s="2">
        <v>-863</v>
      </c>
      <c r="X2152" s="2">
        <v>-1830</v>
      </c>
    </row>
    <row r="2153" spans="1:24">
      <c r="A2153" t="s">
        <v>27</v>
      </c>
      <c r="B2153" t="s">
        <v>9</v>
      </c>
      <c r="C2153" t="s">
        <v>4</v>
      </c>
      <c r="D2153" t="s">
        <v>3</v>
      </c>
      <c r="E2153" s="2"/>
      <c r="F2153" s="2">
        <v>46400</v>
      </c>
      <c r="G2153" s="2">
        <v>46850</v>
      </c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</row>
    <row r="2154" spans="1:24">
      <c r="A2154" t="s">
        <v>27</v>
      </c>
      <c r="B2154" t="s">
        <v>9</v>
      </c>
      <c r="C2154" t="s">
        <v>5</v>
      </c>
      <c r="D2154" t="s">
        <v>3</v>
      </c>
      <c r="E2154" s="2">
        <v>47306</v>
      </c>
      <c r="F2154" s="2">
        <v>46100</v>
      </c>
      <c r="G2154" s="2">
        <v>46600</v>
      </c>
      <c r="H2154" s="2">
        <v>525</v>
      </c>
      <c r="I2154" s="2">
        <v>0</v>
      </c>
      <c r="J2154" s="2">
        <v>3089</v>
      </c>
      <c r="K2154" s="2">
        <v>41191</v>
      </c>
      <c r="L2154" s="2">
        <v>4980</v>
      </c>
      <c r="M2154" s="2">
        <v>0</v>
      </c>
      <c r="N2154" s="2">
        <v>6962</v>
      </c>
      <c r="O2154" s="2">
        <v>-3037</v>
      </c>
      <c r="P2154" s="2">
        <v>702</v>
      </c>
      <c r="Q2154" s="2">
        <v>-7105</v>
      </c>
      <c r="R2154" s="2">
        <v>37</v>
      </c>
      <c r="S2154" s="2"/>
      <c r="T2154" s="2"/>
      <c r="U2154" s="2"/>
      <c r="V2154" s="2"/>
      <c r="W2154" s="2"/>
      <c r="X2154" s="2"/>
    </row>
    <row r="2155" spans="1:24">
      <c r="A2155" t="s">
        <v>27</v>
      </c>
      <c r="B2155" t="s">
        <v>9</v>
      </c>
      <c r="C2155" t="s">
        <v>6</v>
      </c>
      <c r="D2155" t="s">
        <v>3</v>
      </c>
      <c r="E2155" s="2"/>
      <c r="F2155" s="2">
        <v>45800</v>
      </c>
      <c r="G2155" s="2">
        <v>46350</v>
      </c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</row>
    <row r="2156" spans="1:24">
      <c r="A2156" t="s">
        <v>27</v>
      </c>
      <c r="B2156" t="s">
        <v>10</v>
      </c>
      <c r="C2156" t="s">
        <v>2</v>
      </c>
      <c r="D2156" t="s">
        <v>3</v>
      </c>
      <c r="E2156" s="2">
        <v>46944</v>
      </c>
      <c r="F2156" s="2">
        <v>45500</v>
      </c>
      <c r="G2156" s="2">
        <v>46100</v>
      </c>
      <c r="H2156" s="2">
        <v>525</v>
      </c>
      <c r="I2156" s="2">
        <v>0</v>
      </c>
      <c r="J2156" s="2">
        <v>3090</v>
      </c>
      <c r="K2156" s="2">
        <v>40728</v>
      </c>
      <c r="L2156" s="2">
        <v>4988</v>
      </c>
      <c r="M2156" s="2">
        <v>0</v>
      </c>
      <c r="N2156" s="2">
        <v>7002</v>
      </c>
      <c r="O2156" s="2">
        <v>-3044</v>
      </c>
      <c r="P2156" s="2">
        <v>709</v>
      </c>
      <c r="Q2156" s="2">
        <v>-7054</v>
      </c>
      <c r="R2156" s="2">
        <v>37</v>
      </c>
      <c r="S2156" s="2">
        <v>715</v>
      </c>
      <c r="T2156" s="2">
        <v>-802</v>
      </c>
      <c r="U2156" s="2">
        <v>-2227</v>
      </c>
      <c r="V2156" s="2">
        <v>-1300</v>
      </c>
      <c r="W2156" s="2">
        <v>-863</v>
      </c>
      <c r="X2156" s="2">
        <v>-1820</v>
      </c>
    </row>
    <row r="2157" spans="1:24">
      <c r="A2157" t="s">
        <v>27</v>
      </c>
      <c r="B2157" t="s">
        <v>10</v>
      </c>
      <c r="C2157" t="s">
        <v>4</v>
      </c>
      <c r="D2157" t="s">
        <v>3</v>
      </c>
      <c r="E2157" s="2"/>
      <c r="F2157" s="2">
        <v>45750</v>
      </c>
      <c r="G2157" s="2">
        <v>46450</v>
      </c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</row>
    <row r="2158" spans="1:24">
      <c r="A2158" t="s">
        <v>27</v>
      </c>
      <c r="B2158" t="s">
        <v>10</v>
      </c>
      <c r="C2158" t="s">
        <v>5</v>
      </c>
      <c r="D2158" t="s">
        <v>3</v>
      </c>
      <c r="E2158" s="2">
        <v>47357</v>
      </c>
      <c r="F2158" s="2">
        <v>46000</v>
      </c>
      <c r="G2158" s="2">
        <v>46800</v>
      </c>
      <c r="H2158" s="2">
        <v>525</v>
      </c>
      <c r="I2158" s="2">
        <v>0</v>
      </c>
      <c r="J2158" s="2">
        <v>3079</v>
      </c>
      <c r="K2158" s="2">
        <v>40598</v>
      </c>
      <c r="L2158" s="2">
        <v>4981</v>
      </c>
      <c r="M2158" s="2">
        <v>0</v>
      </c>
      <c r="N2158" s="2">
        <v>6969</v>
      </c>
      <c r="O2158" s="2">
        <v>-2994</v>
      </c>
      <c r="P2158" s="2">
        <v>713</v>
      </c>
      <c r="Q2158" s="2">
        <v>-6515</v>
      </c>
      <c r="R2158" s="2">
        <v>37</v>
      </c>
      <c r="S2158" s="2"/>
      <c r="T2158" s="2"/>
      <c r="U2158" s="2"/>
      <c r="V2158" s="2"/>
      <c r="W2158" s="2"/>
      <c r="X2158" s="2"/>
    </row>
    <row r="2159" spans="1:24">
      <c r="A2159" t="s">
        <v>27</v>
      </c>
      <c r="B2159" t="s">
        <v>10</v>
      </c>
      <c r="C2159" t="s">
        <v>6</v>
      </c>
      <c r="D2159" t="s">
        <v>3</v>
      </c>
      <c r="E2159" s="2"/>
      <c r="F2159" s="2">
        <v>46000</v>
      </c>
      <c r="G2159" s="2">
        <v>47000</v>
      </c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</row>
    <row r="2160" spans="1:24">
      <c r="A2160" t="s">
        <v>27</v>
      </c>
      <c r="B2160" t="s">
        <v>11</v>
      </c>
      <c r="C2160" t="s">
        <v>2</v>
      </c>
      <c r="D2160" t="s">
        <v>3</v>
      </c>
      <c r="E2160" s="2">
        <v>47627</v>
      </c>
      <c r="F2160" s="2">
        <v>46000</v>
      </c>
      <c r="G2160" s="2">
        <v>47200</v>
      </c>
      <c r="H2160" s="2">
        <v>525</v>
      </c>
      <c r="I2160" s="2">
        <v>0</v>
      </c>
      <c r="J2160" s="2">
        <v>3084</v>
      </c>
      <c r="K2160" s="2">
        <v>40703</v>
      </c>
      <c r="L2160" s="2">
        <v>4967</v>
      </c>
      <c r="M2160" s="2">
        <v>0</v>
      </c>
      <c r="N2160" s="2">
        <v>6933</v>
      </c>
      <c r="O2160" s="2">
        <v>-2994</v>
      </c>
      <c r="P2160" s="2">
        <v>722</v>
      </c>
      <c r="Q2160" s="2">
        <v>-6313</v>
      </c>
      <c r="R2160" s="2">
        <v>37</v>
      </c>
      <c r="S2160" s="2">
        <v>1469</v>
      </c>
      <c r="T2160" s="2">
        <v>-802</v>
      </c>
      <c r="U2160" s="2">
        <v>-2185</v>
      </c>
      <c r="V2160" s="2">
        <v>-1300</v>
      </c>
      <c r="W2160" s="2">
        <v>-863</v>
      </c>
      <c r="X2160" s="2">
        <v>-1713</v>
      </c>
    </row>
    <row r="2161" spans="1:24">
      <c r="A2161" t="s">
        <v>27</v>
      </c>
      <c r="B2161" t="s">
        <v>11</v>
      </c>
      <c r="C2161" t="s">
        <v>4</v>
      </c>
      <c r="D2161" t="s">
        <v>3</v>
      </c>
      <c r="E2161" s="2"/>
      <c r="F2161" s="2">
        <v>46350</v>
      </c>
      <c r="G2161" s="2">
        <v>47600</v>
      </c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</row>
    <row r="2162" spans="1:24">
      <c r="A2162" t="s">
        <v>27</v>
      </c>
      <c r="B2162" t="s">
        <v>11</v>
      </c>
      <c r="C2162" t="s">
        <v>5</v>
      </c>
      <c r="D2162" t="s">
        <v>3</v>
      </c>
      <c r="E2162" s="2">
        <v>48505</v>
      </c>
      <c r="F2162" s="2">
        <v>46700</v>
      </c>
      <c r="G2162" s="2">
        <v>48000</v>
      </c>
      <c r="H2162" s="2">
        <v>524</v>
      </c>
      <c r="I2162" s="2">
        <v>0</v>
      </c>
      <c r="J2162" s="2">
        <v>3080</v>
      </c>
      <c r="K2162" s="2">
        <v>40881</v>
      </c>
      <c r="L2162" s="2">
        <v>4950</v>
      </c>
      <c r="M2162" s="2">
        <v>0</v>
      </c>
      <c r="N2162" s="2">
        <v>7052</v>
      </c>
      <c r="O2162" s="2">
        <v>-3165</v>
      </c>
      <c r="P2162" s="2">
        <v>723</v>
      </c>
      <c r="Q2162" s="2">
        <v>-5541</v>
      </c>
      <c r="R2162" s="2">
        <v>37</v>
      </c>
      <c r="S2162" s="2"/>
      <c r="T2162" s="2"/>
      <c r="U2162" s="2"/>
      <c r="V2162" s="2"/>
      <c r="W2162" s="2"/>
      <c r="X2162" s="2"/>
    </row>
    <row r="2163" spans="1:24">
      <c r="A2163" t="s">
        <v>27</v>
      </c>
      <c r="B2163" t="s">
        <v>11</v>
      </c>
      <c r="C2163" t="s">
        <v>6</v>
      </c>
      <c r="D2163" t="s">
        <v>3</v>
      </c>
      <c r="E2163" s="2"/>
      <c r="F2163" s="2">
        <v>47050</v>
      </c>
      <c r="G2163" s="2">
        <v>48250</v>
      </c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</row>
    <row r="2164" spans="1:24">
      <c r="A2164" t="s">
        <v>27</v>
      </c>
      <c r="B2164" t="s">
        <v>12</v>
      </c>
      <c r="C2164" t="s">
        <v>2</v>
      </c>
      <c r="D2164" t="s">
        <v>3</v>
      </c>
      <c r="E2164" s="2">
        <v>49022</v>
      </c>
      <c r="F2164" s="2">
        <v>47400</v>
      </c>
      <c r="G2164" s="2">
        <v>48500</v>
      </c>
      <c r="H2164" s="2">
        <v>525</v>
      </c>
      <c r="I2164" s="2">
        <v>0</v>
      </c>
      <c r="J2164" s="2">
        <v>3069</v>
      </c>
      <c r="K2164" s="2">
        <v>41384</v>
      </c>
      <c r="L2164" s="2">
        <v>4936</v>
      </c>
      <c r="M2164" s="2">
        <v>0</v>
      </c>
      <c r="N2164" s="2">
        <v>7075</v>
      </c>
      <c r="O2164" s="2">
        <v>-3135</v>
      </c>
      <c r="P2164" s="2">
        <v>716</v>
      </c>
      <c r="Q2164" s="2">
        <v>-5549</v>
      </c>
      <c r="R2164" s="2">
        <v>37</v>
      </c>
      <c r="S2164" s="2">
        <v>561</v>
      </c>
      <c r="T2164" s="2">
        <v>-802</v>
      </c>
      <c r="U2164" s="2">
        <v>-2112</v>
      </c>
      <c r="V2164" s="2">
        <v>-1300</v>
      </c>
      <c r="W2164" s="2">
        <v>-863</v>
      </c>
      <c r="X2164" s="2">
        <v>-1719</v>
      </c>
    </row>
    <row r="2165" spans="1:24">
      <c r="A2165" t="s">
        <v>27</v>
      </c>
      <c r="B2165" t="s">
        <v>12</v>
      </c>
      <c r="C2165" t="s">
        <v>4</v>
      </c>
      <c r="D2165" t="s">
        <v>3</v>
      </c>
      <c r="E2165" s="2"/>
      <c r="F2165" s="2">
        <v>47700</v>
      </c>
      <c r="G2165" s="2">
        <v>48950</v>
      </c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</row>
    <row r="2166" spans="1:24">
      <c r="A2166" t="s">
        <v>27</v>
      </c>
      <c r="B2166" t="s">
        <v>12</v>
      </c>
      <c r="C2166" t="s">
        <v>5</v>
      </c>
      <c r="D2166" t="s">
        <v>3</v>
      </c>
      <c r="E2166" s="2">
        <v>49911</v>
      </c>
      <c r="F2166" s="2">
        <v>48000</v>
      </c>
      <c r="G2166" s="2">
        <v>49400</v>
      </c>
      <c r="H2166" s="2">
        <v>525</v>
      </c>
      <c r="I2166" s="2">
        <v>0</v>
      </c>
      <c r="J2166" s="2">
        <v>3078</v>
      </c>
      <c r="K2166" s="2">
        <v>42341</v>
      </c>
      <c r="L2166" s="2">
        <v>4941</v>
      </c>
      <c r="M2166" s="2">
        <v>0</v>
      </c>
      <c r="N2166" s="2">
        <v>7582</v>
      </c>
      <c r="O2166" s="2">
        <v>-2894</v>
      </c>
      <c r="P2166" s="2">
        <v>720</v>
      </c>
      <c r="Q2166" s="2">
        <v>-6383</v>
      </c>
      <c r="R2166" s="2">
        <v>36</v>
      </c>
      <c r="S2166" s="2"/>
      <c r="T2166" s="2"/>
      <c r="U2166" s="2"/>
      <c r="V2166" s="2"/>
      <c r="W2166" s="2"/>
      <c r="X2166" s="2"/>
    </row>
    <row r="2167" spans="1:24">
      <c r="A2167" t="s">
        <v>27</v>
      </c>
      <c r="B2167" t="s">
        <v>12</v>
      </c>
      <c r="C2167" t="s">
        <v>6</v>
      </c>
      <c r="D2167" t="s">
        <v>3</v>
      </c>
      <c r="E2167" s="2"/>
      <c r="F2167" s="2">
        <v>48550</v>
      </c>
      <c r="G2167" s="2">
        <v>49950</v>
      </c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</row>
    <row r="2168" spans="1:24">
      <c r="A2168" t="s">
        <v>27</v>
      </c>
      <c r="B2168" t="s">
        <v>13</v>
      </c>
      <c r="C2168" t="s">
        <v>2</v>
      </c>
      <c r="D2168" t="s">
        <v>3</v>
      </c>
      <c r="E2168" s="2">
        <v>50972</v>
      </c>
      <c r="F2168" s="2">
        <v>49100</v>
      </c>
      <c r="G2168" s="2">
        <v>50500</v>
      </c>
      <c r="H2168" s="2">
        <v>524</v>
      </c>
      <c r="I2168" s="2">
        <v>0</v>
      </c>
      <c r="J2168" s="2">
        <v>3075</v>
      </c>
      <c r="K2168" s="2">
        <v>43369</v>
      </c>
      <c r="L2168" s="2">
        <v>4938</v>
      </c>
      <c r="M2168" s="2">
        <v>0</v>
      </c>
      <c r="N2168" s="2">
        <v>7639</v>
      </c>
      <c r="O2168" s="2">
        <v>-2698</v>
      </c>
      <c r="P2168" s="2">
        <v>716</v>
      </c>
      <c r="Q2168" s="2">
        <v>-6591</v>
      </c>
      <c r="R2168" s="2">
        <v>35</v>
      </c>
      <c r="S2168" s="2">
        <v>-728</v>
      </c>
      <c r="T2168" s="2">
        <v>-1000</v>
      </c>
      <c r="U2168" s="2">
        <v>-2434</v>
      </c>
      <c r="V2168" s="2">
        <v>-1094</v>
      </c>
      <c r="W2168" s="2">
        <v>-863</v>
      </c>
      <c r="X2168" s="2">
        <v>-1898</v>
      </c>
    </row>
    <row r="2169" spans="1:24">
      <c r="A2169" t="s">
        <v>27</v>
      </c>
      <c r="B2169" t="s">
        <v>13</v>
      </c>
      <c r="C2169" t="s">
        <v>4</v>
      </c>
      <c r="D2169" t="s">
        <v>3</v>
      </c>
      <c r="E2169" s="2"/>
      <c r="F2169" s="2">
        <v>49350</v>
      </c>
      <c r="G2169" s="2">
        <v>50900</v>
      </c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</row>
    <row r="2170" spans="1:24">
      <c r="A2170" t="s">
        <v>27</v>
      </c>
      <c r="B2170" t="s">
        <v>13</v>
      </c>
      <c r="C2170" t="s">
        <v>5</v>
      </c>
      <c r="D2170" t="s">
        <v>3</v>
      </c>
      <c r="E2170" s="2">
        <v>51865</v>
      </c>
      <c r="F2170" s="2">
        <v>49600</v>
      </c>
      <c r="G2170" s="2">
        <v>51300</v>
      </c>
      <c r="H2170" s="2">
        <v>524</v>
      </c>
      <c r="I2170" s="2">
        <v>0</v>
      </c>
      <c r="J2170" s="2">
        <v>3077</v>
      </c>
      <c r="K2170" s="2">
        <v>45118</v>
      </c>
      <c r="L2170" s="2">
        <v>4883</v>
      </c>
      <c r="M2170" s="2">
        <v>2</v>
      </c>
      <c r="N2170" s="2">
        <v>8169</v>
      </c>
      <c r="O2170" s="2">
        <v>-2215</v>
      </c>
      <c r="P2170" s="2">
        <v>716</v>
      </c>
      <c r="Q2170" s="2">
        <v>-8410</v>
      </c>
      <c r="R2170" s="2">
        <v>33</v>
      </c>
      <c r="S2170" s="2"/>
      <c r="T2170" s="2"/>
      <c r="U2170" s="2"/>
      <c r="V2170" s="2"/>
      <c r="W2170" s="2"/>
      <c r="X2170" s="2"/>
    </row>
    <row r="2171" spans="1:24">
      <c r="A2171" t="s">
        <v>27</v>
      </c>
      <c r="B2171" t="s">
        <v>13</v>
      </c>
      <c r="C2171" t="s">
        <v>6</v>
      </c>
      <c r="D2171" t="s">
        <v>3</v>
      </c>
      <c r="E2171" s="2"/>
      <c r="F2171" s="2">
        <v>50300</v>
      </c>
      <c r="G2171" s="2">
        <v>51750</v>
      </c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</row>
    <row r="2172" spans="1:24">
      <c r="A2172" t="s">
        <v>27</v>
      </c>
      <c r="B2172" t="s">
        <v>14</v>
      </c>
      <c r="C2172" t="s">
        <v>2</v>
      </c>
      <c r="D2172" t="s">
        <v>3</v>
      </c>
      <c r="E2172" s="2">
        <v>52749</v>
      </c>
      <c r="F2172" s="2">
        <v>51000</v>
      </c>
      <c r="G2172" s="2">
        <v>52200</v>
      </c>
      <c r="H2172" s="2">
        <v>525</v>
      </c>
      <c r="I2172" s="2">
        <v>0</v>
      </c>
      <c r="J2172" s="2">
        <v>3066</v>
      </c>
      <c r="K2172" s="2">
        <v>45898</v>
      </c>
      <c r="L2172" s="2">
        <v>4885</v>
      </c>
      <c r="M2172" s="2">
        <v>84</v>
      </c>
      <c r="N2172" s="2">
        <v>8006</v>
      </c>
      <c r="O2172" s="2">
        <v>-2051</v>
      </c>
      <c r="P2172" s="2">
        <v>715</v>
      </c>
      <c r="Q2172" s="2">
        <v>-8379</v>
      </c>
      <c r="R2172" s="2">
        <v>33</v>
      </c>
      <c r="S2172" s="2">
        <v>-1253</v>
      </c>
      <c r="T2172" s="2">
        <v>-1000</v>
      </c>
      <c r="U2172" s="2">
        <v>-2558</v>
      </c>
      <c r="V2172" s="2">
        <v>-1300</v>
      </c>
      <c r="W2172" s="2">
        <v>-863</v>
      </c>
      <c r="X2172" s="2">
        <v>-2133</v>
      </c>
    </row>
    <row r="2173" spans="1:24">
      <c r="A2173" t="s">
        <v>27</v>
      </c>
      <c r="B2173" t="s">
        <v>14</v>
      </c>
      <c r="C2173" t="s">
        <v>4</v>
      </c>
      <c r="D2173" t="s">
        <v>3</v>
      </c>
      <c r="E2173" s="2"/>
      <c r="F2173" s="2">
        <v>51600</v>
      </c>
      <c r="G2173" s="2">
        <v>52850</v>
      </c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</row>
    <row r="2174" spans="1:24">
      <c r="A2174" t="s">
        <v>27</v>
      </c>
      <c r="B2174" t="s">
        <v>14</v>
      </c>
      <c r="C2174" t="s">
        <v>5</v>
      </c>
      <c r="D2174" t="s">
        <v>3</v>
      </c>
      <c r="E2174" s="2">
        <v>54185</v>
      </c>
      <c r="F2174" s="2">
        <v>52200</v>
      </c>
      <c r="G2174" s="2">
        <v>53500</v>
      </c>
      <c r="H2174" s="2">
        <v>525</v>
      </c>
      <c r="I2174" s="2">
        <v>0</v>
      </c>
      <c r="J2174" s="2">
        <v>3083</v>
      </c>
      <c r="K2174" s="2">
        <v>47427</v>
      </c>
      <c r="L2174" s="2">
        <v>4860</v>
      </c>
      <c r="M2174" s="2">
        <v>286</v>
      </c>
      <c r="N2174" s="2">
        <v>8041</v>
      </c>
      <c r="O2174" s="2">
        <v>-1310</v>
      </c>
      <c r="P2174" s="2">
        <v>714</v>
      </c>
      <c r="Q2174" s="2">
        <v>-9440</v>
      </c>
      <c r="R2174" s="2">
        <v>32</v>
      </c>
      <c r="S2174" s="2"/>
      <c r="T2174" s="2"/>
      <c r="U2174" s="2"/>
      <c r="V2174" s="2"/>
      <c r="W2174" s="2"/>
      <c r="X2174" s="2"/>
    </row>
    <row r="2175" spans="1:24">
      <c r="A2175" t="s">
        <v>27</v>
      </c>
      <c r="B2175" t="s">
        <v>14</v>
      </c>
      <c r="C2175" t="s">
        <v>6</v>
      </c>
      <c r="D2175" t="s">
        <v>3</v>
      </c>
      <c r="E2175" s="2"/>
      <c r="F2175" s="2">
        <v>52500</v>
      </c>
      <c r="G2175" s="2">
        <v>54000</v>
      </c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</row>
    <row r="2176" spans="1:24">
      <c r="A2176" t="s">
        <v>27</v>
      </c>
      <c r="B2176" t="s">
        <v>15</v>
      </c>
      <c r="C2176" t="s">
        <v>2</v>
      </c>
      <c r="D2176" t="s">
        <v>3</v>
      </c>
      <c r="E2176" s="2">
        <v>55344</v>
      </c>
      <c r="F2176" s="2">
        <v>52800</v>
      </c>
      <c r="G2176" s="2">
        <v>54500</v>
      </c>
      <c r="H2176" s="2">
        <v>525</v>
      </c>
      <c r="I2176" s="2">
        <v>0</v>
      </c>
      <c r="J2176" s="2">
        <v>3045</v>
      </c>
      <c r="K2176" s="2">
        <v>47628</v>
      </c>
      <c r="L2176" s="2">
        <v>4806</v>
      </c>
      <c r="M2176" s="2">
        <v>582</v>
      </c>
      <c r="N2176" s="2">
        <v>8091</v>
      </c>
      <c r="O2176" s="2">
        <v>-823</v>
      </c>
      <c r="P2176" s="2">
        <v>711</v>
      </c>
      <c r="Q2176" s="2">
        <v>-9222</v>
      </c>
      <c r="R2176" s="2">
        <v>31</v>
      </c>
      <c r="S2176" s="2">
        <v>-1781</v>
      </c>
      <c r="T2176" s="2">
        <v>-1000</v>
      </c>
      <c r="U2176" s="2">
        <v>-2600</v>
      </c>
      <c r="V2176" s="2">
        <v>-1299</v>
      </c>
      <c r="W2176" s="2">
        <v>-863</v>
      </c>
      <c r="X2176" s="2">
        <v>-2291</v>
      </c>
    </row>
    <row r="2177" spans="1:24">
      <c r="A2177" t="s">
        <v>27</v>
      </c>
      <c r="B2177" t="s">
        <v>15</v>
      </c>
      <c r="C2177" t="s">
        <v>4</v>
      </c>
      <c r="D2177" t="s">
        <v>3</v>
      </c>
      <c r="E2177" s="2"/>
      <c r="F2177" s="2">
        <v>53500</v>
      </c>
      <c r="G2177" s="2">
        <v>54850</v>
      </c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</row>
    <row r="2178" spans="1:24">
      <c r="A2178" t="s">
        <v>27</v>
      </c>
      <c r="B2178" t="s">
        <v>15</v>
      </c>
      <c r="C2178" t="s">
        <v>5</v>
      </c>
      <c r="D2178" t="s">
        <v>3</v>
      </c>
      <c r="E2178" s="2">
        <v>56173</v>
      </c>
      <c r="F2178" s="2">
        <v>54200</v>
      </c>
      <c r="G2178" s="2">
        <v>55200</v>
      </c>
      <c r="H2178" s="2">
        <v>525</v>
      </c>
      <c r="I2178" s="2">
        <v>0</v>
      </c>
      <c r="J2178" s="2">
        <v>3080</v>
      </c>
      <c r="K2178" s="2">
        <v>48119</v>
      </c>
      <c r="L2178" s="2">
        <v>4772</v>
      </c>
      <c r="M2178" s="2">
        <v>908</v>
      </c>
      <c r="N2178" s="2">
        <v>8326</v>
      </c>
      <c r="O2178" s="2">
        <v>-186</v>
      </c>
      <c r="P2178" s="2">
        <v>709</v>
      </c>
      <c r="Q2178" s="2">
        <v>-10080</v>
      </c>
      <c r="R2178" s="2">
        <v>30</v>
      </c>
      <c r="S2178" s="2"/>
      <c r="T2178" s="2"/>
      <c r="U2178" s="2"/>
      <c r="V2178" s="2"/>
      <c r="W2178" s="2"/>
      <c r="X2178" s="2"/>
    </row>
    <row r="2179" spans="1:24">
      <c r="A2179" t="s">
        <v>27</v>
      </c>
      <c r="B2179" t="s">
        <v>15</v>
      </c>
      <c r="C2179" t="s">
        <v>6</v>
      </c>
      <c r="D2179" t="s">
        <v>3</v>
      </c>
      <c r="E2179" s="2"/>
      <c r="F2179" s="2">
        <v>54400</v>
      </c>
      <c r="G2179" s="2">
        <v>55250</v>
      </c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</row>
    <row r="2180" spans="1:24">
      <c r="A2180" t="s">
        <v>27</v>
      </c>
      <c r="B2180" t="s">
        <v>16</v>
      </c>
      <c r="C2180" t="s">
        <v>2</v>
      </c>
      <c r="D2180" t="s">
        <v>3</v>
      </c>
      <c r="E2180" s="2">
        <v>56582</v>
      </c>
      <c r="F2180" s="2">
        <v>54600</v>
      </c>
      <c r="G2180" s="2">
        <v>55300</v>
      </c>
      <c r="H2180" s="2">
        <v>525</v>
      </c>
      <c r="I2180" s="2">
        <v>0</v>
      </c>
      <c r="J2180" s="2">
        <v>3073</v>
      </c>
      <c r="K2180" s="2">
        <v>47789</v>
      </c>
      <c r="L2180" s="2">
        <v>4690</v>
      </c>
      <c r="M2180" s="2">
        <v>1223</v>
      </c>
      <c r="N2180" s="2">
        <v>8663</v>
      </c>
      <c r="O2180" s="2">
        <v>-186</v>
      </c>
      <c r="P2180" s="2">
        <v>712</v>
      </c>
      <c r="Q2180" s="2">
        <v>-9908</v>
      </c>
      <c r="R2180" s="2">
        <v>30</v>
      </c>
      <c r="S2180" s="2">
        <v>-1733</v>
      </c>
      <c r="T2180" s="2">
        <v>-1000</v>
      </c>
      <c r="U2180" s="2">
        <v>-2600</v>
      </c>
      <c r="V2180" s="2">
        <v>-1300</v>
      </c>
      <c r="W2180" s="2">
        <v>-863</v>
      </c>
      <c r="X2180" s="2">
        <v>-2400</v>
      </c>
    </row>
    <row r="2181" spans="1:24">
      <c r="A2181" t="s">
        <v>27</v>
      </c>
      <c r="B2181" t="s">
        <v>16</v>
      </c>
      <c r="C2181" t="s">
        <v>4</v>
      </c>
      <c r="D2181" t="s">
        <v>3</v>
      </c>
      <c r="E2181" s="2"/>
      <c r="F2181" s="2">
        <v>54900</v>
      </c>
      <c r="G2181" s="2">
        <v>55400</v>
      </c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</row>
    <row r="2182" spans="1:24">
      <c r="A2182" t="s">
        <v>27</v>
      </c>
      <c r="B2182" t="s">
        <v>16</v>
      </c>
      <c r="C2182" t="s">
        <v>5</v>
      </c>
      <c r="D2182" t="s">
        <v>3</v>
      </c>
      <c r="E2182" s="2">
        <v>57024</v>
      </c>
      <c r="F2182" s="2">
        <v>55200</v>
      </c>
      <c r="G2182" s="2">
        <v>55500</v>
      </c>
      <c r="H2182" s="2">
        <v>524</v>
      </c>
      <c r="I2182" s="2">
        <v>0</v>
      </c>
      <c r="J2182" s="2">
        <v>3077</v>
      </c>
      <c r="K2182" s="2">
        <v>47908</v>
      </c>
      <c r="L2182" s="2">
        <v>4587</v>
      </c>
      <c r="M2182" s="2">
        <v>1481</v>
      </c>
      <c r="N2182" s="2">
        <v>9063</v>
      </c>
      <c r="O2182" s="2">
        <v>-186</v>
      </c>
      <c r="P2182" s="2">
        <v>703</v>
      </c>
      <c r="Q2182" s="2">
        <v>-10135</v>
      </c>
      <c r="R2182" s="2">
        <v>30</v>
      </c>
      <c r="S2182" s="2"/>
      <c r="T2182" s="2"/>
      <c r="U2182" s="2"/>
      <c r="V2182" s="2"/>
      <c r="W2182" s="2"/>
      <c r="X2182" s="2"/>
    </row>
    <row r="2183" spans="1:24">
      <c r="A2183" t="s">
        <v>27</v>
      </c>
      <c r="B2183" t="s">
        <v>16</v>
      </c>
      <c r="C2183" t="s">
        <v>6</v>
      </c>
      <c r="D2183" t="s">
        <v>3</v>
      </c>
      <c r="E2183" s="2"/>
      <c r="F2183" s="2">
        <v>55600</v>
      </c>
      <c r="G2183" s="2">
        <v>55850</v>
      </c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</row>
    <row r="2184" spans="1:24">
      <c r="A2184" t="s">
        <v>27</v>
      </c>
      <c r="B2184" t="s">
        <v>1</v>
      </c>
      <c r="C2184" t="s">
        <v>2</v>
      </c>
      <c r="D2184" t="s">
        <v>17</v>
      </c>
      <c r="E2184" s="2">
        <v>57593</v>
      </c>
      <c r="F2184" s="2">
        <v>56000</v>
      </c>
      <c r="G2184" s="2">
        <v>56200</v>
      </c>
      <c r="H2184" s="2">
        <v>525</v>
      </c>
      <c r="I2184" s="2">
        <v>0</v>
      </c>
      <c r="J2184" s="2">
        <v>3068</v>
      </c>
      <c r="K2184" s="2">
        <v>48017</v>
      </c>
      <c r="L2184" s="2">
        <v>4554</v>
      </c>
      <c r="M2184" s="2">
        <v>1667</v>
      </c>
      <c r="N2184" s="2">
        <v>9228</v>
      </c>
      <c r="O2184" s="2">
        <v>-187</v>
      </c>
      <c r="P2184" s="2">
        <v>699</v>
      </c>
      <c r="Q2184" s="2">
        <v>-9978</v>
      </c>
      <c r="R2184" s="2">
        <v>30</v>
      </c>
      <c r="S2184" s="2">
        <v>-1785</v>
      </c>
      <c r="T2184" s="2">
        <v>-1000</v>
      </c>
      <c r="U2184" s="2">
        <v>-2600</v>
      </c>
      <c r="V2184" s="2">
        <v>-1300</v>
      </c>
      <c r="W2184" s="2">
        <v>-863</v>
      </c>
      <c r="X2184" s="2">
        <v>-2805</v>
      </c>
    </row>
    <row r="2185" spans="1:24">
      <c r="A2185" t="s">
        <v>27</v>
      </c>
      <c r="B2185" t="s">
        <v>1</v>
      </c>
      <c r="C2185" t="s">
        <v>4</v>
      </c>
      <c r="D2185" t="s">
        <v>17</v>
      </c>
      <c r="E2185" s="2"/>
      <c r="F2185" s="2">
        <v>56150</v>
      </c>
      <c r="G2185" s="2">
        <v>56500</v>
      </c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</row>
    <row r="2186" spans="1:24">
      <c r="A2186" t="s">
        <v>27</v>
      </c>
      <c r="B2186" t="s">
        <v>1</v>
      </c>
      <c r="C2186" t="s">
        <v>5</v>
      </c>
      <c r="D2186" t="s">
        <v>17</v>
      </c>
      <c r="E2186" s="2">
        <v>58400</v>
      </c>
      <c r="F2186" s="2">
        <v>56300</v>
      </c>
      <c r="G2186" s="2">
        <v>56800</v>
      </c>
      <c r="H2186" s="2">
        <v>524</v>
      </c>
      <c r="I2186" s="2">
        <v>0</v>
      </c>
      <c r="J2186" s="2">
        <v>3068</v>
      </c>
      <c r="K2186" s="2">
        <v>48120</v>
      </c>
      <c r="L2186" s="2">
        <v>4502</v>
      </c>
      <c r="M2186" s="2">
        <v>1806</v>
      </c>
      <c r="N2186" s="2">
        <v>10369</v>
      </c>
      <c r="O2186" s="2">
        <v>-56</v>
      </c>
      <c r="P2186" s="2">
        <v>710</v>
      </c>
      <c r="Q2186" s="2">
        <v>-10643</v>
      </c>
      <c r="R2186" s="2">
        <v>29</v>
      </c>
      <c r="S2186" s="2"/>
      <c r="T2186" s="2"/>
      <c r="U2186" s="2"/>
      <c r="V2186" s="2"/>
      <c r="W2186" s="2"/>
      <c r="X2186" s="2"/>
    </row>
    <row r="2187" spans="1:24">
      <c r="A2187" t="s">
        <v>27</v>
      </c>
      <c r="B2187" t="s">
        <v>1</v>
      </c>
      <c r="C2187" t="s">
        <v>6</v>
      </c>
      <c r="D2187" t="s">
        <v>17</v>
      </c>
      <c r="E2187" s="2"/>
      <c r="F2187" s="2">
        <v>56900</v>
      </c>
      <c r="G2187" s="2">
        <v>57450</v>
      </c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</row>
    <row r="2188" spans="1:24">
      <c r="A2188" t="s">
        <v>27</v>
      </c>
      <c r="B2188" t="s">
        <v>0</v>
      </c>
      <c r="C2188" t="s">
        <v>2</v>
      </c>
      <c r="D2188" t="s">
        <v>17</v>
      </c>
      <c r="E2188" s="2">
        <v>58994</v>
      </c>
      <c r="F2188" s="2">
        <v>57500</v>
      </c>
      <c r="G2188" s="2">
        <v>58100</v>
      </c>
      <c r="H2188" s="2">
        <v>525</v>
      </c>
      <c r="I2188" s="2">
        <v>0</v>
      </c>
      <c r="J2188" s="2">
        <v>3069</v>
      </c>
      <c r="K2188" s="2">
        <v>48208</v>
      </c>
      <c r="L2188" s="2">
        <v>4453</v>
      </c>
      <c r="M2188" s="2">
        <v>1881</v>
      </c>
      <c r="N2188" s="2">
        <v>10773</v>
      </c>
      <c r="O2188" s="2">
        <v>-23</v>
      </c>
      <c r="P2188" s="2">
        <v>715</v>
      </c>
      <c r="Q2188" s="2">
        <v>-10608</v>
      </c>
      <c r="R2188" s="2">
        <v>29</v>
      </c>
      <c r="S2188" s="2">
        <v>-1762</v>
      </c>
      <c r="T2188" s="2">
        <v>-1000</v>
      </c>
      <c r="U2188" s="2">
        <v>-2600</v>
      </c>
      <c r="V2188" s="2">
        <v>-1300</v>
      </c>
      <c r="W2188" s="2">
        <v>-863</v>
      </c>
      <c r="X2188" s="2">
        <v>-2380</v>
      </c>
    </row>
    <row r="2189" spans="1:24">
      <c r="A2189" t="s">
        <v>27</v>
      </c>
      <c r="B2189" t="s">
        <v>0</v>
      </c>
      <c r="C2189" t="s">
        <v>4</v>
      </c>
      <c r="D2189" t="s">
        <v>17</v>
      </c>
      <c r="E2189" s="2"/>
      <c r="F2189" s="2">
        <v>55800</v>
      </c>
      <c r="G2189" s="2">
        <v>56550</v>
      </c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</row>
    <row r="2190" spans="1:24">
      <c r="A2190" t="s">
        <v>27</v>
      </c>
      <c r="B2190" t="s">
        <v>0</v>
      </c>
      <c r="C2190" t="s">
        <v>5</v>
      </c>
      <c r="D2190" t="s">
        <v>17</v>
      </c>
      <c r="E2190" s="2">
        <v>56943</v>
      </c>
      <c r="F2190" s="2">
        <v>54100</v>
      </c>
      <c r="G2190" s="2">
        <v>55000</v>
      </c>
      <c r="H2190" s="2">
        <v>524</v>
      </c>
      <c r="I2190" s="2">
        <v>0</v>
      </c>
      <c r="J2190" s="2">
        <v>3070</v>
      </c>
      <c r="K2190" s="2">
        <v>47649</v>
      </c>
      <c r="L2190" s="2">
        <v>4370</v>
      </c>
      <c r="M2190" s="2">
        <v>1842</v>
      </c>
      <c r="N2190" s="2">
        <v>8893</v>
      </c>
      <c r="O2190" s="2">
        <v>-92</v>
      </c>
      <c r="P2190" s="2">
        <v>714</v>
      </c>
      <c r="Q2190" s="2">
        <v>-10027</v>
      </c>
      <c r="R2190" s="2">
        <v>30</v>
      </c>
      <c r="S2190" s="2"/>
      <c r="T2190" s="2"/>
      <c r="U2190" s="2"/>
      <c r="V2190" s="2"/>
      <c r="W2190" s="2"/>
      <c r="X2190" s="2"/>
    </row>
    <row r="2191" spans="1:24">
      <c r="A2191" t="s">
        <v>27</v>
      </c>
      <c r="B2191" t="s">
        <v>0</v>
      </c>
      <c r="C2191" t="s">
        <v>6</v>
      </c>
      <c r="D2191" t="s">
        <v>17</v>
      </c>
      <c r="E2191" s="2"/>
      <c r="F2191" s="2">
        <v>53350</v>
      </c>
      <c r="G2191" s="2">
        <v>54200</v>
      </c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</row>
    <row r="2192" spans="1:24">
      <c r="A2192" t="s">
        <v>27</v>
      </c>
      <c r="B2192" t="s">
        <v>7</v>
      </c>
      <c r="C2192" t="s">
        <v>2</v>
      </c>
      <c r="D2192" t="s">
        <v>17</v>
      </c>
      <c r="E2192" s="2">
        <v>55328</v>
      </c>
      <c r="F2192" s="2">
        <v>52600</v>
      </c>
      <c r="G2192" s="2">
        <v>53400</v>
      </c>
      <c r="H2192" s="2">
        <v>525</v>
      </c>
      <c r="I2192" s="2">
        <v>0</v>
      </c>
      <c r="J2192" s="2">
        <v>3062</v>
      </c>
      <c r="K2192" s="2">
        <v>47765</v>
      </c>
      <c r="L2192" s="2">
        <v>4233</v>
      </c>
      <c r="M2192" s="2">
        <v>1748</v>
      </c>
      <c r="N2192" s="2">
        <v>7724</v>
      </c>
      <c r="O2192" s="2">
        <v>-345</v>
      </c>
      <c r="P2192" s="2">
        <v>709</v>
      </c>
      <c r="Q2192" s="2">
        <v>-10092</v>
      </c>
      <c r="R2192" s="2">
        <v>31</v>
      </c>
      <c r="S2192" s="2">
        <v>-1736</v>
      </c>
      <c r="T2192" s="2">
        <v>-1000</v>
      </c>
      <c r="U2192" s="2">
        <v>-2600</v>
      </c>
      <c r="V2192" s="2">
        <v>-1299</v>
      </c>
      <c r="W2192" s="2">
        <v>-863</v>
      </c>
      <c r="X2192" s="2">
        <v>-2393</v>
      </c>
    </row>
    <row r="2193" spans="1:24">
      <c r="A2193" t="s">
        <v>27</v>
      </c>
      <c r="B2193" t="s">
        <v>7</v>
      </c>
      <c r="C2193" t="s">
        <v>4</v>
      </c>
      <c r="D2193" t="s">
        <v>17</v>
      </c>
      <c r="E2193" s="2"/>
      <c r="F2193" s="2">
        <v>52300</v>
      </c>
      <c r="G2193" s="2">
        <v>53200</v>
      </c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</row>
    <row r="2194" spans="1:24">
      <c r="A2194" t="s">
        <v>27</v>
      </c>
      <c r="B2194" t="s">
        <v>7</v>
      </c>
      <c r="C2194" t="s">
        <v>5</v>
      </c>
      <c r="D2194" t="s">
        <v>17</v>
      </c>
      <c r="E2194" s="2">
        <v>54478</v>
      </c>
      <c r="F2194" s="2">
        <v>52000</v>
      </c>
      <c r="G2194" s="2">
        <v>53000</v>
      </c>
      <c r="H2194" s="2">
        <v>524</v>
      </c>
      <c r="I2194" s="2">
        <v>0</v>
      </c>
      <c r="J2194" s="2">
        <v>3058</v>
      </c>
      <c r="K2194" s="2">
        <v>47914</v>
      </c>
      <c r="L2194" s="2">
        <v>4112</v>
      </c>
      <c r="M2194" s="2">
        <v>1572</v>
      </c>
      <c r="N2194" s="2">
        <v>7411</v>
      </c>
      <c r="O2194" s="2">
        <v>-583</v>
      </c>
      <c r="P2194" s="2">
        <v>719</v>
      </c>
      <c r="Q2194" s="2">
        <v>-10251</v>
      </c>
      <c r="R2194" s="2">
        <v>31</v>
      </c>
      <c r="S2194" s="2"/>
      <c r="T2194" s="2"/>
      <c r="U2194" s="2"/>
      <c r="V2194" s="2"/>
      <c r="W2194" s="2"/>
      <c r="X2194" s="2"/>
    </row>
    <row r="2195" spans="1:24">
      <c r="A2195" t="s">
        <v>27</v>
      </c>
      <c r="B2195" t="s">
        <v>7</v>
      </c>
      <c r="C2195" t="s">
        <v>6</v>
      </c>
      <c r="D2195" t="s">
        <v>17</v>
      </c>
      <c r="E2195" s="2"/>
      <c r="F2195" s="2">
        <v>51100</v>
      </c>
      <c r="G2195" s="2">
        <v>52050</v>
      </c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</row>
    <row r="2196" spans="1:24">
      <c r="A2196" t="s">
        <v>27</v>
      </c>
      <c r="B2196" t="s">
        <v>8</v>
      </c>
      <c r="C2196" t="s">
        <v>2</v>
      </c>
      <c r="D2196" t="s">
        <v>17</v>
      </c>
      <c r="E2196" s="2">
        <v>52825</v>
      </c>
      <c r="F2196" s="2">
        <v>50200</v>
      </c>
      <c r="G2196" s="2">
        <v>51100</v>
      </c>
      <c r="H2196" s="2">
        <v>526</v>
      </c>
      <c r="I2196" s="2">
        <v>0</v>
      </c>
      <c r="J2196" s="2">
        <v>3062</v>
      </c>
      <c r="K2196" s="2">
        <v>47750</v>
      </c>
      <c r="L2196" s="2">
        <v>4070</v>
      </c>
      <c r="M2196" s="2">
        <v>1325</v>
      </c>
      <c r="N2196" s="2">
        <v>7305</v>
      </c>
      <c r="O2196" s="2">
        <v>-1832</v>
      </c>
      <c r="P2196" s="2">
        <v>706</v>
      </c>
      <c r="Q2196" s="2">
        <v>-10086</v>
      </c>
      <c r="R2196" s="2">
        <v>32</v>
      </c>
      <c r="S2196" s="2">
        <v>-1596</v>
      </c>
      <c r="T2196" s="2">
        <v>-1000</v>
      </c>
      <c r="U2196" s="2">
        <v>-2600</v>
      </c>
      <c r="V2196" s="2">
        <v>-1300</v>
      </c>
      <c r="W2196" s="2">
        <v>-863</v>
      </c>
      <c r="X2196" s="2">
        <v>-2393</v>
      </c>
    </row>
    <row r="2197" spans="1:24">
      <c r="A2197" t="s">
        <v>27</v>
      </c>
      <c r="B2197" t="s">
        <v>8</v>
      </c>
      <c r="C2197" t="s">
        <v>4</v>
      </c>
      <c r="D2197" t="s">
        <v>17</v>
      </c>
      <c r="E2197" s="2"/>
      <c r="F2197" s="2">
        <v>49750</v>
      </c>
      <c r="G2197" s="2">
        <v>50600</v>
      </c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</row>
    <row r="2198" spans="1:24">
      <c r="A2198" t="s">
        <v>27</v>
      </c>
      <c r="B2198" t="s">
        <v>8</v>
      </c>
      <c r="C2198" t="s">
        <v>5</v>
      </c>
      <c r="D2198" t="s">
        <v>17</v>
      </c>
      <c r="E2198" s="2">
        <v>51959</v>
      </c>
      <c r="F2198" s="2">
        <v>49300</v>
      </c>
      <c r="G2198" s="2">
        <v>50100</v>
      </c>
      <c r="H2198" s="2">
        <v>525</v>
      </c>
      <c r="I2198" s="2">
        <v>0</v>
      </c>
      <c r="J2198" s="2">
        <v>3052</v>
      </c>
      <c r="K2198" s="2">
        <v>47999</v>
      </c>
      <c r="L2198" s="2">
        <v>3836</v>
      </c>
      <c r="M2198" s="2">
        <v>1013</v>
      </c>
      <c r="N2198" s="2">
        <v>7227</v>
      </c>
      <c r="O2198" s="2">
        <v>-2420</v>
      </c>
      <c r="P2198" s="2">
        <v>712</v>
      </c>
      <c r="Q2198" s="2">
        <v>-9983</v>
      </c>
      <c r="R2198" s="2">
        <v>32</v>
      </c>
      <c r="S2198" s="2"/>
      <c r="T2198" s="2"/>
      <c r="U2198" s="2"/>
      <c r="V2198" s="2"/>
      <c r="W2198" s="2"/>
      <c r="X2198" s="2"/>
    </row>
    <row r="2199" spans="1:24">
      <c r="A2199" t="s">
        <v>27</v>
      </c>
      <c r="B2199" t="s">
        <v>8</v>
      </c>
      <c r="C2199" t="s">
        <v>6</v>
      </c>
      <c r="D2199" t="s">
        <v>17</v>
      </c>
      <c r="E2199" s="2"/>
      <c r="F2199" s="2">
        <v>48950</v>
      </c>
      <c r="G2199" s="2">
        <v>49700</v>
      </c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</row>
    <row r="2200" spans="1:24">
      <c r="A2200" t="s">
        <v>27</v>
      </c>
      <c r="B2200" t="s">
        <v>9</v>
      </c>
      <c r="C2200" t="s">
        <v>2</v>
      </c>
      <c r="D2200" t="s">
        <v>17</v>
      </c>
      <c r="E2200" s="2">
        <v>51146</v>
      </c>
      <c r="F2200" s="2">
        <v>48600</v>
      </c>
      <c r="G2200" s="2">
        <v>49300</v>
      </c>
      <c r="H2200" s="2">
        <v>525</v>
      </c>
      <c r="I2200" s="2">
        <v>0</v>
      </c>
      <c r="J2200" s="2">
        <v>3056</v>
      </c>
      <c r="K2200" s="2">
        <v>47823</v>
      </c>
      <c r="L2200" s="2">
        <v>3654</v>
      </c>
      <c r="M2200" s="2">
        <v>657</v>
      </c>
      <c r="N2200" s="2">
        <v>7215</v>
      </c>
      <c r="O2200" s="2">
        <v>-2428</v>
      </c>
      <c r="P2200" s="2">
        <v>708</v>
      </c>
      <c r="Q2200" s="2">
        <v>-10064</v>
      </c>
      <c r="R2200" s="2">
        <v>33</v>
      </c>
      <c r="S2200" s="2">
        <v>-1800</v>
      </c>
      <c r="T2200" s="2">
        <v>-1000</v>
      </c>
      <c r="U2200" s="2">
        <v>-2600</v>
      </c>
      <c r="V2200" s="2">
        <v>-1299</v>
      </c>
      <c r="W2200" s="2">
        <v>-863</v>
      </c>
      <c r="X2200" s="2">
        <v>-2696</v>
      </c>
    </row>
    <row r="2201" spans="1:24">
      <c r="A2201" t="s">
        <v>27</v>
      </c>
      <c r="B2201" t="s">
        <v>9</v>
      </c>
      <c r="C2201" t="s">
        <v>4</v>
      </c>
      <c r="D2201" t="s">
        <v>17</v>
      </c>
      <c r="E2201" s="2"/>
      <c r="F2201" s="2">
        <v>48700</v>
      </c>
      <c r="G2201" s="2">
        <v>49350</v>
      </c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</row>
    <row r="2202" spans="1:24">
      <c r="A2202" t="s">
        <v>27</v>
      </c>
      <c r="B2202" t="s">
        <v>9</v>
      </c>
      <c r="C2202" t="s">
        <v>5</v>
      </c>
      <c r="D2202" t="s">
        <v>17</v>
      </c>
      <c r="E2202" s="2">
        <v>50841</v>
      </c>
      <c r="F2202" s="2">
        <v>48800</v>
      </c>
      <c r="G2202" s="2">
        <v>49400</v>
      </c>
      <c r="H2202" s="2">
        <v>525</v>
      </c>
      <c r="I2202" s="2">
        <v>0</v>
      </c>
      <c r="J2202" s="2">
        <v>3062</v>
      </c>
      <c r="K2202" s="2">
        <v>48227</v>
      </c>
      <c r="L2202" s="2">
        <v>3540</v>
      </c>
      <c r="M2202" s="2">
        <v>319</v>
      </c>
      <c r="N2202" s="2">
        <v>7182</v>
      </c>
      <c r="O2202" s="2">
        <v>-2090</v>
      </c>
      <c r="P2202" s="2">
        <v>698</v>
      </c>
      <c r="Q2202" s="2">
        <v>-10622</v>
      </c>
      <c r="R2202" s="2">
        <v>33</v>
      </c>
      <c r="S2202" s="2"/>
      <c r="T2202" s="2"/>
      <c r="U2202" s="2"/>
      <c r="V2202" s="2"/>
      <c r="W2202" s="2"/>
      <c r="X2202" s="2"/>
    </row>
    <row r="2203" spans="1:24">
      <c r="A2203" t="s">
        <v>27</v>
      </c>
      <c r="B2203" t="s">
        <v>9</v>
      </c>
      <c r="C2203" t="s">
        <v>6</v>
      </c>
      <c r="D2203" t="s">
        <v>17</v>
      </c>
      <c r="E2203" s="2"/>
      <c r="F2203" s="2">
        <v>49250</v>
      </c>
      <c r="G2203" s="2">
        <v>49900</v>
      </c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</row>
    <row r="2204" spans="1:24">
      <c r="A2204" t="s">
        <v>27</v>
      </c>
      <c r="B2204" t="s">
        <v>10</v>
      </c>
      <c r="C2204" t="s">
        <v>2</v>
      </c>
      <c r="D2204" t="s">
        <v>17</v>
      </c>
      <c r="E2204" s="2">
        <v>51712</v>
      </c>
      <c r="F2204" s="2">
        <v>49700</v>
      </c>
      <c r="G2204" s="2">
        <v>50400</v>
      </c>
      <c r="H2204" s="2">
        <v>526</v>
      </c>
      <c r="I2204" s="2">
        <v>0</v>
      </c>
      <c r="J2204" s="2">
        <v>3030</v>
      </c>
      <c r="K2204" s="2">
        <v>48084</v>
      </c>
      <c r="L2204" s="2">
        <v>3461</v>
      </c>
      <c r="M2204" s="2">
        <v>77</v>
      </c>
      <c r="N2204" s="2">
        <v>7489</v>
      </c>
      <c r="O2204" s="2">
        <v>-763</v>
      </c>
      <c r="P2204" s="2">
        <v>696</v>
      </c>
      <c r="Q2204" s="2">
        <v>-10887</v>
      </c>
      <c r="R2204" s="2">
        <v>32</v>
      </c>
      <c r="S2204" s="2">
        <v>-1800</v>
      </c>
      <c r="T2204" s="2">
        <v>-1000</v>
      </c>
      <c r="U2204" s="2">
        <v>-2600</v>
      </c>
      <c r="V2204" s="2">
        <v>-1299</v>
      </c>
      <c r="W2204" s="2">
        <v>-863</v>
      </c>
      <c r="X2204" s="2">
        <v>-3200</v>
      </c>
    </row>
    <row r="2205" spans="1:24">
      <c r="A2205" t="s">
        <v>27</v>
      </c>
      <c r="B2205" t="s">
        <v>10</v>
      </c>
      <c r="C2205" t="s">
        <v>4</v>
      </c>
      <c r="D2205" t="s">
        <v>17</v>
      </c>
      <c r="E2205" s="2"/>
      <c r="F2205" s="2">
        <v>51000</v>
      </c>
      <c r="G2205" s="2">
        <v>51750</v>
      </c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</row>
    <row r="2206" spans="1:24">
      <c r="A2206" t="s">
        <v>27</v>
      </c>
      <c r="B2206" t="s">
        <v>10</v>
      </c>
      <c r="C2206" t="s">
        <v>5</v>
      </c>
      <c r="D2206" t="s">
        <v>17</v>
      </c>
      <c r="E2206" s="2">
        <v>54331</v>
      </c>
      <c r="F2206" s="2">
        <v>52300</v>
      </c>
      <c r="G2206" s="2">
        <v>53100</v>
      </c>
      <c r="H2206" s="2">
        <v>525</v>
      </c>
      <c r="I2206" s="2">
        <v>0</v>
      </c>
      <c r="J2206" s="2">
        <v>3072</v>
      </c>
      <c r="K2206" s="2">
        <v>48576</v>
      </c>
      <c r="L2206" s="2">
        <v>3332</v>
      </c>
      <c r="M2206" s="2">
        <v>3</v>
      </c>
      <c r="N2206" s="2">
        <v>9132</v>
      </c>
      <c r="O2206" s="2">
        <v>-78</v>
      </c>
      <c r="P2206" s="2">
        <v>694</v>
      </c>
      <c r="Q2206" s="2">
        <v>-10927</v>
      </c>
      <c r="R2206" s="2">
        <v>31</v>
      </c>
      <c r="S2206" s="2"/>
      <c r="T2206" s="2"/>
      <c r="U2206" s="2"/>
      <c r="V2206" s="2"/>
      <c r="W2206" s="2"/>
      <c r="X2206" s="2"/>
    </row>
    <row r="2207" spans="1:24">
      <c r="A2207" t="s">
        <v>27</v>
      </c>
      <c r="B2207" t="s">
        <v>10</v>
      </c>
      <c r="C2207" t="s">
        <v>6</v>
      </c>
      <c r="D2207" t="s">
        <v>17</v>
      </c>
      <c r="E2207" s="2"/>
      <c r="F2207" s="2">
        <v>53000</v>
      </c>
      <c r="G2207" s="2">
        <v>53800</v>
      </c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</row>
    <row r="2208" spans="1:24">
      <c r="A2208" t="s">
        <v>27</v>
      </c>
      <c r="B2208" t="s">
        <v>11</v>
      </c>
      <c r="C2208" t="s">
        <v>2</v>
      </c>
      <c r="D2208" t="s">
        <v>17</v>
      </c>
      <c r="E2208" s="2">
        <v>56976</v>
      </c>
      <c r="F2208" s="2">
        <v>53700</v>
      </c>
      <c r="G2208" s="2">
        <v>54500</v>
      </c>
      <c r="H2208" s="2">
        <v>526</v>
      </c>
      <c r="I2208" s="2">
        <v>0</v>
      </c>
      <c r="J2208" s="2">
        <v>3078</v>
      </c>
      <c r="K2208" s="2">
        <v>49037</v>
      </c>
      <c r="L2208" s="2">
        <v>3262</v>
      </c>
      <c r="M2208" s="2">
        <v>0</v>
      </c>
      <c r="N2208" s="2">
        <v>11351</v>
      </c>
      <c r="O2208" s="2">
        <v>-29</v>
      </c>
      <c r="P2208" s="2">
        <v>715</v>
      </c>
      <c r="Q2208" s="2">
        <v>-10963</v>
      </c>
      <c r="R2208" s="2">
        <v>30</v>
      </c>
      <c r="S2208" s="2">
        <v>-1800</v>
      </c>
      <c r="T2208" s="2">
        <v>-1000</v>
      </c>
      <c r="U2208" s="2">
        <v>-2600</v>
      </c>
      <c r="V2208" s="2">
        <v>-1099</v>
      </c>
      <c r="W2208" s="2">
        <v>-863</v>
      </c>
      <c r="X2208" s="2">
        <v>-3200</v>
      </c>
    </row>
    <row r="2209" spans="1:24">
      <c r="A2209" t="s">
        <v>27</v>
      </c>
      <c r="B2209" t="s">
        <v>11</v>
      </c>
      <c r="C2209" t="s">
        <v>4</v>
      </c>
      <c r="D2209" t="s">
        <v>17</v>
      </c>
      <c r="E2209" s="2"/>
      <c r="F2209" s="2">
        <v>54300</v>
      </c>
      <c r="G2209" s="2">
        <v>55150</v>
      </c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</row>
    <row r="2210" spans="1:24">
      <c r="A2210" t="s">
        <v>27</v>
      </c>
      <c r="B2210" t="s">
        <v>11</v>
      </c>
      <c r="C2210" t="s">
        <v>5</v>
      </c>
      <c r="D2210" t="s">
        <v>17</v>
      </c>
      <c r="E2210" s="2">
        <v>58314</v>
      </c>
      <c r="F2210" s="2">
        <v>54900</v>
      </c>
      <c r="G2210" s="2">
        <v>55800</v>
      </c>
      <c r="H2210" s="2">
        <v>525</v>
      </c>
      <c r="I2210" s="2">
        <v>0</v>
      </c>
      <c r="J2210" s="2">
        <v>3079</v>
      </c>
      <c r="K2210" s="2">
        <v>49311</v>
      </c>
      <c r="L2210" s="2">
        <v>3284</v>
      </c>
      <c r="M2210" s="2">
        <v>0</v>
      </c>
      <c r="N2210" s="2">
        <v>12129</v>
      </c>
      <c r="O2210" s="2">
        <v>-26</v>
      </c>
      <c r="P2210" s="2">
        <v>723</v>
      </c>
      <c r="Q2210" s="2">
        <v>-10711</v>
      </c>
      <c r="R2210" s="2">
        <v>29</v>
      </c>
      <c r="S2210" s="2"/>
      <c r="T2210" s="2"/>
      <c r="U2210" s="2"/>
      <c r="V2210" s="2"/>
      <c r="W2210" s="2"/>
      <c r="X2210" s="2"/>
    </row>
    <row r="2211" spans="1:24">
      <c r="A2211" t="s">
        <v>27</v>
      </c>
      <c r="B2211" t="s">
        <v>11</v>
      </c>
      <c r="C2211" t="s">
        <v>6</v>
      </c>
      <c r="D2211" t="s">
        <v>17</v>
      </c>
      <c r="E2211" s="2"/>
      <c r="F2211" s="2">
        <v>55550</v>
      </c>
      <c r="G2211" s="2">
        <v>56500</v>
      </c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</row>
    <row r="2212" spans="1:24">
      <c r="A2212" t="s">
        <v>27</v>
      </c>
      <c r="B2212" t="s">
        <v>12</v>
      </c>
      <c r="C2212" t="s">
        <v>2</v>
      </c>
      <c r="D2212" t="s">
        <v>17</v>
      </c>
      <c r="E2212" s="2">
        <v>59523</v>
      </c>
      <c r="F2212" s="2">
        <v>56200</v>
      </c>
      <c r="G2212" s="2">
        <v>57200</v>
      </c>
      <c r="H2212" s="2">
        <v>526</v>
      </c>
      <c r="I2212" s="2">
        <v>0</v>
      </c>
      <c r="J2212" s="2">
        <v>3079</v>
      </c>
      <c r="K2212" s="2">
        <v>49500</v>
      </c>
      <c r="L2212" s="2">
        <v>3265</v>
      </c>
      <c r="M2212" s="2">
        <v>0</v>
      </c>
      <c r="N2212" s="2">
        <v>13096</v>
      </c>
      <c r="O2212" s="2">
        <v>-27</v>
      </c>
      <c r="P2212" s="2">
        <v>717</v>
      </c>
      <c r="Q2212" s="2">
        <v>-10634</v>
      </c>
      <c r="R2212" s="2">
        <v>29</v>
      </c>
      <c r="S2212" s="2">
        <v>-1800</v>
      </c>
      <c r="T2212" s="2">
        <v>-1000</v>
      </c>
      <c r="U2212" s="2">
        <v>-2600</v>
      </c>
      <c r="V2212" s="2">
        <v>-1100</v>
      </c>
      <c r="W2212" s="2">
        <v>-863</v>
      </c>
      <c r="X2212" s="2">
        <v>-3200</v>
      </c>
    </row>
    <row r="2213" spans="1:24">
      <c r="A2213" t="s">
        <v>27</v>
      </c>
      <c r="B2213" t="s">
        <v>12</v>
      </c>
      <c r="C2213" t="s">
        <v>4</v>
      </c>
      <c r="D2213" t="s">
        <v>17</v>
      </c>
      <c r="E2213" s="2"/>
      <c r="F2213" s="2">
        <v>56000</v>
      </c>
      <c r="G2213" s="2">
        <v>56950</v>
      </c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</row>
    <row r="2214" spans="1:24">
      <c r="A2214" t="s">
        <v>27</v>
      </c>
      <c r="B2214" t="s">
        <v>12</v>
      </c>
      <c r="C2214" t="s">
        <v>5</v>
      </c>
      <c r="D2214" t="s">
        <v>17</v>
      </c>
      <c r="E2214" s="2">
        <v>59519</v>
      </c>
      <c r="F2214" s="2">
        <v>55800</v>
      </c>
      <c r="G2214" s="2">
        <v>56700</v>
      </c>
      <c r="H2214" s="2">
        <v>526</v>
      </c>
      <c r="I2214" s="2">
        <v>0</v>
      </c>
      <c r="J2214" s="2">
        <v>3085</v>
      </c>
      <c r="K2214" s="2">
        <v>49578</v>
      </c>
      <c r="L2214" s="2">
        <v>3301</v>
      </c>
      <c r="M2214" s="2">
        <v>0</v>
      </c>
      <c r="N2214" s="2">
        <v>13086</v>
      </c>
      <c r="O2214" s="2">
        <v>-26</v>
      </c>
      <c r="P2214" s="2">
        <v>719</v>
      </c>
      <c r="Q2214" s="2">
        <v>-10749</v>
      </c>
      <c r="R2214" s="2">
        <v>29</v>
      </c>
      <c r="S2214" s="2"/>
      <c r="T2214" s="2"/>
      <c r="U2214" s="2"/>
      <c r="V2214" s="2"/>
      <c r="W2214" s="2"/>
      <c r="X2214" s="2"/>
    </row>
    <row r="2215" spans="1:24">
      <c r="A2215" t="s">
        <v>27</v>
      </c>
      <c r="B2215" t="s">
        <v>12</v>
      </c>
      <c r="C2215" t="s">
        <v>6</v>
      </c>
      <c r="D2215" t="s">
        <v>17</v>
      </c>
      <c r="E2215" s="2"/>
      <c r="F2215" s="2">
        <v>55600</v>
      </c>
      <c r="G2215" s="2">
        <v>56500</v>
      </c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</row>
    <row r="2216" spans="1:24">
      <c r="A2216" t="s">
        <v>27</v>
      </c>
      <c r="B2216" t="s">
        <v>13</v>
      </c>
      <c r="C2216" t="s">
        <v>2</v>
      </c>
      <c r="D2216" t="s">
        <v>17</v>
      </c>
      <c r="E2216" s="2">
        <v>59108</v>
      </c>
      <c r="F2216" s="2">
        <v>55400</v>
      </c>
      <c r="G2216" s="2">
        <v>56300</v>
      </c>
      <c r="H2216" s="2">
        <v>527</v>
      </c>
      <c r="I2216" s="2">
        <v>0</v>
      </c>
      <c r="J2216" s="2">
        <v>3098</v>
      </c>
      <c r="K2216" s="2">
        <v>49494</v>
      </c>
      <c r="L2216" s="2">
        <v>3312</v>
      </c>
      <c r="M2216" s="2">
        <v>0</v>
      </c>
      <c r="N2216" s="2">
        <v>12637</v>
      </c>
      <c r="O2216" s="2">
        <v>-27</v>
      </c>
      <c r="P2216" s="2">
        <v>716</v>
      </c>
      <c r="Q2216" s="2">
        <v>-10649</v>
      </c>
      <c r="R2216" s="2">
        <v>29</v>
      </c>
      <c r="S2216" s="2">
        <v>-1800</v>
      </c>
      <c r="T2216" s="2">
        <v>-1000</v>
      </c>
      <c r="U2216" s="2">
        <v>-2600</v>
      </c>
      <c r="V2216" s="2">
        <v>-1100</v>
      </c>
      <c r="W2216" s="2">
        <v>-863</v>
      </c>
      <c r="X2216" s="2">
        <v>-3200</v>
      </c>
    </row>
    <row r="2217" spans="1:24">
      <c r="A2217" t="s">
        <v>27</v>
      </c>
      <c r="B2217" t="s">
        <v>13</v>
      </c>
      <c r="C2217" t="s">
        <v>4</v>
      </c>
      <c r="D2217" t="s">
        <v>17</v>
      </c>
      <c r="E2217" s="2"/>
      <c r="F2217" s="2">
        <v>55250</v>
      </c>
      <c r="G2217" s="2">
        <v>56100</v>
      </c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</row>
    <row r="2218" spans="1:24">
      <c r="A2218" t="s">
        <v>27</v>
      </c>
      <c r="B2218" t="s">
        <v>13</v>
      </c>
      <c r="C2218" t="s">
        <v>5</v>
      </c>
      <c r="D2218" t="s">
        <v>17</v>
      </c>
      <c r="E2218" s="2">
        <v>57809</v>
      </c>
      <c r="F2218" s="2">
        <v>55100</v>
      </c>
      <c r="G2218" s="2">
        <v>55900</v>
      </c>
      <c r="H2218" s="2">
        <v>532</v>
      </c>
      <c r="I2218" s="2">
        <v>0</v>
      </c>
      <c r="J2218" s="2">
        <v>3104</v>
      </c>
      <c r="K2218" s="2">
        <v>49474</v>
      </c>
      <c r="L2218" s="2">
        <v>3341</v>
      </c>
      <c r="M2218" s="2">
        <v>0</v>
      </c>
      <c r="N2218" s="2">
        <v>11230</v>
      </c>
      <c r="O2218" s="2">
        <v>-28</v>
      </c>
      <c r="P2218" s="2">
        <v>721</v>
      </c>
      <c r="Q2218" s="2">
        <v>-10564</v>
      </c>
      <c r="R2218" s="2">
        <v>30</v>
      </c>
      <c r="S2218" s="2"/>
      <c r="T2218" s="2"/>
      <c r="U2218" s="2"/>
      <c r="V2218" s="2"/>
      <c r="W2218" s="2"/>
      <c r="X2218" s="2"/>
    </row>
    <row r="2219" spans="1:24">
      <c r="A2219" t="s">
        <v>27</v>
      </c>
      <c r="B2219" t="s">
        <v>13</v>
      </c>
      <c r="C2219" t="s">
        <v>6</v>
      </c>
      <c r="D2219" t="s">
        <v>17</v>
      </c>
      <c r="E2219" s="2"/>
      <c r="F2219" s="2">
        <v>54650</v>
      </c>
      <c r="G2219" s="2">
        <v>55450</v>
      </c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</row>
    <row r="2220" spans="1:24">
      <c r="A2220" t="s">
        <v>27</v>
      </c>
      <c r="B2220" t="s">
        <v>14</v>
      </c>
      <c r="C2220" t="s">
        <v>2</v>
      </c>
      <c r="D2220" t="s">
        <v>17</v>
      </c>
      <c r="E2220" s="2">
        <v>56675</v>
      </c>
      <c r="F2220" s="2">
        <v>54200</v>
      </c>
      <c r="G2220" s="2">
        <v>55000</v>
      </c>
      <c r="H2220" s="2">
        <v>533</v>
      </c>
      <c r="I2220" s="2">
        <v>0</v>
      </c>
      <c r="J2220" s="2">
        <v>3109</v>
      </c>
      <c r="K2220" s="2">
        <v>49247</v>
      </c>
      <c r="L2220" s="2">
        <v>3420</v>
      </c>
      <c r="M2220" s="2">
        <v>0</v>
      </c>
      <c r="N2220" s="2">
        <v>10356</v>
      </c>
      <c r="O2220" s="2">
        <v>-33</v>
      </c>
      <c r="P2220" s="2">
        <v>728</v>
      </c>
      <c r="Q2220" s="2">
        <v>-10685</v>
      </c>
      <c r="R2220" s="2">
        <v>30</v>
      </c>
      <c r="S2220" s="2">
        <v>-1800</v>
      </c>
      <c r="T2220" s="2">
        <v>-1000</v>
      </c>
      <c r="U2220" s="2">
        <v>-2600</v>
      </c>
      <c r="V2220" s="2">
        <v>-1100</v>
      </c>
      <c r="W2220" s="2">
        <v>-813</v>
      </c>
      <c r="X2220" s="2">
        <v>-2944</v>
      </c>
    </row>
    <row r="2221" spans="1:24">
      <c r="A2221" t="s">
        <v>27</v>
      </c>
      <c r="B2221" t="s">
        <v>14</v>
      </c>
      <c r="C2221" t="s">
        <v>4</v>
      </c>
      <c r="D2221" t="s">
        <v>17</v>
      </c>
      <c r="E2221" s="2"/>
      <c r="F2221" s="2">
        <v>53750</v>
      </c>
      <c r="G2221" s="2">
        <v>54500</v>
      </c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</row>
    <row r="2222" spans="1:24">
      <c r="A2222" t="s">
        <v>27</v>
      </c>
      <c r="B2222" t="s">
        <v>14</v>
      </c>
      <c r="C2222" t="s">
        <v>5</v>
      </c>
      <c r="D2222" t="s">
        <v>17</v>
      </c>
      <c r="E2222" s="2">
        <v>55467</v>
      </c>
      <c r="F2222" s="2">
        <v>53300</v>
      </c>
      <c r="G2222" s="2">
        <v>54000</v>
      </c>
      <c r="H2222" s="2">
        <v>533</v>
      </c>
      <c r="I2222" s="2">
        <v>0</v>
      </c>
      <c r="J2222" s="2">
        <v>3104</v>
      </c>
      <c r="K2222" s="2">
        <v>49165</v>
      </c>
      <c r="L2222" s="2">
        <v>3473</v>
      </c>
      <c r="M2222" s="2">
        <v>0</v>
      </c>
      <c r="N2222" s="2">
        <v>9186</v>
      </c>
      <c r="O2222" s="2">
        <v>-225</v>
      </c>
      <c r="P2222" s="2">
        <v>724</v>
      </c>
      <c r="Q2222" s="2">
        <v>-10493</v>
      </c>
      <c r="R2222" s="2">
        <v>31</v>
      </c>
      <c r="S2222" s="2"/>
      <c r="T2222" s="2"/>
      <c r="U2222" s="2"/>
      <c r="V2222" s="2"/>
      <c r="W2222" s="2"/>
      <c r="X2222" s="2"/>
    </row>
    <row r="2223" spans="1:24">
      <c r="A2223" t="s">
        <v>27</v>
      </c>
      <c r="B2223" t="s">
        <v>14</v>
      </c>
      <c r="C2223" t="s">
        <v>6</v>
      </c>
      <c r="D2223" t="s">
        <v>17</v>
      </c>
      <c r="E2223" s="2"/>
      <c r="F2223" s="2">
        <v>52750</v>
      </c>
      <c r="G2223" s="2">
        <v>53400</v>
      </c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</row>
    <row r="2224" spans="1:24">
      <c r="A2224" t="s">
        <v>27</v>
      </c>
      <c r="B2224" t="s">
        <v>15</v>
      </c>
      <c r="C2224" t="s">
        <v>2</v>
      </c>
      <c r="D2224" t="s">
        <v>17</v>
      </c>
      <c r="E2224" s="2">
        <v>54526</v>
      </c>
      <c r="F2224" s="2">
        <v>52200</v>
      </c>
      <c r="G2224" s="2">
        <v>52800</v>
      </c>
      <c r="H2224" s="2">
        <v>535</v>
      </c>
      <c r="I2224" s="2">
        <v>0</v>
      </c>
      <c r="J2224" s="2">
        <v>3098</v>
      </c>
      <c r="K2224" s="2">
        <v>48313</v>
      </c>
      <c r="L2224" s="2">
        <v>3492</v>
      </c>
      <c r="M2224" s="2">
        <v>0</v>
      </c>
      <c r="N2224" s="2">
        <v>9085</v>
      </c>
      <c r="O2224" s="2">
        <v>-346</v>
      </c>
      <c r="P2224" s="2">
        <v>718</v>
      </c>
      <c r="Q2224" s="2">
        <v>-10369</v>
      </c>
      <c r="R2224" s="2">
        <v>31</v>
      </c>
      <c r="S2224" s="2">
        <v>-1581</v>
      </c>
      <c r="T2224" s="2">
        <v>-1000</v>
      </c>
      <c r="U2224" s="2">
        <v>-2600</v>
      </c>
      <c r="V2224" s="2">
        <v>-1100</v>
      </c>
      <c r="W2224" s="2">
        <v>-863</v>
      </c>
      <c r="X2224" s="2">
        <v>-2883</v>
      </c>
    </row>
    <row r="2225" spans="1:24">
      <c r="A2225" t="s">
        <v>27</v>
      </c>
      <c r="B2225" t="s">
        <v>15</v>
      </c>
      <c r="C2225" t="s">
        <v>4</v>
      </c>
      <c r="D2225" t="s">
        <v>17</v>
      </c>
      <c r="E2225" s="2"/>
      <c r="F2225" s="2">
        <v>52550</v>
      </c>
      <c r="G2225" s="2">
        <v>53150</v>
      </c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</row>
    <row r="2226" spans="1:24">
      <c r="A2226" t="s">
        <v>27</v>
      </c>
      <c r="B2226" t="s">
        <v>15</v>
      </c>
      <c r="C2226" t="s">
        <v>5</v>
      </c>
      <c r="D2226" t="s">
        <v>17</v>
      </c>
      <c r="E2226" s="2">
        <v>55177</v>
      </c>
      <c r="F2226" s="2">
        <v>52900</v>
      </c>
      <c r="G2226" s="2">
        <v>53500</v>
      </c>
      <c r="H2226" s="2">
        <v>533</v>
      </c>
      <c r="I2226" s="2">
        <v>0</v>
      </c>
      <c r="J2226" s="2">
        <v>3103</v>
      </c>
      <c r="K2226" s="2">
        <v>48177</v>
      </c>
      <c r="L2226" s="2">
        <v>3481</v>
      </c>
      <c r="M2226" s="2">
        <v>0</v>
      </c>
      <c r="N2226" s="2">
        <v>9415</v>
      </c>
      <c r="O2226" s="2">
        <v>-345</v>
      </c>
      <c r="P2226" s="2">
        <v>728</v>
      </c>
      <c r="Q2226" s="2">
        <v>-9915</v>
      </c>
      <c r="R2226" s="2">
        <v>31</v>
      </c>
      <c r="S2226" s="2"/>
      <c r="T2226" s="2"/>
      <c r="U2226" s="2"/>
      <c r="V2226" s="2"/>
      <c r="W2226" s="2"/>
      <c r="X2226" s="2"/>
    </row>
    <row r="2227" spans="1:24">
      <c r="A2227" t="s">
        <v>27</v>
      </c>
      <c r="B2227" t="s">
        <v>15</v>
      </c>
      <c r="C2227" t="s">
        <v>6</v>
      </c>
      <c r="D2227" t="s">
        <v>17</v>
      </c>
      <c r="E2227" s="2"/>
      <c r="F2227" s="2">
        <v>54450</v>
      </c>
      <c r="G2227" s="2">
        <v>55000</v>
      </c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</row>
    <row r="2228" spans="1:24">
      <c r="A2228" t="s">
        <v>27</v>
      </c>
      <c r="B2228" t="s">
        <v>16</v>
      </c>
      <c r="C2228" t="s">
        <v>2</v>
      </c>
      <c r="D2228" t="s">
        <v>17</v>
      </c>
      <c r="E2228" s="2">
        <v>57814</v>
      </c>
      <c r="F2228" s="2">
        <v>56000</v>
      </c>
      <c r="G2228" s="2">
        <v>56500</v>
      </c>
      <c r="H2228" s="2">
        <v>533</v>
      </c>
      <c r="I2228" s="2">
        <v>0</v>
      </c>
      <c r="J2228" s="2">
        <v>3100</v>
      </c>
      <c r="K2228" s="2">
        <v>48443</v>
      </c>
      <c r="L2228" s="2">
        <v>3520</v>
      </c>
      <c r="M2228" s="2">
        <v>0</v>
      </c>
      <c r="N2228" s="2">
        <v>11725</v>
      </c>
      <c r="O2228" s="2">
        <v>-357</v>
      </c>
      <c r="P2228" s="2">
        <v>740</v>
      </c>
      <c r="Q2228" s="2">
        <v>-9890</v>
      </c>
      <c r="R2228" s="2">
        <v>30</v>
      </c>
      <c r="S2228" s="2">
        <v>1331</v>
      </c>
      <c r="T2228" s="2">
        <v>-1000</v>
      </c>
      <c r="U2228" s="2">
        <v>-2600</v>
      </c>
      <c r="V2228" s="2">
        <v>-1100</v>
      </c>
      <c r="W2228" s="2">
        <v>-863</v>
      </c>
      <c r="X2228" s="2">
        <v>-2826</v>
      </c>
    </row>
    <row r="2229" spans="1:24">
      <c r="A2229" t="s">
        <v>27</v>
      </c>
      <c r="B2229" t="s">
        <v>16</v>
      </c>
      <c r="C2229" t="s">
        <v>4</v>
      </c>
      <c r="D2229" t="s">
        <v>17</v>
      </c>
      <c r="E2229" s="2"/>
      <c r="F2229" s="2">
        <v>55200</v>
      </c>
      <c r="G2229" s="2">
        <v>55650</v>
      </c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</row>
    <row r="2230" spans="1:24">
      <c r="A2230" t="s">
        <v>27</v>
      </c>
      <c r="B2230" t="s">
        <v>16</v>
      </c>
      <c r="C2230" t="s">
        <v>5</v>
      </c>
      <c r="D2230" t="s">
        <v>17</v>
      </c>
      <c r="E2230" s="2">
        <v>56956</v>
      </c>
      <c r="F2230" s="2">
        <v>54400</v>
      </c>
      <c r="G2230" s="2">
        <v>54800</v>
      </c>
      <c r="H2230" s="2">
        <v>532</v>
      </c>
      <c r="I2230" s="2">
        <v>0</v>
      </c>
      <c r="J2230" s="2">
        <v>3103</v>
      </c>
      <c r="K2230" s="2">
        <v>47630</v>
      </c>
      <c r="L2230" s="2">
        <v>3473</v>
      </c>
      <c r="M2230" s="2">
        <v>0</v>
      </c>
      <c r="N2230" s="2">
        <v>9052</v>
      </c>
      <c r="O2230" s="2">
        <v>-491</v>
      </c>
      <c r="P2230" s="2">
        <v>733</v>
      </c>
      <c r="Q2230" s="2">
        <v>-7076</v>
      </c>
      <c r="R2230" s="2">
        <v>32</v>
      </c>
      <c r="S2230" s="2"/>
      <c r="T2230" s="2"/>
      <c r="U2230" s="2"/>
      <c r="V2230" s="2"/>
      <c r="W2230" s="2"/>
      <c r="X2230" s="2"/>
    </row>
    <row r="2231" spans="1:24">
      <c r="A2231" t="s">
        <v>27</v>
      </c>
      <c r="B2231" t="s">
        <v>16</v>
      </c>
      <c r="C2231" t="s">
        <v>6</v>
      </c>
      <c r="D2231" t="s">
        <v>17</v>
      </c>
      <c r="E2231" s="2"/>
      <c r="F2231" s="2">
        <v>54300</v>
      </c>
      <c r="G2231" s="2">
        <v>54500</v>
      </c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</row>
    <row r="2232" spans="1:24">
      <c r="A2232" t="s">
        <v>28</v>
      </c>
      <c r="B2232" t="s">
        <v>1</v>
      </c>
      <c r="C2232" t="s">
        <v>2</v>
      </c>
      <c r="D2232" t="s">
        <v>3</v>
      </c>
      <c r="E2232" s="2">
        <v>56863</v>
      </c>
      <c r="F2232" s="2">
        <v>54200</v>
      </c>
      <c r="G2232" s="2">
        <v>55800</v>
      </c>
      <c r="H2232" s="2">
        <v>533</v>
      </c>
      <c r="I2232" s="2">
        <v>0</v>
      </c>
      <c r="J2232" s="2">
        <v>3101</v>
      </c>
      <c r="K2232" s="2">
        <v>48092</v>
      </c>
      <c r="L2232" s="2">
        <v>3446</v>
      </c>
      <c r="M2232" s="2">
        <v>0</v>
      </c>
      <c r="N2232" s="2">
        <v>8388</v>
      </c>
      <c r="O2232" s="2">
        <v>-241</v>
      </c>
      <c r="P2232" s="2">
        <v>742</v>
      </c>
      <c r="Q2232" s="2">
        <v>-7198</v>
      </c>
      <c r="R2232" s="2">
        <v>32</v>
      </c>
      <c r="S2232" s="2">
        <v>-129</v>
      </c>
      <c r="T2232" s="2">
        <v>-1000</v>
      </c>
      <c r="U2232" s="2">
        <v>-2466</v>
      </c>
      <c r="V2232" s="2">
        <v>-1025</v>
      </c>
      <c r="W2232" s="2">
        <v>-863</v>
      </c>
      <c r="X2232" s="2">
        <v>-1705</v>
      </c>
    </row>
    <row r="2233" spans="1:24">
      <c r="A2233" t="s">
        <v>28</v>
      </c>
      <c r="B2233" t="s">
        <v>1</v>
      </c>
      <c r="C2233" t="s">
        <v>4</v>
      </c>
      <c r="D2233" t="s">
        <v>3</v>
      </c>
      <c r="E2233" s="2"/>
      <c r="F2233" s="2">
        <v>53300</v>
      </c>
      <c r="G2233" s="2">
        <v>54800</v>
      </c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</row>
    <row r="2234" spans="1:24">
      <c r="A2234" t="s">
        <v>28</v>
      </c>
      <c r="B2234" t="s">
        <v>1</v>
      </c>
      <c r="C2234" t="s">
        <v>5</v>
      </c>
      <c r="D2234" t="s">
        <v>3</v>
      </c>
      <c r="E2234" s="2">
        <v>55116</v>
      </c>
      <c r="F2234" s="2">
        <v>52400</v>
      </c>
      <c r="G2234" s="2">
        <v>53800</v>
      </c>
      <c r="H2234" s="2">
        <v>533</v>
      </c>
      <c r="I2234" s="2">
        <v>0</v>
      </c>
      <c r="J2234" s="2">
        <v>3077</v>
      </c>
      <c r="K2234" s="2">
        <v>46803</v>
      </c>
      <c r="L2234" s="2">
        <v>3434</v>
      </c>
      <c r="M2234" s="2">
        <v>0</v>
      </c>
      <c r="N2234" s="2">
        <v>8346</v>
      </c>
      <c r="O2234" s="2">
        <v>-668</v>
      </c>
      <c r="P2234" s="2">
        <v>742</v>
      </c>
      <c r="Q2234" s="2">
        <v>-7152</v>
      </c>
      <c r="R2234" s="2">
        <v>33</v>
      </c>
      <c r="S2234" s="2"/>
      <c r="T2234" s="2"/>
      <c r="U2234" s="2"/>
      <c r="V2234" s="2"/>
      <c r="W2234" s="2"/>
      <c r="X2234" s="2"/>
    </row>
    <row r="2235" spans="1:24">
      <c r="A2235" t="s">
        <v>28</v>
      </c>
      <c r="B2235" t="s">
        <v>1</v>
      </c>
      <c r="C2235" t="s">
        <v>6</v>
      </c>
      <c r="D2235" t="s">
        <v>3</v>
      </c>
      <c r="E2235" s="2"/>
      <c r="F2235" s="2">
        <v>51300</v>
      </c>
      <c r="G2235" s="2">
        <v>52900</v>
      </c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</row>
    <row r="2236" spans="1:24">
      <c r="A2236" t="s">
        <v>28</v>
      </c>
      <c r="B2236" t="s">
        <v>0</v>
      </c>
      <c r="C2236" t="s">
        <v>2</v>
      </c>
      <c r="D2236" t="s">
        <v>3</v>
      </c>
      <c r="E2236" s="2">
        <v>52516</v>
      </c>
      <c r="F2236" s="2">
        <v>50200</v>
      </c>
      <c r="G2236" s="2">
        <v>52000</v>
      </c>
      <c r="H2236" s="2">
        <v>533</v>
      </c>
      <c r="I2236" s="2">
        <v>0</v>
      </c>
      <c r="J2236" s="2">
        <v>3097</v>
      </c>
      <c r="K2236" s="2">
        <v>45043</v>
      </c>
      <c r="L2236" s="2">
        <v>3492</v>
      </c>
      <c r="M2236" s="2">
        <v>0</v>
      </c>
      <c r="N2236" s="2">
        <v>8073</v>
      </c>
      <c r="O2236" s="2">
        <v>-1336</v>
      </c>
      <c r="P2236" s="2">
        <v>743</v>
      </c>
      <c r="Q2236" s="2">
        <v>-7130</v>
      </c>
      <c r="R2236" s="2">
        <v>34</v>
      </c>
      <c r="S2236" s="2">
        <v>1696</v>
      </c>
      <c r="T2236" s="2">
        <v>-1000</v>
      </c>
      <c r="U2236" s="2">
        <v>-2503</v>
      </c>
      <c r="V2236" s="2">
        <v>-159</v>
      </c>
      <c r="W2236" s="2">
        <v>-863</v>
      </c>
      <c r="X2236" s="2">
        <v>-1830</v>
      </c>
    </row>
    <row r="2237" spans="1:24">
      <c r="A2237" t="s">
        <v>28</v>
      </c>
      <c r="B2237" t="s">
        <v>0</v>
      </c>
      <c r="C2237" t="s">
        <v>4</v>
      </c>
      <c r="D2237" t="s">
        <v>3</v>
      </c>
      <c r="E2237" s="2"/>
      <c r="F2237" s="2">
        <v>50500</v>
      </c>
      <c r="G2237" s="2">
        <v>51900</v>
      </c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</row>
    <row r="2238" spans="1:24">
      <c r="A2238" t="s">
        <v>28</v>
      </c>
      <c r="B2238" t="s">
        <v>0</v>
      </c>
      <c r="C2238" t="s">
        <v>5</v>
      </c>
      <c r="D2238" t="s">
        <v>3</v>
      </c>
      <c r="E2238" s="2">
        <v>52318</v>
      </c>
      <c r="F2238" s="2">
        <v>50800</v>
      </c>
      <c r="G2238" s="2">
        <v>51800</v>
      </c>
      <c r="H2238" s="2">
        <v>532</v>
      </c>
      <c r="I2238" s="2">
        <v>0</v>
      </c>
      <c r="J2238" s="2">
        <v>3093</v>
      </c>
      <c r="K2238" s="2">
        <v>44055</v>
      </c>
      <c r="L2238" s="2">
        <v>3490</v>
      </c>
      <c r="M2238" s="2">
        <v>0</v>
      </c>
      <c r="N2238" s="2">
        <v>7410</v>
      </c>
      <c r="O2238" s="2">
        <v>-2440</v>
      </c>
      <c r="P2238" s="2">
        <v>737</v>
      </c>
      <c r="Q2238" s="2">
        <v>-4559</v>
      </c>
      <c r="R2238" s="2">
        <v>36</v>
      </c>
      <c r="S2238" s="2"/>
      <c r="T2238" s="2"/>
      <c r="U2238" s="2"/>
      <c r="V2238" s="2"/>
      <c r="W2238" s="2"/>
      <c r="X2238" s="2"/>
    </row>
    <row r="2239" spans="1:24">
      <c r="A2239" t="s">
        <v>28</v>
      </c>
      <c r="B2239" t="s">
        <v>0</v>
      </c>
      <c r="C2239" t="s">
        <v>6</v>
      </c>
      <c r="D2239" t="s">
        <v>3</v>
      </c>
      <c r="E2239" s="2"/>
      <c r="F2239" s="2">
        <v>50700</v>
      </c>
      <c r="G2239" s="2">
        <v>51600</v>
      </c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</row>
    <row r="2240" spans="1:24">
      <c r="A2240" t="s">
        <v>28</v>
      </c>
      <c r="B2240" t="s">
        <v>7</v>
      </c>
      <c r="C2240" t="s">
        <v>2</v>
      </c>
      <c r="D2240" t="s">
        <v>3</v>
      </c>
      <c r="E2240" s="2">
        <v>51727</v>
      </c>
      <c r="F2240" s="2">
        <v>50600</v>
      </c>
      <c r="G2240" s="2">
        <v>51400</v>
      </c>
      <c r="H2240" s="2">
        <v>532</v>
      </c>
      <c r="I2240" s="2">
        <v>0</v>
      </c>
      <c r="J2240" s="2">
        <v>3087</v>
      </c>
      <c r="K2240" s="2">
        <v>43631</v>
      </c>
      <c r="L2240" s="2">
        <v>3515</v>
      </c>
      <c r="M2240" s="2">
        <v>0</v>
      </c>
      <c r="N2240" s="2">
        <v>7265</v>
      </c>
      <c r="O2240" s="2">
        <v>-2444</v>
      </c>
      <c r="P2240" s="2">
        <v>734</v>
      </c>
      <c r="Q2240" s="2">
        <v>-4594</v>
      </c>
      <c r="R2240" s="2">
        <v>36</v>
      </c>
      <c r="S2240" s="2">
        <v>1170</v>
      </c>
      <c r="T2240" s="2">
        <v>-1000</v>
      </c>
      <c r="U2240" s="2">
        <v>-2503</v>
      </c>
      <c r="V2240" s="2">
        <v>583</v>
      </c>
      <c r="W2240" s="2">
        <v>-863</v>
      </c>
      <c r="X2240" s="2">
        <v>-1657</v>
      </c>
    </row>
    <row r="2241" spans="1:24">
      <c r="A2241" t="s">
        <v>28</v>
      </c>
      <c r="B2241" t="s">
        <v>7</v>
      </c>
      <c r="C2241" t="s">
        <v>4</v>
      </c>
      <c r="D2241" t="s">
        <v>3</v>
      </c>
      <c r="E2241" s="2"/>
      <c r="F2241" s="2">
        <v>50100</v>
      </c>
      <c r="G2241" s="2">
        <v>50950</v>
      </c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</row>
    <row r="2242" spans="1:24">
      <c r="A2242" t="s">
        <v>28</v>
      </c>
      <c r="B2242" t="s">
        <v>7</v>
      </c>
      <c r="C2242" t="s">
        <v>5</v>
      </c>
      <c r="D2242" t="s">
        <v>3</v>
      </c>
      <c r="E2242" s="2">
        <v>51391</v>
      </c>
      <c r="F2242" s="2">
        <v>49600</v>
      </c>
      <c r="G2242" s="2">
        <v>50500</v>
      </c>
      <c r="H2242" s="2">
        <v>532</v>
      </c>
      <c r="I2242" s="2">
        <v>0</v>
      </c>
      <c r="J2242" s="2">
        <v>3089</v>
      </c>
      <c r="K2242" s="2">
        <v>43211</v>
      </c>
      <c r="L2242" s="2">
        <v>3511</v>
      </c>
      <c r="M2242" s="2">
        <v>0</v>
      </c>
      <c r="N2242" s="2">
        <v>7137</v>
      </c>
      <c r="O2242" s="2">
        <v>-2356</v>
      </c>
      <c r="P2242" s="2">
        <v>737</v>
      </c>
      <c r="Q2242" s="2">
        <v>-4470</v>
      </c>
      <c r="R2242" s="2">
        <v>36</v>
      </c>
      <c r="S2242" s="2"/>
      <c r="T2242" s="2"/>
      <c r="U2242" s="2"/>
      <c r="V2242" s="2"/>
      <c r="W2242" s="2"/>
      <c r="X2242" s="2"/>
    </row>
    <row r="2243" spans="1:24">
      <c r="A2243" t="s">
        <v>28</v>
      </c>
      <c r="B2243" t="s">
        <v>7</v>
      </c>
      <c r="C2243" t="s">
        <v>6</v>
      </c>
      <c r="D2243" t="s">
        <v>3</v>
      </c>
      <c r="E2243" s="2"/>
      <c r="F2243" s="2">
        <v>48800</v>
      </c>
      <c r="G2243" s="2">
        <v>49500</v>
      </c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</row>
    <row r="2244" spans="1:24">
      <c r="A2244" t="s">
        <v>28</v>
      </c>
      <c r="B2244" t="s">
        <v>8</v>
      </c>
      <c r="C2244" t="s">
        <v>2</v>
      </c>
      <c r="D2244" t="s">
        <v>3</v>
      </c>
      <c r="E2244" s="2">
        <v>49476</v>
      </c>
      <c r="F2244" s="2">
        <v>48000</v>
      </c>
      <c r="G2244" s="2">
        <v>48500</v>
      </c>
      <c r="H2244" s="2">
        <v>532</v>
      </c>
      <c r="I2244" s="2">
        <v>0</v>
      </c>
      <c r="J2244" s="2">
        <v>3095</v>
      </c>
      <c r="K2244" s="2">
        <v>41848</v>
      </c>
      <c r="L2244" s="2">
        <v>3456</v>
      </c>
      <c r="M2244" s="2">
        <v>0</v>
      </c>
      <c r="N2244" s="2">
        <v>6999</v>
      </c>
      <c r="O2244" s="2">
        <v>-2578</v>
      </c>
      <c r="P2244" s="2">
        <v>727</v>
      </c>
      <c r="Q2244" s="2">
        <v>-4602</v>
      </c>
      <c r="R2244" s="2">
        <v>37</v>
      </c>
      <c r="S2244" s="2">
        <v>-479</v>
      </c>
      <c r="T2244" s="2">
        <v>-1000</v>
      </c>
      <c r="U2244" s="2">
        <v>-2444</v>
      </c>
      <c r="V2244" s="2">
        <v>560</v>
      </c>
      <c r="W2244" s="2">
        <v>-863</v>
      </c>
      <c r="X2244" s="2">
        <v>-1628</v>
      </c>
    </row>
    <row r="2245" spans="1:24">
      <c r="A2245" t="s">
        <v>28</v>
      </c>
      <c r="B2245" t="s">
        <v>8</v>
      </c>
      <c r="C2245" t="s">
        <v>4</v>
      </c>
      <c r="D2245" t="s">
        <v>3</v>
      </c>
      <c r="E2245" s="2"/>
      <c r="F2245" s="2">
        <v>47250</v>
      </c>
      <c r="G2245" s="2">
        <v>48000</v>
      </c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</row>
    <row r="2246" spans="1:24">
      <c r="A2246" t="s">
        <v>28</v>
      </c>
      <c r="B2246" t="s">
        <v>8</v>
      </c>
      <c r="C2246" t="s">
        <v>5</v>
      </c>
      <c r="D2246" t="s">
        <v>3</v>
      </c>
      <c r="E2246" s="2">
        <v>48321</v>
      </c>
      <c r="F2246" s="2">
        <v>46500</v>
      </c>
      <c r="G2246" s="2">
        <v>47500</v>
      </c>
      <c r="H2246" s="2">
        <v>532</v>
      </c>
      <c r="I2246" s="2">
        <v>0</v>
      </c>
      <c r="J2246" s="2">
        <v>3094</v>
      </c>
      <c r="K2246" s="2">
        <v>42101</v>
      </c>
      <c r="L2246" s="2">
        <v>3432</v>
      </c>
      <c r="M2246" s="2">
        <v>0</v>
      </c>
      <c r="N2246" s="2">
        <v>6905</v>
      </c>
      <c r="O2246" s="2">
        <v>-2593</v>
      </c>
      <c r="P2246" s="2">
        <v>733</v>
      </c>
      <c r="Q2246" s="2">
        <v>-5884</v>
      </c>
      <c r="R2246" s="2">
        <v>37</v>
      </c>
      <c r="S2246" s="2"/>
      <c r="T2246" s="2"/>
      <c r="U2246" s="2"/>
      <c r="V2246" s="2"/>
      <c r="W2246" s="2"/>
      <c r="X2246" s="2"/>
    </row>
    <row r="2247" spans="1:24">
      <c r="A2247" t="s">
        <v>28</v>
      </c>
      <c r="B2247" t="s">
        <v>8</v>
      </c>
      <c r="C2247" t="s">
        <v>6</v>
      </c>
      <c r="D2247" t="s">
        <v>3</v>
      </c>
      <c r="E2247" s="2"/>
      <c r="F2247" s="2">
        <v>45900</v>
      </c>
      <c r="G2247" s="2">
        <v>46950</v>
      </c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</row>
    <row r="2248" spans="1:24">
      <c r="A2248" t="s">
        <v>28</v>
      </c>
      <c r="B2248" t="s">
        <v>9</v>
      </c>
      <c r="C2248" t="s">
        <v>2</v>
      </c>
      <c r="D2248" t="s">
        <v>3</v>
      </c>
      <c r="E2248" s="2">
        <v>47200</v>
      </c>
      <c r="F2248" s="2">
        <v>45300</v>
      </c>
      <c r="G2248" s="2">
        <v>46400</v>
      </c>
      <c r="H2248" s="2">
        <v>532</v>
      </c>
      <c r="I2248" s="2">
        <v>0</v>
      </c>
      <c r="J2248" s="2">
        <v>3093</v>
      </c>
      <c r="K2248" s="2">
        <v>41246</v>
      </c>
      <c r="L2248" s="2">
        <v>3436</v>
      </c>
      <c r="M2248" s="2">
        <v>0</v>
      </c>
      <c r="N2248" s="2">
        <v>6923</v>
      </c>
      <c r="O2248" s="2">
        <v>-2810</v>
      </c>
      <c r="P2248" s="2">
        <v>737</v>
      </c>
      <c r="Q2248" s="2">
        <v>-5957</v>
      </c>
      <c r="R2248" s="2">
        <v>38</v>
      </c>
      <c r="S2248" s="2">
        <v>-856</v>
      </c>
      <c r="T2248" s="2">
        <v>-1000</v>
      </c>
      <c r="U2248" s="2">
        <v>-2416</v>
      </c>
      <c r="V2248" s="2">
        <v>849</v>
      </c>
      <c r="W2248" s="2">
        <v>-863</v>
      </c>
      <c r="X2248" s="2">
        <v>-2224</v>
      </c>
    </row>
    <row r="2249" spans="1:24">
      <c r="A2249" t="s">
        <v>28</v>
      </c>
      <c r="B2249" t="s">
        <v>9</v>
      </c>
      <c r="C2249" t="s">
        <v>4</v>
      </c>
      <c r="D2249" t="s">
        <v>3</v>
      </c>
      <c r="E2249" s="2"/>
      <c r="F2249" s="2">
        <v>44900</v>
      </c>
      <c r="G2249" s="2">
        <v>46300</v>
      </c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</row>
    <row r="2250" spans="1:24">
      <c r="A2250" t="s">
        <v>28</v>
      </c>
      <c r="B2250" t="s">
        <v>9</v>
      </c>
      <c r="C2250" t="s">
        <v>5</v>
      </c>
      <c r="D2250" t="s">
        <v>3</v>
      </c>
      <c r="E2250" s="2">
        <v>47017</v>
      </c>
      <c r="F2250" s="2">
        <v>44500</v>
      </c>
      <c r="G2250" s="2">
        <v>46200</v>
      </c>
      <c r="H2250" s="2">
        <v>533</v>
      </c>
      <c r="I2250" s="2">
        <v>0</v>
      </c>
      <c r="J2250" s="2">
        <v>3090</v>
      </c>
      <c r="K2250" s="2">
        <v>41322</v>
      </c>
      <c r="L2250" s="2">
        <v>3344</v>
      </c>
      <c r="M2250" s="2">
        <v>0</v>
      </c>
      <c r="N2250" s="2">
        <v>6946</v>
      </c>
      <c r="O2250" s="2">
        <v>-2156</v>
      </c>
      <c r="P2250" s="2">
        <v>724</v>
      </c>
      <c r="Q2250" s="2">
        <v>-6786</v>
      </c>
      <c r="R2250" s="2">
        <v>38</v>
      </c>
      <c r="S2250" s="2"/>
      <c r="T2250" s="2"/>
      <c r="U2250" s="2"/>
      <c r="V2250" s="2"/>
      <c r="W2250" s="2"/>
      <c r="X2250" s="2"/>
    </row>
    <row r="2251" spans="1:24">
      <c r="A2251" t="s">
        <v>28</v>
      </c>
      <c r="B2251" t="s">
        <v>9</v>
      </c>
      <c r="C2251" t="s">
        <v>6</v>
      </c>
      <c r="D2251" t="s">
        <v>3</v>
      </c>
      <c r="E2251" s="2"/>
      <c r="F2251" s="2">
        <v>44500</v>
      </c>
      <c r="G2251" s="2">
        <v>46300</v>
      </c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</row>
    <row r="2252" spans="1:24">
      <c r="A2252" t="s">
        <v>28</v>
      </c>
      <c r="B2252" t="s">
        <v>10</v>
      </c>
      <c r="C2252" t="s">
        <v>2</v>
      </c>
      <c r="D2252" t="s">
        <v>3</v>
      </c>
      <c r="E2252" s="2">
        <v>47024</v>
      </c>
      <c r="F2252" s="2">
        <v>44500</v>
      </c>
      <c r="G2252" s="2">
        <v>46400</v>
      </c>
      <c r="H2252" s="2">
        <v>532</v>
      </c>
      <c r="I2252" s="2">
        <v>0</v>
      </c>
      <c r="J2252" s="2">
        <v>3093</v>
      </c>
      <c r="K2252" s="2">
        <v>41552</v>
      </c>
      <c r="L2252" s="2">
        <v>3241</v>
      </c>
      <c r="M2252" s="2">
        <v>0</v>
      </c>
      <c r="N2252" s="2">
        <v>6933</v>
      </c>
      <c r="O2252" s="2">
        <v>-2400</v>
      </c>
      <c r="P2252" s="2">
        <v>719</v>
      </c>
      <c r="Q2252" s="2">
        <v>-6646</v>
      </c>
      <c r="R2252" s="2">
        <v>38</v>
      </c>
      <c r="S2252" s="2">
        <v>-630</v>
      </c>
      <c r="T2252" s="2">
        <v>-1000</v>
      </c>
      <c r="U2252" s="2">
        <v>-2415</v>
      </c>
      <c r="V2252" s="2">
        <v>954</v>
      </c>
      <c r="W2252" s="2">
        <v>-863</v>
      </c>
      <c r="X2252" s="2">
        <v>-2225</v>
      </c>
    </row>
    <row r="2253" spans="1:24">
      <c r="A2253" t="s">
        <v>28</v>
      </c>
      <c r="B2253" t="s">
        <v>10</v>
      </c>
      <c r="C2253" t="s">
        <v>4</v>
      </c>
      <c r="D2253" t="s">
        <v>3</v>
      </c>
      <c r="E2253" s="2"/>
      <c r="F2253" s="2">
        <v>45000</v>
      </c>
      <c r="G2253" s="2">
        <v>47000</v>
      </c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</row>
    <row r="2254" spans="1:24">
      <c r="A2254" t="s">
        <v>28</v>
      </c>
      <c r="B2254" t="s">
        <v>10</v>
      </c>
      <c r="C2254" t="s">
        <v>5</v>
      </c>
      <c r="D2254" t="s">
        <v>3</v>
      </c>
      <c r="E2254" s="2">
        <v>48078</v>
      </c>
      <c r="F2254" s="2">
        <v>45500</v>
      </c>
      <c r="G2254" s="2">
        <v>47600</v>
      </c>
      <c r="H2254" s="2">
        <v>532</v>
      </c>
      <c r="I2254" s="2">
        <v>0</v>
      </c>
      <c r="J2254" s="2">
        <v>3092</v>
      </c>
      <c r="K2254" s="2">
        <v>41514</v>
      </c>
      <c r="L2254" s="2">
        <v>3111</v>
      </c>
      <c r="M2254" s="2">
        <v>0</v>
      </c>
      <c r="N2254" s="2">
        <v>7165</v>
      </c>
      <c r="O2254" s="2">
        <v>-1680</v>
      </c>
      <c r="P2254" s="2">
        <v>707</v>
      </c>
      <c r="Q2254" s="2">
        <v>-6362</v>
      </c>
      <c r="R2254" s="2">
        <v>37</v>
      </c>
      <c r="S2254" s="2"/>
      <c r="T2254" s="2"/>
      <c r="U2254" s="2"/>
      <c r="V2254" s="2"/>
      <c r="W2254" s="2"/>
      <c r="X2254" s="2"/>
    </row>
    <row r="2255" spans="1:24">
      <c r="A2255" t="s">
        <v>28</v>
      </c>
      <c r="B2255" t="s">
        <v>10</v>
      </c>
      <c r="C2255" t="s">
        <v>6</v>
      </c>
      <c r="D2255" t="s">
        <v>3</v>
      </c>
      <c r="E2255" s="2"/>
      <c r="F2255" s="2">
        <v>46050</v>
      </c>
      <c r="G2255" s="2">
        <v>48100</v>
      </c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</row>
    <row r="2256" spans="1:24">
      <c r="A2256" t="s">
        <v>28</v>
      </c>
      <c r="B2256" t="s">
        <v>11</v>
      </c>
      <c r="C2256" t="s">
        <v>2</v>
      </c>
      <c r="D2256" t="s">
        <v>3</v>
      </c>
      <c r="E2256" s="2">
        <v>48990</v>
      </c>
      <c r="F2256" s="2">
        <v>46600</v>
      </c>
      <c r="G2256" s="2">
        <v>48600</v>
      </c>
      <c r="H2256" s="2">
        <v>530</v>
      </c>
      <c r="I2256" s="2">
        <v>0</v>
      </c>
      <c r="J2256" s="2">
        <v>3091</v>
      </c>
      <c r="K2256" s="2">
        <v>42433</v>
      </c>
      <c r="L2256" s="2">
        <v>2997</v>
      </c>
      <c r="M2256" s="2">
        <v>0</v>
      </c>
      <c r="N2256" s="2">
        <v>7301</v>
      </c>
      <c r="O2256" s="2">
        <v>-1671</v>
      </c>
      <c r="P2256" s="2">
        <v>706</v>
      </c>
      <c r="Q2256" s="2">
        <v>-6397</v>
      </c>
      <c r="R2256" s="2">
        <v>36</v>
      </c>
      <c r="S2256" s="2">
        <v>-550</v>
      </c>
      <c r="T2256" s="2">
        <v>-1000</v>
      </c>
      <c r="U2256" s="2">
        <v>-2520</v>
      </c>
      <c r="V2256" s="2">
        <v>938</v>
      </c>
      <c r="W2256" s="2">
        <v>-863</v>
      </c>
      <c r="X2256" s="2">
        <v>-2455</v>
      </c>
    </row>
    <row r="2257" spans="1:24">
      <c r="A2257" t="s">
        <v>28</v>
      </c>
      <c r="B2257" t="s">
        <v>11</v>
      </c>
      <c r="C2257" t="s">
        <v>4</v>
      </c>
      <c r="D2257" t="s">
        <v>3</v>
      </c>
      <c r="E2257" s="2"/>
      <c r="F2257" s="2">
        <v>47250</v>
      </c>
      <c r="G2257" s="2">
        <v>49450</v>
      </c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</row>
    <row r="2258" spans="1:24">
      <c r="A2258" t="s">
        <v>28</v>
      </c>
      <c r="B2258" t="s">
        <v>11</v>
      </c>
      <c r="C2258" t="s">
        <v>5</v>
      </c>
      <c r="D2258" t="s">
        <v>3</v>
      </c>
      <c r="E2258" s="2">
        <v>50872</v>
      </c>
      <c r="F2258" s="2">
        <v>47900</v>
      </c>
      <c r="G2258" s="2">
        <v>50300</v>
      </c>
      <c r="H2258" s="2">
        <v>531</v>
      </c>
      <c r="I2258" s="2">
        <v>0</v>
      </c>
      <c r="J2258" s="2">
        <v>3098</v>
      </c>
      <c r="K2258" s="2">
        <v>44023</v>
      </c>
      <c r="L2258" s="2">
        <v>2895</v>
      </c>
      <c r="M2258" s="2">
        <v>0</v>
      </c>
      <c r="N2258" s="2">
        <v>8216</v>
      </c>
      <c r="O2258" s="2">
        <v>-1440</v>
      </c>
      <c r="P2258" s="2">
        <v>710</v>
      </c>
      <c r="Q2258" s="2">
        <v>-7161</v>
      </c>
      <c r="R2258" s="2">
        <v>35</v>
      </c>
      <c r="S2258" s="2"/>
      <c r="T2258" s="2"/>
      <c r="U2258" s="2"/>
      <c r="V2258" s="2"/>
      <c r="W2258" s="2"/>
      <c r="X2258" s="2"/>
    </row>
    <row r="2259" spans="1:24">
      <c r="A2259" t="s">
        <v>28</v>
      </c>
      <c r="B2259" t="s">
        <v>11</v>
      </c>
      <c r="C2259" t="s">
        <v>6</v>
      </c>
      <c r="D2259" t="s">
        <v>3</v>
      </c>
      <c r="E2259" s="2"/>
      <c r="F2259" s="2">
        <v>48700</v>
      </c>
      <c r="G2259" s="2">
        <v>51150</v>
      </c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</row>
    <row r="2260" spans="1:24">
      <c r="A2260" t="s">
        <v>28</v>
      </c>
      <c r="B2260" t="s">
        <v>12</v>
      </c>
      <c r="C2260" t="s">
        <v>2</v>
      </c>
      <c r="D2260" t="s">
        <v>3</v>
      </c>
      <c r="E2260" s="2">
        <v>52252</v>
      </c>
      <c r="F2260" s="2">
        <v>49500</v>
      </c>
      <c r="G2260" s="2">
        <v>52000</v>
      </c>
      <c r="H2260" s="2">
        <v>530</v>
      </c>
      <c r="I2260" s="2">
        <v>0</v>
      </c>
      <c r="J2260" s="2">
        <v>3094</v>
      </c>
      <c r="K2260" s="2">
        <v>44788</v>
      </c>
      <c r="L2260" s="2">
        <v>2842</v>
      </c>
      <c r="M2260" s="2">
        <v>0</v>
      </c>
      <c r="N2260" s="2">
        <v>8295</v>
      </c>
      <c r="O2260" s="2">
        <v>-1190</v>
      </c>
      <c r="P2260" s="2">
        <v>702</v>
      </c>
      <c r="Q2260" s="2">
        <v>-6809</v>
      </c>
      <c r="R2260" s="2">
        <v>34</v>
      </c>
      <c r="S2260" s="2">
        <v>-1555</v>
      </c>
      <c r="T2260" s="2">
        <v>-1000</v>
      </c>
      <c r="U2260" s="2">
        <v>-2170</v>
      </c>
      <c r="V2260" s="2">
        <v>490</v>
      </c>
      <c r="W2260" s="2">
        <v>-863</v>
      </c>
      <c r="X2260" s="2">
        <v>-2469</v>
      </c>
    </row>
    <row r="2261" spans="1:24">
      <c r="A2261" t="s">
        <v>28</v>
      </c>
      <c r="B2261" t="s">
        <v>12</v>
      </c>
      <c r="C2261" t="s">
        <v>4</v>
      </c>
      <c r="D2261" t="s">
        <v>3</v>
      </c>
      <c r="E2261" s="2"/>
      <c r="F2261" s="2">
        <v>50650</v>
      </c>
      <c r="G2261" s="2">
        <v>52900</v>
      </c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</row>
    <row r="2262" spans="1:24">
      <c r="A2262" t="s">
        <v>28</v>
      </c>
      <c r="B2262" t="s">
        <v>12</v>
      </c>
      <c r="C2262" t="s">
        <v>5</v>
      </c>
      <c r="D2262" t="s">
        <v>3</v>
      </c>
      <c r="E2262" s="2">
        <v>54133</v>
      </c>
      <c r="F2262" s="2">
        <v>51800</v>
      </c>
      <c r="G2262" s="2">
        <v>53800</v>
      </c>
      <c r="H2262" s="2">
        <v>539</v>
      </c>
      <c r="I2262" s="2">
        <v>0</v>
      </c>
      <c r="J2262" s="2">
        <v>3100</v>
      </c>
      <c r="K2262" s="2">
        <v>46085</v>
      </c>
      <c r="L2262" s="2">
        <v>2940</v>
      </c>
      <c r="M2262" s="2">
        <v>0</v>
      </c>
      <c r="N2262" s="2">
        <v>8638</v>
      </c>
      <c r="O2262" s="2">
        <v>-26</v>
      </c>
      <c r="P2262" s="2">
        <v>709</v>
      </c>
      <c r="Q2262" s="2">
        <v>-7852</v>
      </c>
      <c r="R2262" s="2">
        <v>33</v>
      </c>
      <c r="S2262" s="2"/>
      <c r="T2262" s="2"/>
      <c r="U2262" s="2"/>
      <c r="V2262" s="2"/>
      <c r="W2262" s="2"/>
      <c r="X2262" s="2"/>
    </row>
    <row r="2263" spans="1:24">
      <c r="A2263" t="s">
        <v>28</v>
      </c>
      <c r="B2263" t="s">
        <v>12</v>
      </c>
      <c r="C2263" t="s">
        <v>6</v>
      </c>
      <c r="D2263" t="s">
        <v>3</v>
      </c>
      <c r="E2263" s="2"/>
      <c r="F2263" s="2">
        <v>52700</v>
      </c>
      <c r="G2263" s="2">
        <v>54650</v>
      </c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</row>
    <row r="2264" spans="1:24">
      <c r="A2264" t="s">
        <v>28</v>
      </c>
      <c r="B2264" t="s">
        <v>13</v>
      </c>
      <c r="C2264" t="s">
        <v>2</v>
      </c>
      <c r="D2264" t="s">
        <v>3</v>
      </c>
      <c r="E2264" s="2">
        <v>55759</v>
      </c>
      <c r="F2264" s="2">
        <v>53600</v>
      </c>
      <c r="G2264" s="2">
        <v>55500</v>
      </c>
      <c r="H2264" s="2">
        <v>531</v>
      </c>
      <c r="I2264" s="2">
        <v>0</v>
      </c>
      <c r="J2264" s="2">
        <v>3099</v>
      </c>
      <c r="K2264" s="2">
        <v>46447</v>
      </c>
      <c r="L2264" s="2">
        <v>3075</v>
      </c>
      <c r="M2264" s="2">
        <v>0</v>
      </c>
      <c r="N2264" s="2">
        <v>9433</v>
      </c>
      <c r="O2264" s="2">
        <v>-25</v>
      </c>
      <c r="P2264" s="2">
        <v>705</v>
      </c>
      <c r="Q2264" s="2">
        <v>-7506</v>
      </c>
      <c r="R2264" s="2">
        <v>32</v>
      </c>
      <c r="S2264" s="2">
        <v>-910</v>
      </c>
      <c r="T2264" s="2">
        <v>-1000</v>
      </c>
      <c r="U2264" s="2">
        <v>-2563</v>
      </c>
      <c r="V2264" s="2">
        <v>277</v>
      </c>
      <c r="W2264" s="2">
        <v>-863</v>
      </c>
      <c r="X2264" s="2">
        <v>-3200</v>
      </c>
    </row>
    <row r="2265" spans="1:24">
      <c r="A2265" t="s">
        <v>28</v>
      </c>
      <c r="B2265" t="s">
        <v>13</v>
      </c>
      <c r="C2265" t="s">
        <v>4</v>
      </c>
      <c r="D2265" t="s">
        <v>3</v>
      </c>
      <c r="E2265" s="2"/>
      <c r="F2265" s="2">
        <v>54050</v>
      </c>
      <c r="G2265" s="2">
        <v>55800</v>
      </c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</row>
    <row r="2266" spans="1:24">
      <c r="A2266" t="s">
        <v>28</v>
      </c>
      <c r="B2266" t="s">
        <v>13</v>
      </c>
      <c r="C2266" t="s">
        <v>5</v>
      </c>
      <c r="D2266" t="s">
        <v>3</v>
      </c>
      <c r="E2266" s="2">
        <v>56708</v>
      </c>
      <c r="F2266" s="2">
        <v>54500</v>
      </c>
      <c r="G2266" s="2">
        <v>56100</v>
      </c>
      <c r="H2266" s="2">
        <v>533</v>
      </c>
      <c r="I2266" s="2">
        <v>0</v>
      </c>
      <c r="J2266" s="2">
        <v>3104</v>
      </c>
      <c r="K2266" s="2">
        <v>46537</v>
      </c>
      <c r="L2266" s="2">
        <v>3128</v>
      </c>
      <c r="M2266" s="2">
        <v>3</v>
      </c>
      <c r="N2266" s="2">
        <v>11234</v>
      </c>
      <c r="O2266" s="2">
        <v>-24</v>
      </c>
      <c r="P2266" s="2">
        <v>694</v>
      </c>
      <c r="Q2266" s="2">
        <v>-8501</v>
      </c>
      <c r="R2266" s="2">
        <v>31</v>
      </c>
      <c r="S2266" s="2"/>
      <c r="T2266" s="2"/>
      <c r="U2266" s="2"/>
      <c r="V2266" s="2"/>
      <c r="W2266" s="2"/>
      <c r="X2266" s="2"/>
    </row>
    <row r="2267" spans="1:24">
      <c r="A2267" t="s">
        <v>28</v>
      </c>
      <c r="B2267" t="s">
        <v>13</v>
      </c>
      <c r="C2267" t="s">
        <v>6</v>
      </c>
      <c r="D2267" t="s">
        <v>3</v>
      </c>
      <c r="E2267" s="2"/>
      <c r="F2267" s="2">
        <v>54950</v>
      </c>
      <c r="G2267" s="2">
        <v>56500</v>
      </c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</row>
    <row r="2268" spans="1:24">
      <c r="A2268" t="s">
        <v>28</v>
      </c>
      <c r="B2268" t="s">
        <v>14</v>
      </c>
      <c r="C2268" t="s">
        <v>2</v>
      </c>
      <c r="D2268" t="s">
        <v>3</v>
      </c>
      <c r="E2268" s="2">
        <v>57422</v>
      </c>
      <c r="F2268" s="2">
        <v>55400</v>
      </c>
      <c r="G2268" s="2">
        <v>56900</v>
      </c>
      <c r="H2268" s="2">
        <v>542</v>
      </c>
      <c r="I2268" s="2">
        <v>0</v>
      </c>
      <c r="J2268" s="2">
        <v>3111</v>
      </c>
      <c r="K2268" s="2">
        <v>46860</v>
      </c>
      <c r="L2268" s="2">
        <v>3156</v>
      </c>
      <c r="M2268" s="2">
        <v>86</v>
      </c>
      <c r="N2268" s="2">
        <v>11357</v>
      </c>
      <c r="O2268" s="2">
        <v>-24</v>
      </c>
      <c r="P2268" s="2">
        <v>676</v>
      </c>
      <c r="Q2268" s="2">
        <v>-8341</v>
      </c>
      <c r="R2268" s="2">
        <v>31</v>
      </c>
      <c r="S2268" s="2">
        <v>-970</v>
      </c>
      <c r="T2268" s="2">
        <v>-1000</v>
      </c>
      <c r="U2268" s="2">
        <v>-2584</v>
      </c>
      <c r="V2268" s="2">
        <v>348</v>
      </c>
      <c r="W2268" s="2">
        <v>-863</v>
      </c>
      <c r="X2268" s="2">
        <v>-3200</v>
      </c>
    </row>
    <row r="2269" spans="1:24">
      <c r="A2269" t="s">
        <v>28</v>
      </c>
      <c r="B2269" t="s">
        <v>14</v>
      </c>
      <c r="C2269" t="s">
        <v>4</v>
      </c>
      <c r="D2269" t="s">
        <v>3</v>
      </c>
      <c r="E2269" s="2"/>
      <c r="F2269" s="2">
        <v>55850</v>
      </c>
      <c r="G2269" s="2">
        <v>57300</v>
      </c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</row>
    <row r="2270" spans="1:24">
      <c r="A2270" t="s">
        <v>28</v>
      </c>
      <c r="B2270" t="s">
        <v>14</v>
      </c>
      <c r="C2270" t="s">
        <v>5</v>
      </c>
      <c r="D2270" t="s">
        <v>3</v>
      </c>
      <c r="E2270" s="2">
        <v>58319</v>
      </c>
      <c r="F2270" s="2">
        <v>56300</v>
      </c>
      <c r="G2270" s="2">
        <v>57700</v>
      </c>
      <c r="H2270" s="2">
        <v>542</v>
      </c>
      <c r="I2270" s="2">
        <v>0</v>
      </c>
      <c r="J2270" s="2">
        <v>3098</v>
      </c>
      <c r="K2270" s="2">
        <v>48136</v>
      </c>
      <c r="L2270" s="2">
        <v>3209</v>
      </c>
      <c r="M2270" s="2">
        <v>268</v>
      </c>
      <c r="N2270" s="2">
        <v>10985</v>
      </c>
      <c r="O2270" s="2">
        <v>-25</v>
      </c>
      <c r="P2270" s="2">
        <v>680</v>
      </c>
      <c r="Q2270" s="2">
        <v>-8574</v>
      </c>
      <c r="R2270" s="2">
        <v>30</v>
      </c>
      <c r="S2270" s="2"/>
      <c r="T2270" s="2"/>
      <c r="U2270" s="2"/>
      <c r="V2270" s="2"/>
      <c r="W2270" s="2"/>
      <c r="X2270" s="2"/>
    </row>
    <row r="2271" spans="1:24">
      <c r="A2271" t="s">
        <v>28</v>
      </c>
      <c r="B2271" t="s">
        <v>14</v>
      </c>
      <c r="C2271" t="s">
        <v>6</v>
      </c>
      <c r="D2271" t="s">
        <v>3</v>
      </c>
      <c r="E2271" s="2"/>
      <c r="F2271" s="2">
        <v>56250</v>
      </c>
      <c r="G2271" s="2">
        <v>57800</v>
      </c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</row>
    <row r="2272" spans="1:24">
      <c r="A2272" t="s">
        <v>28</v>
      </c>
      <c r="B2272" t="s">
        <v>15</v>
      </c>
      <c r="C2272" t="s">
        <v>2</v>
      </c>
      <c r="D2272" t="s">
        <v>3</v>
      </c>
      <c r="E2272" s="2">
        <v>58906</v>
      </c>
      <c r="F2272" s="2">
        <v>56200</v>
      </c>
      <c r="G2272" s="2">
        <v>57900</v>
      </c>
      <c r="H2272" s="2">
        <v>542</v>
      </c>
      <c r="I2272" s="2">
        <v>0</v>
      </c>
      <c r="J2272" s="2">
        <v>3094</v>
      </c>
      <c r="K2272" s="2">
        <v>48547</v>
      </c>
      <c r="L2272" s="2">
        <v>3298</v>
      </c>
      <c r="M2272" s="2">
        <v>488</v>
      </c>
      <c r="N2272" s="2">
        <v>10683</v>
      </c>
      <c r="O2272" s="2">
        <v>-24</v>
      </c>
      <c r="P2272" s="2">
        <v>681</v>
      </c>
      <c r="Q2272" s="2">
        <v>-8404</v>
      </c>
      <c r="R2272" s="2">
        <v>30</v>
      </c>
      <c r="S2272" s="2">
        <v>-1117</v>
      </c>
      <c r="T2272" s="2">
        <v>-1000</v>
      </c>
      <c r="U2272" s="2">
        <v>-2584</v>
      </c>
      <c r="V2272" s="2">
        <v>360</v>
      </c>
      <c r="W2272" s="2">
        <v>-863</v>
      </c>
      <c r="X2272" s="2">
        <v>-3200</v>
      </c>
    </row>
    <row r="2273" spans="1:24">
      <c r="A2273" t="s">
        <v>28</v>
      </c>
      <c r="B2273" t="s">
        <v>15</v>
      </c>
      <c r="C2273" t="s">
        <v>4</v>
      </c>
      <c r="D2273" t="s">
        <v>3</v>
      </c>
      <c r="E2273" s="2"/>
      <c r="F2273" s="2">
        <v>56600</v>
      </c>
      <c r="G2273" s="2">
        <v>58100</v>
      </c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</row>
    <row r="2274" spans="1:24">
      <c r="A2274" t="s">
        <v>28</v>
      </c>
      <c r="B2274" t="s">
        <v>15</v>
      </c>
      <c r="C2274" t="s">
        <v>5</v>
      </c>
      <c r="D2274" t="s">
        <v>3</v>
      </c>
      <c r="E2274" s="2">
        <v>59223</v>
      </c>
      <c r="F2274" s="2">
        <v>57000</v>
      </c>
      <c r="G2274" s="2">
        <v>58300</v>
      </c>
      <c r="H2274" s="2">
        <v>538</v>
      </c>
      <c r="I2274" s="2">
        <v>0</v>
      </c>
      <c r="J2274" s="2">
        <v>3072</v>
      </c>
      <c r="K2274" s="2">
        <v>48656</v>
      </c>
      <c r="L2274" s="2">
        <v>3422</v>
      </c>
      <c r="M2274" s="2">
        <v>771</v>
      </c>
      <c r="N2274" s="2">
        <v>10662</v>
      </c>
      <c r="O2274" s="2">
        <v>-24</v>
      </c>
      <c r="P2274" s="2">
        <v>686</v>
      </c>
      <c r="Q2274" s="2">
        <v>-8560</v>
      </c>
      <c r="R2274" s="2">
        <v>29</v>
      </c>
      <c r="S2274" s="2"/>
      <c r="T2274" s="2"/>
      <c r="U2274" s="2"/>
      <c r="V2274" s="2"/>
      <c r="W2274" s="2"/>
      <c r="X2274" s="2"/>
    </row>
    <row r="2275" spans="1:24">
      <c r="A2275" t="s">
        <v>28</v>
      </c>
      <c r="B2275" t="s">
        <v>15</v>
      </c>
      <c r="C2275" t="s">
        <v>6</v>
      </c>
      <c r="D2275" t="s">
        <v>3</v>
      </c>
      <c r="E2275" s="2"/>
      <c r="F2275" s="2">
        <v>56750</v>
      </c>
      <c r="G2275" s="2">
        <v>58200</v>
      </c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</row>
    <row r="2276" spans="1:24">
      <c r="A2276" t="s">
        <v>28</v>
      </c>
      <c r="B2276" t="s">
        <v>16</v>
      </c>
      <c r="C2276" t="s">
        <v>2</v>
      </c>
      <c r="D2276" t="s">
        <v>3</v>
      </c>
      <c r="E2276" s="2">
        <v>59129</v>
      </c>
      <c r="F2276" s="2">
        <v>56500</v>
      </c>
      <c r="G2276" s="2">
        <v>58100</v>
      </c>
      <c r="H2276" s="2">
        <v>536</v>
      </c>
      <c r="I2276" s="2">
        <v>0</v>
      </c>
      <c r="J2276" s="2">
        <v>3096</v>
      </c>
      <c r="K2276" s="2">
        <v>48645</v>
      </c>
      <c r="L2276" s="2">
        <v>3495</v>
      </c>
      <c r="M2276" s="2">
        <v>969</v>
      </c>
      <c r="N2276" s="2">
        <v>10185</v>
      </c>
      <c r="O2276" s="2">
        <v>-22</v>
      </c>
      <c r="P2276" s="2">
        <v>693</v>
      </c>
      <c r="Q2276" s="2">
        <v>-8468</v>
      </c>
      <c r="R2276" s="2">
        <v>30</v>
      </c>
      <c r="S2276" s="2">
        <v>-1800</v>
      </c>
      <c r="T2276" s="2">
        <v>-1000</v>
      </c>
      <c r="U2276" s="2">
        <v>-2582</v>
      </c>
      <c r="V2276" s="2">
        <v>709</v>
      </c>
      <c r="W2276" s="2">
        <v>-863</v>
      </c>
      <c r="X2276" s="2">
        <v>-3200</v>
      </c>
    </row>
    <row r="2277" spans="1:24">
      <c r="A2277" t="s">
        <v>28</v>
      </c>
      <c r="B2277" t="s">
        <v>16</v>
      </c>
      <c r="C2277" t="s">
        <v>4</v>
      </c>
      <c r="D2277" t="s">
        <v>3</v>
      </c>
      <c r="E2277" s="2"/>
      <c r="F2277" s="2">
        <v>56600</v>
      </c>
      <c r="G2277" s="2">
        <v>58250</v>
      </c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</row>
    <row r="2278" spans="1:24">
      <c r="A2278" t="s">
        <v>28</v>
      </c>
      <c r="B2278" t="s">
        <v>16</v>
      </c>
      <c r="C2278" t="s">
        <v>5</v>
      </c>
      <c r="D2278" t="s">
        <v>3</v>
      </c>
      <c r="E2278" s="2">
        <v>59358</v>
      </c>
      <c r="F2278" s="2">
        <v>56700</v>
      </c>
      <c r="G2278" s="2">
        <v>58400</v>
      </c>
      <c r="H2278" s="2">
        <v>539</v>
      </c>
      <c r="I2278" s="2">
        <v>0</v>
      </c>
      <c r="J2278" s="2">
        <v>3096</v>
      </c>
      <c r="K2278" s="2">
        <v>48912</v>
      </c>
      <c r="L2278" s="2">
        <v>3538</v>
      </c>
      <c r="M2278" s="2">
        <v>1116</v>
      </c>
      <c r="N2278" s="2">
        <v>10490</v>
      </c>
      <c r="O2278" s="2">
        <v>-19</v>
      </c>
      <c r="P2278" s="2">
        <v>685</v>
      </c>
      <c r="Q2278" s="2">
        <v>-8998</v>
      </c>
      <c r="R2278" s="2">
        <v>29</v>
      </c>
      <c r="S2278" s="2"/>
      <c r="T2278" s="2"/>
      <c r="U2278" s="2"/>
      <c r="V2278" s="2"/>
      <c r="W2278" s="2"/>
      <c r="X2278" s="2"/>
    </row>
    <row r="2279" spans="1:24">
      <c r="A2279" t="s">
        <v>28</v>
      </c>
      <c r="B2279" t="s">
        <v>16</v>
      </c>
      <c r="C2279" t="s">
        <v>6</v>
      </c>
      <c r="D2279" t="s">
        <v>3</v>
      </c>
      <c r="E2279" s="2"/>
      <c r="F2279" s="2">
        <v>56900</v>
      </c>
      <c r="G2279" s="2">
        <v>58650</v>
      </c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</row>
    <row r="2280" spans="1:24">
      <c r="A2280" t="s">
        <v>28</v>
      </c>
      <c r="B2280" t="s">
        <v>1</v>
      </c>
      <c r="C2280" t="s">
        <v>2</v>
      </c>
      <c r="D2280" t="s">
        <v>17</v>
      </c>
      <c r="E2280" s="2">
        <v>59784</v>
      </c>
      <c r="F2280" s="2">
        <v>57100</v>
      </c>
      <c r="G2280" s="2">
        <v>58900</v>
      </c>
      <c r="H2280" s="2">
        <v>541</v>
      </c>
      <c r="I2280" s="2">
        <v>0</v>
      </c>
      <c r="J2280" s="2">
        <v>3076</v>
      </c>
      <c r="K2280" s="2">
        <v>48947</v>
      </c>
      <c r="L2280" s="2">
        <v>3547</v>
      </c>
      <c r="M2280" s="2">
        <v>1173</v>
      </c>
      <c r="N2280" s="2">
        <v>10657</v>
      </c>
      <c r="O2280" s="2">
        <v>-19</v>
      </c>
      <c r="P2280" s="2">
        <v>686</v>
      </c>
      <c r="Q2280" s="2">
        <v>-8825</v>
      </c>
      <c r="R2280" s="2">
        <v>29</v>
      </c>
      <c r="S2280" s="2">
        <v>-1710</v>
      </c>
      <c r="T2280" s="2">
        <v>-1000</v>
      </c>
      <c r="U2280" s="2">
        <v>-2540</v>
      </c>
      <c r="V2280" s="2">
        <v>295</v>
      </c>
      <c r="W2280" s="2">
        <v>-863</v>
      </c>
      <c r="X2280" s="2">
        <v>-3200</v>
      </c>
    </row>
    <row r="2281" spans="1:24">
      <c r="A2281" t="s">
        <v>28</v>
      </c>
      <c r="B2281" t="s">
        <v>1</v>
      </c>
      <c r="C2281" t="s">
        <v>4</v>
      </c>
      <c r="D2281" t="s">
        <v>17</v>
      </c>
      <c r="E2281" s="2"/>
      <c r="F2281" s="2">
        <v>57200</v>
      </c>
      <c r="G2281" s="2">
        <v>59100</v>
      </c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</row>
    <row r="2282" spans="1:24">
      <c r="A2282" t="s">
        <v>28</v>
      </c>
      <c r="B2282" t="s">
        <v>1</v>
      </c>
      <c r="C2282" t="s">
        <v>5</v>
      </c>
      <c r="D2282" t="s">
        <v>17</v>
      </c>
      <c r="E2282" s="2">
        <v>60346</v>
      </c>
      <c r="F2282" s="2">
        <v>57300</v>
      </c>
      <c r="G2282" s="2">
        <v>59300</v>
      </c>
      <c r="H2282" s="2">
        <v>526</v>
      </c>
      <c r="I2282" s="2">
        <v>0</v>
      </c>
      <c r="J2282" s="2">
        <v>3058</v>
      </c>
      <c r="K2282" s="2">
        <v>48673</v>
      </c>
      <c r="L2282" s="2">
        <v>3622</v>
      </c>
      <c r="M2282" s="2">
        <v>1283</v>
      </c>
      <c r="N2282" s="2">
        <v>11671</v>
      </c>
      <c r="O2282" s="2">
        <v>-19</v>
      </c>
      <c r="P2282" s="2">
        <v>683</v>
      </c>
      <c r="Q2282" s="2">
        <v>-9152</v>
      </c>
      <c r="R2282" s="2">
        <v>28</v>
      </c>
      <c r="S2282" s="2"/>
      <c r="T2282" s="2"/>
      <c r="U2282" s="2"/>
      <c r="V2282" s="2"/>
      <c r="W2282" s="2"/>
      <c r="X2282" s="2"/>
    </row>
    <row r="2283" spans="1:24">
      <c r="A2283" t="s">
        <v>28</v>
      </c>
      <c r="B2283" t="s">
        <v>1</v>
      </c>
      <c r="C2283" t="s">
        <v>6</v>
      </c>
      <c r="D2283" t="s">
        <v>17</v>
      </c>
      <c r="E2283" s="2"/>
      <c r="F2283" s="2">
        <v>58150</v>
      </c>
      <c r="G2283" s="2">
        <v>60150</v>
      </c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</row>
    <row r="2284" spans="1:24">
      <c r="A2284" t="s">
        <v>28</v>
      </c>
      <c r="B2284" t="s">
        <v>0</v>
      </c>
      <c r="C2284" t="s">
        <v>2</v>
      </c>
      <c r="D2284" t="s">
        <v>17</v>
      </c>
      <c r="E2284" s="2">
        <v>61199</v>
      </c>
      <c r="F2284" s="2">
        <v>59000</v>
      </c>
      <c r="G2284" s="2">
        <v>61000</v>
      </c>
      <c r="H2284" s="2">
        <v>525</v>
      </c>
      <c r="I2284" s="2">
        <v>0</v>
      </c>
      <c r="J2284" s="2">
        <v>3051</v>
      </c>
      <c r="K2284" s="2">
        <v>48784</v>
      </c>
      <c r="L2284" s="2">
        <v>3697</v>
      </c>
      <c r="M2284" s="2">
        <v>1274</v>
      </c>
      <c r="N2284" s="2">
        <v>12239</v>
      </c>
      <c r="O2284" s="2">
        <v>-19</v>
      </c>
      <c r="P2284" s="2">
        <v>676</v>
      </c>
      <c r="Q2284" s="2">
        <v>-9028</v>
      </c>
      <c r="R2284" s="2">
        <v>28</v>
      </c>
      <c r="S2284" s="2">
        <v>-1791</v>
      </c>
      <c r="T2284" s="2">
        <v>-1000</v>
      </c>
      <c r="U2284" s="2">
        <v>-2586</v>
      </c>
      <c r="V2284" s="2">
        <v>176</v>
      </c>
      <c r="W2284" s="2">
        <v>-863</v>
      </c>
      <c r="X2284" s="2">
        <v>-3200</v>
      </c>
    </row>
    <row r="2285" spans="1:24">
      <c r="A2285" t="s">
        <v>28</v>
      </c>
      <c r="B2285" t="s">
        <v>0</v>
      </c>
      <c r="C2285" t="s">
        <v>4</v>
      </c>
      <c r="D2285" t="s">
        <v>17</v>
      </c>
      <c r="E2285" s="2"/>
      <c r="F2285" s="2">
        <v>57800</v>
      </c>
      <c r="G2285" s="2">
        <v>59900</v>
      </c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</row>
    <row r="2286" spans="1:24">
      <c r="A2286" t="s">
        <v>28</v>
      </c>
      <c r="B2286" t="s">
        <v>0</v>
      </c>
      <c r="C2286" t="s">
        <v>5</v>
      </c>
      <c r="D2286" t="s">
        <v>17</v>
      </c>
      <c r="E2286" s="2">
        <v>59841</v>
      </c>
      <c r="F2286" s="2">
        <v>56600</v>
      </c>
      <c r="G2286" s="2">
        <v>58800</v>
      </c>
      <c r="H2286" s="2">
        <v>523</v>
      </c>
      <c r="I2286" s="2">
        <v>0</v>
      </c>
      <c r="J2286" s="2">
        <v>3035</v>
      </c>
      <c r="K2286" s="2">
        <v>48666</v>
      </c>
      <c r="L2286" s="2">
        <v>4036</v>
      </c>
      <c r="M2286" s="2">
        <v>1332</v>
      </c>
      <c r="N2286" s="2">
        <v>10982</v>
      </c>
      <c r="O2286" s="2">
        <v>-18</v>
      </c>
      <c r="P2286" s="2">
        <v>678</v>
      </c>
      <c r="Q2286" s="2">
        <v>-9393</v>
      </c>
      <c r="R2286" s="2">
        <v>28</v>
      </c>
      <c r="S2286" s="2"/>
      <c r="T2286" s="2"/>
      <c r="U2286" s="2"/>
      <c r="V2286" s="2"/>
      <c r="W2286" s="2"/>
      <c r="X2286" s="2"/>
    </row>
    <row r="2287" spans="1:24">
      <c r="A2287" t="s">
        <v>28</v>
      </c>
      <c r="B2287" t="s">
        <v>0</v>
      </c>
      <c r="C2287" t="s">
        <v>6</v>
      </c>
      <c r="D2287" t="s">
        <v>17</v>
      </c>
      <c r="E2287" s="2"/>
      <c r="F2287" s="2">
        <v>56200</v>
      </c>
      <c r="G2287" s="2">
        <v>58400</v>
      </c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</row>
    <row r="2288" spans="1:24">
      <c r="A2288" t="s">
        <v>28</v>
      </c>
      <c r="B2288" t="s">
        <v>7</v>
      </c>
      <c r="C2288" t="s">
        <v>2</v>
      </c>
      <c r="D2288" t="s">
        <v>17</v>
      </c>
      <c r="E2288" s="2">
        <v>59019</v>
      </c>
      <c r="F2288" s="2">
        <v>55800</v>
      </c>
      <c r="G2288" s="2">
        <v>58000</v>
      </c>
      <c r="H2288" s="2">
        <v>523</v>
      </c>
      <c r="I2288" s="2">
        <v>0</v>
      </c>
      <c r="J2288" s="2">
        <v>3046</v>
      </c>
      <c r="K2288" s="2">
        <v>48716</v>
      </c>
      <c r="L2288" s="2">
        <v>4188</v>
      </c>
      <c r="M2288" s="2">
        <v>1159</v>
      </c>
      <c r="N2288" s="2">
        <v>10154</v>
      </c>
      <c r="O2288" s="2">
        <v>-18</v>
      </c>
      <c r="P2288" s="2">
        <v>667</v>
      </c>
      <c r="Q2288" s="2">
        <v>-9416</v>
      </c>
      <c r="R2288" s="2">
        <v>29</v>
      </c>
      <c r="S2288" s="2">
        <v>-1720</v>
      </c>
      <c r="T2288" s="2">
        <v>-1000</v>
      </c>
      <c r="U2288" s="2">
        <v>-2586</v>
      </c>
      <c r="V2288" s="2">
        <v>159</v>
      </c>
      <c r="W2288" s="2">
        <v>-863</v>
      </c>
      <c r="X2288" s="2">
        <v>-3200</v>
      </c>
    </row>
    <row r="2289" spans="1:24">
      <c r="A2289" t="s">
        <v>28</v>
      </c>
      <c r="B2289" t="s">
        <v>7</v>
      </c>
      <c r="C2289" t="s">
        <v>4</v>
      </c>
      <c r="D2289" t="s">
        <v>17</v>
      </c>
      <c r="E2289" s="2"/>
      <c r="F2289" s="2">
        <v>55400</v>
      </c>
      <c r="G2289" s="2">
        <v>57800</v>
      </c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</row>
    <row r="2290" spans="1:24">
      <c r="A2290" t="s">
        <v>28</v>
      </c>
      <c r="B2290" t="s">
        <v>7</v>
      </c>
      <c r="C2290" t="s">
        <v>5</v>
      </c>
      <c r="D2290" t="s">
        <v>17</v>
      </c>
      <c r="E2290" s="2">
        <v>58680</v>
      </c>
      <c r="F2290" s="2">
        <v>55000</v>
      </c>
      <c r="G2290" s="2">
        <v>57600</v>
      </c>
      <c r="H2290" s="2">
        <v>522</v>
      </c>
      <c r="I2290" s="2">
        <v>0</v>
      </c>
      <c r="J2290" s="2">
        <v>3042</v>
      </c>
      <c r="K2290" s="2">
        <v>48808</v>
      </c>
      <c r="L2290" s="2">
        <v>4267</v>
      </c>
      <c r="M2290" s="2">
        <v>1004</v>
      </c>
      <c r="N2290" s="2">
        <v>9966</v>
      </c>
      <c r="O2290" s="2">
        <v>-199</v>
      </c>
      <c r="P2290" s="2">
        <v>670</v>
      </c>
      <c r="Q2290" s="2">
        <v>-9401</v>
      </c>
      <c r="R2290" s="2">
        <v>29</v>
      </c>
      <c r="S2290" s="2"/>
      <c r="T2290" s="2"/>
      <c r="U2290" s="2"/>
      <c r="V2290" s="2"/>
      <c r="W2290" s="2"/>
      <c r="X2290" s="2"/>
    </row>
    <row r="2291" spans="1:24">
      <c r="A2291" t="s">
        <v>28</v>
      </c>
      <c r="B2291" t="s">
        <v>7</v>
      </c>
      <c r="C2291" t="s">
        <v>6</v>
      </c>
      <c r="D2291" t="s">
        <v>17</v>
      </c>
      <c r="E2291" s="2"/>
      <c r="F2291" s="2">
        <v>54100</v>
      </c>
      <c r="G2291" s="2">
        <v>56600</v>
      </c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</row>
    <row r="2292" spans="1:24">
      <c r="A2292" t="s">
        <v>28</v>
      </c>
      <c r="B2292" t="s">
        <v>8</v>
      </c>
      <c r="C2292" t="s">
        <v>2</v>
      </c>
      <c r="D2292" t="s">
        <v>17</v>
      </c>
      <c r="E2292" s="2">
        <v>56994</v>
      </c>
      <c r="F2292" s="2">
        <v>53200</v>
      </c>
      <c r="G2292" s="2">
        <v>55600</v>
      </c>
      <c r="H2292" s="2">
        <v>524</v>
      </c>
      <c r="I2292" s="2">
        <v>0</v>
      </c>
      <c r="J2292" s="2">
        <v>3051</v>
      </c>
      <c r="K2292" s="2">
        <v>48280</v>
      </c>
      <c r="L2292" s="2">
        <v>4330</v>
      </c>
      <c r="M2292" s="2">
        <v>773</v>
      </c>
      <c r="N2292" s="2">
        <v>9182</v>
      </c>
      <c r="O2292" s="2">
        <v>-412</v>
      </c>
      <c r="P2292" s="2">
        <v>672</v>
      </c>
      <c r="Q2292" s="2">
        <v>-9407</v>
      </c>
      <c r="R2292" s="2">
        <v>30</v>
      </c>
      <c r="S2292" s="2">
        <v>-1800</v>
      </c>
      <c r="T2292" s="2">
        <v>-1000</v>
      </c>
      <c r="U2292" s="2">
        <v>-2585</v>
      </c>
      <c r="V2292" s="2">
        <v>462</v>
      </c>
      <c r="W2292" s="2">
        <v>-863</v>
      </c>
      <c r="X2292" s="2">
        <v>-3200</v>
      </c>
    </row>
    <row r="2293" spans="1:24">
      <c r="A2293" t="s">
        <v>28</v>
      </c>
      <c r="B2293" t="s">
        <v>8</v>
      </c>
      <c r="C2293" t="s">
        <v>4</v>
      </c>
      <c r="D2293" t="s">
        <v>17</v>
      </c>
      <c r="E2293" s="2"/>
      <c r="F2293" s="2">
        <v>52800</v>
      </c>
      <c r="G2293" s="2">
        <v>55150</v>
      </c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</row>
    <row r="2294" spans="1:24">
      <c r="A2294" t="s">
        <v>28</v>
      </c>
      <c r="B2294" t="s">
        <v>8</v>
      </c>
      <c r="C2294" t="s">
        <v>5</v>
      </c>
      <c r="D2294" t="s">
        <v>17</v>
      </c>
      <c r="E2294" s="2">
        <v>56192</v>
      </c>
      <c r="F2294" s="2">
        <v>52400</v>
      </c>
      <c r="G2294" s="2">
        <v>54700</v>
      </c>
      <c r="H2294" s="2">
        <v>524</v>
      </c>
      <c r="I2294" s="2">
        <v>0</v>
      </c>
      <c r="J2294" s="2">
        <v>3023</v>
      </c>
      <c r="K2294" s="2">
        <v>48307</v>
      </c>
      <c r="L2294" s="2">
        <v>4366</v>
      </c>
      <c r="M2294" s="2">
        <v>569</v>
      </c>
      <c r="N2294" s="2">
        <v>8731</v>
      </c>
      <c r="O2294" s="2">
        <v>-834</v>
      </c>
      <c r="P2294" s="2">
        <v>682</v>
      </c>
      <c r="Q2294" s="2">
        <v>-9176</v>
      </c>
      <c r="R2294" s="2">
        <v>30</v>
      </c>
      <c r="S2294" s="2"/>
      <c r="T2294" s="2"/>
      <c r="U2294" s="2"/>
      <c r="V2294" s="2"/>
      <c r="W2294" s="2"/>
      <c r="X2294" s="2"/>
    </row>
    <row r="2295" spans="1:24">
      <c r="A2295" t="s">
        <v>28</v>
      </c>
      <c r="B2295" t="s">
        <v>8</v>
      </c>
      <c r="C2295" t="s">
        <v>6</v>
      </c>
      <c r="D2295" t="s">
        <v>17</v>
      </c>
      <c r="E2295" s="2"/>
      <c r="F2295" s="2">
        <v>52050</v>
      </c>
      <c r="G2295" s="2">
        <v>54250</v>
      </c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</row>
    <row r="2296" spans="1:24">
      <c r="A2296" t="s">
        <v>28</v>
      </c>
      <c r="B2296" t="s">
        <v>9</v>
      </c>
      <c r="C2296" t="s">
        <v>2</v>
      </c>
      <c r="D2296" t="s">
        <v>17</v>
      </c>
      <c r="E2296" s="2">
        <v>55565</v>
      </c>
      <c r="F2296" s="2">
        <v>51700</v>
      </c>
      <c r="G2296" s="2">
        <v>53800</v>
      </c>
      <c r="H2296" s="2">
        <v>524</v>
      </c>
      <c r="I2296" s="2">
        <v>0</v>
      </c>
      <c r="J2296" s="2">
        <v>3045</v>
      </c>
      <c r="K2296" s="2">
        <v>48546</v>
      </c>
      <c r="L2296" s="2">
        <v>4450</v>
      </c>
      <c r="M2296" s="2">
        <v>336</v>
      </c>
      <c r="N2296" s="2">
        <v>8410</v>
      </c>
      <c r="O2296" s="2">
        <v>-1368</v>
      </c>
      <c r="P2296" s="2">
        <v>687</v>
      </c>
      <c r="Q2296" s="2">
        <v>-9066</v>
      </c>
      <c r="R2296" s="2">
        <v>31</v>
      </c>
      <c r="S2296" s="2">
        <v>-1800</v>
      </c>
      <c r="T2296" s="2">
        <v>-1000</v>
      </c>
      <c r="U2296" s="2">
        <v>-2588</v>
      </c>
      <c r="V2296" s="2">
        <v>636</v>
      </c>
      <c r="W2296" s="2">
        <v>-863</v>
      </c>
      <c r="X2296" s="2">
        <v>-3200</v>
      </c>
    </row>
    <row r="2297" spans="1:24">
      <c r="A2297" t="s">
        <v>28</v>
      </c>
      <c r="B2297" t="s">
        <v>9</v>
      </c>
      <c r="C2297" t="s">
        <v>4</v>
      </c>
      <c r="D2297" t="s">
        <v>17</v>
      </c>
      <c r="E2297" s="2"/>
      <c r="F2297" s="2">
        <v>51650</v>
      </c>
      <c r="G2297" s="2">
        <v>53650</v>
      </c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</row>
    <row r="2298" spans="1:24">
      <c r="A2298" t="s">
        <v>28</v>
      </c>
      <c r="B2298" t="s">
        <v>9</v>
      </c>
      <c r="C2298" t="s">
        <v>5</v>
      </c>
      <c r="D2298" t="s">
        <v>17</v>
      </c>
      <c r="E2298" s="2">
        <v>55405</v>
      </c>
      <c r="F2298" s="2">
        <v>51600</v>
      </c>
      <c r="G2298" s="2">
        <v>53500</v>
      </c>
      <c r="H2298" s="2">
        <v>524</v>
      </c>
      <c r="I2298" s="2">
        <v>0</v>
      </c>
      <c r="J2298" s="2">
        <v>3057</v>
      </c>
      <c r="K2298" s="2">
        <v>48553</v>
      </c>
      <c r="L2298" s="2">
        <v>4586</v>
      </c>
      <c r="M2298" s="2">
        <v>152</v>
      </c>
      <c r="N2298" s="2">
        <v>8393</v>
      </c>
      <c r="O2298" s="2">
        <v>-1386</v>
      </c>
      <c r="P2298" s="2">
        <v>683</v>
      </c>
      <c r="Q2298" s="2">
        <v>-9156</v>
      </c>
      <c r="R2298" s="2">
        <v>31</v>
      </c>
      <c r="S2298" s="2"/>
      <c r="T2298" s="2"/>
      <c r="U2298" s="2"/>
      <c r="V2298" s="2"/>
      <c r="W2298" s="2"/>
      <c r="X2298" s="2"/>
    </row>
    <row r="2299" spans="1:24">
      <c r="A2299" t="s">
        <v>28</v>
      </c>
      <c r="B2299" t="s">
        <v>9</v>
      </c>
      <c r="C2299" t="s">
        <v>6</v>
      </c>
      <c r="D2299" t="s">
        <v>17</v>
      </c>
      <c r="E2299" s="2"/>
      <c r="F2299" s="2">
        <v>51900</v>
      </c>
      <c r="G2299" s="2">
        <v>53850</v>
      </c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</row>
    <row r="2300" spans="1:24">
      <c r="A2300" t="s">
        <v>28</v>
      </c>
      <c r="B2300" t="s">
        <v>10</v>
      </c>
      <c r="C2300" t="s">
        <v>2</v>
      </c>
      <c r="D2300" t="s">
        <v>17</v>
      </c>
      <c r="E2300" s="2">
        <v>56490</v>
      </c>
      <c r="F2300" s="2">
        <v>52200</v>
      </c>
      <c r="G2300" s="2">
        <v>54200</v>
      </c>
      <c r="H2300" s="2">
        <v>525</v>
      </c>
      <c r="I2300" s="2">
        <v>0</v>
      </c>
      <c r="J2300" s="2">
        <v>3066</v>
      </c>
      <c r="K2300" s="2">
        <v>48630</v>
      </c>
      <c r="L2300" s="2">
        <v>4584</v>
      </c>
      <c r="M2300" s="2">
        <v>29</v>
      </c>
      <c r="N2300" s="2">
        <v>8505</v>
      </c>
      <c r="O2300" s="2">
        <v>-689</v>
      </c>
      <c r="P2300" s="2">
        <v>689</v>
      </c>
      <c r="Q2300" s="2">
        <v>-8848</v>
      </c>
      <c r="R2300" s="2">
        <v>30</v>
      </c>
      <c r="S2300" s="2">
        <v>-1800</v>
      </c>
      <c r="T2300" s="2">
        <v>-1000</v>
      </c>
      <c r="U2300" s="2">
        <v>-2592</v>
      </c>
      <c r="V2300" s="2">
        <v>164</v>
      </c>
      <c r="W2300" s="2">
        <v>-863</v>
      </c>
      <c r="X2300" s="2">
        <v>-3200</v>
      </c>
    </row>
    <row r="2301" spans="1:24">
      <c r="A2301" t="s">
        <v>28</v>
      </c>
      <c r="B2301" t="s">
        <v>10</v>
      </c>
      <c r="C2301" t="s">
        <v>4</v>
      </c>
      <c r="D2301" t="s">
        <v>17</v>
      </c>
      <c r="E2301" s="2"/>
      <c r="F2301" s="2">
        <v>53750</v>
      </c>
      <c r="G2301" s="2">
        <v>55850</v>
      </c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</row>
    <row r="2302" spans="1:24">
      <c r="A2302" t="s">
        <v>28</v>
      </c>
      <c r="B2302" t="s">
        <v>10</v>
      </c>
      <c r="C2302" t="s">
        <v>5</v>
      </c>
      <c r="D2302" t="s">
        <v>17</v>
      </c>
      <c r="E2302" s="2">
        <v>59279</v>
      </c>
      <c r="F2302" s="2">
        <v>55300</v>
      </c>
      <c r="G2302" s="2">
        <v>57500</v>
      </c>
      <c r="H2302" s="2">
        <v>525</v>
      </c>
      <c r="I2302" s="2">
        <v>0</v>
      </c>
      <c r="J2302" s="2">
        <v>3068</v>
      </c>
      <c r="K2302" s="2">
        <v>48628</v>
      </c>
      <c r="L2302" s="2">
        <v>4504</v>
      </c>
      <c r="M2302" s="2">
        <v>1</v>
      </c>
      <c r="N2302" s="2">
        <v>10865</v>
      </c>
      <c r="O2302" s="2">
        <v>-67</v>
      </c>
      <c r="P2302" s="2">
        <v>685</v>
      </c>
      <c r="Q2302" s="2">
        <v>-8931</v>
      </c>
      <c r="R2302" s="2">
        <v>29</v>
      </c>
      <c r="S2302" s="2"/>
      <c r="T2302" s="2"/>
      <c r="U2302" s="2"/>
      <c r="V2302" s="2"/>
      <c r="W2302" s="2"/>
      <c r="X2302" s="2"/>
    </row>
    <row r="2303" spans="1:24">
      <c r="A2303" t="s">
        <v>28</v>
      </c>
      <c r="B2303" t="s">
        <v>10</v>
      </c>
      <c r="C2303" t="s">
        <v>6</v>
      </c>
      <c r="D2303" t="s">
        <v>17</v>
      </c>
      <c r="E2303" s="2"/>
      <c r="F2303" s="2">
        <v>56150</v>
      </c>
      <c r="G2303" s="2">
        <v>58400</v>
      </c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</row>
    <row r="2304" spans="1:24">
      <c r="A2304" t="s">
        <v>28</v>
      </c>
      <c r="B2304" t="s">
        <v>11</v>
      </c>
      <c r="C2304" t="s">
        <v>2</v>
      </c>
      <c r="D2304" t="s">
        <v>17</v>
      </c>
      <c r="E2304" s="2">
        <v>60885</v>
      </c>
      <c r="F2304" s="2">
        <v>57000</v>
      </c>
      <c r="G2304" s="2">
        <v>59300</v>
      </c>
      <c r="H2304" s="2">
        <v>524</v>
      </c>
      <c r="I2304" s="2">
        <v>0</v>
      </c>
      <c r="J2304" s="2">
        <v>3072</v>
      </c>
      <c r="K2304" s="2">
        <v>48302</v>
      </c>
      <c r="L2304" s="2">
        <v>4517</v>
      </c>
      <c r="M2304" s="2">
        <v>0</v>
      </c>
      <c r="N2304" s="2">
        <v>12893</v>
      </c>
      <c r="O2304" s="2">
        <v>-72</v>
      </c>
      <c r="P2304" s="2">
        <v>683</v>
      </c>
      <c r="Q2304" s="2">
        <v>-9035</v>
      </c>
      <c r="R2304" s="2">
        <v>28</v>
      </c>
      <c r="S2304" s="2">
        <v>-1800</v>
      </c>
      <c r="T2304" s="2">
        <v>-1000</v>
      </c>
      <c r="U2304" s="2">
        <v>-2590</v>
      </c>
      <c r="V2304" s="2">
        <v>-940</v>
      </c>
      <c r="W2304" s="2">
        <v>-863</v>
      </c>
      <c r="X2304" s="2">
        <v>-3200</v>
      </c>
    </row>
    <row r="2305" spans="1:24">
      <c r="A2305" t="s">
        <v>28</v>
      </c>
      <c r="B2305" t="s">
        <v>11</v>
      </c>
      <c r="C2305" t="s">
        <v>4</v>
      </c>
      <c r="D2305" t="s">
        <v>17</v>
      </c>
      <c r="E2305" s="2"/>
      <c r="F2305" s="2">
        <v>56850</v>
      </c>
      <c r="G2305" s="2">
        <v>59100</v>
      </c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</row>
    <row r="2306" spans="1:24">
      <c r="A2306" t="s">
        <v>28</v>
      </c>
      <c r="B2306" t="s">
        <v>11</v>
      </c>
      <c r="C2306" t="s">
        <v>5</v>
      </c>
      <c r="D2306" t="s">
        <v>17</v>
      </c>
      <c r="E2306" s="2">
        <v>60654</v>
      </c>
      <c r="F2306" s="2">
        <v>56700</v>
      </c>
      <c r="G2306" s="2">
        <v>58900</v>
      </c>
      <c r="H2306" s="2">
        <v>525</v>
      </c>
      <c r="I2306" s="2">
        <v>0</v>
      </c>
      <c r="J2306" s="2">
        <v>3075</v>
      </c>
      <c r="K2306" s="2">
        <v>48557</v>
      </c>
      <c r="L2306" s="2">
        <v>4426</v>
      </c>
      <c r="M2306" s="2">
        <v>0</v>
      </c>
      <c r="N2306" s="2">
        <v>13787</v>
      </c>
      <c r="O2306" s="2">
        <v>-72</v>
      </c>
      <c r="P2306" s="2">
        <v>686</v>
      </c>
      <c r="Q2306" s="2">
        <v>-10332</v>
      </c>
      <c r="R2306" s="2">
        <v>28</v>
      </c>
      <c r="S2306" s="2"/>
      <c r="T2306" s="2"/>
      <c r="U2306" s="2"/>
      <c r="V2306" s="2"/>
      <c r="W2306" s="2"/>
      <c r="X2306" s="2"/>
    </row>
    <row r="2307" spans="1:24">
      <c r="A2307" t="s">
        <v>28</v>
      </c>
      <c r="B2307" t="s">
        <v>11</v>
      </c>
      <c r="C2307" t="s">
        <v>6</v>
      </c>
      <c r="D2307" t="s">
        <v>17</v>
      </c>
      <c r="E2307" s="2"/>
      <c r="F2307" s="2">
        <v>56450</v>
      </c>
      <c r="G2307" s="2">
        <v>58650</v>
      </c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</row>
    <row r="2308" spans="1:24">
      <c r="A2308" t="s">
        <v>28</v>
      </c>
      <c r="B2308" t="s">
        <v>12</v>
      </c>
      <c r="C2308" t="s">
        <v>2</v>
      </c>
      <c r="D2308" t="s">
        <v>17</v>
      </c>
      <c r="E2308" s="2">
        <v>60364</v>
      </c>
      <c r="F2308" s="2">
        <v>56200</v>
      </c>
      <c r="G2308" s="2">
        <v>58400</v>
      </c>
      <c r="H2308" s="2">
        <v>525</v>
      </c>
      <c r="I2308" s="2">
        <v>0</v>
      </c>
      <c r="J2308" s="2">
        <v>3070</v>
      </c>
      <c r="K2308" s="2">
        <v>47723</v>
      </c>
      <c r="L2308" s="2">
        <v>4348</v>
      </c>
      <c r="M2308" s="2">
        <v>0</v>
      </c>
      <c r="N2308" s="2">
        <v>12882</v>
      </c>
      <c r="O2308" s="2">
        <v>-23</v>
      </c>
      <c r="P2308" s="2">
        <v>681</v>
      </c>
      <c r="Q2308" s="2">
        <v>-8842</v>
      </c>
      <c r="R2308" s="2">
        <v>29</v>
      </c>
      <c r="S2308" s="2">
        <v>-751</v>
      </c>
      <c r="T2308" s="2">
        <v>-1000</v>
      </c>
      <c r="U2308" s="2">
        <v>-2391</v>
      </c>
      <c r="V2308" s="2">
        <v>-1100</v>
      </c>
      <c r="W2308" s="2">
        <v>-863</v>
      </c>
      <c r="X2308" s="2">
        <v>-1919</v>
      </c>
    </row>
    <row r="2309" spans="1:24">
      <c r="A2309" t="s">
        <v>28</v>
      </c>
      <c r="B2309" t="s">
        <v>12</v>
      </c>
      <c r="C2309" t="s">
        <v>4</v>
      </c>
      <c r="D2309" t="s">
        <v>17</v>
      </c>
      <c r="E2309" s="2"/>
      <c r="F2309" s="2">
        <v>55600</v>
      </c>
      <c r="G2309" s="2">
        <v>57750</v>
      </c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</row>
    <row r="2310" spans="1:24">
      <c r="A2310" t="s">
        <v>28</v>
      </c>
      <c r="B2310" t="s">
        <v>12</v>
      </c>
      <c r="C2310" t="s">
        <v>5</v>
      </c>
      <c r="D2310" t="s">
        <v>17</v>
      </c>
      <c r="E2310" s="2">
        <v>58949</v>
      </c>
      <c r="F2310" s="2">
        <v>55000</v>
      </c>
      <c r="G2310" s="2">
        <v>57100</v>
      </c>
      <c r="H2310" s="2">
        <v>526</v>
      </c>
      <c r="I2310" s="2">
        <v>0</v>
      </c>
      <c r="J2310" s="2">
        <v>3089</v>
      </c>
      <c r="K2310" s="2">
        <v>47295</v>
      </c>
      <c r="L2310" s="2">
        <v>4265</v>
      </c>
      <c r="M2310" s="2">
        <v>0</v>
      </c>
      <c r="N2310" s="2">
        <v>10681</v>
      </c>
      <c r="O2310" s="2">
        <v>-20</v>
      </c>
      <c r="P2310" s="2">
        <v>680</v>
      </c>
      <c r="Q2310" s="2">
        <v>-7567</v>
      </c>
      <c r="R2310" s="2">
        <v>30</v>
      </c>
      <c r="S2310" s="2"/>
      <c r="T2310" s="2"/>
      <c r="U2310" s="2"/>
      <c r="V2310" s="2"/>
      <c r="W2310" s="2"/>
      <c r="X2310" s="2"/>
    </row>
    <row r="2311" spans="1:24">
      <c r="A2311" t="s">
        <v>28</v>
      </c>
      <c r="B2311" t="s">
        <v>12</v>
      </c>
      <c r="C2311" t="s">
        <v>6</v>
      </c>
      <c r="D2311" t="s">
        <v>17</v>
      </c>
      <c r="E2311" s="2"/>
      <c r="F2311" s="2">
        <v>54350</v>
      </c>
      <c r="G2311" s="2">
        <v>56400</v>
      </c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</row>
    <row r="2312" spans="1:24">
      <c r="A2312" t="s">
        <v>28</v>
      </c>
      <c r="B2312" t="s">
        <v>13</v>
      </c>
      <c r="C2312" t="s">
        <v>2</v>
      </c>
      <c r="D2312" t="s">
        <v>17</v>
      </c>
      <c r="E2312" s="2">
        <v>56881</v>
      </c>
      <c r="F2312" s="2">
        <v>53700</v>
      </c>
      <c r="G2312" s="2">
        <v>55700</v>
      </c>
      <c r="H2312" s="2">
        <v>525</v>
      </c>
      <c r="I2312" s="2">
        <v>0</v>
      </c>
      <c r="J2312" s="2">
        <v>3088</v>
      </c>
      <c r="K2312" s="2">
        <v>46057</v>
      </c>
      <c r="L2312" s="2">
        <v>4151</v>
      </c>
      <c r="M2312" s="2">
        <v>0</v>
      </c>
      <c r="N2312" s="2">
        <v>9067</v>
      </c>
      <c r="O2312" s="2">
        <v>-124</v>
      </c>
      <c r="P2312" s="2">
        <v>686</v>
      </c>
      <c r="Q2312" s="2">
        <v>-6569</v>
      </c>
      <c r="R2312" s="2">
        <v>31</v>
      </c>
      <c r="S2312" s="2">
        <v>1290</v>
      </c>
      <c r="T2312" s="2">
        <v>-1000</v>
      </c>
      <c r="U2312" s="2">
        <v>-2539</v>
      </c>
      <c r="V2312" s="2">
        <v>-1100</v>
      </c>
      <c r="W2312" s="2">
        <v>-863</v>
      </c>
      <c r="X2312" s="2">
        <v>-1909</v>
      </c>
    </row>
    <row r="2313" spans="1:24">
      <c r="A2313" t="s">
        <v>28</v>
      </c>
      <c r="B2313" t="s">
        <v>13</v>
      </c>
      <c r="C2313" t="s">
        <v>4</v>
      </c>
      <c r="D2313" t="s">
        <v>17</v>
      </c>
      <c r="E2313" s="2"/>
      <c r="F2313" s="2">
        <v>53050</v>
      </c>
      <c r="G2313" s="2">
        <v>55050</v>
      </c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</row>
    <row r="2314" spans="1:24">
      <c r="A2314" t="s">
        <v>28</v>
      </c>
      <c r="B2314" t="s">
        <v>13</v>
      </c>
      <c r="C2314" t="s">
        <v>5</v>
      </c>
      <c r="D2314" t="s">
        <v>17</v>
      </c>
      <c r="E2314" s="2">
        <v>55376</v>
      </c>
      <c r="F2314" s="2">
        <v>52400</v>
      </c>
      <c r="G2314" s="2">
        <v>54400</v>
      </c>
      <c r="H2314" s="2">
        <v>525</v>
      </c>
      <c r="I2314" s="2">
        <v>0</v>
      </c>
      <c r="J2314" s="2">
        <v>3079</v>
      </c>
      <c r="K2314" s="2">
        <v>45661</v>
      </c>
      <c r="L2314" s="2">
        <v>4038</v>
      </c>
      <c r="M2314" s="2">
        <v>0</v>
      </c>
      <c r="N2314" s="2">
        <v>8192</v>
      </c>
      <c r="O2314" s="2">
        <v>-994</v>
      </c>
      <c r="P2314" s="2">
        <v>696</v>
      </c>
      <c r="Q2314" s="2">
        <v>-5822</v>
      </c>
      <c r="R2314" s="2">
        <v>33</v>
      </c>
      <c r="S2314" s="2"/>
      <c r="T2314" s="2"/>
      <c r="U2314" s="2"/>
      <c r="V2314" s="2"/>
      <c r="W2314" s="2"/>
      <c r="X2314" s="2"/>
    </row>
    <row r="2315" spans="1:24">
      <c r="A2315" t="s">
        <v>28</v>
      </c>
      <c r="B2315" t="s">
        <v>13</v>
      </c>
      <c r="C2315" t="s">
        <v>6</v>
      </c>
      <c r="D2315" t="s">
        <v>17</v>
      </c>
      <c r="E2315" s="2"/>
      <c r="F2315" s="2">
        <v>51700</v>
      </c>
      <c r="G2315" s="2">
        <v>53650</v>
      </c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</row>
    <row r="2316" spans="1:24">
      <c r="A2316" t="s">
        <v>28</v>
      </c>
      <c r="B2316" t="s">
        <v>14</v>
      </c>
      <c r="C2316" t="s">
        <v>2</v>
      </c>
      <c r="D2316" t="s">
        <v>17</v>
      </c>
      <c r="E2316" s="2">
        <v>54113</v>
      </c>
      <c r="F2316" s="2">
        <v>51000</v>
      </c>
      <c r="G2316" s="2">
        <v>52900</v>
      </c>
      <c r="H2316" s="2">
        <v>527</v>
      </c>
      <c r="I2316" s="2">
        <v>0</v>
      </c>
      <c r="J2316" s="2">
        <v>3077</v>
      </c>
      <c r="K2316" s="2">
        <v>45216</v>
      </c>
      <c r="L2316" s="2">
        <v>3957</v>
      </c>
      <c r="M2316" s="2">
        <v>0</v>
      </c>
      <c r="N2316" s="2">
        <v>7919</v>
      </c>
      <c r="O2316" s="2">
        <v>-2214</v>
      </c>
      <c r="P2316" s="2">
        <v>697</v>
      </c>
      <c r="Q2316" s="2">
        <v>-5066</v>
      </c>
      <c r="R2316" s="2">
        <v>34</v>
      </c>
      <c r="S2316" s="2">
        <v>1501</v>
      </c>
      <c r="T2316" s="2">
        <v>-1000</v>
      </c>
      <c r="U2316" s="2">
        <v>-2484</v>
      </c>
      <c r="V2316" s="2">
        <v>-1100</v>
      </c>
      <c r="W2316" s="2">
        <v>-863</v>
      </c>
      <c r="X2316" s="2">
        <v>-959</v>
      </c>
    </row>
    <row r="2317" spans="1:24">
      <c r="A2317" t="s">
        <v>28</v>
      </c>
      <c r="B2317" t="s">
        <v>14</v>
      </c>
      <c r="C2317" t="s">
        <v>4</v>
      </c>
      <c r="D2317" t="s">
        <v>17</v>
      </c>
      <c r="E2317" s="2"/>
      <c r="F2317" s="2">
        <v>50600</v>
      </c>
      <c r="G2317" s="2">
        <v>52450</v>
      </c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</row>
    <row r="2318" spans="1:24">
      <c r="A2318" t="s">
        <v>28</v>
      </c>
      <c r="B2318" t="s">
        <v>14</v>
      </c>
      <c r="C2318" t="s">
        <v>5</v>
      </c>
      <c r="D2318" t="s">
        <v>17</v>
      </c>
      <c r="E2318" s="2">
        <v>53137</v>
      </c>
      <c r="F2318" s="2">
        <v>50200</v>
      </c>
      <c r="G2318" s="2">
        <v>52000</v>
      </c>
      <c r="H2318" s="2">
        <v>527</v>
      </c>
      <c r="I2318" s="2">
        <v>0</v>
      </c>
      <c r="J2318" s="2">
        <v>3078</v>
      </c>
      <c r="K2318" s="2">
        <v>45098</v>
      </c>
      <c r="L2318" s="2">
        <v>3970</v>
      </c>
      <c r="M2318" s="2">
        <v>0</v>
      </c>
      <c r="N2318" s="2">
        <v>7623</v>
      </c>
      <c r="O2318" s="2">
        <v>-3064</v>
      </c>
      <c r="P2318" s="2">
        <v>696</v>
      </c>
      <c r="Q2318" s="2">
        <v>-4791</v>
      </c>
      <c r="R2318" s="2">
        <v>34</v>
      </c>
      <c r="S2318" s="2"/>
      <c r="T2318" s="2"/>
      <c r="U2318" s="2"/>
      <c r="V2318" s="2"/>
      <c r="W2318" s="2"/>
      <c r="X2318" s="2"/>
    </row>
    <row r="2319" spans="1:24">
      <c r="A2319" t="s">
        <v>28</v>
      </c>
      <c r="B2319" t="s">
        <v>14</v>
      </c>
      <c r="C2319" t="s">
        <v>6</v>
      </c>
      <c r="D2319" t="s">
        <v>17</v>
      </c>
      <c r="E2319" s="2"/>
      <c r="F2319" s="2">
        <v>49850</v>
      </c>
      <c r="G2319" s="2">
        <v>51600</v>
      </c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</row>
    <row r="2320" spans="1:24">
      <c r="A2320" t="s">
        <v>28</v>
      </c>
      <c r="B2320" t="s">
        <v>15</v>
      </c>
      <c r="C2320" t="s">
        <v>2</v>
      </c>
      <c r="D2320" t="s">
        <v>17</v>
      </c>
      <c r="E2320" s="2">
        <v>52410</v>
      </c>
      <c r="F2320" s="2">
        <v>49500</v>
      </c>
      <c r="G2320" s="2">
        <v>51200</v>
      </c>
      <c r="H2320" s="2">
        <v>526</v>
      </c>
      <c r="I2320" s="2">
        <v>0</v>
      </c>
      <c r="J2320" s="2">
        <v>3083</v>
      </c>
      <c r="K2320" s="2">
        <v>44502</v>
      </c>
      <c r="L2320" s="2">
        <v>4098</v>
      </c>
      <c r="M2320" s="2">
        <v>0</v>
      </c>
      <c r="N2320" s="2">
        <v>7513</v>
      </c>
      <c r="O2320" s="2">
        <v>-3141</v>
      </c>
      <c r="P2320" s="2">
        <v>704</v>
      </c>
      <c r="Q2320" s="2">
        <v>-4876</v>
      </c>
      <c r="R2320" s="2">
        <v>35</v>
      </c>
      <c r="S2320" s="2">
        <v>1800</v>
      </c>
      <c r="T2320" s="2">
        <v>-1000</v>
      </c>
      <c r="U2320" s="2">
        <v>-2445</v>
      </c>
      <c r="V2320" s="2">
        <v>-1100</v>
      </c>
      <c r="W2320" s="2">
        <v>-863</v>
      </c>
      <c r="X2320" s="2">
        <v>-1267</v>
      </c>
    </row>
    <row r="2321" spans="1:24">
      <c r="A2321" t="s">
        <v>28</v>
      </c>
      <c r="B2321" t="s">
        <v>15</v>
      </c>
      <c r="C2321" t="s">
        <v>4</v>
      </c>
      <c r="D2321" t="s">
        <v>17</v>
      </c>
      <c r="E2321" s="2"/>
      <c r="F2321" s="2">
        <v>50300</v>
      </c>
      <c r="G2321" s="2">
        <v>52000</v>
      </c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</row>
    <row r="2322" spans="1:24">
      <c r="A2322" t="s">
        <v>28</v>
      </c>
      <c r="B2322" t="s">
        <v>15</v>
      </c>
      <c r="C2322" t="s">
        <v>5</v>
      </c>
      <c r="D2322" t="s">
        <v>17</v>
      </c>
      <c r="E2322" s="2">
        <v>53443</v>
      </c>
      <c r="F2322" s="2">
        <v>51100</v>
      </c>
      <c r="G2322" s="2">
        <v>52800</v>
      </c>
      <c r="H2322" s="2">
        <v>526</v>
      </c>
      <c r="I2322" s="2">
        <v>0</v>
      </c>
      <c r="J2322" s="2">
        <v>3075</v>
      </c>
      <c r="K2322" s="2">
        <v>45057</v>
      </c>
      <c r="L2322" s="2">
        <v>4115</v>
      </c>
      <c r="M2322" s="2">
        <v>0</v>
      </c>
      <c r="N2322" s="2">
        <v>7594</v>
      </c>
      <c r="O2322" s="2">
        <v>-2820</v>
      </c>
      <c r="P2322" s="2">
        <v>704</v>
      </c>
      <c r="Q2322" s="2">
        <v>-4809</v>
      </c>
      <c r="R2322" s="2">
        <v>34</v>
      </c>
      <c r="S2322" s="2"/>
      <c r="T2322" s="2"/>
      <c r="U2322" s="2"/>
      <c r="V2322" s="2"/>
      <c r="W2322" s="2"/>
      <c r="X2322" s="2"/>
    </row>
    <row r="2323" spans="1:24">
      <c r="A2323" t="s">
        <v>28</v>
      </c>
      <c r="B2323" t="s">
        <v>15</v>
      </c>
      <c r="C2323" t="s">
        <v>6</v>
      </c>
      <c r="D2323" t="s">
        <v>17</v>
      </c>
      <c r="E2323" s="2"/>
      <c r="F2323" s="2">
        <v>52500</v>
      </c>
      <c r="G2323" s="2">
        <v>54150</v>
      </c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</row>
    <row r="2324" spans="1:24">
      <c r="A2324" t="s">
        <v>28</v>
      </c>
      <c r="B2324" t="s">
        <v>16</v>
      </c>
      <c r="C2324" t="s">
        <v>2</v>
      </c>
      <c r="D2324" t="s">
        <v>17</v>
      </c>
      <c r="E2324" s="2">
        <v>56774</v>
      </c>
      <c r="F2324" s="2">
        <v>53900</v>
      </c>
      <c r="G2324" s="2">
        <v>55500</v>
      </c>
      <c r="H2324" s="2">
        <v>526</v>
      </c>
      <c r="I2324" s="2">
        <v>0</v>
      </c>
      <c r="J2324" s="2">
        <v>3074</v>
      </c>
      <c r="K2324" s="2">
        <v>45306</v>
      </c>
      <c r="L2324" s="2">
        <v>4050</v>
      </c>
      <c r="M2324" s="2">
        <v>0</v>
      </c>
      <c r="N2324" s="2">
        <v>8381</v>
      </c>
      <c r="O2324" s="2">
        <v>-836</v>
      </c>
      <c r="P2324" s="2">
        <v>701</v>
      </c>
      <c r="Q2324" s="2">
        <v>-4428</v>
      </c>
      <c r="R2324" s="2">
        <v>32</v>
      </c>
      <c r="S2324" s="2">
        <v>1800</v>
      </c>
      <c r="T2324" s="2">
        <v>-1000</v>
      </c>
      <c r="U2324" s="2">
        <v>-2335</v>
      </c>
      <c r="V2324" s="2">
        <v>-599</v>
      </c>
      <c r="W2324" s="2">
        <v>-863</v>
      </c>
      <c r="X2324" s="2">
        <v>-1039</v>
      </c>
    </row>
    <row r="2325" spans="1:24">
      <c r="A2325" t="s">
        <v>28</v>
      </c>
      <c r="B2325" t="s">
        <v>16</v>
      </c>
      <c r="C2325" t="s">
        <v>4</v>
      </c>
      <c r="D2325" t="s">
        <v>17</v>
      </c>
      <c r="E2325" s="2"/>
      <c r="F2325" s="2">
        <v>53650</v>
      </c>
      <c r="G2325" s="2">
        <v>55300</v>
      </c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</row>
    <row r="2326" spans="1:24">
      <c r="A2326" t="s">
        <v>28</v>
      </c>
      <c r="B2326" t="s">
        <v>16</v>
      </c>
      <c r="C2326" t="s">
        <v>5</v>
      </c>
      <c r="D2326" t="s">
        <v>17</v>
      </c>
      <c r="E2326" s="2">
        <v>56483</v>
      </c>
      <c r="F2326" s="2">
        <v>53400</v>
      </c>
      <c r="G2326" s="2">
        <v>55100</v>
      </c>
      <c r="H2326" s="2">
        <v>526</v>
      </c>
      <c r="I2326" s="2">
        <v>0</v>
      </c>
      <c r="J2326" s="2">
        <v>3078</v>
      </c>
      <c r="K2326" s="2">
        <v>44762</v>
      </c>
      <c r="L2326" s="2">
        <v>4085</v>
      </c>
      <c r="M2326" s="2">
        <v>0</v>
      </c>
      <c r="N2326" s="2">
        <v>8211</v>
      </c>
      <c r="O2326" s="2">
        <v>-836</v>
      </c>
      <c r="P2326" s="2">
        <v>699</v>
      </c>
      <c r="Q2326" s="2">
        <v>-4042</v>
      </c>
      <c r="R2326" s="2">
        <v>33</v>
      </c>
      <c r="S2326" s="2"/>
      <c r="T2326" s="2"/>
      <c r="U2326" s="2"/>
      <c r="V2326" s="2"/>
      <c r="W2326" s="2"/>
      <c r="X2326" s="2"/>
    </row>
    <row r="2327" spans="1:24">
      <c r="A2327" t="s">
        <v>28</v>
      </c>
      <c r="B2327" t="s">
        <v>16</v>
      </c>
      <c r="C2327" t="s">
        <v>6</v>
      </c>
      <c r="D2327" t="s">
        <v>17</v>
      </c>
      <c r="E2327" s="2"/>
      <c r="F2327" s="2">
        <v>53950</v>
      </c>
      <c r="G2327" s="2">
        <v>54800</v>
      </c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</row>
    <row r="2328" spans="1:24">
      <c r="A2328" t="s">
        <v>29</v>
      </c>
      <c r="B2328" t="s">
        <v>1</v>
      </c>
      <c r="C2328" t="s">
        <v>2</v>
      </c>
      <c r="D2328" t="s">
        <v>3</v>
      </c>
      <c r="E2328" s="2">
        <v>56950</v>
      </c>
      <c r="F2328" s="2">
        <v>54500</v>
      </c>
      <c r="G2328" s="2">
        <v>55900</v>
      </c>
      <c r="H2328" s="2">
        <v>528</v>
      </c>
      <c r="I2328" s="2">
        <v>0</v>
      </c>
      <c r="J2328" s="2">
        <v>3082</v>
      </c>
      <c r="K2328" s="2">
        <v>45118</v>
      </c>
      <c r="L2328" s="2">
        <v>4296</v>
      </c>
      <c r="M2328" s="2">
        <v>0</v>
      </c>
      <c r="N2328" s="2">
        <v>8382</v>
      </c>
      <c r="O2328" s="2">
        <v>-836</v>
      </c>
      <c r="P2328" s="2">
        <v>698</v>
      </c>
      <c r="Q2328" s="2">
        <v>-4318</v>
      </c>
      <c r="R2328" s="2">
        <v>33</v>
      </c>
      <c r="S2328" s="2">
        <v>1500</v>
      </c>
      <c r="T2328" s="2">
        <v>-1000</v>
      </c>
      <c r="U2328" s="2">
        <v>-2400</v>
      </c>
      <c r="V2328" s="2">
        <v>-992</v>
      </c>
      <c r="W2328" s="2">
        <v>-863</v>
      </c>
      <c r="X2328" s="2">
        <v>-1602</v>
      </c>
    </row>
    <row r="2329" spans="1:24">
      <c r="A2329" t="s">
        <v>29</v>
      </c>
      <c r="B2329" t="s">
        <v>1</v>
      </c>
      <c r="C2329" t="s">
        <v>4</v>
      </c>
      <c r="D2329" t="s">
        <v>3</v>
      </c>
      <c r="E2329" s="2"/>
      <c r="F2329" s="2">
        <v>53850</v>
      </c>
      <c r="G2329" s="2">
        <v>55400</v>
      </c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</row>
    <row r="2330" spans="1:24">
      <c r="A2330" t="s">
        <v>29</v>
      </c>
      <c r="B2330" t="s">
        <v>1</v>
      </c>
      <c r="C2330" t="s">
        <v>5</v>
      </c>
      <c r="D2330" t="s">
        <v>3</v>
      </c>
      <c r="E2330" s="2">
        <v>55680</v>
      </c>
      <c r="F2330" s="2">
        <v>53200</v>
      </c>
      <c r="G2330" s="2">
        <v>54900</v>
      </c>
      <c r="H2330" s="2">
        <v>527</v>
      </c>
      <c r="I2330" s="2">
        <v>0</v>
      </c>
      <c r="J2330" s="2">
        <v>3080</v>
      </c>
      <c r="K2330" s="2">
        <v>44812</v>
      </c>
      <c r="L2330" s="2">
        <v>4366</v>
      </c>
      <c r="M2330" s="2">
        <v>0</v>
      </c>
      <c r="N2330" s="2">
        <v>8747</v>
      </c>
      <c r="O2330" s="2">
        <v>-1133</v>
      </c>
      <c r="P2330" s="2">
        <v>712</v>
      </c>
      <c r="Q2330" s="2">
        <v>-5430</v>
      </c>
      <c r="R2330" s="2">
        <v>33</v>
      </c>
      <c r="S2330" s="2"/>
      <c r="T2330" s="2"/>
      <c r="U2330" s="2"/>
      <c r="V2330" s="2"/>
      <c r="W2330" s="2"/>
      <c r="X2330" s="2"/>
    </row>
    <row r="2331" spans="1:24">
      <c r="A2331" t="s">
        <v>29</v>
      </c>
      <c r="B2331" t="s">
        <v>1</v>
      </c>
      <c r="C2331" t="s">
        <v>6</v>
      </c>
      <c r="D2331" t="s">
        <v>3</v>
      </c>
      <c r="E2331" s="2"/>
      <c r="F2331" s="2">
        <v>52450</v>
      </c>
      <c r="G2331" s="2">
        <v>53950</v>
      </c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</row>
    <row r="2332" spans="1:24">
      <c r="A2332" t="s">
        <v>29</v>
      </c>
      <c r="B2332" t="s">
        <v>0</v>
      </c>
      <c r="C2332" t="s">
        <v>2</v>
      </c>
      <c r="D2332" t="s">
        <v>3</v>
      </c>
      <c r="E2332" s="2">
        <v>53516</v>
      </c>
      <c r="F2332" s="2">
        <v>51700</v>
      </c>
      <c r="G2332" s="2">
        <v>53000</v>
      </c>
      <c r="H2332" s="2">
        <v>527</v>
      </c>
      <c r="I2332" s="2">
        <v>0</v>
      </c>
      <c r="J2332" s="2">
        <v>3073</v>
      </c>
      <c r="K2332" s="2">
        <v>43983</v>
      </c>
      <c r="L2332" s="2">
        <v>4353</v>
      </c>
      <c r="M2332" s="2">
        <v>0</v>
      </c>
      <c r="N2332" s="2">
        <v>8103</v>
      </c>
      <c r="O2332" s="2">
        <v>-1676</v>
      </c>
      <c r="P2332" s="2">
        <v>715</v>
      </c>
      <c r="Q2332" s="2">
        <v>-5560</v>
      </c>
      <c r="R2332" s="2">
        <v>34</v>
      </c>
      <c r="S2332" s="2">
        <v>1485</v>
      </c>
      <c r="T2332" s="2">
        <v>-1000</v>
      </c>
      <c r="U2332" s="2">
        <v>-2073</v>
      </c>
      <c r="V2332" s="2">
        <v>-402</v>
      </c>
      <c r="W2332" s="2">
        <v>-863</v>
      </c>
      <c r="X2332" s="2">
        <v>-1603</v>
      </c>
    </row>
    <row r="2333" spans="1:24">
      <c r="A2333" t="s">
        <v>29</v>
      </c>
      <c r="B2333" t="s">
        <v>0</v>
      </c>
      <c r="C2333" t="s">
        <v>4</v>
      </c>
      <c r="D2333" t="s">
        <v>3</v>
      </c>
      <c r="E2333" s="2"/>
      <c r="F2333" s="2">
        <v>52050</v>
      </c>
      <c r="G2333" s="2">
        <v>52800</v>
      </c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</row>
    <row r="2334" spans="1:24">
      <c r="A2334" t="s">
        <v>29</v>
      </c>
      <c r="B2334" t="s">
        <v>0</v>
      </c>
      <c r="C2334" t="s">
        <v>5</v>
      </c>
      <c r="D2334" t="s">
        <v>3</v>
      </c>
      <c r="E2334" s="2">
        <v>53310</v>
      </c>
      <c r="F2334" s="2">
        <v>52400</v>
      </c>
      <c r="G2334" s="2">
        <v>52600</v>
      </c>
      <c r="H2334" s="2">
        <v>526</v>
      </c>
      <c r="I2334" s="2">
        <v>0</v>
      </c>
      <c r="J2334" s="2">
        <v>3079</v>
      </c>
      <c r="K2334" s="2">
        <v>42966</v>
      </c>
      <c r="L2334" s="2">
        <v>4392</v>
      </c>
      <c r="M2334" s="2">
        <v>0</v>
      </c>
      <c r="N2334" s="2">
        <v>7736</v>
      </c>
      <c r="O2334" s="2">
        <v>-1584</v>
      </c>
      <c r="P2334" s="2">
        <v>716</v>
      </c>
      <c r="Q2334" s="2">
        <v>-4522</v>
      </c>
      <c r="R2334" s="2">
        <v>35</v>
      </c>
      <c r="S2334" s="2"/>
      <c r="T2334" s="2"/>
      <c r="U2334" s="2"/>
      <c r="V2334" s="2"/>
      <c r="W2334" s="2"/>
      <c r="X2334" s="2"/>
    </row>
    <row r="2335" spans="1:24">
      <c r="A2335" t="s">
        <v>29</v>
      </c>
      <c r="B2335" t="s">
        <v>0</v>
      </c>
      <c r="C2335" t="s">
        <v>6</v>
      </c>
      <c r="D2335" t="s">
        <v>3</v>
      </c>
      <c r="E2335" s="2"/>
      <c r="F2335" s="2">
        <v>52050</v>
      </c>
      <c r="G2335" s="2">
        <v>52300</v>
      </c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</row>
    <row r="2336" spans="1:24">
      <c r="A2336" t="s">
        <v>29</v>
      </c>
      <c r="B2336" t="s">
        <v>7</v>
      </c>
      <c r="C2336" t="s">
        <v>2</v>
      </c>
      <c r="D2336" t="s">
        <v>3</v>
      </c>
      <c r="E2336" s="2">
        <v>52652</v>
      </c>
      <c r="F2336" s="2">
        <v>51700</v>
      </c>
      <c r="G2336" s="2">
        <v>52000</v>
      </c>
      <c r="H2336" s="2">
        <v>527</v>
      </c>
      <c r="I2336" s="2">
        <v>0</v>
      </c>
      <c r="J2336" s="2">
        <v>3079</v>
      </c>
      <c r="K2336" s="2">
        <v>42440</v>
      </c>
      <c r="L2336" s="2">
        <v>4432</v>
      </c>
      <c r="M2336" s="2">
        <v>0</v>
      </c>
      <c r="N2336" s="2">
        <v>7674</v>
      </c>
      <c r="O2336" s="2">
        <v>-1583</v>
      </c>
      <c r="P2336" s="2">
        <v>717</v>
      </c>
      <c r="Q2336" s="2">
        <v>-4632</v>
      </c>
      <c r="R2336" s="2">
        <v>35</v>
      </c>
      <c r="S2336" s="2">
        <v>1500</v>
      </c>
      <c r="T2336" s="2">
        <v>-1000</v>
      </c>
      <c r="U2336" s="2">
        <v>-1834</v>
      </c>
      <c r="V2336" s="2">
        <v>-243</v>
      </c>
      <c r="W2336" s="2">
        <v>-863</v>
      </c>
      <c r="X2336" s="2">
        <v>-1424</v>
      </c>
    </row>
    <row r="2337" spans="1:24">
      <c r="A2337" t="s">
        <v>29</v>
      </c>
      <c r="B2337" t="s">
        <v>7</v>
      </c>
      <c r="C2337" t="s">
        <v>4</v>
      </c>
      <c r="D2337" t="s">
        <v>3</v>
      </c>
      <c r="E2337" s="2"/>
      <c r="F2337" s="2">
        <v>51150</v>
      </c>
      <c r="G2337" s="2">
        <v>51300</v>
      </c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</row>
    <row r="2338" spans="1:24">
      <c r="A2338" t="s">
        <v>29</v>
      </c>
      <c r="B2338" t="s">
        <v>7</v>
      </c>
      <c r="C2338" t="s">
        <v>5</v>
      </c>
      <c r="D2338" t="s">
        <v>3</v>
      </c>
      <c r="E2338" s="2">
        <v>51867</v>
      </c>
      <c r="F2338" s="2">
        <v>50600</v>
      </c>
      <c r="G2338" s="2">
        <v>50600</v>
      </c>
      <c r="H2338" s="2">
        <v>526</v>
      </c>
      <c r="I2338" s="2">
        <v>0</v>
      </c>
      <c r="J2338" s="2">
        <v>3081</v>
      </c>
      <c r="K2338" s="2">
        <v>41507</v>
      </c>
      <c r="L2338" s="2">
        <v>4416</v>
      </c>
      <c r="M2338" s="2">
        <v>0</v>
      </c>
      <c r="N2338" s="2">
        <v>7264</v>
      </c>
      <c r="O2338" s="2">
        <v>-1581</v>
      </c>
      <c r="P2338" s="2">
        <v>714</v>
      </c>
      <c r="Q2338" s="2">
        <v>-4060</v>
      </c>
      <c r="R2338" s="2">
        <v>36</v>
      </c>
      <c r="S2338" s="2"/>
      <c r="T2338" s="2"/>
      <c r="U2338" s="2"/>
      <c r="V2338" s="2"/>
      <c r="W2338" s="2"/>
      <c r="X2338" s="2"/>
    </row>
    <row r="2339" spans="1:24">
      <c r="A2339" t="s">
        <v>29</v>
      </c>
      <c r="B2339" t="s">
        <v>7</v>
      </c>
      <c r="C2339" t="s">
        <v>6</v>
      </c>
      <c r="D2339" t="s">
        <v>3</v>
      </c>
      <c r="E2339" s="2"/>
      <c r="F2339" s="2">
        <v>49650</v>
      </c>
      <c r="G2339" s="2">
        <v>49450</v>
      </c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</row>
    <row r="2340" spans="1:24">
      <c r="A2340" t="s">
        <v>29</v>
      </c>
      <c r="B2340" t="s">
        <v>8</v>
      </c>
      <c r="C2340" t="s">
        <v>2</v>
      </c>
      <c r="D2340" t="s">
        <v>3</v>
      </c>
      <c r="E2340" s="2">
        <v>49408</v>
      </c>
      <c r="F2340" s="2">
        <v>48700</v>
      </c>
      <c r="G2340" s="2">
        <v>48300</v>
      </c>
      <c r="H2340" s="2">
        <v>527</v>
      </c>
      <c r="I2340" s="2">
        <v>0</v>
      </c>
      <c r="J2340" s="2">
        <v>3076</v>
      </c>
      <c r="K2340" s="2">
        <v>39715</v>
      </c>
      <c r="L2340" s="2">
        <v>4307</v>
      </c>
      <c r="M2340" s="2">
        <v>0</v>
      </c>
      <c r="N2340" s="2">
        <v>6587</v>
      </c>
      <c r="O2340" s="2">
        <v>-1370</v>
      </c>
      <c r="P2340" s="2">
        <v>713</v>
      </c>
      <c r="Q2340" s="2">
        <v>-4147</v>
      </c>
      <c r="R2340" s="2">
        <v>37</v>
      </c>
      <c r="S2340" s="2">
        <v>1500</v>
      </c>
      <c r="T2340" s="2">
        <v>-1000</v>
      </c>
      <c r="U2340" s="2">
        <v>-2130</v>
      </c>
      <c r="V2340" s="2">
        <v>42</v>
      </c>
      <c r="W2340" s="2">
        <v>-863</v>
      </c>
      <c r="X2340" s="2">
        <v>-1355</v>
      </c>
    </row>
    <row r="2341" spans="1:24">
      <c r="A2341" t="s">
        <v>29</v>
      </c>
      <c r="B2341" t="s">
        <v>8</v>
      </c>
      <c r="C2341" t="s">
        <v>4</v>
      </c>
      <c r="D2341" t="s">
        <v>3</v>
      </c>
      <c r="E2341" s="2"/>
      <c r="F2341" s="2">
        <v>47850</v>
      </c>
      <c r="G2341" s="2">
        <v>47400</v>
      </c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</row>
    <row r="2342" spans="1:24">
      <c r="A2342" t="s">
        <v>29</v>
      </c>
      <c r="B2342" t="s">
        <v>8</v>
      </c>
      <c r="C2342" t="s">
        <v>5</v>
      </c>
      <c r="D2342" t="s">
        <v>3</v>
      </c>
      <c r="E2342" s="2">
        <v>47586</v>
      </c>
      <c r="F2342" s="2">
        <v>47000</v>
      </c>
      <c r="G2342" s="2">
        <v>46500</v>
      </c>
      <c r="H2342" s="2">
        <v>526</v>
      </c>
      <c r="I2342" s="2">
        <v>0</v>
      </c>
      <c r="J2342" s="2">
        <v>3081</v>
      </c>
      <c r="K2342" s="2">
        <v>38065</v>
      </c>
      <c r="L2342" s="2">
        <v>4302</v>
      </c>
      <c r="M2342" s="2">
        <v>0</v>
      </c>
      <c r="N2342" s="2">
        <v>6489</v>
      </c>
      <c r="O2342" s="2">
        <v>-1707</v>
      </c>
      <c r="P2342" s="2">
        <v>709</v>
      </c>
      <c r="Q2342" s="2">
        <v>-3878</v>
      </c>
      <c r="R2342" s="2">
        <v>39</v>
      </c>
      <c r="S2342" s="2"/>
      <c r="T2342" s="2"/>
      <c r="U2342" s="2"/>
      <c r="V2342" s="2"/>
      <c r="W2342" s="2"/>
      <c r="X2342" s="2"/>
    </row>
    <row r="2343" spans="1:24">
      <c r="A2343" t="s">
        <v>29</v>
      </c>
      <c r="B2343" t="s">
        <v>8</v>
      </c>
      <c r="C2343" t="s">
        <v>6</v>
      </c>
      <c r="D2343" t="s">
        <v>3</v>
      </c>
      <c r="E2343" s="2"/>
      <c r="F2343" s="2">
        <v>46150</v>
      </c>
      <c r="G2343" s="2">
        <v>45750</v>
      </c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</row>
    <row r="2344" spans="1:24">
      <c r="A2344" t="s">
        <v>29</v>
      </c>
      <c r="B2344" t="s">
        <v>9</v>
      </c>
      <c r="C2344" t="s">
        <v>2</v>
      </c>
      <c r="D2344" t="s">
        <v>3</v>
      </c>
      <c r="E2344" s="2">
        <v>45929</v>
      </c>
      <c r="F2344" s="2">
        <v>45300</v>
      </c>
      <c r="G2344" s="2">
        <v>45000</v>
      </c>
      <c r="H2344" s="2">
        <v>526</v>
      </c>
      <c r="I2344" s="2">
        <v>0</v>
      </c>
      <c r="J2344" s="2">
        <v>3075</v>
      </c>
      <c r="K2344" s="2">
        <v>37606</v>
      </c>
      <c r="L2344" s="2">
        <v>4311</v>
      </c>
      <c r="M2344" s="2">
        <v>0</v>
      </c>
      <c r="N2344" s="2">
        <v>6505</v>
      </c>
      <c r="O2344" s="2">
        <v>-2829</v>
      </c>
      <c r="P2344" s="2">
        <v>708</v>
      </c>
      <c r="Q2344" s="2">
        <v>-3973</v>
      </c>
      <c r="R2344" s="2">
        <v>40</v>
      </c>
      <c r="S2344" s="2">
        <v>1394</v>
      </c>
      <c r="T2344" s="2">
        <v>-999</v>
      </c>
      <c r="U2344" s="2">
        <v>-2297</v>
      </c>
      <c r="V2344" s="2">
        <v>-67</v>
      </c>
      <c r="W2344" s="2">
        <v>-863</v>
      </c>
      <c r="X2344" s="2">
        <v>-1139</v>
      </c>
    </row>
    <row r="2345" spans="1:24">
      <c r="A2345" t="s">
        <v>29</v>
      </c>
      <c r="B2345" t="s">
        <v>9</v>
      </c>
      <c r="C2345" t="s">
        <v>4</v>
      </c>
      <c r="D2345" t="s">
        <v>3</v>
      </c>
      <c r="E2345" s="2"/>
      <c r="F2345" s="2">
        <v>44750</v>
      </c>
      <c r="G2345" s="2">
        <v>44450</v>
      </c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</row>
    <row r="2346" spans="1:24">
      <c r="A2346" t="s">
        <v>29</v>
      </c>
      <c r="B2346" t="s">
        <v>9</v>
      </c>
      <c r="C2346" t="s">
        <v>5</v>
      </c>
      <c r="D2346" t="s">
        <v>3</v>
      </c>
      <c r="E2346" s="2">
        <v>44871</v>
      </c>
      <c r="F2346" s="2">
        <v>44200</v>
      </c>
      <c r="G2346" s="2">
        <v>43900</v>
      </c>
      <c r="H2346" s="2">
        <v>527</v>
      </c>
      <c r="I2346" s="2">
        <v>0</v>
      </c>
      <c r="J2346" s="2">
        <v>3083</v>
      </c>
      <c r="K2346" s="2">
        <v>37091</v>
      </c>
      <c r="L2346" s="2">
        <v>4284</v>
      </c>
      <c r="M2346" s="2">
        <v>0</v>
      </c>
      <c r="N2346" s="2">
        <v>6456</v>
      </c>
      <c r="O2346" s="2">
        <v>-3021</v>
      </c>
      <c r="P2346" s="2">
        <v>706</v>
      </c>
      <c r="Q2346" s="2">
        <v>-4254</v>
      </c>
      <c r="R2346" s="2">
        <v>41</v>
      </c>
      <c r="S2346" s="2"/>
      <c r="T2346" s="2"/>
      <c r="U2346" s="2"/>
      <c r="V2346" s="2"/>
      <c r="W2346" s="2"/>
      <c r="X2346" s="2"/>
    </row>
    <row r="2347" spans="1:24">
      <c r="A2347" t="s">
        <v>29</v>
      </c>
      <c r="B2347" t="s">
        <v>9</v>
      </c>
      <c r="C2347" t="s">
        <v>6</v>
      </c>
      <c r="D2347" t="s">
        <v>3</v>
      </c>
      <c r="E2347" s="2"/>
      <c r="F2347" s="2">
        <v>43750</v>
      </c>
      <c r="G2347" s="2">
        <v>43600</v>
      </c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</row>
    <row r="2348" spans="1:24">
      <c r="A2348" t="s">
        <v>29</v>
      </c>
      <c r="B2348" t="s">
        <v>10</v>
      </c>
      <c r="C2348" t="s">
        <v>2</v>
      </c>
      <c r="D2348" t="s">
        <v>3</v>
      </c>
      <c r="E2348" s="2">
        <v>44224</v>
      </c>
      <c r="F2348" s="2">
        <v>43300</v>
      </c>
      <c r="G2348" s="2">
        <v>43300</v>
      </c>
      <c r="H2348" s="2">
        <v>526</v>
      </c>
      <c r="I2348" s="2">
        <v>0</v>
      </c>
      <c r="J2348" s="2">
        <v>3089</v>
      </c>
      <c r="K2348" s="2">
        <v>36768</v>
      </c>
      <c r="L2348" s="2">
        <v>4155</v>
      </c>
      <c r="M2348" s="2">
        <v>0</v>
      </c>
      <c r="N2348" s="2">
        <v>6228</v>
      </c>
      <c r="O2348" s="2">
        <v>-3187</v>
      </c>
      <c r="P2348" s="2">
        <v>701</v>
      </c>
      <c r="Q2348" s="2">
        <v>-4057</v>
      </c>
      <c r="R2348" s="2">
        <v>42</v>
      </c>
      <c r="S2348" s="2">
        <v>1401</v>
      </c>
      <c r="T2348" s="2">
        <v>-999</v>
      </c>
      <c r="U2348" s="2">
        <v>-2324</v>
      </c>
      <c r="V2348" s="2">
        <v>-266</v>
      </c>
      <c r="W2348" s="2">
        <v>-863</v>
      </c>
      <c r="X2348" s="2">
        <v>-1108</v>
      </c>
    </row>
    <row r="2349" spans="1:24">
      <c r="A2349" t="s">
        <v>29</v>
      </c>
      <c r="B2349" t="s">
        <v>10</v>
      </c>
      <c r="C2349" t="s">
        <v>4</v>
      </c>
      <c r="D2349" t="s">
        <v>3</v>
      </c>
      <c r="E2349" s="2"/>
      <c r="F2349" s="2">
        <v>43200</v>
      </c>
      <c r="G2349" s="2">
        <v>43450</v>
      </c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</row>
    <row r="2350" spans="1:24">
      <c r="A2350" t="s">
        <v>29</v>
      </c>
      <c r="B2350" t="s">
        <v>10</v>
      </c>
      <c r="C2350" t="s">
        <v>5</v>
      </c>
      <c r="D2350" t="s">
        <v>3</v>
      </c>
      <c r="E2350" s="2">
        <v>44298</v>
      </c>
      <c r="F2350" s="2">
        <v>43100</v>
      </c>
      <c r="G2350" s="2">
        <v>43600</v>
      </c>
      <c r="H2350" s="2">
        <v>526</v>
      </c>
      <c r="I2350" s="2">
        <v>0</v>
      </c>
      <c r="J2350" s="2">
        <v>3088</v>
      </c>
      <c r="K2350" s="2">
        <v>36598</v>
      </c>
      <c r="L2350" s="2">
        <v>4029</v>
      </c>
      <c r="M2350" s="2">
        <v>0</v>
      </c>
      <c r="N2350" s="2">
        <v>6223</v>
      </c>
      <c r="O2350" s="2">
        <v>-2519</v>
      </c>
      <c r="P2350" s="2">
        <v>706</v>
      </c>
      <c r="Q2350" s="2">
        <v>-4353</v>
      </c>
      <c r="R2350" s="2">
        <v>41</v>
      </c>
      <c r="S2350" s="2"/>
      <c r="T2350" s="2"/>
      <c r="U2350" s="2"/>
      <c r="V2350" s="2"/>
      <c r="W2350" s="2"/>
      <c r="X2350" s="2"/>
    </row>
    <row r="2351" spans="1:24">
      <c r="A2351" t="s">
        <v>29</v>
      </c>
      <c r="B2351" t="s">
        <v>10</v>
      </c>
      <c r="C2351" t="s">
        <v>6</v>
      </c>
      <c r="D2351" t="s">
        <v>3</v>
      </c>
      <c r="E2351" s="2"/>
      <c r="F2351" s="2">
        <v>43100</v>
      </c>
      <c r="G2351" s="2">
        <v>43550</v>
      </c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</row>
    <row r="2352" spans="1:24">
      <c r="A2352" t="s">
        <v>29</v>
      </c>
      <c r="B2352" t="s">
        <v>11</v>
      </c>
      <c r="C2352" t="s">
        <v>2</v>
      </c>
      <c r="D2352" t="s">
        <v>3</v>
      </c>
      <c r="E2352" s="2">
        <v>44323</v>
      </c>
      <c r="F2352" s="2">
        <v>43100</v>
      </c>
      <c r="G2352" s="2">
        <v>43500</v>
      </c>
      <c r="H2352" s="2">
        <v>526</v>
      </c>
      <c r="I2352" s="2">
        <v>0</v>
      </c>
      <c r="J2352" s="2">
        <v>3085</v>
      </c>
      <c r="K2352" s="2">
        <v>36239</v>
      </c>
      <c r="L2352" s="2">
        <v>4182</v>
      </c>
      <c r="M2352" s="2">
        <v>0</v>
      </c>
      <c r="N2352" s="2">
        <v>6484</v>
      </c>
      <c r="O2352" s="2">
        <v>-2538</v>
      </c>
      <c r="P2352" s="2">
        <v>711</v>
      </c>
      <c r="Q2352" s="2">
        <v>-4365</v>
      </c>
      <c r="R2352" s="2">
        <v>41</v>
      </c>
      <c r="S2352" s="2">
        <v>1459</v>
      </c>
      <c r="T2352" s="2">
        <v>-999</v>
      </c>
      <c r="U2352" s="2">
        <v>-2415</v>
      </c>
      <c r="V2352" s="2">
        <v>48</v>
      </c>
      <c r="W2352" s="2">
        <v>-863</v>
      </c>
      <c r="X2352" s="2">
        <v>-1330</v>
      </c>
    </row>
    <row r="2353" spans="1:24">
      <c r="A2353" t="s">
        <v>29</v>
      </c>
      <c r="B2353" t="s">
        <v>11</v>
      </c>
      <c r="C2353" t="s">
        <v>4</v>
      </c>
      <c r="D2353" t="s">
        <v>3</v>
      </c>
      <c r="E2353" s="2"/>
      <c r="F2353" s="2">
        <v>43300</v>
      </c>
      <c r="G2353" s="2">
        <v>43750</v>
      </c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</row>
    <row r="2354" spans="1:24">
      <c r="A2354" t="s">
        <v>29</v>
      </c>
      <c r="B2354" t="s">
        <v>11</v>
      </c>
      <c r="C2354" t="s">
        <v>5</v>
      </c>
      <c r="D2354" t="s">
        <v>3</v>
      </c>
      <c r="E2354" s="2">
        <v>44773</v>
      </c>
      <c r="F2354" s="2">
        <v>43500</v>
      </c>
      <c r="G2354" s="2">
        <v>44000</v>
      </c>
      <c r="H2354" s="2">
        <v>526</v>
      </c>
      <c r="I2354" s="2">
        <v>0</v>
      </c>
      <c r="J2354" s="2">
        <v>3085</v>
      </c>
      <c r="K2354" s="2">
        <v>36511</v>
      </c>
      <c r="L2354" s="2">
        <v>4360</v>
      </c>
      <c r="M2354" s="2">
        <v>0</v>
      </c>
      <c r="N2354" s="2">
        <v>6569</v>
      </c>
      <c r="O2354" s="2">
        <v>-2917</v>
      </c>
      <c r="P2354" s="2">
        <v>703</v>
      </c>
      <c r="Q2354" s="2">
        <v>-4063</v>
      </c>
      <c r="R2354" s="2">
        <v>41</v>
      </c>
      <c r="S2354" s="2"/>
      <c r="T2354" s="2"/>
      <c r="U2354" s="2"/>
      <c r="V2354" s="2"/>
      <c r="W2354" s="2"/>
      <c r="X2354" s="2"/>
    </row>
    <row r="2355" spans="1:24">
      <c r="A2355" t="s">
        <v>29</v>
      </c>
      <c r="B2355" t="s">
        <v>11</v>
      </c>
      <c r="C2355" t="s">
        <v>6</v>
      </c>
      <c r="D2355" t="s">
        <v>3</v>
      </c>
      <c r="E2355" s="2"/>
      <c r="F2355" s="2">
        <v>43350</v>
      </c>
      <c r="G2355" s="2">
        <v>44100</v>
      </c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</row>
    <row r="2356" spans="1:24">
      <c r="A2356" t="s">
        <v>29</v>
      </c>
      <c r="B2356" t="s">
        <v>12</v>
      </c>
      <c r="C2356" t="s">
        <v>2</v>
      </c>
      <c r="D2356" t="s">
        <v>3</v>
      </c>
      <c r="E2356" s="2">
        <v>44869</v>
      </c>
      <c r="F2356" s="2">
        <v>43200</v>
      </c>
      <c r="G2356" s="2">
        <v>44200</v>
      </c>
      <c r="H2356" s="2">
        <v>525</v>
      </c>
      <c r="I2356" s="2">
        <v>0</v>
      </c>
      <c r="J2356" s="2">
        <v>3077</v>
      </c>
      <c r="K2356" s="2">
        <v>36550</v>
      </c>
      <c r="L2356" s="2">
        <v>4515</v>
      </c>
      <c r="M2356" s="2">
        <v>0</v>
      </c>
      <c r="N2356" s="2">
        <v>6813</v>
      </c>
      <c r="O2356" s="2">
        <v>-2979</v>
      </c>
      <c r="P2356" s="2">
        <v>700</v>
      </c>
      <c r="Q2356" s="2">
        <v>-4333</v>
      </c>
      <c r="R2356" s="2">
        <v>40</v>
      </c>
      <c r="S2356" s="2">
        <v>835</v>
      </c>
      <c r="T2356" s="2">
        <v>-999</v>
      </c>
      <c r="U2356" s="2">
        <v>-2392</v>
      </c>
      <c r="V2356" s="2">
        <v>-396</v>
      </c>
      <c r="W2356" s="2">
        <v>-863</v>
      </c>
      <c r="X2356" s="2">
        <v>-730</v>
      </c>
    </row>
    <row r="2357" spans="1:24">
      <c r="A2357" t="s">
        <v>29</v>
      </c>
      <c r="B2357" t="s">
        <v>12</v>
      </c>
      <c r="C2357" t="s">
        <v>4</v>
      </c>
      <c r="D2357" t="s">
        <v>3</v>
      </c>
      <c r="E2357" s="2"/>
      <c r="F2357" s="2">
        <v>43100</v>
      </c>
      <c r="G2357" s="2">
        <v>44400</v>
      </c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</row>
    <row r="2358" spans="1:24">
      <c r="A2358" t="s">
        <v>29</v>
      </c>
      <c r="B2358" t="s">
        <v>12</v>
      </c>
      <c r="C2358" t="s">
        <v>5</v>
      </c>
      <c r="D2358" t="s">
        <v>3</v>
      </c>
      <c r="E2358" s="2">
        <v>45256</v>
      </c>
      <c r="F2358" s="2">
        <v>43000</v>
      </c>
      <c r="G2358" s="2">
        <v>44600</v>
      </c>
      <c r="H2358" s="2">
        <v>527</v>
      </c>
      <c r="I2358" s="2">
        <v>0</v>
      </c>
      <c r="J2358" s="2">
        <v>3082</v>
      </c>
      <c r="K2358" s="2">
        <v>36354</v>
      </c>
      <c r="L2358" s="2">
        <v>4804</v>
      </c>
      <c r="M2358" s="2">
        <v>0</v>
      </c>
      <c r="N2358" s="2">
        <v>6441</v>
      </c>
      <c r="O2358" s="2">
        <v>-1985</v>
      </c>
      <c r="P2358" s="2">
        <v>701</v>
      </c>
      <c r="Q2358" s="2">
        <v>-4667</v>
      </c>
      <c r="R2358" s="2">
        <v>40</v>
      </c>
      <c r="S2358" s="2"/>
      <c r="T2358" s="2"/>
      <c r="U2358" s="2"/>
      <c r="V2358" s="2"/>
      <c r="W2358" s="2"/>
      <c r="X2358" s="2"/>
    </row>
    <row r="2359" spans="1:24">
      <c r="A2359" t="s">
        <v>29</v>
      </c>
      <c r="B2359" t="s">
        <v>12</v>
      </c>
      <c r="C2359" t="s">
        <v>6</v>
      </c>
      <c r="D2359" t="s">
        <v>3</v>
      </c>
      <c r="E2359" s="2"/>
      <c r="F2359" s="2">
        <v>43400</v>
      </c>
      <c r="G2359" s="2">
        <v>44850</v>
      </c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</row>
    <row r="2360" spans="1:24">
      <c r="A2360" t="s">
        <v>29</v>
      </c>
      <c r="B2360" t="s">
        <v>13</v>
      </c>
      <c r="C2360" t="s">
        <v>2</v>
      </c>
      <c r="D2360" t="s">
        <v>3</v>
      </c>
      <c r="E2360" s="2">
        <v>45801</v>
      </c>
      <c r="F2360" s="2">
        <v>43800</v>
      </c>
      <c r="G2360" s="2">
        <v>45100</v>
      </c>
      <c r="H2360" s="2">
        <v>526</v>
      </c>
      <c r="I2360" s="2">
        <v>0</v>
      </c>
      <c r="J2360" s="2">
        <v>3077</v>
      </c>
      <c r="K2360" s="2">
        <v>36505</v>
      </c>
      <c r="L2360" s="2">
        <v>4884</v>
      </c>
      <c r="M2360" s="2">
        <v>0</v>
      </c>
      <c r="N2360" s="2">
        <v>6576</v>
      </c>
      <c r="O2360" s="2">
        <v>-1952</v>
      </c>
      <c r="P2360" s="2">
        <v>703</v>
      </c>
      <c r="Q2360" s="2">
        <v>-4518</v>
      </c>
      <c r="R2360" s="2">
        <v>40</v>
      </c>
      <c r="S2360" s="2">
        <v>949</v>
      </c>
      <c r="T2360" s="2">
        <v>-1000</v>
      </c>
      <c r="U2360" s="2">
        <v>-2060</v>
      </c>
      <c r="V2360" s="2">
        <v>381</v>
      </c>
      <c r="W2360" s="2">
        <v>-863</v>
      </c>
      <c r="X2360" s="2">
        <v>-1736</v>
      </c>
    </row>
    <row r="2361" spans="1:24">
      <c r="A2361" t="s">
        <v>29</v>
      </c>
      <c r="B2361" t="s">
        <v>13</v>
      </c>
      <c r="C2361" t="s">
        <v>4</v>
      </c>
      <c r="D2361" t="s">
        <v>3</v>
      </c>
      <c r="E2361" s="2"/>
      <c r="F2361" s="2">
        <v>43900</v>
      </c>
      <c r="G2361" s="2">
        <v>45100</v>
      </c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</row>
    <row r="2362" spans="1:24">
      <c r="A2362" t="s">
        <v>29</v>
      </c>
      <c r="B2362" t="s">
        <v>13</v>
      </c>
      <c r="C2362" t="s">
        <v>5</v>
      </c>
      <c r="D2362" t="s">
        <v>3</v>
      </c>
      <c r="E2362" s="2">
        <v>45965</v>
      </c>
      <c r="F2362" s="2">
        <v>44000</v>
      </c>
      <c r="G2362" s="2">
        <v>45100</v>
      </c>
      <c r="H2362" s="2">
        <v>527</v>
      </c>
      <c r="I2362" s="2">
        <v>0</v>
      </c>
      <c r="J2362" s="2">
        <v>3081</v>
      </c>
      <c r="K2362" s="2">
        <v>36592</v>
      </c>
      <c r="L2362" s="2">
        <v>4945</v>
      </c>
      <c r="M2362" s="2">
        <v>1</v>
      </c>
      <c r="N2362" s="2">
        <v>7230</v>
      </c>
      <c r="O2362" s="2">
        <v>-2296</v>
      </c>
      <c r="P2362" s="2">
        <v>692</v>
      </c>
      <c r="Q2362" s="2">
        <v>-4807</v>
      </c>
      <c r="R2362" s="2">
        <v>39</v>
      </c>
      <c r="S2362" s="2"/>
      <c r="T2362" s="2"/>
      <c r="U2362" s="2"/>
      <c r="V2362" s="2"/>
      <c r="W2362" s="2"/>
      <c r="X2362" s="2"/>
    </row>
    <row r="2363" spans="1:24">
      <c r="A2363" t="s">
        <v>29</v>
      </c>
      <c r="B2363" t="s">
        <v>13</v>
      </c>
      <c r="C2363" t="s">
        <v>6</v>
      </c>
      <c r="D2363" t="s">
        <v>3</v>
      </c>
      <c r="E2363" s="2"/>
      <c r="F2363" s="2">
        <v>44350</v>
      </c>
      <c r="G2363" s="2">
        <v>45400</v>
      </c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</row>
    <row r="2364" spans="1:24">
      <c r="A2364" t="s">
        <v>29</v>
      </c>
      <c r="B2364" t="s">
        <v>14</v>
      </c>
      <c r="C2364" t="s">
        <v>2</v>
      </c>
      <c r="D2364" t="s">
        <v>3</v>
      </c>
      <c r="E2364" s="2">
        <v>46423</v>
      </c>
      <c r="F2364" s="2">
        <v>44700</v>
      </c>
      <c r="G2364" s="2">
        <v>45700</v>
      </c>
      <c r="H2364" s="2">
        <v>526</v>
      </c>
      <c r="I2364" s="2">
        <v>0</v>
      </c>
      <c r="J2364" s="2">
        <v>3087</v>
      </c>
      <c r="K2364" s="2">
        <v>36938</v>
      </c>
      <c r="L2364" s="2">
        <v>4967</v>
      </c>
      <c r="M2364" s="2">
        <v>19</v>
      </c>
      <c r="N2364" s="2">
        <v>7318</v>
      </c>
      <c r="O2364" s="2">
        <v>-2470</v>
      </c>
      <c r="P2364" s="2">
        <v>696</v>
      </c>
      <c r="Q2364" s="2">
        <v>-4658</v>
      </c>
      <c r="R2364" s="2">
        <v>39</v>
      </c>
      <c r="S2364" s="2">
        <v>-1009</v>
      </c>
      <c r="T2364" s="2">
        <v>-999</v>
      </c>
      <c r="U2364" s="2">
        <v>-2141</v>
      </c>
      <c r="V2364" s="2">
        <v>921</v>
      </c>
      <c r="W2364" s="2">
        <v>-863</v>
      </c>
      <c r="X2364" s="2">
        <v>-1978</v>
      </c>
    </row>
    <row r="2365" spans="1:24">
      <c r="A2365" t="s">
        <v>29</v>
      </c>
      <c r="B2365" t="s">
        <v>14</v>
      </c>
      <c r="C2365" t="s">
        <v>4</v>
      </c>
      <c r="D2365" t="s">
        <v>3</v>
      </c>
      <c r="E2365" s="2"/>
      <c r="F2365" s="2">
        <v>45300</v>
      </c>
      <c r="G2365" s="2">
        <v>46550</v>
      </c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</row>
    <row r="2366" spans="1:24">
      <c r="A2366" t="s">
        <v>29</v>
      </c>
      <c r="B2366" t="s">
        <v>14</v>
      </c>
      <c r="C2366" t="s">
        <v>5</v>
      </c>
      <c r="D2366" t="s">
        <v>3</v>
      </c>
      <c r="E2366" s="2">
        <v>47691</v>
      </c>
      <c r="F2366" s="2">
        <v>45900</v>
      </c>
      <c r="G2366" s="2">
        <v>47400</v>
      </c>
      <c r="H2366" s="2">
        <v>528</v>
      </c>
      <c r="I2366" s="2">
        <v>0</v>
      </c>
      <c r="J2366" s="2">
        <v>3096</v>
      </c>
      <c r="K2366" s="2">
        <v>38870</v>
      </c>
      <c r="L2366" s="2">
        <v>4997</v>
      </c>
      <c r="M2366" s="2">
        <v>97</v>
      </c>
      <c r="N2366" s="2">
        <v>7888</v>
      </c>
      <c r="O2366" s="2">
        <v>-2272</v>
      </c>
      <c r="P2366" s="2">
        <v>695</v>
      </c>
      <c r="Q2366" s="2">
        <v>-6207</v>
      </c>
      <c r="R2366" s="2">
        <v>37</v>
      </c>
      <c r="S2366" s="2"/>
      <c r="T2366" s="2"/>
      <c r="U2366" s="2"/>
      <c r="V2366" s="2"/>
      <c r="W2366" s="2"/>
      <c r="X2366" s="2"/>
    </row>
    <row r="2367" spans="1:24">
      <c r="A2367" t="s">
        <v>29</v>
      </c>
      <c r="B2367" t="s">
        <v>14</v>
      </c>
      <c r="C2367" t="s">
        <v>6</v>
      </c>
      <c r="D2367" t="s">
        <v>3</v>
      </c>
      <c r="E2367" s="2"/>
      <c r="F2367" s="2">
        <v>46250</v>
      </c>
      <c r="G2367" s="2">
        <v>47950</v>
      </c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</row>
    <row r="2368" spans="1:24">
      <c r="A2368" t="s">
        <v>29</v>
      </c>
      <c r="B2368" t="s">
        <v>15</v>
      </c>
      <c r="C2368" t="s">
        <v>2</v>
      </c>
      <c r="D2368" t="s">
        <v>3</v>
      </c>
      <c r="E2368" s="2">
        <v>49042</v>
      </c>
      <c r="F2368" s="2">
        <v>46600</v>
      </c>
      <c r="G2368" s="2">
        <v>48500</v>
      </c>
      <c r="H2368" s="2">
        <v>526</v>
      </c>
      <c r="I2368" s="2">
        <v>0</v>
      </c>
      <c r="J2368" s="2">
        <v>3094</v>
      </c>
      <c r="K2368" s="2">
        <v>39863</v>
      </c>
      <c r="L2368" s="2">
        <v>5042</v>
      </c>
      <c r="M2368" s="2">
        <v>252</v>
      </c>
      <c r="N2368" s="2">
        <v>8040</v>
      </c>
      <c r="O2368" s="2">
        <v>-2200</v>
      </c>
      <c r="P2368" s="2">
        <v>692</v>
      </c>
      <c r="Q2368" s="2">
        <v>-6267</v>
      </c>
      <c r="R2368" s="2">
        <v>36</v>
      </c>
      <c r="S2368" s="2">
        <v>-1647</v>
      </c>
      <c r="T2368" s="2">
        <v>-999</v>
      </c>
      <c r="U2368" s="2">
        <v>-2431</v>
      </c>
      <c r="V2368" s="2">
        <v>743</v>
      </c>
      <c r="W2368" s="2">
        <v>-863</v>
      </c>
      <c r="X2368" s="2">
        <v>-2338</v>
      </c>
    </row>
    <row r="2369" spans="1:24">
      <c r="A2369" t="s">
        <v>29</v>
      </c>
      <c r="B2369" t="s">
        <v>15</v>
      </c>
      <c r="C2369" t="s">
        <v>4</v>
      </c>
      <c r="D2369" t="s">
        <v>3</v>
      </c>
      <c r="E2369" s="2"/>
      <c r="F2369" s="2">
        <v>47350</v>
      </c>
      <c r="G2369" s="2">
        <v>49050</v>
      </c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</row>
    <row r="2370" spans="1:24">
      <c r="A2370" t="s">
        <v>29</v>
      </c>
      <c r="B2370" t="s">
        <v>15</v>
      </c>
      <c r="C2370" t="s">
        <v>5</v>
      </c>
      <c r="D2370" t="s">
        <v>3</v>
      </c>
      <c r="E2370" s="2">
        <v>50284</v>
      </c>
      <c r="F2370" s="2">
        <v>48100</v>
      </c>
      <c r="G2370" s="2">
        <v>49600</v>
      </c>
      <c r="H2370" s="2">
        <v>525</v>
      </c>
      <c r="I2370" s="2">
        <v>0</v>
      </c>
      <c r="J2370" s="2">
        <v>3078</v>
      </c>
      <c r="K2370" s="2">
        <v>41873</v>
      </c>
      <c r="L2370" s="2">
        <v>5123</v>
      </c>
      <c r="M2370" s="2">
        <v>422</v>
      </c>
      <c r="N2370" s="2">
        <v>8126</v>
      </c>
      <c r="O2370" s="2">
        <v>-1855</v>
      </c>
      <c r="P2370" s="2">
        <v>688</v>
      </c>
      <c r="Q2370" s="2">
        <v>-7696</v>
      </c>
      <c r="R2370" s="2">
        <v>34</v>
      </c>
      <c r="S2370" s="2"/>
      <c r="T2370" s="2"/>
      <c r="U2370" s="2"/>
      <c r="V2370" s="2"/>
      <c r="W2370" s="2"/>
      <c r="X2370" s="2"/>
    </row>
    <row r="2371" spans="1:24">
      <c r="A2371" t="s">
        <v>29</v>
      </c>
      <c r="B2371" t="s">
        <v>15</v>
      </c>
      <c r="C2371" t="s">
        <v>6</v>
      </c>
      <c r="D2371" t="s">
        <v>3</v>
      </c>
      <c r="E2371" s="2"/>
      <c r="F2371" s="2">
        <v>48500</v>
      </c>
      <c r="G2371" s="2">
        <v>50100</v>
      </c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</row>
    <row r="2372" spans="1:24">
      <c r="A2372" t="s">
        <v>29</v>
      </c>
      <c r="B2372" t="s">
        <v>16</v>
      </c>
      <c r="C2372" t="s">
        <v>2</v>
      </c>
      <c r="D2372" t="s">
        <v>3</v>
      </c>
      <c r="E2372" s="2">
        <v>51194</v>
      </c>
      <c r="F2372" s="2">
        <v>48900</v>
      </c>
      <c r="G2372" s="2">
        <v>50600</v>
      </c>
      <c r="H2372" s="2">
        <v>523</v>
      </c>
      <c r="I2372" s="2">
        <v>0</v>
      </c>
      <c r="J2372" s="2">
        <v>3077</v>
      </c>
      <c r="K2372" s="2">
        <v>42089</v>
      </c>
      <c r="L2372" s="2">
        <v>5273</v>
      </c>
      <c r="M2372" s="2">
        <v>669</v>
      </c>
      <c r="N2372" s="2">
        <v>8166</v>
      </c>
      <c r="O2372" s="2">
        <v>-1617</v>
      </c>
      <c r="P2372" s="2">
        <v>698</v>
      </c>
      <c r="Q2372" s="2">
        <v>-7683</v>
      </c>
      <c r="R2372" s="2">
        <v>34</v>
      </c>
      <c r="S2372" s="2">
        <v>-1119</v>
      </c>
      <c r="T2372" s="2">
        <v>-1000</v>
      </c>
      <c r="U2372" s="2">
        <v>-2400</v>
      </c>
      <c r="V2372" s="2">
        <v>-114</v>
      </c>
      <c r="W2372" s="2">
        <v>-863</v>
      </c>
      <c r="X2372" s="2">
        <v>-2353</v>
      </c>
    </row>
    <row r="2373" spans="1:24">
      <c r="A2373" t="s">
        <v>29</v>
      </c>
      <c r="B2373" t="s">
        <v>16</v>
      </c>
      <c r="C2373" t="s">
        <v>4</v>
      </c>
      <c r="D2373" t="s">
        <v>3</v>
      </c>
      <c r="E2373" s="2"/>
      <c r="F2373" s="2">
        <v>49450</v>
      </c>
      <c r="G2373" s="2">
        <v>51000</v>
      </c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</row>
    <row r="2374" spans="1:24">
      <c r="A2374" t="s">
        <v>29</v>
      </c>
      <c r="B2374" t="s">
        <v>16</v>
      </c>
      <c r="C2374" t="s">
        <v>5</v>
      </c>
      <c r="D2374" t="s">
        <v>3</v>
      </c>
      <c r="E2374" s="2">
        <v>52061</v>
      </c>
      <c r="F2374" s="2">
        <v>50000</v>
      </c>
      <c r="G2374" s="2">
        <v>51400</v>
      </c>
      <c r="H2374" s="2">
        <v>523</v>
      </c>
      <c r="I2374" s="2">
        <v>0</v>
      </c>
      <c r="J2374" s="2">
        <v>3085</v>
      </c>
      <c r="K2374" s="2">
        <v>42547</v>
      </c>
      <c r="L2374" s="2">
        <v>5378</v>
      </c>
      <c r="M2374" s="2">
        <v>802</v>
      </c>
      <c r="N2374" s="2">
        <v>8627</v>
      </c>
      <c r="O2374" s="2">
        <v>-1615</v>
      </c>
      <c r="P2374" s="2">
        <v>702</v>
      </c>
      <c r="Q2374" s="2">
        <v>-7986</v>
      </c>
      <c r="R2374" s="2">
        <v>33</v>
      </c>
      <c r="S2374" s="2"/>
      <c r="T2374" s="2"/>
      <c r="U2374" s="2"/>
      <c r="V2374" s="2"/>
      <c r="W2374" s="2"/>
      <c r="X2374" s="2"/>
    </row>
    <row r="2375" spans="1:24">
      <c r="A2375" t="s">
        <v>29</v>
      </c>
      <c r="B2375" t="s">
        <v>16</v>
      </c>
      <c r="C2375" t="s">
        <v>6</v>
      </c>
      <c r="D2375" t="s">
        <v>3</v>
      </c>
      <c r="E2375" s="2"/>
      <c r="F2375" s="2">
        <v>50350</v>
      </c>
      <c r="G2375" s="2">
        <v>51600</v>
      </c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</row>
    <row r="2376" spans="1:24">
      <c r="A2376" t="s">
        <v>29</v>
      </c>
      <c r="B2376" t="s">
        <v>1</v>
      </c>
      <c r="C2376" t="s">
        <v>2</v>
      </c>
      <c r="D2376" t="s">
        <v>17</v>
      </c>
      <c r="E2376" s="2">
        <v>52334</v>
      </c>
      <c r="F2376" s="2">
        <v>50700</v>
      </c>
      <c r="G2376" s="2">
        <v>51800</v>
      </c>
      <c r="H2376" s="2">
        <v>523</v>
      </c>
      <c r="I2376" s="2">
        <v>0</v>
      </c>
      <c r="J2376" s="2">
        <v>3084</v>
      </c>
      <c r="K2376" s="2">
        <v>42332</v>
      </c>
      <c r="L2376" s="2">
        <v>5428</v>
      </c>
      <c r="M2376" s="2">
        <v>831</v>
      </c>
      <c r="N2376" s="2">
        <v>8811</v>
      </c>
      <c r="O2376" s="2">
        <v>-1617</v>
      </c>
      <c r="P2376" s="2">
        <v>708</v>
      </c>
      <c r="Q2376" s="2">
        <v>-7766</v>
      </c>
      <c r="R2376" s="2">
        <v>33</v>
      </c>
      <c r="S2376" s="2">
        <v>-216</v>
      </c>
      <c r="T2376" s="2">
        <v>-1000</v>
      </c>
      <c r="U2376" s="2">
        <v>-2400</v>
      </c>
      <c r="V2376" s="2">
        <v>-729</v>
      </c>
      <c r="W2376" s="2">
        <v>-863</v>
      </c>
      <c r="X2376" s="2">
        <v>-2585</v>
      </c>
    </row>
    <row r="2377" spans="1:24">
      <c r="A2377" t="s">
        <v>29</v>
      </c>
      <c r="B2377" t="s">
        <v>1</v>
      </c>
      <c r="C2377" t="s">
        <v>4</v>
      </c>
      <c r="D2377" t="s">
        <v>17</v>
      </c>
      <c r="E2377" s="2"/>
      <c r="F2377" s="2">
        <v>51050</v>
      </c>
      <c r="G2377" s="2">
        <v>52200</v>
      </c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</row>
    <row r="2378" spans="1:24">
      <c r="A2378" t="s">
        <v>29</v>
      </c>
      <c r="B2378" t="s">
        <v>1</v>
      </c>
      <c r="C2378" t="s">
        <v>5</v>
      </c>
      <c r="D2378" t="s">
        <v>17</v>
      </c>
      <c r="E2378" s="2">
        <v>53181</v>
      </c>
      <c r="F2378" s="2">
        <v>51400</v>
      </c>
      <c r="G2378" s="2">
        <v>52600</v>
      </c>
      <c r="H2378" s="2">
        <v>522</v>
      </c>
      <c r="I2378" s="2">
        <v>0</v>
      </c>
      <c r="J2378" s="2">
        <v>3079</v>
      </c>
      <c r="K2378" s="2">
        <v>42203</v>
      </c>
      <c r="L2378" s="2">
        <v>5420</v>
      </c>
      <c r="M2378" s="2">
        <v>910</v>
      </c>
      <c r="N2378" s="2">
        <v>9282</v>
      </c>
      <c r="O2378" s="2">
        <v>-1395</v>
      </c>
      <c r="P2378" s="2">
        <v>707</v>
      </c>
      <c r="Q2378" s="2">
        <v>-7546</v>
      </c>
      <c r="R2378" s="2">
        <v>33</v>
      </c>
      <c r="S2378" s="2"/>
      <c r="T2378" s="2"/>
      <c r="U2378" s="2"/>
      <c r="V2378" s="2"/>
      <c r="W2378" s="2"/>
      <c r="X2378" s="2"/>
    </row>
    <row r="2379" spans="1:24">
      <c r="A2379" t="s">
        <v>29</v>
      </c>
      <c r="B2379" t="s">
        <v>1</v>
      </c>
      <c r="C2379" t="s">
        <v>6</v>
      </c>
      <c r="D2379" t="s">
        <v>17</v>
      </c>
      <c r="E2379" s="2"/>
      <c r="F2379" s="2">
        <v>52050</v>
      </c>
      <c r="G2379" s="2">
        <v>53250</v>
      </c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</row>
    <row r="2380" spans="1:24">
      <c r="A2380" t="s">
        <v>29</v>
      </c>
      <c r="B2380" t="s">
        <v>0</v>
      </c>
      <c r="C2380" t="s">
        <v>2</v>
      </c>
      <c r="D2380" t="s">
        <v>17</v>
      </c>
      <c r="E2380" s="2">
        <v>54046</v>
      </c>
      <c r="F2380" s="2">
        <v>52700</v>
      </c>
      <c r="G2380" s="2">
        <v>53900</v>
      </c>
      <c r="H2380" s="2">
        <v>523</v>
      </c>
      <c r="I2380" s="2">
        <v>0</v>
      </c>
      <c r="J2380" s="2">
        <v>3083</v>
      </c>
      <c r="K2380" s="2">
        <v>42639</v>
      </c>
      <c r="L2380" s="2">
        <v>5401</v>
      </c>
      <c r="M2380" s="2">
        <v>980</v>
      </c>
      <c r="N2380" s="2">
        <v>9240</v>
      </c>
      <c r="O2380" s="2">
        <v>-1142</v>
      </c>
      <c r="P2380" s="2">
        <v>708</v>
      </c>
      <c r="Q2380" s="2">
        <v>-7386</v>
      </c>
      <c r="R2380" s="2">
        <v>33</v>
      </c>
      <c r="S2380" s="2">
        <v>-184</v>
      </c>
      <c r="T2380" s="2">
        <v>-1000</v>
      </c>
      <c r="U2380" s="2">
        <v>-2225</v>
      </c>
      <c r="V2380" s="2">
        <v>-829</v>
      </c>
      <c r="W2380" s="2">
        <v>-863</v>
      </c>
      <c r="X2380" s="2">
        <v>-2346</v>
      </c>
    </row>
    <row r="2381" spans="1:24">
      <c r="A2381" t="s">
        <v>29</v>
      </c>
      <c r="B2381" t="s">
        <v>0</v>
      </c>
      <c r="C2381" t="s">
        <v>4</v>
      </c>
      <c r="D2381" t="s">
        <v>17</v>
      </c>
      <c r="E2381" s="2"/>
      <c r="F2381" s="2">
        <v>51350</v>
      </c>
      <c r="G2381" s="2">
        <v>52500</v>
      </c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</row>
    <row r="2382" spans="1:24">
      <c r="A2382" t="s">
        <v>29</v>
      </c>
      <c r="B2382" t="s">
        <v>0</v>
      </c>
      <c r="C2382" t="s">
        <v>5</v>
      </c>
      <c r="D2382" t="s">
        <v>17</v>
      </c>
      <c r="E2382" s="2">
        <v>52281</v>
      </c>
      <c r="F2382" s="2">
        <v>50000</v>
      </c>
      <c r="G2382" s="2">
        <v>51100</v>
      </c>
      <c r="H2382" s="2">
        <v>523</v>
      </c>
      <c r="I2382" s="2">
        <v>0</v>
      </c>
      <c r="J2382" s="2">
        <v>3074</v>
      </c>
      <c r="K2382" s="2">
        <v>42102</v>
      </c>
      <c r="L2382" s="2">
        <v>5386</v>
      </c>
      <c r="M2382" s="2">
        <v>892</v>
      </c>
      <c r="N2382" s="2">
        <v>8543</v>
      </c>
      <c r="O2382" s="2">
        <v>-1681</v>
      </c>
      <c r="P2382" s="2">
        <v>706</v>
      </c>
      <c r="Q2382" s="2">
        <v>-7264</v>
      </c>
      <c r="R2382" s="2">
        <v>33</v>
      </c>
      <c r="S2382" s="2"/>
      <c r="T2382" s="2"/>
      <c r="U2382" s="2"/>
      <c r="V2382" s="2"/>
      <c r="W2382" s="2"/>
      <c r="X2382" s="2"/>
    </row>
    <row r="2383" spans="1:24">
      <c r="A2383" t="s">
        <v>29</v>
      </c>
      <c r="B2383" t="s">
        <v>0</v>
      </c>
      <c r="C2383" t="s">
        <v>6</v>
      </c>
      <c r="D2383" t="s">
        <v>17</v>
      </c>
      <c r="E2383" s="2"/>
      <c r="F2383" s="2">
        <v>49200</v>
      </c>
      <c r="G2383" s="2">
        <v>50350</v>
      </c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</row>
    <row r="2384" spans="1:24">
      <c r="A2384" t="s">
        <v>29</v>
      </c>
      <c r="B2384" t="s">
        <v>7</v>
      </c>
      <c r="C2384" t="s">
        <v>2</v>
      </c>
      <c r="D2384" t="s">
        <v>17</v>
      </c>
      <c r="E2384" s="2">
        <v>50590</v>
      </c>
      <c r="F2384" s="2">
        <v>48400</v>
      </c>
      <c r="G2384" s="2">
        <v>49600</v>
      </c>
      <c r="H2384" s="2">
        <v>523</v>
      </c>
      <c r="I2384" s="2">
        <v>0</v>
      </c>
      <c r="J2384" s="2">
        <v>3075</v>
      </c>
      <c r="K2384" s="2">
        <v>41623</v>
      </c>
      <c r="L2384" s="2">
        <v>5337</v>
      </c>
      <c r="M2384" s="2">
        <v>864</v>
      </c>
      <c r="N2384" s="2">
        <v>7676</v>
      </c>
      <c r="O2384" s="2">
        <v>-2022</v>
      </c>
      <c r="P2384" s="2">
        <v>715</v>
      </c>
      <c r="Q2384" s="2">
        <v>-7201</v>
      </c>
      <c r="R2384" s="2">
        <v>35</v>
      </c>
      <c r="S2384" s="2">
        <v>-800</v>
      </c>
      <c r="T2384" s="2">
        <v>-1000</v>
      </c>
      <c r="U2384" s="2">
        <v>-2042</v>
      </c>
      <c r="V2384" s="2">
        <v>-530</v>
      </c>
      <c r="W2384" s="2">
        <v>-863</v>
      </c>
      <c r="X2384" s="2">
        <v>-2312</v>
      </c>
    </row>
    <row r="2385" spans="1:24">
      <c r="A2385" t="s">
        <v>29</v>
      </c>
      <c r="B2385" t="s">
        <v>7</v>
      </c>
      <c r="C2385" t="s">
        <v>4</v>
      </c>
      <c r="D2385" t="s">
        <v>17</v>
      </c>
      <c r="E2385" s="2"/>
      <c r="F2385" s="2">
        <v>47800</v>
      </c>
      <c r="G2385" s="2">
        <v>49300</v>
      </c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</row>
    <row r="2386" spans="1:24">
      <c r="A2386" t="s">
        <v>29</v>
      </c>
      <c r="B2386" t="s">
        <v>7</v>
      </c>
      <c r="C2386" t="s">
        <v>5</v>
      </c>
      <c r="D2386" t="s">
        <v>17</v>
      </c>
      <c r="E2386" s="2">
        <v>49692</v>
      </c>
      <c r="F2386" s="2">
        <v>47200</v>
      </c>
      <c r="G2386" s="2">
        <v>49000</v>
      </c>
      <c r="H2386" s="2">
        <v>523</v>
      </c>
      <c r="I2386" s="2">
        <v>0</v>
      </c>
      <c r="J2386" s="2">
        <v>3043</v>
      </c>
      <c r="K2386" s="2">
        <v>40824</v>
      </c>
      <c r="L2386" s="2">
        <v>5300</v>
      </c>
      <c r="M2386" s="2">
        <v>738</v>
      </c>
      <c r="N2386" s="2">
        <v>7848</v>
      </c>
      <c r="O2386" s="2">
        <v>-1704</v>
      </c>
      <c r="P2386" s="2">
        <v>714</v>
      </c>
      <c r="Q2386" s="2">
        <v>-7593</v>
      </c>
      <c r="R2386" s="2">
        <v>35</v>
      </c>
      <c r="S2386" s="2"/>
      <c r="T2386" s="2"/>
      <c r="U2386" s="2"/>
      <c r="V2386" s="2"/>
      <c r="W2386" s="2"/>
      <c r="X2386" s="2"/>
    </row>
    <row r="2387" spans="1:24">
      <c r="A2387" t="s">
        <v>29</v>
      </c>
      <c r="B2387" t="s">
        <v>7</v>
      </c>
      <c r="C2387" t="s">
        <v>6</v>
      </c>
      <c r="D2387" t="s">
        <v>17</v>
      </c>
      <c r="E2387" s="2"/>
      <c r="F2387" s="2">
        <v>46150</v>
      </c>
      <c r="G2387" s="2">
        <v>47850</v>
      </c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</row>
    <row r="2388" spans="1:24">
      <c r="A2388" t="s">
        <v>29</v>
      </c>
      <c r="B2388" t="s">
        <v>8</v>
      </c>
      <c r="C2388" t="s">
        <v>2</v>
      </c>
      <c r="D2388" t="s">
        <v>17</v>
      </c>
      <c r="E2388" s="2">
        <v>48416</v>
      </c>
      <c r="F2388" s="2">
        <v>45100</v>
      </c>
      <c r="G2388" s="2">
        <v>46700</v>
      </c>
      <c r="H2388" s="2">
        <v>523</v>
      </c>
      <c r="I2388" s="2">
        <v>0</v>
      </c>
      <c r="J2388" s="2">
        <v>3061</v>
      </c>
      <c r="K2388" s="2">
        <v>40537</v>
      </c>
      <c r="L2388" s="2">
        <v>5168</v>
      </c>
      <c r="M2388" s="2">
        <v>566</v>
      </c>
      <c r="N2388" s="2">
        <v>7554</v>
      </c>
      <c r="O2388" s="2">
        <v>-2231</v>
      </c>
      <c r="P2388" s="2">
        <v>711</v>
      </c>
      <c r="Q2388" s="2">
        <v>-7473</v>
      </c>
      <c r="R2388" s="2">
        <v>36</v>
      </c>
      <c r="S2388" s="2">
        <v>-452</v>
      </c>
      <c r="T2388" s="2">
        <v>-1000</v>
      </c>
      <c r="U2388" s="2">
        <v>-1969</v>
      </c>
      <c r="V2388" s="2">
        <v>375</v>
      </c>
      <c r="W2388" s="2">
        <v>-863</v>
      </c>
      <c r="X2388" s="2">
        <v>-2280</v>
      </c>
    </row>
    <row r="2389" spans="1:24">
      <c r="A2389" t="s">
        <v>29</v>
      </c>
      <c r="B2389" t="s">
        <v>8</v>
      </c>
      <c r="C2389" t="s">
        <v>4</v>
      </c>
      <c r="D2389" t="s">
        <v>17</v>
      </c>
      <c r="E2389" s="2"/>
      <c r="F2389" s="2">
        <v>45200</v>
      </c>
      <c r="G2389" s="2">
        <v>46750</v>
      </c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</row>
    <row r="2390" spans="1:24">
      <c r="A2390" t="s">
        <v>29</v>
      </c>
      <c r="B2390" t="s">
        <v>8</v>
      </c>
      <c r="C2390" t="s">
        <v>5</v>
      </c>
      <c r="D2390" t="s">
        <v>17</v>
      </c>
      <c r="E2390" s="2">
        <v>47745</v>
      </c>
      <c r="F2390" s="2">
        <v>45300</v>
      </c>
      <c r="G2390" s="2">
        <v>46800</v>
      </c>
      <c r="H2390" s="2">
        <v>523</v>
      </c>
      <c r="I2390" s="2">
        <v>0</v>
      </c>
      <c r="J2390" s="2">
        <v>3063</v>
      </c>
      <c r="K2390" s="2">
        <v>40164</v>
      </c>
      <c r="L2390" s="2">
        <v>5102</v>
      </c>
      <c r="M2390" s="2">
        <v>414</v>
      </c>
      <c r="N2390" s="2">
        <v>6835</v>
      </c>
      <c r="O2390" s="2">
        <v>-2954</v>
      </c>
      <c r="P2390" s="2">
        <v>710</v>
      </c>
      <c r="Q2390" s="2">
        <v>-6112</v>
      </c>
      <c r="R2390" s="2">
        <v>37</v>
      </c>
      <c r="S2390" s="2"/>
      <c r="T2390" s="2"/>
      <c r="U2390" s="2"/>
      <c r="V2390" s="2"/>
      <c r="W2390" s="2"/>
      <c r="X2390" s="2"/>
    </row>
    <row r="2391" spans="1:24">
      <c r="A2391" t="s">
        <v>29</v>
      </c>
      <c r="B2391" t="s">
        <v>8</v>
      </c>
      <c r="C2391" t="s">
        <v>6</v>
      </c>
      <c r="D2391" t="s">
        <v>17</v>
      </c>
      <c r="E2391" s="2"/>
      <c r="F2391" s="2">
        <v>45150</v>
      </c>
      <c r="G2391" s="2">
        <v>46550</v>
      </c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</row>
    <row r="2392" spans="1:24">
      <c r="A2392" t="s">
        <v>29</v>
      </c>
      <c r="B2392" t="s">
        <v>9</v>
      </c>
      <c r="C2392" t="s">
        <v>2</v>
      </c>
      <c r="D2392" t="s">
        <v>17</v>
      </c>
      <c r="E2392" s="2">
        <v>47489</v>
      </c>
      <c r="F2392" s="2">
        <v>45000</v>
      </c>
      <c r="G2392" s="2">
        <v>46300</v>
      </c>
      <c r="H2392" s="2">
        <v>525</v>
      </c>
      <c r="I2392" s="2">
        <v>0</v>
      </c>
      <c r="J2392" s="2">
        <v>3063</v>
      </c>
      <c r="K2392" s="2">
        <v>40411</v>
      </c>
      <c r="L2392" s="2">
        <v>4979</v>
      </c>
      <c r="M2392" s="2">
        <v>263</v>
      </c>
      <c r="N2392" s="2">
        <v>6839</v>
      </c>
      <c r="O2392" s="2">
        <v>-2952</v>
      </c>
      <c r="P2392" s="2">
        <v>718</v>
      </c>
      <c r="Q2392" s="2">
        <v>-6357</v>
      </c>
      <c r="R2392" s="2">
        <v>37</v>
      </c>
      <c r="S2392" s="2">
        <v>-1553</v>
      </c>
      <c r="T2392" s="2">
        <v>-999</v>
      </c>
      <c r="U2392" s="2">
        <v>-1983</v>
      </c>
      <c r="V2392" s="2">
        <v>315</v>
      </c>
      <c r="W2392" s="2">
        <v>-863</v>
      </c>
      <c r="X2392" s="2">
        <v>-2341</v>
      </c>
    </row>
    <row r="2393" spans="1:24">
      <c r="A2393" t="s">
        <v>29</v>
      </c>
      <c r="B2393" t="s">
        <v>9</v>
      </c>
      <c r="C2393" t="s">
        <v>4</v>
      </c>
      <c r="D2393" t="s">
        <v>17</v>
      </c>
      <c r="E2393" s="2"/>
      <c r="F2393" s="2">
        <v>45200</v>
      </c>
      <c r="G2393" s="2">
        <v>46500</v>
      </c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</row>
    <row r="2394" spans="1:24">
      <c r="A2394" t="s">
        <v>29</v>
      </c>
      <c r="B2394" t="s">
        <v>9</v>
      </c>
      <c r="C2394" t="s">
        <v>5</v>
      </c>
      <c r="D2394" t="s">
        <v>17</v>
      </c>
      <c r="E2394" s="2">
        <v>47490</v>
      </c>
      <c r="F2394" s="2">
        <v>45400</v>
      </c>
      <c r="G2394" s="2">
        <v>46700</v>
      </c>
      <c r="H2394" s="2">
        <v>525</v>
      </c>
      <c r="I2394" s="2">
        <v>0</v>
      </c>
      <c r="J2394" s="2">
        <v>3072</v>
      </c>
      <c r="K2394" s="2">
        <v>41780</v>
      </c>
      <c r="L2394" s="2">
        <v>4879</v>
      </c>
      <c r="M2394" s="2">
        <v>115</v>
      </c>
      <c r="N2394" s="2">
        <v>6796</v>
      </c>
      <c r="O2394" s="2">
        <v>-2694</v>
      </c>
      <c r="P2394" s="2">
        <v>714</v>
      </c>
      <c r="Q2394" s="2">
        <v>-7696</v>
      </c>
      <c r="R2394" s="2">
        <v>36</v>
      </c>
      <c r="S2394" s="2"/>
      <c r="T2394" s="2"/>
      <c r="U2394" s="2"/>
      <c r="V2394" s="2"/>
      <c r="W2394" s="2"/>
      <c r="X2394" s="2"/>
    </row>
    <row r="2395" spans="1:24">
      <c r="A2395" t="s">
        <v>29</v>
      </c>
      <c r="B2395" t="s">
        <v>9</v>
      </c>
      <c r="C2395" t="s">
        <v>6</v>
      </c>
      <c r="D2395" t="s">
        <v>17</v>
      </c>
      <c r="E2395" s="2"/>
      <c r="F2395" s="2">
        <v>45950</v>
      </c>
      <c r="G2395" s="2">
        <v>47250</v>
      </c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</row>
    <row r="2396" spans="1:24">
      <c r="A2396" t="s">
        <v>29</v>
      </c>
      <c r="B2396" t="s">
        <v>10</v>
      </c>
      <c r="C2396" t="s">
        <v>2</v>
      </c>
      <c r="D2396" t="s">
        <v>17</v>
      </c>
      <c r="E2396" s="2">
        <v>48555</v>
      </c>
      <c r="F2396" s="2">
        <v>46500</v>
      </c>
      <c r="G2396" s="2">
        <v>47800</v>
      </c>
      <c r="H2396" s="2">
        <v>527</v>
      </c>
      <c r="I2396" s="2">
        <v>0</v>
      </c>
      <c r="J2396" s="2">
        <v>3066</v>
      </c>
      <c r="K2396" s="2">
        <v>42852</v>
      </c>
      <c r="L2396" s="2">
        <v>4788</v>
      </c>
      <c r="M2396" s="2">
        <v>24</v>
      </c>
      <c r="N2396" s="2">
        <v>6794</v>
      </c>
      <c r="O2396" s="2">
        <v>-2687</v>
      </c>
      <c r="P2396" s="2">
        <v>713</v>
      </c>
      <c r="Q2396" s="2">
        <v>-7521</v>
      </c>
      <c r="R2396" s="2">
        <v>36</v>
      </c>
      <c r="S2396" s="2">
        <v>-1735</v>
      </c>
      <c r="T2396" s="2">
        <v>-1000</v>
      </c>
      <c r="U2396" s="2">
        <v>-2499</v>
      </c>
      <c r="V2396" s="2">
        <v>317</v>
      </c>
      <c r="W2396" s="2">
        <v>-863</v>
      </c>
      <c r="X2396" s="2">
        <v>-2360</v>
      </c>
    </row>
    <row r="2397" spans="1:24">
      <c r="A2397" t="s">
        <v>29</v>
      </c>
      <c r="B2397" t="s">
        <v>10</v>
      </c>
      <c r="C2397" t="s">
        <v>4</v>
      </c>
      <c r="D2397" t="s">
        <v>17</v>
      </c>
      <c r="E2397" s="2"/>
      <c r="F2397" s="2">
        <v>47950</v>
      </c>
      <c r="G2397" s="2">
        <v>49250</v>
      </c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</row>
    <row r="2398" spans="1:24">
      <c r="A2398" t="s">
        <v>29</v>
      </c>
      <c r="B2398" t="s">
        <v>10</v>
      </c>
      <c r="C2398" t="s">
        <v>5</v>
      </c>
      <c r="D2398" t="s">
        <v>17</v>
      </c>
      <c r="E2398" s="2">
        <v>51141</v>
      </c>
      <c r="F2398" s="2">
        <v>49400</v>
      </c>
      <c r="G2398" s="2">
        <v>50700</v>
      </c>
      <c r="H2398" s="2">
        <v>525</v>
      </c>
      <c r="I2398" s="2">
        <v>0</v>
      </c>
      <c r="J2398" s="2">
        <v>3081</v>
      </c>
      <c r="K2398" s="2">
        <v>43632</v>
      </c>
      <c r="L2398" s="2">
        <v>4674</v>
      </c>
      <c r="M2398" s="2">
        <v>1</v>
      </c>
      <c r="N2398" s="2">
        <v>7045</v>
      </c>
      <c r="O2398" s="2">
        <v>-353</v>
      </c>
      <c r="P2398" s="2">
        <v>717</v>
      </c>
      <c r="Q2398" s="2">
        <v>-8181</v>
      </c>
      <c r="R2398" s="2">
        <v>34</v>
      </c>
      <c r="S2398" s="2"/>
      <c r="T2398" s="2"/>
      <c r="U2398" s="2"/>
      <c r="V2398" s="2"/>
      <c r="W2398" s="2"/>
      <c r="X2398" s="2"/>
    </row>
    <row r="2399" spans="1:24">
      <c r="A2399" t="s">
        <v>29</v>
      </c>
      <c r="B2399" t="s">
        <v>10</v>
      </c>
      <c r="C2399" t="s">
        <v>6</v>
      </c>
      <c r="D2399" t="s">
        <v>17</v>
      </c>
      <c r="E2399" s="2"/>
      <c r="F2399" s="2">
        <v>50450</v>
      </c>
      <c r="G2399" s="2">
        <v>51750</v>
      </c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</row>
    <row r="2400" spans="1:24">
      <c r="A2400" t="s">
        <v>29</v>
      </c>
      <c r="B2400" t="s">
        <v>11</v>
      </c>
      <c r="C2400" t="s">
        <v>2</v>
      </c>
      <c r="D2400" t="s">
        <v>17</v>
      </c>
      <c r="E2400" s="2">
        <v>53373</v>
      </c>
      <c r="F2400" s="2">
        <v>51500</v>
      </c>
      <c r="G2400" s="2">
        <v>52800</v>
      </c>
      <c r="H2400" s="2">
        <v>526</v>
      </c>
      <c r="I2400" s="2">
        <v>0</v>
      </c>
      <c r="J2400" s="2">
        <v>3087</v>
      </c>
      <c r="K2400" s="2">
        <v>43774</v>
      </c>
      <c r="L2400" s="2">
        <v>4583</v>
      </c>
      <c r="M2400" s="2">
        <v>0</v>
      </c>
      <c r="N2400" s="2">
        <v>8757</v>
      </c>
      <c r="O2400" s="2">
        <v>-63</v>
      </c>
      <c r="P2400" s="2">
        <v>713</v>
      </c>
      <c r="Q2400" s="2">
        <v>-8004</v>
      </c>
      <c r="R2400" s="2">
        <v>33</v>
      </c>
      <c r="S2400" s="2">
        <v>-1501</v>
      </c>
      <c r="T2400" s="2">
        <v>-1000</v>
      </c>
      <c r="U2400" s="2">
        <v>-2380</v>
      </c>
      <c r="V2400" s="2">
        <v>-868</v>
      </c>
      <c r="W2400" s="2">
        <v>-863</v>
      </c>
      <c r="X2400" s="2">
        <v>-2337</v>
      </c>
    </row>
    <row r="2401" spans="1:24">
      <c r="A2401" t="s">
        <v>29</v>
      </c>
      <c r="B2401" t="s">
        <v>11</v>
      </c>
      <c r="C2401" t="s">
        <v>4</v>
      </c>
      <c r="D2401" t="s">
        <v>17</v>
      </c>
      <c r="E2401" s="2"/>
      <c r="F2401" s="2">
        <v>51950</v>
      </c>
      <c r="G2401" s="2">
        <v>53200</v>
      </c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</row>
    <row r="2402" spans="1:24">
      <c r="A2402" t="s">
        <v>29</v>
      </c>
      <c r="B2402" t="s">
        <v>11</v>
      </c>
      <c r="C2402" t="s">
        <v>5</v>
      </c>
      <c r="D2402" t="s">
        <v>17</v>
      </c>
      <c r="E2402" s="2">
        <v>54405</v>
      </c>
      <c r="F2402" s="2">
        <v>52400</v>
      </c>
      <c r="G2402" s="2">
        <v>53600</v>
      </c>
      <c r="H2402" s="2">
        <v>525</v>
      </c>
      <c r="I2402" s="2">
        <v>0</v>
      </c>
      <c r="J2402" s="2">
        <v>3086</v>
      </c>
      <c r="K2402" s="2">
        <v>44262</v>
      </c>
      <c r="L2402" s="2">
        <v>4573</v>
      </c>
      <c r="M2402" s="2">
        <v>0</v>
      </c>
      <c r="N2402" s="2">
        <v>10247</v>
      </c>
      <c r="O2402" s="2">
        <v>-64</v>
      </c>
      <c r="P2402" s="2">
        <v>712</v>
      </c>
      <c r="Q2402" s="2">
        <v>-8935</v>
      </c>
      <c r="R2402" s="2">
        <v>32</v>
      </c>
      <c r="S2402" s="2"/>
      <c r="T2402" s="2"/>
      <c r="U2402" s="2"/>
      <c r="V2402" s="2"/>
      <c r="W2402" s="2"/>
      <c r="X2402" s="2"/>
    </row>
    <row r="2403" spans="1:24">
      <c r="A2403" t="s">
        <v>29</v>
      </c>
      <c r="B2403" t="s">
        <v>11</v>
      </c>
      <c r="C2403" t="s">
        <v>6</v>
      </c>
      <c r="D2403" t="s">
        <v>17</v>
      </c>
      <c r="E2403" s="2"/>
      <c r="F2403" s="2">
        <v>52800</v>
      </c>
      <c r="G2403" s="2">
        <v>54000</v>
      </c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</row>
    <row r="2404" spans="1:24">
      <c r="A2404" t="s">
        <v>29</v>
      </c>
      <c r="B2404" t="s">
        <v>12</v>
      </c>
      <c r="C2404" t="s">
        <v>2</v>
      </c>
      <c r="D2404" t="s">
        <v>17</v>
      </c>
      <c r="E2404" s="2">
        <v>55261</v>
      </c>
      <c r="F2404" s="2">
        <v>53200</v>
      </c>
      <c r="G2404" s="2">
        <v>54400</v>
      </c>
      <c r="H2404" s="2">
        <v>525</v>
      </c>
      <c r="I2404" s="2">
        <v>0</v>
      </c>
      <c r="J2404" s="2">
        <v>3094</v>
      </c>
      <c r="K2404" s="2">
        <v>44311</v>
      </c>
      <c r="L2404" s="2">
        <v>4449</v>
      </c>
      <c r="M2404" s="2">
        <v>0</v>
      </c>
      <c r="N2404" s="2">
        <v>11134</v>
      </c>
      <c r="O2404" s="2">
        <v>-63</v>
      </c>
      <c r="P2404" s="2">
        <v>713</v>
      </c>
      <c r="Q2404" s="2">
        <v>-8904</v>
      </c>
      <c r="R2404" s="2">
        <v>31</v>
      </c>
      <c r="S2404" s="2">
        <v>-710</v>
      </c>
      <c r="T2404" s="2">
        <v>-1000</v>
      </c>
      <c r="U2404" s="2">
        <v>-2315</v>
      </c>
      <c r="V2404" s="2">
        <v>-1099</v>
      </c>
      <c r="W2404" s="2">
        <v>-863</v>
      </c>
      <c r="X2404" s="2">
        <v>-2064</v>
      </c>
    </row>
    <row r="2405" spans="1:24">
      <c r="A2405" t="s">
        <v>29</v>
      </c>
      <c r="B2405" t="s">
        <v>12</v>
      </c>
      <c r="C2405" t="s">
        <v>4</v>
      </c>
      <c r="D2405" t="s">
        <v>17</v>
      </c>
      <c r="E2405" s="2"/>
      <c r="F2405" s="2">
        <v>53500</v>
      </c>
      <c r="G2405" s="2">
        <v>54700</v>
      </c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</row>
    <row r="2406" spans="1:24">
      <c r="A2406" t="s">
        <v>29</v>
      </c>
      <c r="B2406" t="s">
        <v>12</v>
      </c>
      <c r="C2406" t="s">
        <v>5</v>
      </c>
      <c r="D2406" t="s">
        <v>17</v>
      </c>
      <c r="E2406" s="2">
        <v>55798</v>
      </c>
      <c r="F2406" s="2">
        <v>53800</v>
      </c>
      <c r="G2406" s="2">
        <v>55000</v>
      </c>
      <c r="H2406" s="2">
        <v>524</v>
      </c>
      <c r="I2406" s="2">
        <v>0</v>
      </c>
      <c r="J2406" s="2">
        <v>3078</v>
      </c>
      <c r="K2406" s="2">
        <v>44495</v>
      </c>
      <c r="L2406" s="2">
        <v>4400</v>
      </c>
      <c r="M2406" s="2">
        <v>0</v>
      </c>
      <c r="N2406" s="2">
        <v>10565</v>
      </c>
      <c r="O2406" s="2">
        <v>-65</v>
      </c>
      <c r="P2406" s="2">
        <v>704</v>
      </c>
      <c r="Q2406" s="2">
        <v>-7903</v>
      </c>
      <c r="R2406" s="2">
        <v>31</v>
      </c>
      <c r="S2406" s="2"/>
      <c r="T2406" s="2"/>
      <c r="U2406" s="2"/>
      <c r="V2406" s="2"/>
      <c r="W2406" s="2"/>
      <c r="X2406" s="2"/>
    </row>
    <row r="2407" spans="1:24">
      <c r="A2407" t="s">
        <v>29</v>
      </c>
      <c r="B2407" t="s">
        <v>12</v>
      </c>
      <c r="C2407" t="s">
        <v>6</v>
      </c>
      <c r="D2407" t="s">
        <v>17</v>
      </c>
      <c r="E2407" s="2"/>
      <c r="F2407" s="2">
        <v>53900</v>
      </c>
      <c r="G2407" s="2">
        <v>55100</v>
      </c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</row>
    <row r="2408" spans="1:24">
      <c r="A2408" t="s">
        <v>29</v>
      </c>
      <c r="B2408" t="s">
        <v>13</v>
      </c>
      <c r="C2408" t="s">
        <v>2</v>
      </c>
      <c r="D2408" t="s">
        <v>17</v>
      </c>
      <c r="E2408" s="2">
        <v>55666</v>
      </c>
      <c r="F2408" s="2">
        <v>54000</v>
      </c>
      <c r="G2408" s="2">
        <v>55200</v>
      </c>
      <c r="H2408" s="2">
        <v>525</v>
      </c>
      <c r="I2408" s="2">
        <v>0</v>
      </c>
      <c r="J2408" s="2">
        <v>3082</v>
      </c>
      <c r="K2408" s="2">
        <v>44645</v>
      </c>
      <c r="L2408" s="2">
        <v>4402</v>
      </c>
      <c r="M2408" s="2">
        <v>0</v>
      </c>
      <c r="N2408" s="2">
        <v>10054</v>
      </c>
      <c r="O2408" s="2">
        <v>-14</v>
      </c>
      <c r="P2408" s="2">
        <v>710</v>
      </c>
      <c r="Q2408" s="2">
        <v>-7739</v>
      </c>
      <c r="R2408" s="2">
        <v>32</v>
      </c>
      <c r="S2408" s="2">
        <v>117</v>
      </c>
      <c r="T2408" s="2">
        <v>-1000</v>
      </c>
      <c r="U2408" s="2">
        <v>-2288</v>
      </c>
      <c r="V2408" s="2">
        <v>-1100</v>
      </c>
      <c r="W2408" s="2">
        <v>-863</v>
      </c>
      <c r="X2408" s="2">
        <v>-2005</v>
      </c>
    </row>
    <row r="2409" spans="1:24">
      <c r="A2409" t="s">
        <v>29</v>
      </c>
      <c r="B2409" t="s">
        <v>13</v>
      </c>
      <c r="C2409" t="s">
        <v>4</v>
      </c>
      <c r="D2409" t="s">
        <v>17</v>
      </c>
      <c r="E2409" s="2"/>
      <c r="F2409" s="2">
        <v>53600</v>
      </c>
      <c r="G2409" s="2">
        <v>54750</v>
      </c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</row>
    <row r="2410" spans="1:24">
      <c r="A2410" t="s">
        <v>29</v>
      </c>
      <c r="B2410" t="s">
        <v>13</v>
      </c>
      <c r="C2410" t="s">
        <v>5</v>
      </c>
      <c r="D2410" t="s">
        <v>17</v>
      </c>
      <c r="E2410" s="2">
        <v>55188</v>
      </c>
      <c r="F2410" s="2">
        <v>53200</v>
      </c>
      <c r="G2410" s="2">
        <v>54300</v>
      </c>
      <c r="H2410" s="2">
        <v>524</v>
      </c>
      <c r="I2410" s="2">
        <v>0</v>
      </c>
      <c r="J2410" s="2">
        <v>3099</v>
      </c>
      <c r="K2410" s="2">
        <v>44276</v>
      </c>
      <c r="L2410" s="2">
        <v>4437</v>
      </c>
      <c r="M2410" s="2">
        <v>0</v>
      </c>
      <c r="N2410" s="2">
        <v>9830</v>
      </c>
      <c r="O2410" s="2">
        <v>-498</v>
      </c>
      <c r="P2410" s="2">
        <v>716</v>
      </c>
      <c r="Q2410" s="2">
        <v>-7196</v>
      </c>
      <c r="R2410" s="2">
        <v>32</v>
      </c>
      <c r="S2410" s="2"/>
      <c r="T2410" s="2"/>
      <c r="U2410" s="2"/>
      <c r="V2410" s="2"/>
      <c r="W2410" s="2"/>
      <c r="X2410" s="2"/>
    </row>
    <row r="2411" spans="1:24">
      <c r="A2411" t="s">
        <v>29</v>
      </c>
      <c r="B2411" t="s">
        <v>13</v>
      </c>
      <c r="C2411" t="s">
        <v>6</v>
      </c>
      <c r="D2411" t="s">
        <v>17</v>
      </c>
      <c r="E2411" s="2"/>
      <c r="F2411" s="2">
        <v>53100</v>
      </c>
      <c r="G2411" s="2">
        <v>54150</v>
      </c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</row>
    <row r="2412" spans="1:24">
      <c r="A2412" t="s">
        <v>29</v>
      </c>
      <c r="B2412" t="s">
        <v>14</v>
      </c>
      <c r="C2412" t="s">
        <v>2</v>
      </c>
      <c r="D2412" t="s">
        <v>17</v>
      </c>
      <c r="E2412" s="2">
        <v>54533</v>
      </c>
      <c r="F2412" s="2">
        <v>53000</v>
      </c>
      <c r="G2412" s="2">
        <v>54000</v>
      </c>
      <c r="H2412" s="2">
        <v>525</v>
      </c>
      <c r="I2412" s="2">
        <v>0</v>
      </c>
      <c r="J2412" s="2">
        <v>3105</v>
      </c>
      <c r="K2412" s="2">
        <v>44631</v>
      </c>
      <c r="L2412" s="2">
        <v>4423</v>
      </c>
      <c r="M2412" s="2">
        <v>0</v>
      </c>
      <c r="N2412" s="2">
        <v>9395</v>
      </c>
      <c r="O2412" s="2">
        <v>-1235</v>
      </c>
      <c r="P2412" s="2">
        <v>701</v>
      </c>
      <c r="Q2412" s="2">
        <v>-7011</v>
      </c>
      <c r="R2412" s="2">
        <v>33</v>
      </c>
      <c r="S2412" s="2">
        <v>1457</v>
      </c>
      <c r="T2412" s="2">
        <v>-1000</v>
      </c>
      <c r="U2412" s="2">
        <v>-2398</v>
      </c>
      <c r="V2412" s="2">
        <v>-1100</v>
      </c>
      <c r="W2412" s="2">
        <v>-863</v>
      </c>
      <c r="X2412" s="2">
        <v>-1916</v>
      </c>
    </row>
    <row r="2413" spans="1:24">
      <c r="A2413" t="s">
        <v>29</v>
      </c>
      <c r="B2413" t="s">
        <v>14</v>
      </c>
      <c r="C2413" t="s">
        <v>4</v>
      </c>
      <c r="D2413" t="s">
        <v>17</v>
      </c>
      <c r="E2413" s="2"/>
      <c r="F2413" s="2">
        <v>52650</v>
      </c>
      <c r="G2413" s="2">
        <v>53600</v>
      </c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</row>
    <row r="2414" spans="1:24">
      <c r="A2414" t="s">
        <v>29</v>
      </c>
      <c r="B2414" t="s">
        <v>14</v>
      </c>
      <c r="C2414" t="s">
        <v>5</v>
      </c>
      <c r="D2414" t="s">
        <v>17</v>
      </c>
      <c r="E2414" s="2">
        <v>53813</v>
      </c>
      <c r="F2414" s="2">
        <v>52300</v>
      </c>
      <c r="G2414" s="2">
        <v>53200</v>
      </c>
      <c r="H2414" s="2">
        <v>525</v>
      </c>
      <c r="I2414" s="2">
        <v>0</v>
      </c>
      <c r="J2414" s="2">
        <v>3100</v>
      </c>
      <c r="K2414" s="2">
        <v>44137</v>
      </c>
      <c r="L2414" s="2">
        <v>4348</v>
      </c>
      <c r="M2414" s="2">
        <v>0</v>
      </c>
      <c r="N2414" s="2">
        <v>8036</v>
      </c>
      <c r="O2414" s="2">
        <v>-1358</v>
      </c>
      <c r="P2414" s="2">
        <v>694</v>
      </c>
      <c r="Q2414" s="2">
        <v>-5668</v>
      </c>
      <c r="R2414" s="2">
        <v>34</v>
      </c>
      <c r="S2414" s="2"/>
      <c r="T2414" s="2"/>
      <c r="U2414" s="2"/>
      <c r="V2414" s="2"/>
      <c r="W2414" s="2"/>
      <c r="X2414" s="2"/>
    </row>
    <row r="2415" spans="1:24">
      <c r="A2415" t="s">
        <v>29</v>
      </c>
      <c r="B2415" t="s">
        <v>14</v>
      </c>
      <c r="C2415" t="s">
        <v>6</v>
      </c>
      <c r="D2415" t="s">
        <v>17</v>
      </c>
      <c r="E2415" s="2"/>
      <c r="F2415" s="2">
        <v>52050</v>
      </c>
      <c r="G2415" s="2">
        <v>52850</v>
      </c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</row>
    <row r="2416" spans="1:24">
      <c r="A2416" t="s">
        <v>29</v>
      </c>
      <c r="B2416" t="s">
        <v>15</v>
      </c>
      <c r="C2416" t="s">
        <v>2</v>
      </c>
      <c r="D2416" t="s">
        <v>17</v>
      </c>
      <c r="E2416" s="2">
        <v>52921</v>
      </c>
      <c r="F2416" s="2">
        <v>51800</v>
      </c>
      <c r="G2416" s="2">
        <v>52500</v>
      </c>
      <c r="H2416" s="2">
        <v>525</v>
      </c>
      <c r="I2416" s="2">
        <v>0</v>
      </c>
      <c r="J2416" s="2">
        <v>3109</v>
      </c>
      <c r="K2416" s="2">
        <v>43875</v>
      </c>
      <c r="L2416" s="2">
        <v>4390</v>
      </c>
      <c r="M2416" s="2">
        <v>0</v>
      </c>
      <c r="N2416" s="2">
        <v>7879</v>
      </c>
      <c r="O2416" s="2">
        <v>-1395</v>
      </c>
      <c r="P2416" s="2">
        <v>679</v>
      </c>
      <c r="Q2416" s="2">
        <v>-6141</v>
      </c>
      <c r="R2416" s="2">
        <v>34</v>
      </c>
      <c r="S2416" s="2">
        <v>1443</v>
      </c>
      <c r="T2416" s="2">
        <v>-1000</v>
      </c>
      <c r="U2416" s="2">
        <v>-2375</v>
      </c>
      <c r="V2416" s="2">
        <v>-1100</v>
      </c>
      <c r="W2416" s="2">
        <v>-863</v>
      </c>
      <c r="X2416" s="2">
        <v>-1953</v>
      </c>
    </row>
    <row r="2417" spans="1:24">
      <c r="A2417" t="s">
        <v>29</v>
      </c>
      <c r="B2417" t="s">
        <v>15</v>
      </c>
      <c r="C2417" t="s">
        <v>4</v>
      </c>
      <c r="D2417" t="s">
        <v>17</v>
      </c>
      <c r="E2417" s="2"/>
      <c r="F2417" s="2">
        <v>52400</v>
      </c>
      <c r="G2417" s="2">
        <v>53050</v>
      </c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</row>
    <row r="2418" spans="1:24">
      <c r="A2418" t="s">
        <v>29</v>
      </c>
      <c r="B2418" t="s">
        <v>15</v>
      </c>
      <c r="C2418" t="s">
        <v>5</v>
      </c>
      <c r="D2418" t="s">
        <v>17</v>
      </c>
      <c r="E2418" s="2">
        <v>53850</v>
      </c>
      <c r="F2418" s="2">
        <v>53000</v>
      </c>
      <c r="G2418" s="2">
        <v>53600</v>
      </c>
      <c r="H2418" s="2">
        <v>525</v>
      </c>
      <c r="I2418" s="2">
        <v>0</v>
      </c>
      <c r="J2418" s="2">
        <v>3083</v>
      </c>
      <c r="K2418" s="2">
        <v>43839</v>
      </c>
      <c r="L2418" s="2">
        <v>4352</v>
      </c>
      <c r="M2418" s="2">
        <v>0</v>
      </c>
      <c r="N2418" s="2">
        <v>8387</v>
      </c>
      <c r="O2418" s="2">
        <v>-651</v>
      </c>
      <c r="P2418" s="2">
        <v>679</v>
      </c>
      <c r="Q2418" s="2">
        <v>-6363</v>
      </c>
      <c r="R2418" s="2">
        <v>33</v>
      </c>
      <c r="S2418" s="2"/>
      <c r="T2418" s="2"/>
      <c r="U2418" s="2"/>
      <c r="V2418" s="2"/>
      <c r="W2418" s="2"/>
      <c r="X2418" s="2"/>
    </row>
    <row r="2419" spans="1:24">
      <c r="A2419" t="s">
        <v>29</v>
      </c>
      <c r="B2419" t="s">
        <v>15</v>
      </c>
      <c r="C2419" t="s">
        <v>6</v>
      </c>
      <c r="D2419" t="s">
        <v>17</v>
      </c>
      <c r="E2419" s="2"/>
      <c r="F2419" s="2">
        <v>54250</v>
      </c>
      <c r="G2419" s="2">
        <v>54800</v>
      </c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</row>
    <row r="2420" spans="1:24">
      <c r="A2420" t="s">
        <v>29</v>
      </c>
      <c r="B2420" t="s">
        <v>16</v>
      </c>
      <c r="C2420" t="s">
        <v>2</v>
      </c>
      <c r="D2420" t="s">
        <v>17</v>
      </c>
      <c r="E2420" s="2">
        <v>56754</v>
      </c>
      <c r="F2420" s="2">
        <v>55500</v>
      </c>
      <c r="G2420" s="2">
        <v>56000</v>
      </c>
      <c r="H2420" s="2">
        <v>525</v>
      </c>
      <c r="I2420" s="2">
        <v>0</v>
      </c>
      <c r="J2420" s="2">
        <v>3033</v>
      </c>
      <c r="K2420" s="2">
        <v>44285</v>
      </c>
      <c r="L2420" s="2">
        <v>4273</v>
      </c>
      <c r="M2420" s="2">
        <v>0</v>
      </c>
      <c r="N2420" s="2">
        <v>9568</v>
      </c>
      <c r="O2420" s="2">
        <v>-10</v>
      </c>
      <c r="P2420" s="2">
        <v>680</v>
      </c>
      <c r="Q2420" s="2">
        <v>-5600</v>
      </c>
      <c r="R2420" s="2">
        <v>32</v>
      </c>
      <c r="S2420" s="2">
        <v>1500</v>
      </c>
      <c r="T2420" s="2">
        <v>-1000</v>
      </c>
      <c r="U2420" s="2">
        <v>-2460</v>
      </c>
      <c r="V2420" s="2">
        <v>-1100</v>
      </c>
      <c r="W2420" s="2">
        <v>-863</v>
      </c>
      <c r="X2420" s="2">
        <v>-1424</v>
      </c>
    </row>
    <row r="2421" spans="1:24">
      <c r="A2421" t="s">
        <v>29</v>
      </c>
      <c r="B2421" t="s">
        <v>16</v>
      </c>
      <c r="C2421" t="s">
        <v>4</v>
      </c>
      <c r="D2421" t="s">
        <v>17</v>
      </c>
      <c r="E2421" s="2"/>
      <c r="F2421" s="2">
        <v>54700</v>
      </c>
      <c r="G2421" s="2">
        <v>55200</v>
      </c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</row>
    <row r="2422" spans="1:24">
      <c r="A2422" t="s">
        <v>29</v>
      </c>
      <c r="B2422" t="s">
        <v>16</v>
      </c>
      <c r="C2422" t="s">
        <v>5</v>
      </c>
      <c r="D2422" t="s">
        <v>17</v>
      </c>
      <c r="E2422" s="2">
        <v>55485</v>
      </c>
      <c r="F2422" s="2">
        <v>53900</v>
      </c>
      <c r="G2422" s="2">
        <v>54400</v>
      </c>
      <c r="H2422" s="2">
        <v>525</v>
      </c>
      <c r="I2422" s="2">
        <v>0</v>
      </c>
      <c r="J2422" s="2">
        <v>3095</v>
      </c>
      <c r="K2422" s="2">
        <v>43783</v>
      </c>
      <c r="L2422" s="2">
        <v>4159</v>
      </c>
      <c r="M2422" s="2">
        <v>0</v>
      </c>
      <c r="N2422" s="2">
        <v>8899</v>
      </c>
      <c r="O2422" s="2">
        <v>-12</v>
      </c>
      <c r="P2422" s="2">
        <v>694</v>
      </c>
      <c r="Q2422" s="2">
        <v>-5658</v>
      </c>
      <c r="R2422" s="2">
        <v>33</v>
      </c>
      <c r="S2422" s="2"/>
      <c r="T2422" s="2"/>
      <c r="U2422" s="2"/>
      <c r="V2422" s="2"/>
      <c r="W2422" s="2"/>
      <c r="X2422" s="2"/>
    </row>
    <row r="2423" spans="1:24">
      <c r="A2423" t="s">
        <v>29</v>
      </c>
      <c r="B2423" t="s">
        <v>16</v>
      </c>
      <c r="C2423" t="s">
        <v>6</v>
      </c>
      <c r="D2423" t="s">
        <v>17</v>
      </c>
      <c r="E2423" s="2"/>
      <c r="F2423" s="2">
        <v>53950</v>
      </c>
      <c r="G2423" s="2">
        <v>54200</v>
      </c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</row>
    <row r="2424" spans="1:24">
      <c r="A2424" t="s">
        <v>30</v>
      </c>
      <c r="B2424" t="s">
        <v>1</v>
      </c>
      <c r="C2424" t="s">
        <v>2</v>
      </c>
      <c r="D2424" t="s">
        <v>3</v>
      </c>
      <c r="E2424" s="2">
        <v>55290</v>
      </c>
      <c r="F2424" s="2">
        <v>54000</v>
      </c>
      <c r="G2424" s="2">
        <v>54300</v>
      </c>
      <c r="H2424" s="2">
        <v>526</v>
      </c>
      <c r="I2424" s="2">
        <v>0</v>
      </c>
      <c r="J2424" s="2">
        <v>3099</v>
      </c>
      <c r="K2424" s="2">
        <v>43841</v>
      </c>
      <c r="L2424" s="2">
        <v>4113</v>
      </c>
      <c r="M2424" s="2">
        <v>0</v>
      </c>
      <c r="N2424" s="2">
        <v>8310</v>
      </c>
      <c r="O2424" s="2">
        <v>-145</v>
      </c>
      <c r="P2424" s="2">
        <v>695</v>
      </c>
      <c r="Q2424" s="2">
        <v>-5148</v>
      </c>
      <c r="R2424" s="2">
        <v>33</v>
      </c>
      <c r="S2424" s="2">
        <v>1200</v>
      </c>
      <c r="T2424" s="2">
        <v>-1000</v>
      </c>
      <c r="U2424" s="2">
        <v>-2400</v>
      </c>
      <c r="V2424" s="2">
        <v>-1100</v>
      </c>
      <c r="W2424" s="2">
        <v>-863</v>
      </c>
      <c r="X2424" s="2">
        <v>-1074</v>
      </c>
    </row>
    <row r="2425" spans="1:24">
      <c r="A2425" t="s">
        <v>30</v>
      </c>
      <c r="B2425" t="s">
        <v>1</v>
      </c>
      <c r="C2425" t="s">
        <v>4</v>
      </c>
      <c r="D2425" t="s">
        <v>3</v>
      </c>
      <c r="E2425" s="2"/>
      <c r="F2425" s="2">
        <v>53150</v>
      </c>
      <c r="G2425" s="2">
        <v>53400</v>
      </c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</row>
    <row r="2426" spans="1:24">
      <c r="A2426" t="s">
        <v>30</v>
      </c>
      <c r="B2426" t="s">
        <v>1</v>
      </c>
      <c r="C2426" t="s">
        <v>5</v>
      </c>
      <c r="D2426" t="s">
        <v>3</v>
      </c>
      <c r="E2426" s="2">
        <v>53548</v>
      </c>
      <c r="F2426" s="2">
        <v>52300</v>
      </c>
      <c r="G2426" s="2">
        <v>52500</v>
      </c>
      <c r="H2426" s="2">
        <v>525</v>
      </c>
      <c r="I2426" s="2">
        <v>0</v>
      </c>
      <c r="J2426" s="2">
        <v>3082</v>
      </c>
      <c r="K2426" s="2">
        <v>43792</v>
      </c>
      <c r="L2426" s="2">
        <v>4073</v>
      </c>
      <c r="M2426" s="2">
        <v>0</v>
      </c>
      <c r="N2426" s="2">
        <v>7449</v>
      </c>
      <c r="O2426" s="2">
        <v>-884</v>
      </c>
      <c r="P2426" s="2">
        <v>692</v>
      </c>
      <c r="Q2426" s="2">
        <v>-5181</v>
      </c>
      <c r="R2426" s="2">
        <v>34</v>
      </c>
      <c r="S2426" s="2"/>
      <c r="T2426" s="2"/>
      <c r="U2426" s="2"/>
      <c r="V2426" s="2"/>
      <c r="W2426" s="2"/>
      <c r="X2426" s="2"/>
    </row>
    <row r="2427" spans="1:24">
      <c r="A2427" t="s">
        <v>30</v>
      </c>
      <c r="B2427" t="s">
        <v>1</v>
      </c>
      <c r="C2427" t="s">
        <v>6</v>
      </c>
      <c r="D2427" t="s">
        <v>3</v>
      </c>
      <c r="E2427" s="2"/>
      <c r="F2427" s="2">
        <v>51350</v>
      </c>
      <c r="G2427" s="2">
        <v>51650</v>
      </c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</row>
    <row r="2428" spans="1:24">
      <c r="A2428" t="s">
        <v>30</v>
      </c>
      <c r="B2428" t="s">
        <v>0</v>
      </c>
      <c r="C2428" t="s">
        <v>2</v>
      </c>
      <c r="D2428" t="s">
        <v>3</v>
      </c>
      <c r="E2428" s="2">
        <v>51088</v>
      </c>
      <c r="F2428" s="2">
        <v>50400</v>
      </c>
      <c r="G2428" s="2">
        <v>50800</v>
      </c>
      <c r="H2428" s="2">
        <v>526</v>
      </c>
      <c r="I2428" s="2">
        <v>0</v>
      </c>
      <c r="J2428" s="2">
        <v>3045</v>
      </c>
      <c r="K2428" s="2">
        <v>42709</v>
      </c>
      <c r="L2428" s="2">
        <v>4068</v>
      </c>
      <c r="M2428" s="2">
        <v>0</v>
      </c>
      <c r="N2428" s="2">
        <v>7193</v>
      </c>
      <c r="O2428" s="2">
        <v>-2131</v>
      </c>
      <c r="P2428" s="2">
        <v>688</v>
      </c>
      <c r="Q2428" s="2">
        <v>-5010</v>
      </c>
      <c r="R2428" s="2">
        <v>35</v>
      </c>
      <c r="S2428" s="2">
        <v>1200</v>
      </c>
      <c r="T2428" s="2">
        <v>-1000</v>
      </c>
      <c r="U2428" s="2">
        <v>-2209</v>
      </c>
      <c r="V2428" s="2">
        <v>-726</v>
      </c>
      <c r="W2428" s="2">
        <v>-863</v>
      </c>
      <c r="X2428" s="2">
        <v>-1017</v>
      </c>
    </row>
    <row r="2429" spans="1:24">
      <c r="A2429" t="s">
        <v>30</v>
      </c>
      <c r="B2429" t="s">
        <v>0</v>
      </c>
      <c r="C2429" t="s">
        <v>4</v>
      </c>
      <c r="D2429" t="s">
        <v>3</v>
      </c>
      <c r="E2429" s="2"/>
      <c r="F2429" s="2">
        <v>49950</v>
      </c>
      <c r="G2429" s="2">
        <v>50600</v>
      </c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</row>
    <row r="2430" spans="1:24">
      <c r="A2430" t="s">
        <v>30</v>
      </c>
      <c r="B2430" t="s">
        <v>0</v>
      </c>
      <c r="C2430" t="s">
        <v>5</v>
      </c>
      <c r="D2430" t="s">
        <v>3</v>
      </c>
      <c r="E2430" s="2">
        <v>50914</v>
      </c>
      <c r="F2430" s="2">
        <v>49500</v>
      </c>
      <c r="G2430" s="2">
        <v>50400</v>
      </c>
      <c r="H2430" s="2">
        <v>524</v>
      </c>
      <c r="I2430" s="2">
        <v>0</v>
      </c>
      <c r="J2430" s="2">
        <v>3083</v>
      </c>
      <c r="K2430" s="2">
        <v>42817</v>
      </c>
      <c r="L2430" s="2">
        <v>4074</v>
      </c>
      <c r="M2430" s="2">
        <v>0</v>
      </c>
      <c r="N2430" s="2">
        <v>7020</v>
      </c>
      <c r="O2430" s="2">
        <v>-2605</v>
      </c>
      <c r="P2430" s="2">
        <v>686</v>
      </c>
      <c r="Q2430" s="2">
        <v>-4685</v>
      </c>
      <c r="R2430" s="2">
        <v>36</v>
      </c>
      <c r="S2430" s="2"/>
      <c r="T2430" s="2"/>
      <c r="U2430" s="2"/>
      <c r="V2430" s="2"/>
      <c r="W2430" s="2"/>
      <c r="X2430" s="2"/>
    </row>
    <row r="2431" spans="1:24">
      <c r="A2431" t="s">
        <v>30</v>
      </c>
      <c r="B2431" t="s">
        <v>0</v>
      </c>
      <c r="C2431" t="s">
        <v>6</v>
      </c>
      <c r="D2431" t="s">
        <v>3</v>
      </c>
      <c r="E2431" s="2"/>
      <c r="F2431" s="2">
        <v>50100</v>
      </c>
      <c r="G2431" s="2">
        <v>50300</v>
      </c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</row>
    <row r="2432" spans="1:24">
      <c r="A2432" t="s">
        <v>30</v>
      </c>
      <c r="B2432" t="s">
        <v>7</v>
      </c>
      <c r="C2432" t="s">
        <v>2</v>
      </c>
      <c r="D2432" t="s">
        <v>3</v>
      </c>
      <c r="E2432" s="2">
        <v>50477</v>
      </c>
      <c r="F2432" s="2">
        <v>50700</v>
      </c>
      <c r="G2432" s="2">
        <v>50200</v>
      </c>
      <c r="H2432" s="2">
        <v>525</v>
      </c>
      <c r="I2432" s="2">
        <v>0</v>
      </c>
      <c r="J2432" s="2">
        <v>3071</v>
      </c>
      <c r="K2432" s="2">
        <v>42310</v>
      </c>
      <c r="L2432" s="2">
        <v>4162</v>
      </c>
      <c r="M2432" s="2">
        <v>0</v>
      </c>
      <c r="N2432" s="2">
        <v>6883</v>
      </c>
      <c r="O2432" s="2">
        <v>-2606</v>
      </c>
      <c r="P2432" s="2">
        <v>687</v>
      </c>
      <c r="Q2432" s="2">
        <v>-4554</v>
      </c>
      <c r="R2432" s="2">
        <v>36</v>
      </c>
      <c r="S2432" s="2">
        <v>1200</v>
      </c>
      <c r="T2432" s="2">
        <v>-1000</v>
      </c>
      <c r="U2432" s="2">
        <v>-2357</v>
      </c>
      <c r="V2432" s="2">
        <v>50</v>
      </c>
      <c r="W2432" s="2">
        <v>-863</v>
      </c>
      <c r="X2432" s="2">
        <v>-920</v>
      </c>
    </row>
    <row r="2433" spans="1:24">
      <c r="A2433" t="s">
        <v>30</v>
      </c>
      <c r="B2433" t="s">
        <v>7</v>
      </c>
      <c r="C2433" t="s">
        <v>4</v>
      </c>
      <c r="D2433" t="s">
        <v>3</v>
      </c>
      <c r="E2433" s="2"/>
      <c r="F2433" s="2">
        <v>50400</v>
      </c>
      <c r="G2433" s="2">
        <v>49750</v>
      </c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</row>
    <row r="2434" spans="1:24">
      <c r="A2434" t="s">
        <v>30</v>
      </c>
      <c r="B2434" t="s">
        <v>7</v>
      </c>
      <c r="C2434" t="s">
        <v>5</v>
      </c>
      <c r="D2434" t="s">
        <v>3</v>
      </c>
      <c r="E2434" s="2">
        <v>50133</v>
      </c>
      <c r="F2434" s="2">
        <v>50100</v>
      </c>
      <c r="G2434" s="2">
        <v>49300</v>
      </c>
      <c r="H2434" s="2">
        <v>525</v>
      </c>
      <c r="I2434" s="2">
        <v>0</v>
      </c>
      <c r="J2434" s="2">
        <v>3097</v>
      </c>
      <c r="K2434" s="2">
        <v>41540</v>
      </c>
      <c r="L2434" s="2">
        <v>4248</v>
      </c>
      <c r="M2434" s="2">
        <v>0</v>
      </c>
      <c r="N2434" s="2">
        <v>6782</v>
      </c>
      <c r="O2434" s="2">
        <v>-2980</v>
      </c>
      <c r="P2434" s="2">
        <v>683</v>
      </c>
      <c r="Q2434" s="2">
        <v>-3761</v>
      </c>
      <c r="R2434" s="2">
        <v>37</v>
      </c>
      <c r="S2434" s="2"/>
      <c r="T2434" s="2"/>
      <c r="U2434" s="2"/>
      <c r="V2434" s="2"/>
      <c r="W2434" s="2"/>
      <c r="X2434" s="2"/>
    </row>
    <row r="2435" spans="1:24">
      <c r="A2435" t="s">
        <v>30</v>
      </c>
      <c r="B2435" t="s">
        <v>7</v>
      </c>
      <c r="C2435" t="s">
        <v>6</v>
      </c>
      <c r="D2435" t="s">
        <v>3</v>
      </c>
      <c r="E2435" s="2"/>
      <c r="F2435" s="2">
        <v>49400</v>
      </c>
      <c r="G2435" s="2">
        <v>48400</v>
      </c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</row>
    <row r="2436" spans="1:24">
      <c r="A2436" t="s">
        <v>30</v>
      </c>
      <c r="B2436" t="s">
        <v>8</v>
      </c>
      <c r="C2436" t="s">
        <v>2</v>
      </c>
      <c r="D2436" t="s">
        <v>3</v>
      </c>
      <c r="E2436" s="2">
        <v>48329</v>
      </c>
      <c r="F2436" s="2">
        <v>48700</v>
      </c>
      <c r="G2436" s="2">
        <v>47500</v>
      </c>
      <c r="H2436" s="2">
        <v>524</v>
      </c>
      <c r="I2436" s="2">
        <v>0</v>
      </c>
      <c r="J2436" s="2">
        <v>3116</v>
      </c>
      <c r="K2436" s="2">
        <v>40216</v>
      </c>
      <c r="L2436" s="2">
        <v>4071</v>
      </c>
      <c r="M2436" s="2">
        <v>0</v>
      </c>
      <c r="N2436" s="2">
        <v>6460</v>
      </c>
      <c r="O2436" s="2">
        <v>-2983</v>
      </c>
      <c r="P2436" s="2">
        <v>681</v>
      </c>
      <c r="Q2436" s="2">
        <v>-3757</v>
      </c>
      <c r="R2436" s="2">
        <v>38</v>
      </c>
      <c r="S2436" s="2">
        <v>1200</v>
      </c>
      <c r="T2436" s="2">
        <v>-1000</v>
      </c>
      <c r="U2436" s="2">
        <v>-2470</v>
      </c>
      <c r="V2436" s="2">
        <v>-515</v>
      </c>
      <c r="W2436" s="2">
        <v>-863</v>
      </c>
      <c r="X2436" s="2">
        <v>-878</v>
      </c>
    </row>
    <row r="2437" spans="1:24">
      <c r="A2437" t="s">
        <v>30</v>
      </c>
      <c r="B2437" t="s">
        <v>8</v>
      </c>
      <c r="C2437" t="s">
        <v>4</v>
      </c>
      <c r="D2437" t="s">
        <v>3</v>
      </c>
      <c r="E2437" s="2"/>
      <c r="F2437" s="2">
        <v>48200</v>
      </c>
      <c r="G2437" s="2">
        <v>47000</v>
      </c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</row>
    <row r="2438" spans="1:24">
      <c r="A2438" t="s">
        <v>30</v>
      </c>
      <c r="B2438" t="s">
        <v>8</v>
      </c>
      <c r="C2438" t="s">
        <v>5</v>
      </c>
      <c r="D2438" t="s">
        <v>3</v>
      </c>
      <c r="E2438" s="2">
        <v>47309</v>
      </c>
      <c r="F2438" s="2">
        <v>47700</v>
      </c>
      <c r="G2438" s="2">
        <v>46500</v>
      </c>
      <c r="H2438" s="2">
        <v>524</v>
      </c>
      <c r="I2438" s="2">
        <v>0</v>
      </c>
      <c r="J2438" s="2">
        <v>3117</v>
      </c>
      <c r="K2438" s="2">
        <v>40092</v>
      </c>
      <c r="L2438" s="2">
        <v>4090</v>
      </c>
      <c r="M2438" s="2">
        <v>0</v>
      </c>
      <c r="N2438" s="2">
        <v>6140</v>
      </c>
      <c r="O2438" s="2">
        <v>-3010</v>
      </c>
      <c r="P2438" s="2">
        <v>682</v>
      </c>
      <c r="Q2438" s="2">
        <v>-4326</v>
      </c>
      <c r="R2438" s="2">
        <v>39</v>
      </c>
      <c r="S2438" s="2"/>
      <c r="T2438" s="2"/>
      <c r="U2438" s="2"/>
      <c r="V2438" s="2"/>
      <c r="W2438" s="2"/>
      <c r="X2438" s="2"/>
    </row>
    <row r="2439" spans="1:24">
      <c r="A2439" t="s">
        <v>30</v>
      </c>
      <c r="B2439" t="s">
        <v>8</v>
      </c>
      <c r="C2439" t="s">
        <v>6</v>
      </c>
      <c r="D2439" t="s">
        <v>3</v>
      </c>
      <c r="E2439" s="2"/>
      <c r="F2439" s="2">
        <v>47200</v>
      </c>
      <c r="G2439" s="2">
        <v>46250</v>
      </c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</row>
    <row r="2440" spans="1:24">
      <c r="A2440" t="s">
        <v>30</v>
      </c>
      <c r="B2440" t="s">
        <v>9</v>
      </c>
      <c r="C2440" t="s">
        <v>2</v>
      </c>
      <c r="D2440" t="s">
        <v>3</v>
      </c>
      <c r="E2440" s="2">
        <v>46458</v>
      </c>
      <c r="F2440" s="2">
        <v>46700</v>
      </c>
      <c r="G2440" s="2">
        <v>46000</v>
      </c>
      <c r="H2440" s="2">
        <v>524</v>
      </c>
      <c r="I2440" s="2">
        <v>0</v>
      </c>
      <c r="J2440" s="2">
        <v>3094</v>
      </c>
      <c r="K2440" s="2">
        <v>39700</v>
      </c>
      <c r="L2440" s="2">
        <v>4122</v>
      </c>
      <c r="M2440" s="2">
        <v>0</v>
      </c>
      <c r="N2440" s="2">
        <v>6116</v>
      </c>
      <c r="O2440" s="2">
        <v>-3146</v>
      </c>
      <c r="P2440" s="2">
        <v>684</v>
      </c>
      <c r="Q2440" s="2">
        <v>-4636</v>
      </c>
      <c r="R2440" s="2">
        <v>39</v>
      </c>
      <c r="S2440" s="2">
        <v>1148</v>
      </c>
      <c r="T2440" s="2">
        <v>-1000</v>
      </c>
      <c r="U2440" s="2">
        <v>-2521</v>
      </c>
      <c r="V2440" s="2">
        <v>-448</v>
      </c>
      <c r="W2440" s="2">
        <v>-863</v>
      </c>
      <c r="X2440" s="2">
        <v>-810</v>
      </c>
    </row>
    <row r="2441" spans="1:24">
      <c r="A2441" t="s">
        <v>30</v>
      </c>
      <c r="B2441" t="s">
        <v>9</v>
      </c>
      <c r="C2441" t="s">
        <v>4</v>
      </c>
      <c r="D2441" t="s">
        <v>3</v>
      </c>
      <c r="E2441" s="2"/>
      <c r="F2441" s="2">
        <v>46450</v>
      </c>
      <c r="G2441" s="2">
        <v>45800</v>
      </c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</row>
    <row r="2442" spans="1:24">
      <c r="A2442" t="s">
        <v>30</v>
      </c>
      <c r="B2442" t="s">
        <v>9</v>
      </c>
      <c r="C2442" t="s">
        <v>5</v>
      </c>
      <c r="D2442" t="s">
        <v>3</v>
      </c>
      <c r="E2442" s="2">
        <v>46359</v>
      </c>
      <c r="F2442" s="2">
        <v>46200</v>
      </c>
      <c r="G2442" s="2">
        <v>45600</v>
      </c>
      <c r="H2442" s="2">
        <v>531</v>
      </c>
      <c r="I2442" s="2">
        <v>0</v>
      </c>
      <c r="J2442" s="2">
        <v>3083</v>
      </c>
      <c r="K2442" s="2">
        <v>39316</v>
      </c>
      <c r="L2442" s="2">
        <v>4099</v>
      </c>
      <c r="M2442" s="2">
        <v>0</v>
      </c>
      <c r="N2442" s="2">
        <v>6136</v>
      </c>
      <c r="O2442" s="2">
        <v>-2906</v>
      </c>
      <c r="P2442" s="2">
        <v>678</v>
      </c>
      <c r="Q2442" s="2">
        <v>-4578</v>
      </c>
      <c r="R2442" s="2">
        <v>39</v>
      </c>
      <c r="S2442" s="2"/>
      <c r="T2442" s="2"/>
      <c r="U2442" s="2"/>
      <c r="V2442" s="2"/>
      <c r="W2442" s="2"/>
      <c r="X2442" s="2"/>
    </row>
    <row r="2443" spans="1:24">
      <c r="A2443" t="s">
        <v>30</v>
      </c>
      <c r="B2443" t="s">
        <v>9</v>
      </c>
      <c r="C2443" t="s">
        <v>6</v>
      </c>
      <c r="D2443" t="s">
        <v>3</v>
      </c>
      <c r="E2443" s="2"/>
      <c r="F2443" s="2">
        <v>46400</v>
      </c>
      <c r="G2443" s="2">
        <v>46000</v>
      </c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</row>
    <row r="2444" spans="1:24">
      <c r="A2444" t="s">
        <v>30</v>
      </c>
      <c r="B2444" t="s">
        <v>10</v>
      </c>
      <c r="C2444" t="s">
        <v>2</v>
      </c>
      <c r="D2444" t="s">
        <v>3</v>
      </c>
      <c r="E2444" s="2">
        <v>46568</v>
      </c>
      <c r="F2444" s="2">
        <v>46600</v>
      </c>
      <c r="G2444" s="2">
        <v>46400</v>
      </c>
      <c r="H2444" s="2">
        <v>530</v>
      </c>
      <c r="I2444" s="2">
        <v>0</v>
      </c>
      <c r="J2444" s="2">
        <v>3102</v>
      </c>
      <c r="K2444" s="2">
        <v>39117</v>
      </c>
      <c r="L2444" s="2">
        <v>4122</v>
      </c>
      <c r="M2444" s="2">
        <v>0</v>
      </c>
      <c r="N2444" s="2">
        <v>6494</v>
      </c>
      <c r="O2444" s="2">
        <v>-2868</v>
      </c>
      <c r="P2444" s="2">
        <v>680</v>
      </c>
      <c r="Q2444" s="2">
        <v>-4608</v>
      </c>
      <c r="R2444" s="2">
        <v>39</v>
      </c>
      <c r="S2444" s="2">
        <v>1100</v>
      </c>
      <c r="T2444" s="2">
        <v>-1000</v>
      </c>
      <c r="U2444" s="2">
        <v>-2560</v>
      </c>
      <c r="V2444" s="2">
        <v>-215</v>
      </c>
      <c r="W2444" s="2">
        <v>-863</v>
      </c>
      <c r="X2444" s="2">
        <v>-677</v>
      </c>
    </row>
    <row r="2445" spans="1:24">
      <c r="A2445" t="s">
        <v>30</v>
      </c>
      <c r="B2445" t="s">
        <v>10</v>
      </c>
      <c r="C2445" t="s">
        <v>4</v>
      </c>
      <c r="D2445" t="s">
        <v>3</v>
      </c>
      <c r="E2445" s="2"/>
      <c r="F2445" s="2">
        <v>47150</v>
      </c>
      <c r="G2445" s="2">
        <v>47000</v>
      </c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</row>
    <row r="2446" spans="1:24">
      <c r="A2446" t="s">
        <v>30</v>
      </c>
      <c r="B2446" t="s">
        <v>10</v>
      </c>
      <c r="C2446" t="s">
        <v>5</v>
      </c>
      <c r="D2446" t="s">
        <v>3</v>
      </c>
      <c r="E2446" s="2">
        <v>47913</v>
      </c>
      <c r="F2446" s="2">
        <v>47700</v>
      </c>
      <c r="G2446" s="2">
        <v>47600</v>
      </c>
      <c r="H2446" s="2">
        <v>529</v>
      </c>
      <c r="I2446" s="2">
        <v>0</v>
      </c>
      <c r="J2446" s="2">
        <v>3087</v>
      </c>
      <c r="K2446" s="2">
        <v>39919</v>
      </c>
      <c r="L2446" s="2">
        <v>4279</v>
      </c>
      <c r="M2446" s="2">
        <v>0</v>
      </c>
      <c r="N2446" s="2">
        <v>6766</v>
      </c>
      <c r="O2446" s="2">
        <v>-2852</v>
      </c>
      <c r="P2446" s="2">
        <v>677</v>
      </c>
      <c r="Q2446" s="2">
        <v>-4492</v>
      </c>
      <c r="R2446" s="2">
        <v>38</v>
      </c>
      <c r="S2446" s="2"/>
      <c r="T2446" s="2"/>
      <c r="U2446" s="2"/>
      <c r="V2446" s="2"/>
      <c r="W2446" s="2"/>
      <c r="X2446" s="2"/>
    </row>
    <row r="2447" spans="1:24">
      <c r="A2447" t="s">
        <v>30</v>
      </c>
      <c r="B2447" t="s">
        <v>10</v>
      </c>
      <c r="C2447" t="s">
        <v>6</v>
      </c>
      <c r="D2447" t="s">
        <v>3</v>
      </c>
      <c r="E2447" s="2"/>
      <c r="F2447" s="2">
        <v>48700</v>
      </c>
      <c r="G2447" s="2">
        <v>48050</v>
      </c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</row>
    <row r="2448" spans="1:24">
      <c r="A2448" t="s">
        <v>30</v>
      </c>
      <c r="B2448" t="s">
        <v>11</v>
      </c>
      <c r="C2448" t="s">
        <v>2</v>
      </c>
      <c r="D2448" t="s">
        <v>3</v>
      </c>
      <c r="E2448" s="2">
        <v>48999</v>
      </c>
      <c r="F2448" s="2">
        <v>49700</v>
      </c>
      <c r="G2448" s="2">
        <v>48500</v>
      </c>
      <c r="H2448" s="2">
        <v>528</v>
      </c>
      <c r="I2448" s="2">
        <v>0</v>
      </c>
      <c r="J2448" s="2">
        <v>3070</v>
      </c>
      <c r="K2448" s="2">
        <v>40717</v>
      </c>
      <c r="L2448" s="2">
        <v>4436</v>
      </c>
      <c r="M2448" s="2">
        <v>0</v>
      </c>
      <c r="N2448" s="2">
        <v>6906</v>
      </c>
      <c r="O2448" s="2">
        <v>-2875</v>
      </c>
      <c r="P2448" s="2">
        <v>674</v>
      </c>
      <c r="Q2448" s="2">
        <v>-4457</v>
      </c>
      <c r="R2448" s="2">
        <v>37</v>
      </c>
      <c r="S2448" s="2">
        <v>1200</v>
      </c>
      <c r="T2448" s="2">
        <v>-1000</v>
      </c>
      <c r="U2448" s="2">
        <v>-2582</v>
      </c>
      <c r="V2448" s="2">
        <v>-753</v>
      </c>
      <c r="W2448" s="2">
        <v>-863</v>
      </c>
      <c r="X2448" s="2">
        <v>-297</v>
      </c>
    </row>
    <row r="2449" spans="1:24">
      <c r="A2449" t="s">
        <v>30</v>
      </c>
      <c r="B2449" t="s">
        <v>11</v>
      </c>
      <c r="C2449" t="s">
        <v>4</v>
      </c>
      <c r="D2449" t="s">
        <v>3</v>
      </c>
      <c r="E2449" s="2"/>
      <c r="F2449" s="2">
        <v>50850</v>
      </c>
      <c r="G2449" s="2">
        <v>49600</v>
      </c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</row>
    <row r="2450" spans="1:24">
      <c r="A2450" t="s">
        <v>30</v>
      </c>
      <c r="B2450" t="s">
        <v>11</v>
      </c>
      <c r="C2450" t="s">
        <v>5</v>
      </c>
      <c r="D2450" t="s">
        <v>3</v>
      </c>
      <c r="E2450" s="2">
        <v>51266</v>
      </c>
      <c r="F2450" s="2">
        <v>52000</v>
      </c>
      <c r="G2450" s="2">
        <v>50700</v>
      </c>
      <c r="H2450" s="2">
        <v>527</v>
      </c>
      <c r="I2450" s="2">
        <v>0</v>
      </c>
      <c r="J2450" s="2">
        <v>3073</v>
      </c>
      <c r="K2450" s="2">
        <v>42373</v>
      </c>
      <c r="L2450" s="2">
        <v>4489</v>
      </c>
      <c r="M2450" s="2">
        <v>0</v>
      </c>
      <c r="N2450" s="2">
        <v>7263</v>
      </c>
      <c r="O2450" s="2">
        <v>-2723</v>
      </c>
      <c r="P2450" s="2">
        <v>683</v>
      </c>
      <c r="Q2450" s="2">
        <v>-4418</v>
      </c>
      <c r="R2450" s="2">
        <v>36</v>
      </c>
      <c r="S2450" s="2"/>
      <c r="T2450" s="2"/>
      <c r="U2450" s="2"/>
      <c r="V2450" s="2"/>
      <c r="W2450" s="2"/>
      <c r="X2450" s="2"/>
    </row>
    <row r="2451" spans="1:24">
      <c r="A2451" t="s">
        <v>30</v>
      </c>
      <c r="B2451" t="s">
        <v>11</v>
      </c>
      <c r="C2451" t="s">
        <v>6</v>
      </c>
      <c r="D2451" t="s">
        <v>3</v>
      </c>
      <c r="E2451" s="2"/>
      <c r="F2451" s="2">
        <v>52950</v>
      </c>
      <c r="G2451" s="2">
        <v>51600</v>
      </c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</row>
    <row r="2452" spans="1:24">
      <c r="A2452" t="s">
        <v>30</v>
      </c>
      <c r="B2452" t="s">
        <v>12</v>
      </c>
      <c r="C2452" t="s">
        <v>2</v>
      </c>
      <c r="D2452" t="s">
        <v>3</v>
      </c>
      <c r="E2452" s="2">
        <v>52865</v>
      </c>
      <c r="F2452" s="2">
        <v>53900</v>
      </c>
      <c r="G2452" s="2">
        <v>52500</v>
      </c>
      <c r="H2452" s="2">
        <v>527</v>
      </c>
      <c r="I2452" s="2">
        <v>0</v>
      </c>
      <c r="J2452" s="2">
        <v>3101</v>
      </c>
      <c r="K2452" s="2">
        <v>43285</v>
      </c>
      <c r="L2452" s="2">
        <v>4623</v>
      </c>
      <c r="M2452" s="2">
        <v>0</v>
      </c>
      <c r="N2452" s="2">
        <v>7417</v>
      </c>
      <c r="O2452" s="2">
        <v>-2406</v>
      </c>
      <c r="P2452" s="2">
        <v>674</v>
      </c>
      <c r="Q2452" s="2">
        <v>-4355</v>
      </c>
      <c r="R2452" s="2">
        <v>35</v>
      </c>
      <c r="S2452" s="2">
        <v>1200</v>
      </c>
      <c r="T2452" s="2">
        <v>-1000</v>
      </c>
      <c r="U2452" s="2">
        <v>-2515</v>
      </c>
      <c r="V2452" s="2">
        <v>-1100</v>
      </c>
      <c r="W2452" s="2">
        <v>-863</v>
      </c>
      <c r="X2452" s="2">
        <v>-225</v>
      </c>
    </row>
    <row r="2453" spans="1:24">
      <c r="A2453" t="s">
        <v>30</v>
      </c>
      <c r="B2453" t="s">
        <v>12</v>
      </c>
      <c r="C2453" t="s">
        <v>4</v>
      </c>
      <c r="D2453" t="s">
        <v>3</v>
      </c>
      <c r="E2453" s="2"/>
      <c r="F2453" s="2">
        <v>54600</v>
      </c>
      <c r="G2453" s="2">
        <v>53550</v>
      </c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</row>
    <row r="2454" spans="1:24">
      <c r="A2454" t="s">
        <v>30</v>
      </c>
      <c r="B2454" t="s">
        <v>12</v>
      </c>
      <c r="C2454" t="s">
        <v>5</v>
      </c>
      <c r="D2454" t="s">
        <v>3</v>
      </c>
      <c r="E2454" s="2">
        <v>54985</v>
      </c>
      <c r="F2454" s="2">
        <v>55300</v>
      </c>
      <c r="G2454" s="2">
        <v>54600</v>
      </c>
      <c r="H2454" s="2">
        <v>526</v>
      </c>
      <c r="I2454" s="2">
        <v>0</v>
      </c>
      <c r="J2454" s="2">
        <v>3050</v>
      </c>
      <c r="K2454" s="2">
        <v>44484</v>
      </c>
      <c r="L2454" s="2">
        <v>4567</v>
      </c>
      <c r="M2454" s="2">
        <v>0</v>
      </c>
      <c r="N2454" s="2">
        <v>7463</v>
      </c>
      <c r="O2454" s="2">
        <v>-1545</v>
      </c>
      <c r="P2454" s="2">
        <v>673</v>
      </c>
      <c r="Q2454" s="2">
        <v>-4234</v>
      </c>
      <c r="R2454" s="2">
        <v>33</v>
      </c>
      <c r="S2454" s="2"/>
      <c r="T2454" s="2"/>
      <c r="U2454" s="2"/>
      <c r="V2454" s="2"/>
      <c r="W2454" s="2"/>
      <c r="X2454" s="2"/>
    </row>
    <row r="2455" spans="1:24">
      <c r="A2455" t="s">
        <v>30</v>
      </c>
      <c r="B2455" t="s">
        <v>12</v>
      </c>
      <c r="C2455" t="s">
        <v>6</v>
      </c>
      <c r="D2455" t="s">
        <v>3</v>
      </c>
      <c r="E2455" s="2"/>
      <c r="F2455" s="2">
        <v>55950</v>
      </c>
      <c r="G2455" s="2">
        <v>55400</v>
      </c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</row>
    <row r="2456" spans="1:24">
      <c r="A2456" t="s">
        <v>30</v>
      </c>
      <c r="B2456" t="s">
        <v>13</v>
      </c>
      <c r="C2456" t="s">
        <v>2</v>
      </c>
      <c r="D2456" t="s">
        <v>3</v>
      </c>
      <c r="E2456" s="2">
        <v>56671</v>
      </c>
      <c r="F2456" s="2">
        <v>56600</v>
      </c>
      <c r="G2456" s="2">
        <v>56200</v>
      </c>
      <c r="H2456" s="2">
        <v>525</v>
      </c>
      <c r="I2456" s="2">
        <v>0</v>
      </c>
      <c r="J2456" s="2">
        <v>3114</v>
      </c>
      <c r="K2456" s="2">
        <v>45800</v>
      </c>
      <c r="L2456" s="2">
        <v>4474</v>
      </c>
      <c r="M2456" s="2">
        <v>0</v>
      </c>
      <c r="N2456" s="2">
        <v>7911</v>
      </c>
      <c r="O2456" s="2">
        <v>-1158</v>
      </c>
      <c r="P2456" s="2">
        <v>670</v>
      </c>
      <c r="Q2456" s="2">
        <v>-4665</v>
      </c>
      <c r="R2456" s="2">
        <v>33</v>
      </c>
      <c r="S2456" s="2">
        <v>1038</v>
      </c>
      <c r="T2456" s="2">
        <v>-1000</v>
      </c>
      <c r="U2456" s="2">
        <v>-2340</v>
      </c>
      <c r="V2456" s="2">
        <v>-1100</v>
      </c>
      <c r="W2456" s="2">
        <v>-863</v>
      </c>
      <c r="X2456" s="2">
        <v>-358</v>
      </c>
    </row>
    <row r="2457" spans="1:24">
      <c r="A2457" t="s">
        <v>30</v>
      </c>
      <c r="B2457" t="s">
        <v>13</v>
      </c>
      <c r="C2457" t="s">
        <v>4</v>
      </c>
      <c r="D2457" t="s">
        <v>3</v>
      </c>
      <c r="E2457" s="2"/>
      <c r="F2457" s="2">
        <v>57300</v>
      </c>
      <c r="G2457" s="2">
        <v>56650</v>
      </c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</row>
    <row r="2458" spans="1:24">
      <c r="A2458" t="s">
        <v>30</v>
      </c>
      <c r="B2458" t="s">
        <v>13</v>
      </c>
      <c r="C2458" t="s">
        <v>5</v>
      </c>
      <c r="D2458" t="s">
        <v>3</v>
      </c>
      <c r="E2458" s="2">
        <v>57737</v>
      </c>
      <c r="F2458" s="2">
        <v>58000</v>
      </c>
      <c r="G2458" s="2">
        <v>57100</v>
      </c>
      <c r="H2458" s="2">
        <v>525</v>
      </c>
      <c r="I2458" s="2">
        <v>0</v>
      </c>
      <c r="J2458" s="2">
        <v>3102</v>
      </c>
      <c r="K2458" s="2">
        <v>46458</v>
      </c>
      <c r="L2458" s="2">
        <v>4375</v>
      </c>
      <c r="M2458" s="2">
        <v>1</v>
      </c>
      <c r="N2458" s="2">
        <v>8225</v>
      </c>
      <c r="O2458" s="2">
        <v>-900</v>
      </c>
      <c r="P2458" s="2">
        <v>667</v>
      </c>
      <c r="Q2458" s="2">
        <v>-4715</v>
      </c>
      <c r="R2458" s="2">
        <v>32</v>
      </c>
      <c r="S2458" s="2"/>
      <c r="T2458" s="2"/>
      <c r="U2458" s="2"/>
      <c r="V2458" s="2"/>
      <c r="W2458" s="2"/>
      <c r="X2458" s="2"/>
    </row>
    <row r="2459" spans="1:24">
      <c r="A2459" t="s">
        <v>30</v>
      </c>
      <c r="B2459" t="s">
        <v>13</v>
      </c>
      <c r="C2459" t="s">
        <v>6</v>
      </c>
      <c r="D2459" t="s">
        <v>3</v>
      </c>
      <c r="E2459" s="2"/>
      <c r="F2459" s="2">
        <v>58500</v>
      </c>
      <c r="G2459" s="2">
        <v>57450</v>
      </c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</row>
    <row r="2460" spans="1:24">
      <c r="A2460" t="s">
        <v>30</v>
      </c>
      <c r="B2460" t="s">
        <v>14</v>
      </c>
      <c r="C2460" t="s">
        <v>2</v>
      </c>
      <c r="D2460" t="s">
        <v>3</v>
      </c>
      <c r="E2460" s="2">
        <v>58369</v>
      </c>
      <c r="F2460" s="2">
        <v>59000</v>
      </c>
      <c r="G2460" s="2">
        <v>57800</v>
      </c>
      <c r="H2460" s="2">
        <v>526</v>
      </c>
      <c r="I2460" s="2">
        <v>0</v>
      </c>
      <c r="J2460" s="2">
        <v>3090</v>
      </c>
      <c r="K2460" s="2">
        <v>47118</v>
      </c>
      <c r="L2460" s="2">
        <v>4331</v>
      </c>
      <c r="M2460" s="2">
        <v>51</v>
      </c>
      <c r="N2460" s="2">
        <v>8327</v>
      </c>
      <c r="O2460" s="2">
        <v>-899</v>
      </c>
      <c r="P2460" s="2">
        <v>663</v>
      </c>
      <c r="Q2460" s="2">
        <v>-4837</v>
      </c>
      <c r="R2460" s="2">
        <v>31</v>
      </c>
      <c r="S2460" s="2">
        <v>210</v>
      </c>
      <c r="T2460" s="2">
        <v>-1000</v>
      </c>
      <c r="U2460" s="2">
        <v>-2546</v>
      </c>
      <c r="V2460" s="2">
        <v>-1100</v>
      </c>
      <c r="W2460" s="2">
        <v>-863</v>
      </c>
      <c r="X2460" s="2">
        <v>7</v>
      </c>
    </row>
    <row r="2461" spans="1:24">
      <c r="A2461" t="s">
        <v>30</v>
      </c>
      <c r="B2461" t="s">
        <v>14</v>
      </c>
      <c r="C2461" t="s">
        <v>4</v>
      </c>
      <c r="D2461" t="s">
        <v>3</v>
      </c>
      <c r="E2461" s="2"/>
      <c r="F2461" s="2">
        <v>59700</v>
      </c>
      <c r="G2461" s="2">
        <v>58400</v>
      </c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</row>
    <row r="2462" spans="1:24">
      <c r="A2462" t="s">
        <v>30</v>
      </c>
      <c r="B2462" t="s">
        <v>14</v>
      </c>
      <c r="C2462" t="s">
        <v>5</v>
      </c>
      <c r="D2462" t="s">
        <v>3</v>
      </c>
      <c r="E2462" s="2">
        <v>59533</v>
      </c>
      <c r="F2462" s="2">
        <v>60400</v>
      </c>
      <c r="G2462" s="2">
        <v>59000</v>
      </c>
      <c r="H2462" s="2">
        <v>525</v>
      </c>
      <c r="I2462" s="2">
        <v>0</v>
      </c>
      <c r="J2462" s="2">
        <v>3080</v>
      </c>
      <c r="K2462" s="2">
        <v>48232</v>
      </c>
      <c r="L2462" s="2">
        <v>4221</v>
      </c>
      <c r="M2462" s="2">
        <v>264</v>
      </c>
      <c r="N2462" s="2">
        <v>8487</v>
      </c>
      <c r="O2462" s="2">
        <v>-490</v>
      </c>
      <c r="P2462" s="2">
        <v>660</v>
      </c>
      <c r="Q2462" s="2">
        <v>-5446</v>
      </c>
      <c r="R2462" s="2">
        <v>30</v>
      </c>
      <c r="S2462" s="2"/>
      <c r="T2462" s="2"/>
      <c r="U2462" s="2"/>
      <c r="V2462" s="2"/>
      <c r="W2462" s="2"/>
      <c r="X2462" s="2"/>
    </row>
    <row r="2463" spans="1:24">
      <c r="A2463" t="s">
        <v>30</v>
      </c>
      <c r="B2463" t="s">
        <v>14</v>
      </c>
      <c r="C2463" t="s">
        <v>6</v>
      </c>
      <c r="D2463" t="s">
        <v>3</v>
      </c>
      <c r="E2463" s="2"/>
      <c r="F2463" s="2">
        <v>61000</v>
      </c>
      <c r="G2463" s="2">
        <v>59200</v>
      </c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</row>
    <row r="2464" spans="1:24">
      <c r="A2464" t="s">
        <v>30</v>
      </c>
      <c r="B2464" t="s">
        <v>15</v>
      </c>
      <c r="C2464" t="s">
        <v>2</v>
      </c>
      <c r="D2464" t="s">
        <v>3</v>
      </c>
      <c r="E2464" s="2">
        <v>60450</v>
      </c>
      <c r="F2464" s="2">
        <v>61600</v>
      </c>
      <c r="G2464" s="2">
        <v>59400</v>
      </c>
      <c r="H2464" s="2">
        <v>526</v>
      </c>
      <c r="I2464" s="2">
        <v>0</v>
      </c>
      <c r="J2464" s="2">
        <v>3087</v>
      </c>
      <c r="K2464" s="2">
        <v>48157</v>
      </c>
      <c r="L2464" s="2">
        <v>4225</v>
      </c>
      <c r="M2464" s="2">
        <v>594</v>
      </c>
      <c r="N2464" s="2">
        <v>8672</v>
      </c>
      <c r="O2464" s="2">
        <v>-7</v>
      </c>
      <c r="P2464" s="2">
        <v>658</v>
      </c>
      <c r="Q2464" s="2">
        <v>-5462</v>
      </c>
      <c r="R2464" s="2">
        <v>30</v>
      </c>
      <c r="S2464" s="2">
        <v>-67</v>
      </c>
      <c r="T2464" s="2">
        <v>-1000</v>
      </c>
      <c r="U2464" s="2">
        <v>-2556</v>
      </c>
      <c r="V2464" s="2">
        <v>-1100</v>
      </c>
      <c r="W2464" s="2">
        <v>-863</v>
      </c>
      <c r="X2464" s="2">
        <v>-793</v>
      </c>
    </row>
    <row r="2465" spans="1:24">
      <c r="A2465" t="s">
        <v>30</v>
      </c>
      <c r="B2465" t="s">
        <v>15</v>
      </c>
      <c r="C2465" t="s">
        <v>4</v>
      </c>
      <c r="D2465" t="s">
        <v>3</v>
      </c>
      <c r="E2465" s="2"/>
      <c r="F2465" s="2">
        <v>61950</v>
      </c>
      <c r="G2465" s="2">
        <v>59650</v>
      </c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</row>
    <row r="2466" spans="1:24">
      <c r="A2466" t="s">
        <v>30</v>
      </c>
      <c r="B2466" t="s">
        <v>15</v>
      </c>
      <c r="C2466" t="s">
        <v>5</v>
      </c>
      <c r="D2466" t="s">
        <v>3</v>
      </c>
      <c r="E2466" s="2">
        <v>61108</v>
      </c>
      <c r="F2466" s="2">
        <v>62300</v>
      </c>
      <c r="G2466" s="2">
        <v>59900</v>
      </c>
      <c r="H2466" s="2">
        <v>526</v>
      </c>
      <c r="I2466" s="2">
        <v>0</v>
      </c>
      <c r="J2466" s="2">
        <v>3100</v>
      </c>
      <c r="K2466" s="2">
        <v>48434</v>
      </c>
      <c r="L2466" s="2">
        <v>4263</v>
      </c>
      <c r="M2466" s="2">
        <v>936</v>
      </c>
      <c r="N2466" s="2">
        <v>9730</v>
      </c>
      <c r="O2466" s="2">
        <v>-5</v>
      </c>
      <c r="P2466" s="2">
        <v>648</v>
      </c>
      <c r="Q2466" s="2">
        <v>-6522</v>
      </c>
      <c r="R2466" s="2">
        <v>29</v>
      </c>
      <c r="S2466" s="2"/>
      <c r="T2466" s="2"/>
      <c r="U2466" s="2"/>
      <c r="V2466" s="2"/>
      <c r="W2466" s="2"/>
      <c r="X2466" s="2"/>
    </row>
    <row r="2467" spans="1:24">
      <c r="A2467" t="s">
        <v>30</v>
      </c>
      <c r="B2467" t="s">
        <v>15</v>
      </c>
      <c r="C2467" t="s">
        <v>6</v>
      </c>
      <c r="D2467" t="s">
        <v>3</v>
      </c>
      <c r="E2467" s="2"/>
      <c r="F2467" s="2">
        <v>62500</v>
      </c>
      <c r="G2467" s="2">
        <v>60100</v>
      </c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</row>
    <row r="2468" spans="1:24">
      <c r="A2468" t="s">
        <v>30</v>
      </c>
      <c r="B2468" t="s">
        <v>16</v>
      </c>
      <c r="C2468" t="s">
        <v>2</v>
      </c>
      <c r="D2468" t="s">
        <v>3</v>
      </c>
      <c r="E2468" s="2">
        <v>61348</v>
      </c>
      <c r="F2468" s="2">
        <v>62700</v>
      </c>
      <c r="G2468" s="2">
        <v>60300</v>
      </c>
      <c r="H2468" s="2">
        <v>526</v>
      </c>
      <c r="I2468" s="2">
        <v>0</v>
      </c>
      <c r="J2468" s="2">
        <v>3118</v>
      </c>
      <c r="K2468" s="2">
        <v>48249</v>
      </c>
      <c r="L2468" s="2">
        <v>4266</v>
      </c>
      <c r="M2468" s="2">
        <v>1272</v>
      </c>
      <c r="N2468" s="2">
        <v>9865</v>
      </c>
      <c r="O2468" s="2">
        <v>-5</v>
      </c>
      <c r="P2468" s="2">
        <v>647</v>
      </c>
      <c r="Q2468" s="2">
        <v>-6591</v>
      </c>
      <c r="R2468" s="2">
        <v>29</v>
      </c>
      <c r="S2468" s="2">
        <v>-1013</v>
      </c>
      <c r="T2468" s="2">
        <v>-1000</v>
      </c>
      <c r="U2468" s="2">
        <v>-2609</v>
      </c>
      <c r="V2468" s="2">
        <v>-1100</v>
      </c>
      <c r="W2468" s="2">
        <v>-863</v>
      </c>
      <c r="X2468" s="2">
        <v>-986</v>
      </c>
    </row>
    <row r="2469" spans="1:24">
      <c r="A2469" t="s">
        <v>30</v>
      </c>
      <c r="B2469" t="s">
        <v>16</v>
      </c>
      <c r="C2469" t="s">
        <v>4</v>
      </c>
      <c r="D2469" t="s">
        <v>3</v>
      </c>
      <c r="E2469" s="2"/>
      <c r="F2469" s="2">
        <v>63000</v>
      </c>
      <c r="G2469" s="2">
        <v>60500</v>
      </c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</row>
    <row r="2470" spans="1:24">
      <c r="A2470" t="s">
        <v>30</v>
      </c>
      <c r="B2470" t="s">
        <v>16</v>
      </c>
      <c r="C2470" t="s">
        <v>5</v>
      </c>
      <c r="D2470" t="s">
        <v>3</v>
      </c>
      <c r="E2470" s="2">
        <v>61974</v>
      </c>
      <c r="F2470" s="2">
        <v>63300</v>
      </c>
      <c r="G2470" s="2">
        <v>60700</v>
      </c>
      <c r="H2470" s="2">
        <v>526</v>
      </c>
      <c r="I2470" s="2">
        <v>0</v>
      </c>
      <c r="J2470" s="2">
        <v>3131</v>
      </c>
      <c r="K2470" s="2">
        <v>48676</v>
      </c>
      <c r="L2470" s="2">
        <v>4463</v>
      </c>
      <c r="M2470" s="2">
        <v>1457</v>
      </c>
      <c r="N2470" s="2">
        <v>10755</v>
      </c>
      <c r="O2470" s="2">
        <v>-5</v>
      </c>
      <c r="P2470" s="2">
        <v>641</v>
      </c>
      <c r="Q2470" s="2">
        <v>-7669</v>
      </c>
      <c r="R2470" s="2">
        <v>28</v>
      </c>
      <c r="S2470" s="2"/>
      <c r="T2470" s="2"/>
      <c r="U2470" s="2"/>
      <c r="V2470" s="2"/>
      <c r="W2470" s="2"/>
      <c r="X2470" s="2"/>
    </row>
    <row r="2471" spans="1:24">
      <c r="A2471" t="s">
        <v>30</v>
      </c>
      <c r="B2471" t="s">
        <v>16</v>
      </c>
      <c r="C2471" t="s">
        <v>6</v>
      </c>
      <c r="D2471" t="s">
        <v>3</v>
      </c>
      <c r="E2471" s="2"/>
      <c r="F2471" s="2">
        <v>63600</v>
      </c>
      <c r="G2471" s="2">
        <v>61100</v>
      </c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</row>
    <row r="2472" spans="1:24">
      <c r="A2472" t="s">
        <v>30</v>
      </c>
      <c r="B2472" t="s">
        <v>1</v>
      </c>
      <c r="C2472" t="s">
        <v>2</v>
      </c>
      <c r="D2472" t="s">
        <v>17</v>
      </c>
      <c r="E2472" s="2">
        <v>62662</v>
      </c>
      <c r="F2472" s="2">
        <v>63900</v>
      </c>
      <c r="G2472" s="2">
        <v>61500</v>
      </c>
      <c r="H2472" s="2">
        <v>526</v>
      </c>
      <c r="I2472" s="2">
        <v>0</v>
      </c>
      <c r="J2472" s="2">
        <v>3140</v>
      </c>
      <c r="K2472" s="2">
        <v>48630</v>
      </c>
      <c r="L2472" s="2">
        <v>4630</v>
      </c>
      <c r="M2472" s="2">
        <v>1600</v>
      </c>
      <c r="N2472" s="2">
        <v>11018</v>
      </c>
      <c r="O2472" s="2">
        <v>-2</v>
      </c>
      <c r="P2472" s="2">
        <v>646</v>
      </c>
      <c r="Q2472" s="2">
        <v>-7527</v>
      </c>
      <c r="R2472" s="2">
        <v>28</v>
      </c>
      <c r="S2472" s="2">
        <v>-910</v>
      </c>
      <c r="T2472" s="2">
        <v>-1000</v>
      </c>
      <c r="U2472" s="2">
        <v>-2580</v>
      </c>
      <c r="V2472" s="2">
        <v>-1100</v>
      </c>
      <c r="W2472" s="2">
        <v>-863</v>
      </c>
      <c r="X2472" s="2">
        <v>-1402</v>
      </c>
    </row>
    <row r="2473" spans="1:24">
      <c r="A2473" t="s">
        <v>30</v>
      </c>
      <c r="B2473" t="s">
        <v>1</v>
      </c>
      <c r="C2473" t="s">
        <v>4</v>
      </c>
      <c r="D2473" t="s">
        <v>17</v>
      </c>
      <c r="E2473" s="2"/>
      <c r="F2473" s="2">
        <v>63800</v>
      </c>
      <c r="G2473" s="2">
        <v>61650</v>
      </c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</row>
    <row r="2474" spans="1:24">
      <c r="A2474" t="s">
        <v>30</v>
      </c>
      <c r="B2474" t="s">
        <v>1</v>
      </c>
      <c r="C2474" t="s">
        <v>5</v>
      </c>
      <c r="D2474" t="s">
        <v>17</v>
      </c>
      <c r="E2474" s="2">
        <v>63120</v>
      </c>
      <c r="F2474" s="2">
        <v>63700</v>
      </c>
      <c r="G2474" s="2">
        <v>61800</v>
      </c>
      <c r="H2474" s="2">
        <v>527</v>
      </c>
      <c r="I2474" s="2">
        <v>0</v>
      </c>
      <c r="J2474" s="2">
        <v>3207</v>
      </c>
      <c r="K2474" s="2">
        <v>48774</v>
      </c>
      <c r="L2474" s="2">
        <v>4766</v>
      </c>
      <c r="M2474" s="2">
        <v>1683</v>
      </c>
      <c r="N2474" s="2">
        <v>11317</v>
      </c>
      <c r="O2474" s="2">
        <v>-2</v>
      </c>
      <c r="P2474" s="2">
        <v>652</v>
      </c>
      <c r="Q2474" s="2">
        <v>-7804</v>
      </c>
      <c r="R2474" s="2">
        <v>28</v>
      </c>
      <c r="S2474" s="2"/>
      <c r="T2474" s="2"/>
      <c r="U2474" s="2"/>
      <c r="V2474" s="2"/>
      <c r="W2474" s="2"/>
      <c r="X2474" s="2"/>
    </row>
    <row r="2475" spans="1:24">
      <c r="A2475" t="s">
        <v>30</v>
      </c>
      <c r="B2475" t="s">
        <v>1</v>
      </c>
      <c r="C2475" t="s">
        <v>6</v>
      </c>
      <c r="D2475" t="s">
        <v>17</v>
      </c>
      <c r="E2475" s="2"/>
      <c r="F2475" s="2">
        <v>64350</v>
      </c>
      <c r="G2475" s="2">
        <v>62350</v>
      </c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</row>
    <row r="2476" spans="1:24">
      <c r="A2476" t="s">
        <v>30</v>
      </c>
      <c r="B2476" t="s">
        <v>0</v>
      </c>
      <c r="C2476" t="s">
        <v>2</v>
      </c>
      <c r="D2476" t="s">
        <v>17</v>
      </c>
      <c r="E2476" s="2">
        <v>63466</v>
      </c>
      <c r="F2476" s="2">
        <v>65000</v>
      </c>
      <c r="G2476" s="2">
        <v>62900</v>
      </c>
      <c r="H2476" s="2">
        <v>528</v>
      </c>
      <c r="I2476" s="2">
        <v>0</v>
      </c>
      <c r="J2476" s="2">
        <v>3179</v>
      </c>
      <c r="K2476" s="2">
        <v>48834</v>
      </c>
      <c r="L2476" s="2">
        <v>4957</v>
      </c>
      <c r="M2476" s="2">
        <v>1723</v>
      </c>
      <c r="N2476" s="2">
        <v>11159</v>
      </c>
      <c r="O2476" s="2">
        <v>-7</v>
      </c>
      <c r="P2476" s="2">
        <v>656</v>
      </c>
      <c r="Q2476" s="2">
        <v>-7563</v>
      </c>
      <c r="R2476" s="2">
        <v>28</v>
      </c>
      <c r="S2476" s="2">
        <v>1496</v>
      </c>
      <c r="T2476" s="2">
        <v>-1000</v>
      </c>
      <c r="U2476" s="2">
        <v>-2681</v>
      </c>
      <c r="V2476" s="2">
        <v>-1100</v>
      </c>
      <c r="W2476" s="2">
        <v>-863</v>
      </c>
      <c r="X2476" s="2">
        <v>-1342</v>
      </c>
    </row>
    <row r="2477" spans="1:24">
      <c r="A2477" t="s">
        <v>30</v>
      </c>
      <c r="B2477" t="s">
        <v>0</v>
      </c>
      <c r="C2477" t="s">
        <v>4</v>
      </c>
      <c r="D2477" t="s">
        <v>17</v>
      </c>
      <c r="E2477" s="2"/>
      <c r="F2477" s="2">
        <v>63900</v>
      </c>
      <c r="G2477" s="2">
        <v>61700</v>
      </c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</row>
    <row r="2478" spans="1:24">
      <c r="A2478" t="s">
        <v>30</v>
      </c>
      <c r="B2478" t="s">
        <v>0</v>
      </c>
      <c r="C2478" t="s">
        <v>5</v>
      </c>
      <c r="D2478" t="s">
        <v>17</v>
      </c>
      <c r="E2478" s="2">
        <v>61999</v>
      </c>
      <c r="F2478" s="2">
        <v>62800</v>
      </c>
      <c r="G2478" s="2">
        <v>60500</v>
      </c>
      <c r="H2478" s="2">
        <v>526</v>
      </c>
      <c r="I2478" s="2">
        <v>0</v>
      </c>
      <c r="J2478" s="2">
        <v>3226</v>
      </c>
      <c r="K2478" s="2">
        <v>47782</v>
      </c>
      <c r="L2478" s="2">
        <v>5051</v>
      </c>
      <c r="M2478" s="2">
        <v>1592</v>
      </c>
      <c r="N2478" s="2">
        <v>8903</v>
      </c>
      <c r="O2478" s="2">
        <v>-170</v>
      </c>
      <c r="P2478" s="2">
        <v>645</v>
      </c>
      <c r="Q2478" s="2">
        <v>-5558</v>
      </c>
      <c r="R2478" s="2">
        <v>30</v>
      </c>
      <c r="S2478" s="2"/>
      <c r="T2478" s="2"/>
      <c r="U2478" s="2"/>
      <c r="V2478" s="2"/>
      <c r="W2478" s="2"/>
      <c r="X2478" s="2"/>
    </row>
    <row r="2479" spans="1:24">
      <c r="A2479" t="s">
        <v>30</v>
      </c>
      <c r="B2479" t="s">
        <v>0</v>
      </c>
      <c r="C2479" t="s">
        <v>6</v>
      </c>
      <c r="D2479" t="s">
        <v>17</v>
      </c>
      <c r="E2479" s="2"/>
      <c r="F2479" s="2">
        <v>62550</v>
      </c>
      <c r="G2479" s="2">
        <v>60050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</row>
    <row r="2480" spans="1:24">
      <c r="A2480" t="s">
        <v>30</v>
      </c>
      <c r="B2480" t="s">
        <v>7</v>
      </c>
      <c r="C2480" t="s">
        <v>2</v>
      </c>
      <c r="D2480" t="s">
        <v>17</v>
      </c>
      <c r="E2480" s="2">
        <v>61203</v>
      </c>
      <c r="F2480" s="2">
        <v>62300</v>
      </c>
      <c r="G2480" s="2">
        <v>59600</v>
      </c>
      <c r="H2480" s="2">
        <v>524</v>
      </c>
      <c r="I2480" s="2">
        <v>0</v>
      </c>
      <c r="J2480" s="2">
        <v>3170</v>
      </c>
      <c r="K2480" s="2">
        <v>47682</v>
      </c>
      <c r="L2480" s="2">
        <v>5028</v>
      </c>
      <c r="M2480" s="2">
        <v>1530</v>
      </c>
      <c r="N2480" s="2">
        <v>8375</v>
      </c>
      <c r="O2480" s="2">
        <v>-407</v>
      </c>
      <c r="P2480" s="2">
        <v>660</v>
      </c>
      <c r="Q2480" s="2">
        <v>-5359</v>
      </c>
      <c r="R2480" s="2">
        <v>30</v>
      </c>
      <c r="S2480" s="2">
        <v>1342</v>
      </c>
      <c r="T2480" s="2">
        <v>-1000</v>
      </c>
      <c r="U2480" s="2">
        <v>-2673</v>
      </c>
      <c r="V2480" s="2">
        <v>-1100</v>
      </c>
      <c r="W2480" s="2">
        <v>-863</v>
      </c>
      <c r="X2480" s="2">
        <v>-971</v>
      </c>
    </row>
    <row r="2481" spans="1:24">
      <c r="A2481" t="s">
        <v>30</v>
      </c>
      <c r="B2481" t="s">
        <v>7</v>
      </c>
      <c r="C2481" t="s">
        <v>4</v>
      </c>
      <c r="D2481" t="s">
        <v>17</v>
      </c>
      <c r="E2481" s="2"/>
      <c r="F2481" s="2">
        <v>61950</v>
      </c>
      <c r="G2481" s="2">
        <v>59450</v>
      </c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</row>
    <row r="2482" spans="1:24">
      <c r="A2482" t="s">
        <v>30</v>
      </c>
      <c r="B2482" t="s">
        <v>7</v>
      </c>
      <c r="C2482" t="s">
        <v>5</v>
      </c>
      <c r="D2482" t="s">
        <v>17</v>
      </c>
      <c r="E2482" s="2">
        <v>60842</v>
      </c>
      <c r="F2482" s="2">
        <v>61600</v>
      </c>
      <c r="G2482" s="2">
        <v>59300</v>
      </c>
      <c r="H2482" s="2">
        <v>525</v>
      </c>
      <c r="I2482" s="2">
        <v>0</v>
      </c>
      <c r="J2482" s="2">
        <v>3234</v>
      </c>
      <c r="K2482" s="2">
        <v>48284</v>
      </c>
      <c r="L2482" s="2">
        <v>4963</v>
      </c>
      <c r="M2482" s="2">
        <v>1331</v>
      </c>
      <c r="N2482" s="2">
        <v>8247</v>
      </c>
      <c r="O2482" s="2">
        <v>-968</v>
      </c>
      <c r="P2482" s="2">
        <v>665</v>
      </c>
      <c r="Q2482" s="2">
        <v>-5438</v>
      </c>
      <c r="R2482" s="2">
        <v>31</v>
      </c>
      <c r="S2482" s="2"/>
      <c r="T2482" s="2"/>
      <c r="U2482" s="2"/>
      <c r="V2482" s="2"/>
      <c r="W2482" s="2"/>
      <c r="X2482" s="2"/>
    </row>
    <row r="2483" spans="1:24">
      <c r="A2483" t="s">
        <v>30</v>
      </c>
      <c r="B2483" t="s">
        <v>7</v>
      </c>
      <c r="C2483" t="s">
        <v>6</v>
      </c>
      <c r="D2483" t="s">
        <v>17</v>
      </c>
      <c r="E2483" s="2"/>
      <c r="F2483" s="2">
        <v>60750</v>
      </c>
      <c r="G2483" s="2">
        <v>58650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</row>
    <row r="2484" spans="1:24">
      <c r="A2484" t="s">
        <v>30</v>
      </c>
      <c r="B2484" t="s">
        <v>8</v>
      </c>
      <c r="C2484" t="s">
        <v>2</v>
      </c>
      <c r="D2484" t="s">
        <v>17</v>
      </c>
      <c r="E2484" s="2">
        <v>59435</v>
      </c>
      <c r="F2484" s="2">
        <v>59900</v>
      </c>
      <c r="G2484" s="2">
        <v>58000</v>
      </c>
      <c r="H2484" s="2">
        <v>527</v>
      </c>
      <c r="I2484" s="2">
        <v>0</v>
      </c>
      <c r="J2484" s="2">
        <v>3246</v>
      </c>
      <c r="K2484" s="2">
        <v>48032</v>
      </c>
      <c r="L2484" s="2">
        <v>5035</v>
      </c>
      <c r="M2484" s="2">
        <v>1041</v>
      </c>
      <c r="N2484" s="2">
        <v>7529</v>
      </c>
      <c r="O2484" s="2">
        <v>-1293</v>
      </c>
      <c r="P2484" s="2">
        <v>662</v>
      </c>
      <c r="Q2484" s="2">
        <v>-5343</v>
      </c>
      <c r="R2484" s="2">
        <v>31</v>
      </c>
      <c r="S2484" s="2">
        <v>1500</v>
      </c>
      <c r="T2484" s="2">
        <v>-1000</v>
      </c>
      <c r="U2484" s="2">
        <v>-2681</v>
      </c>
      <c r="V2484" s="2">
        <v>-1100</v>
      </c>
      <c r="W2484" s="2">
        <v>-863</v>
      </c>
      <c r="X2484" s="2">
        <v>-1193</v>
      </c>
    </row>
    <row r="2485" spans="1:24">
      <c r="A2485" t="s">
        <v>30</v>
      </c>
      <c r="B2485" t="s">
        <v>8</v>
      </c>
      <c r="C2485" t="s">
        <v>4</v>
      </c>
      <c r="D2485" t="s">
        <v>17</v>
      </c>
      <c r="E2485" s="2"/>
      <c r="F2485" s="2">
        <v>59450</v>
      </c>
      <c r="G2485" s="2">
        <v>57750</v>
      </c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</row>
    <row r="2486" spans="1:24">
      <c r="A2486" t="s">
        <v>30</v>
      </c>
      <c r="B2486" t="s">
        <v>8</v>
      </c>
      <c r="C2486" t="s">
        <v>5</v>
      </c>
      <c r="D2486" t="s">
        <v>17</v>
      </c>
      <c r="E2486" s="2">
        <v>58524</v>
      </c>
      <c r="F2486" s="2">
        <v>59000</v>
      </c>
      <c r="G2486" s="2">
        <v>57500</v>
      </c>
      <c r="H2486" s="2">
        <v>526</v>
      </c>
      <c r="I2486" s="2">
        <v>0</v>
      </c>
      <c r="J2486" s="2">
        <v>3304</v>
      </c>
      <c r="K2486" s="2">
        <v>48075</v>
      </c>
      <c r="L2486" s="2">
        <v>5135</v>
      </c>
      <c r="M2486" s="2">
        <v>770</v>
      </c>
      <c r="N2486" s="2">
        <v>7092</v>
      </c>
      <c r="O2486" s="2">
        <v>-1502</v>
      </c>
      <c r="P2486" s="2">
        <v>661</v>
      </c>
      <c r="Q2486" s="2">
        <v>-5536</v>
      </c>
      <c r="R2486" s="2">
        <v>32</v>
      </c>
      <c r="S2486" s="2"/>
      <c r="T2486" s="2"/>
      <c r="U2486" s="2"/>
      <c r="V2486" s="2"/>
      <c r="W2486" s="2"/>
      <c r="X2486" s="2"/>
    </row>
    <row r="2487" spans="1:24">
      <c r="A2487" t="s">
        <v>30</v>
      </c>
      <c r="B2487" t="s">
        <v>8</v>
      </c>
      <c r="C2487" t="s">
        <v>6</v>
      </c>
      <c r="D2487" t="s">
        <v>17</v>
      </c>
      <c r="E2487" s="2"/>
      <c r="F2487" s="2">
        <v>59000</v>
      </c>
      <c r="G2487" s="2">
        <v>57500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</row>
    <row r="2488" spans="1:24">
      <c r="A2488" t="s">
        <v>30</v>
      </c>
      <c r="B2488" t="s">
        <v>9</v>
      </c>
      <c r="C2488" t="s">
        <v>2</v>
      </c>
      <c r="D2488" t="s">
        <v>17</v>
      </c>
      <c r="E2488" s="2">
        <v>57975</v>
      </c>
      <c r="F2488" s="2">
        <v>59000</v>
      </c>
      <c r="G2488" s="2">
        <v>57500</v>
      </c>
      <c r="H2488" s="2">
        <v>527</v>
      </c>
      <c r="I2488" s="2">
        <v>0</v>
      </c>
      <c r="J2488" s="2">
        <v>3174</v>
      </c>
      <c r="K2488" s="2">
        <v>48023</v>
      </c>
      <c r="L2488" s="2">
        <v>5122</v>
      </c>
      <c r="M2488" s="2">
        <v>485</v>
      </c>
      <c r="N2488" s="2">
        <v>7076</v>
      </c>
      <c r="O2488" s="2">
        <v>-1523</v>
      </c>
      <c r="P2488" s="2">
        <v>664</v>
      </c>
      <c r="Q2488" s="2">
        <v>-5572</v>
      </c>
      <c r="R2488" s="2">
        <v>32</v>
      </c>
      <c r="S2488" s="2">
        <v>-540</v>
      </c>
      <c r="T2488" s="2">
        <v>-1000</v>
      </c>
      <c r="U2488" s="2">
        <v>-2573</v>
      </c>
      <c r="V2488" s="2">
        <v>-1068</v>
      </c>
      <c r="W2488" s="2">
        <v>-863</v>
      </c>
      <c r="X2488" s="2">
        <v>-1308</v>
      </c>
    </row>
    <row r="2489" spans="1:24">
      <c r="A2489" t="s">
        <v>30</v>
      </c>
      <c r="B2489" t="s">
        <v>9</v>
      </c>
      <c r="C2489" t="s">
        <v>4</v>
      </c>
      <c r="D2489" t="s">
        <v>17</v>
      </c>
      <c r="E2489" s="2"/>
      <c r="F2489" s="2">
        <v>59500</v>
      </c>
      <c r="G2489" s="2">
        <v>57950</v>
      </c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</row>
    <row r="2490" spans="1:24">
      <c r="A2490" t="s">
        <v>30</v>
      </c>
      <c r="B2490" t="s">
        <v>9</v>
      </c>
      <c r="C2490" t="s">
        <v>5</v>
      </c>
      <c r="D2490" t="s">
        <v>17</v>
      </c>
      <c r="E2490" s="2">
        <v>57956</v>
      </c>
      <c r="F2490" s="2">
        <v>60000</v>
      </c>
      <c r="G2490" s="2">
        <v>58400</v>
      </c>
      <c r="H2490" s="2">
        <v>524</v>
      </c>
      <c r="I2490" s="2">
        <v>0</v>
      </c>
      <c r="J2490" s="2">
        <v>3075</v>
      </c>
      <c r="K2490" s="2">
        <v>49131</v>
      </c>
      <c r="L2490" s="2">
        <v>5111</v>
      </c>
      <c r="M2490" s="2">
        <v>230</v>
      </c>
      <c r="N2490" s="2">
        <v>8020</v>
      </c>
      <c r="O2490" s="2">
        <v>-945</v>
      </c>
      <c r="P2490" s="2">
        <v>669</v>
      </c>
      <c r="Q2490" s="2">
        <v>-7859</v>
      </c>
      <c r="R2490" s="2">
        <v>30</v>
      </c>
      <c r="S2490" s="2"/>
      <c r="T2490" s="2"/>
      <c r="U2490" s="2"/>
      <c r="V2490" s="2"/>
      <c r="W2490" s="2"/>
      <c r="X2490" s="2"/>
    </row>
    <row r="2491" spans="1:24">
      <c r="A2491" t="s">
        <v>30</v>
      </c>
      <c r="B2491" t="s">
        <v>9</v>
      </c>
      <c r="C2491" t="s">
        <v>6</v>
      </c>
      <c r="D2491" t="s">
        <v>17</v>
      </c>
      <c r="E2491" s="2"/>
      <c r="F2491" s="2">
        <v>60900</v>
      </c>
      <c r="G2491" s="2">
        <v>59300</v>
      </c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</row>
    <row r="2492" spans="1:24">
      <c r="A2492" t="s">
        <v>30</v>
      </c>
      <c r="B2492" t="s">
        <v>10</v>
      </c>
      <c r="C2492" t="s">
        <v>2</v>
      </c>
      <c r="D2492" t="s">
        <v>17</v>
      </c>
      <c r="E2492" s="2">
        <v>59051</v>
      </c>
      <c r="F2492" s="2">
        <v>61800</v>
      </c>
      <c r="G2492" s="2">
        <v>60200</v>
      </c>
      <c r="H2492" s="2">
        <v>525</v>
      </c>
      <c r="I2492" s="2">
        <v>0</v>
      </c>
      <c r="J2492" s="2">
        <v>2969</v>
      </c>
      <c r="K2492" s="2">
        <v>49457</v>
      </c>
      <c r="L2492" s="2">
        <v>5188</v>
      </c>
      <c r="M2492" s="2">
        <v>47</v>
      </c>
      <c r="N2492" s="2">
        <v>8297</v>
      </c>
      <c r="O2492" s="2">
        <v>-480</v>
      </c>
      <c r="P2492" s="2">
        <v>677</v>
      </c>
      <c r="Q2492" s="2">
        <v>-7628</v>
      </c>
      <c r="R2492" s="2">
        <v>29</v>
      </c>
      <c r="S2492" s="2">
        <v>-1378</v>
      </c>
      <c r="T2492" s="2">
        <v>-1000</v>
      </c>
      <c r="U2492" s="2">
        <v>-2689</v>
      </c>
      <c r="V2492" s="2">
        <v>-1100</v>
      </c>
      <c r="W2492" s="2">
        <v>-863</v>
      </c>
      <c r="X2492" s="2">
        <v>-1430</v>
      </c>
    </row>
    <row r="2493" spans="1:24">
      <c r="A2493" t="s">
        <v>30</v>
      </c>
      <c r="B2493" t="s">
        <v>10</v>
      </c>
      <c r="C2493" t="s">
        <v>4</v>
      </c>
      <c r="D2493" t="s">
        <v>17</v>
      </c>
      <c r="E2493" s="2"/>
      <c r="F2493" s="2">
        <v>62800</v>
      </c>
      <c r="G2493" s="2">
        <v>61150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</row>
    <row r="2494" spans="1:24">
      <c r="A2494" t="s">
        <v>30</v>
      </c>
      <c r="B2494" t="s">
        <v>10</v>
      </c>
      <c r="C2494" t="s">
        <v>5</v>
      </c>
      <c r="D2494" t="s">
        <v>17</v>
      </c>
      <c r="E2494" s="2">
        <v>61771</v>
      </c>
      <c r="F2494" s="2">
        <v>63800</v>
      </c>
      <c r="G2494" s="2">
        <v>62100</v>
      </c>
      <c r="H2494" s="2">
        <v>527</v>
      </c>
      <c r="I2494" s="2">
        <v>0</v>
      </c>
      <c r="J2494" s="2">
        <v>3093</v>
      </c>
      <c r="K2494" s="2">
        <v>49974</v>
      </c>
      <c r="L2494" s="2">
        <v>5188</v>
      </c>
      <c r="M2494" s="2">
        <v>4</v>
      </c>
      <c r="N2494" s="2">
        <v>10848</v>
      </c>
      <c r="O2494" s="2">
        <v>-8</v>
      </c>
      <c r="P2494" s="2">
        <v>673</v>
      </c>
      <c r="Q2494" s="2">
        <v>-8528</v>
      </c>
      <c r="R2494" s="2">
        <v>28</v>
      </c>
      <c r="S2494" s="2"/>
      <c r="T2494" s="2"/>
      <c r="U2494" s="2"/>
      <c r="V2494" s="2"/>
      <c r="W2494" s="2"/>
      <c r="X2494" s="2"/>
    </row>
    <row r="2495" spans="1:24">
      <c r="A2495" t="s">
        <v>30</v>
      </c>
      <c r="B2495" t="s">
        <v>10</v>
      </c>
      <c r="C2495" t="s">
        <v>6</v>
      </c>
      <c r="D2495" t="s">
        <v>17</v>
      </c>
      <c r="E2495" s="2"/>
      <c r="F2495" s="2">
        <v>64900</v>
      </c>
      <c r="G2495" s="2">
        <v>63200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</row>
    <row r="2496" spans="1:24">
      <c r="A2496" t="s">
        <v>30</v>
      </c>
      <c r="B2496" t="s">
        <v>11</v>
      </c>
      <c r="C2496" t="s">
        <v>2</v>
      </c>
      <c r="D2496" t="s">
        <v>17</v>
      </c>
      <c r="E2496" s="2">
        <v>64406</v>
      </c>
      <c r="F2496" s="2">
        <v>66000</v>
      </c>
      <c r="G2496" s="2">
        <v>64300</v>
      </c>
      <c r="H2496" s="2">
        <v>526</v>
      </c>
      <c r="I2496" s="2">
        <v>0</v>
      </c>
      <c r="J2496" s="2">
        <v>3157</v>
      </c>
      <c r="K2496" s="2">
        <v>49827</v>
      </c>
      <c r="L2496" s="2">
        <v>5297</v>
      </c>
      <c r="M2496" s="2">
        <v>1</v>
      </c>
      <c r="N2496" s="2">
        <v>13196</v>
      </c>
      <c r="O2496" s="2">
        <v>-8</v>
      </c>
      <c r="P2496" s="2">
        <v>682</v>
      </c>
      <c r="Q2496" s="2">
        <v>-8272</v>
      </c>
      <c r="R2496" s="2">
        <v>28</v>
      </c>
      <c r="S2496" s="2">
        <v>352</v>
      </c>
      <c r="T2496" s="2">
        <v>-1000</v>
      </c>
      <c r="U2496" s="2">
        <v>-2644</v>
      </c>
      <c r="V2496" s="2">
        <v>-1030</v>
      </c>
      <c r="W2496" s="2">
        <v>-863</v>
      </c>
      <c r="X2496" s="2">
        <v>-1410</v>
      </c>
    </row>
    <row r="2497" spans="1:24">
      <c r="A2497" t="s">
        <v>30</v>
      </c>
      <c r="B2497" t="s">
        <v>11</v>
      </c>
      <c r="C2497" t="s">
        <v>4</v>
      </c>
      <c r="D2497" t="s">
        <v>17</v>
      </c>
      <c r="E2497" s="2"/>
      <c r="F2497" s="2">
        <v>66450</v>
      </c>
      <c r="G2497" s="2">
        <v>64700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</row>
    <row r="2498" spans="1:24">
      <c r="A2498" t="s">
        <v>30</v>
      </c>
      <c r="B2498" t="s">
        <v>11</v>
      </c>
      <c r="C2498" t="s">
        <v>5</v>
      </c>
      <c r="D2498" t="s">
        <v>17</v>
      </c>
      <c r="E2498" s="2">
        <v>65257</v>
      </c>
      <c r="F2498" s="2">
        <v>66900</v>
      </c>
      <c r="G2498" s="2">
        <v>65100</v>
      </c>
      <c r="H2498" s="2">
        <v>529</v>
      </c>
      <c r="I2498" s="2">
        <v>0</v>
      </c>
      <c r="J2498" s="2">
        <v>3162</v>
      </c>
      <c r="K2498" s="2">
        <v>49577</v>
      </c>
      <c r="L2498" s="2">
        <v>5401</v>
      </c>
      <c r="M2498" s="2">
        <v>0</v>
      </c>
      <c r="N2498" s="2">
        <v>12403</v>
      </c>
      <c r="O2498" s="2">
        <v>-30</v>
      </c>
      <c r="P2498" s="2">
        <v>678</v>
      </c>
      <c r="Q2498" s="2">
        <v>-6462</v>
      </c>
      <c r="R2498" s="2">
        <v>28</v>
      </c>
      <c r="S2498" s="2"/>
      <c r="T2498" s="2"/>
      <c r="U2498" s="2"/>
      <c r="V2498" s="2"/>
      <c r="W2498" s="2"/>
      <c r="X2498" s="2"/>
    </row>
    <row r="2499" spans="1:24">
      <c r="A2499" t="s">
        <v>30</v>
      </c>
      <c r="B2499" t="s">
        <v>11</v>
      </c>
      <c r="C2499" t="s">
        <v>6</v>
      </c>
      <c r="D2499" t="s">
        <v>17</v>
      </c>
      <c r="E2499" s="2"/>
      <c r="F2499" s="2">
        <v>67450</v>
      </c>
      <c r="G2499" s="2">
        <v>65650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</row>
    <row r="2500" spans="1:24">
      <c r="A2500" t="s">
        <v>30</v>
      </c>
      <c r="B2500" t="s">
        <v>12</v>
      </c>
      <c r="C2500" t="s">
        <v>2</v>
      </c>
      <c r="D2500" t="s">
        <v>17</v>
      </c>
      <c r="E2500" s="2">
        <v>66241</v>
      </c>
      <c r="F2500" s="2">
        <v>68000</v>
      </c>
      <c r="G2500" s="2">
        <v>66200</v>
      </c>
      <c r="H2500" s="2">
        <v>527</v>
      </c>
      <c r="I2500" s="2">
        <v>0</v>
      </c>
      <c r="J2500" s="2">
        <v>3132</v>
      </c>
      <c r="K2500" s="2">
        <v>49968</v>
      </c>
      <c r="L2500" s="2">
        <v>5483</v>
      </c>
      <c r="M2500" s="2">
        <v>0</v>
      </c>
      <c r="N2500" s="2">
        <v>13052</v>
      </c>
      <c r="O2500" s="2">
        <v>-48</v>
      </c>
      <c r="P2500" s="2">
        <v>686</v>
      </c>
      <c r="Q2500" s="2">
        <v>-6559</v>
      </c>
      <c r="R2500" s="2">
        <v>28</v>
      </c>
      <c r="S2500" s="2">
        <v>-510</v>
      </c>
      <c r="T2500" s="2">
        <v>-1000</v>
      </c>
      <c r="U2500" s="2">
        <v>-2660</v>
      </c>
      <c r="V2500" s="2">
        <v>-1100</v>
      </c>
      <c r="W2500" s="2">
        <v>-863</v>
      </c>
      <c r="X2500" s="2">
        <v>-1411</v>
      </c>
    </row>
    <row r="2501" spans="1:24">
      <c r="A2501" t="s">
        <v>30</v>
      </c>
      <c r="B2501" t="s">
        <v>12</v>
      </c>
      <c r="C2501" t="s">
        <v>4</v>
      </c>
      <c r="D2501" t="s">
        <v>17</v>
      </c>
      <c r="E2501" s="2"/>
      <c r="F2501" s="2">
        <v>67400</v>
      </c>
      <c r="G2501" s="2">
        <v>65650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</row>
    <row r="2502" spans="1:24">
      <c r="A2502" t="s">
        <v>30</v>
      </c>
      <c r="B2502" t="s">
        <v>12</v>
      </c>
      <c r="C2502" t="s">
        <v>5</v>
      </c>
      <c r="D2502" t="s">
        <v>17</v>
      </c>
      <c r="E2502" s="2">
        <v>65674</v>
      </c>
      <c r="F2502" s="2">
        <v>66800</v>
      </c>
      <c r="G2502" s="2">
        <v>65100</v>
      </c>
      <c r="H2502" s="2">
        <v>526</v>
      </c>
      <c r="I2502" s="2">
        <v>0</v>
      </c>
      <c r="J2502" s="2">
        <v>3120</v>
      </c>
      <c r="K2502" s="2">
        <v>49859</v>
      </c>
      <c r="L2502" s="2">
        <v>5561</v>
      </c>
      <c r="M2502" s="2">
        <v>0</v>
      </c>
      <c r="N2502" s="2">
        <v>13556</v>
      </c>
      <c r="O2502" s="2">
        <v>-50</v>
      </c>
      <c r="P2502" s="2">
        <v>683</v>
      </c>
      <c r="Q2502" s="2">
        <v>-7582</v>
      </c>
      <c r="R2502" s="2">
        <v>27</v>
      </c>
      <c r="S2502" s="2"/>
      <c r="T2502" s="2"/>
      <c r="U2502" s="2"/>
      <c r="V2502" s="2"/>
      <c r="W2502" s="2"/>
      <c r="X2502" s="2"/>
    </row>
    <row r="2503" spans="1:24">
      <c r="A2503" t="s">
        <v>30</v>
      </c>
      <c r="B2503" t="s">
        <v>12</v>
      </c>
      <c r="C2503" t="s">
        <v>6</v>
      </c>
      <c r="D2503" t="s">
        <v>17</v>
      </c>
      <c r="E2503" s="2"/>
      <c r="F2503" s="2">
        <v>66050</v>
      </c>
      <c r="G2503" s="2">
        <v>64400</v>
      </c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</row>
    <row r="2504" spans="1:24">
      <c r="A2504" t="s">
        <v>30</v>
      </c>
      <c r="B2504" t="s">
        <v>13</v>
      </c>
      <c r="C2504" t="s">
        <v>2</v>
      </c>
      <c r="D2504" t="s">
        <v>17</v>
      </c>
      <c r="E2504" s="2">
        <v>64283</v>
      </c>
      <c r="F2504" s="2">
        <v>65300</v>
      </c>
      <c r="G2504" s="2">
        <v>63700</v>
      </c>
      <c r="H2504" s="2">
        <v>528</v>
      </c>
      <c r="I2504" s="2">
        <v>0</v>
      </c>
      <c r="J2504" s="2">
        <v>3108</v>
      </c>
      <c r="K2504" s="2">
        <v>49812</v>
      </c>
      <c r="L2504" s="2">
        <v>5606</v>
      </c>
      <c r="M2504" s="2">
        <v>0</v>
      </c>
      <c r="N2504" s="2">
        <v>11914</v>
      </c>
      <c r="O2504" s="2">
        <v>-51</v>
      </c>
      <c r="P2504" s="2">
        <v>684</v>
      </c>
      <c r="Q2504" s="2">
        <v>-7317</v>
      </c>
      <c r="R2504" s="2">
        <v>28</v>
      </c>
      <c r="S2504" s="2">
        <v>45</v>
      </c>
      <c r="T2504" s="2">
        <v>-1000</v>
      </c>
      <c r="U2504" s="2">
        <v>-2619</v>
      </c>
      <c r="V2504" s="2">
        <v>-1034</v>
      </c>
      <c r="W2504" s="2">
        <v>-863</v>
      </c>
      <c r="X2504" s="2">
        <v>-1338</v>
      </c>
    </row>
    <row r="2505" spans="1:24">
      <c r="A2505" t="s">
        <v>30</v>
      </c>
      <c r="B2505" t="s">
        <v>13</v>
      </c>
      <c r="C2505" t="s">
        <v>4</v>
      </c>
      <c r="D2505" t="s">
        <v>17</v>
      </c>
      <c r="E2505" s="2"/>
      <c r="F2505" s="2">
        <v>64650</v>
      </c>
      <c r="G2505" s="2">
        <v>63100</v>
      </c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</row>
    <row r="2506" spans="1:24">
      <c r="A2506" t="s">
        <v>30</v>
      </c>
      <c r="B2506" t="s">
        <v>13</v>
      </c>
      <c r="C2506" t="s">
        <v>5</v>
      </c>
      <c r="D2506" t="s">
        <v>17</v>
      </c>
      <c r="E2506" s="2">
        <v>62328</v>
      </c>
      <c r="F2506" s="2">
        <v>64000</v>
      </c>
      <c r="G2506" s="2">
        <v>62500</v>
      </c>
      <c r="H2506" s="2">
        <v>528</v>
      </c>
      <c r="I2506" s="2">
        <v>0</v>
      </c>
      <c r="J2506" s="2">
        <v>3082</v>
      </c>
      <c r="K2506" s="2">
        <v>48554</v>
      </c>
      <c r="L2506" s="2">
        <v>5634</v>
      </c>
      <c r="M2506" s="2">
        <v>0</v>
      </c>
      <c r="N2506" s="2">
        <v>10742</v>
      </c>
      <c r="O2506" s="2">
        <v>-39</v>
      </c>
      <c r="P2506" s="2">
        <v>691</v>
      </c>
      <c r="Q2506" s="2">
        <v>-6864</v>
      </c>
      <c r="R2506" s="2">
        <v>29</v>
      </c>
      <c r="S2506" s="2"/>
      <c r="T2506" s="2"/>
      <c r="U2506" s="2"/>
      <c r="V2506" s="2"/>
      <c r="W2506" s="2"/>
      <c r="X2506" s="2"/>
    </row>
    <row r="2507" spans="1:24">
      <c r="A2507" t="s">
        <v>30</v>
      </c>
      <c r="B2507" t="s">
        <v>13</v>
      </c>
      <c r="C2507" t="s">
        <v>6</v>
      </c>
      <c r="D2507" t="s">
        <v>17</v>
      </c>
      <c r="E2507" s="2"/>
      <c r="F2507" s="2">
        <v>63350</v>
      </c>
      <c r="G2507" s="2">
        <v>61900</v>
      </c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</row>
    <row r="2508" spans="1:24">
      <c r="A2508" t="s">
        <v>30</v>
      </c>
      <c r="B2508" t="s">
        <v>14</v>
      </c>
      <c r="C2508" t="s">
        <v>2</v>
      </c>
      <c r="D2508" t="s">
        <v>17</v>
      </c>
      <c r="E2508" s="2">
        <v>60803</v>
      </c>
      <c r="F2508" s="2">
        <v>62700</v>
      </c>
      <c r="G2508" s="2">
        <v>61300</v>
      </c>
      <c r="H2508" s="2">
        <v>529</v>
      </c>
      <c r="I2508" s="2">
        <v>0</v>
      </c>
      <c r="J2508" s="2">
        <v>3111</v>
      </c>
      <c r="K2508" s="2">
        <v>48192</v>
      </c>
      <c r="L2508" s="2">
        <v>5648</v>
      </c>
      <c r="M2508" s="2">
        <v>0</v>
      </c>
      <c r="N2508" s="2">
        <v>9547</v>
      </c>
      <c r="O2508" s="2">
        <v>-15</v>
      </c>
      <c r="P2508" s="2">
        <v>687</v>
      </c>
      <c r="Q2508" s="2">
        <v>-6895</v>
      </c>
      <c r="R2508" s="2">
        <v>29</v>
      </c>
      <c r="S2508" s="2">
        <v>-467</v>
      </c>
      <c r="T2508" s="2">
        <v>-1000</v>
      </c>
      <c r="U2508" s="2">
        <v>-2674</v>
      </c>
      <c r="V2508" s="2">
        <v>-1100</v>
      </c>
      <c r="W2508" s="2">
        <v>-863</v>
      </c>
      <c r="X2508" s="2">
        <v>-1306</v>
      </c>
    </row>
    <row r="2509" spans="1:24">
      <c r="A2509" t="s">
        <v>30</v>
      </c>
      <c r="B2509" t="s">
        <v>14</v>
      </c>
      <c r="C2509" t="s">
        <v>4</v>
      </c>
      <c r="D2509" t="s">
        <v>17</v>
      </c>
      <c r="E2509" s="2"/>
      <c r="F2509" s="2">
        <v>61650</v>
      </c>
      <c r="G2509" s="2">
        <v>60300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</row>
    <row r="2510" spans="1:24">
      <c r="A2510" t="s">
        <v>30</v>
      </c>
      <c r="B2510" t="s">
        <v>14</v>
      </c>
      <c r="C2510" t="s">
        <v>5</v>
      </c>
      <c r="D2510" t="s">
        <v>17</v>
      </c>
      <c r="E2510" s="2">
        <v>58958</v>
      </c>
      <c r="F2510" s="2">
        <v>60600</v>
      </c>
      <c r="G2510" s="2">
        <v>59300</v>
      </c>
      <c r="H2510" s="2">
        <v>529</v>
      </c>
      <c r="I2510" s="2">
        <v>0</v>
      </c>
      <c r="J2510" s="2">
        <v>3054</v>
      </c>
      <c r="K2510" s="2">
        <v>47756</v>
      </c>
      <c r="L2510" s="2">
        <v>5655</v>
      </c>
      <c r="M2510" s="2">
        <v>0</v>
      </c>
      <c r="N2510" s="2">
        <v>9070</v>
      </c>
      <c r="O2510" s="2">
        <v>-205</v>
      </c>
      <c r="P2510" s="2">
        <v>682</v>
      </c>
      <c r="Q2510" s="2">
        <v>-7583</v>
      </c>
      <c r="R2510" s="2">
        <v>30</v>
      </c>
      <c r="S2510" s="2"/>
      <c r="T2510" s="2"/>
      <c r="U2510" s="2"/>
      <c r="V2510" s="2"/>
      <c r="W2510" s="2"/>
      <c r="X2510" s="2"/>
    </row>
    <row r="2511" spans="1:24">
      <c r="A2511" t="s">
        <v>30</v>
      </c>
      <c r="B2511" t="s">
        <v>14</v>
      </c>
      <c r="C2511" t="s">
        <v>6</v>
      </c>
      <c r="D2511" t="s">
        <v>17</v>
      </c>
      <c r="E2511" s="2"/>
      <c r="F2511" s="2">
        <v>59900</v>
      </c>
      <c r="G2511" s="2">
        <v>58650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</row>
    <row r="2512" spans="1:24">
      <c r="A2512" t="s">
        <v>30</v>
      </c>
      <c r="B2512" t="s">
        <v>15</v>
      </c>
      <c r="C2512" t="s">
        <v>2</v>
      </c>
      <c r="D2512" t="s">
        <v>17</v>
      </c>
      <c r="E2512" s="2">
        <v>58016</v>
      </c>
      <c r="F2512" s="2">
        <v>59200</v>
      </c>
      <c r="G2512" s="2">
        <v>58000</v>
      </c>
      <c r="H2512" s="2">
        <v>528</v>
      </c>
      <c r="I2512" s="2">
        <v>0</v>
      </c>
      <c r="J2512" s="2">
        <v>3049</v>
      </c>
      <c r="K2512" s="2">
        <v>47394</v>
      </c>
      <c r="L2512" s="2">
        <v>5632</v>
      </c>
      <c r="M2512" s="2">
        <v>0</v>
      </c>
      <c r="N2512" s="2">
        <v>8228</v>
      </c>
      <c r="O2512" s="2">
        <v>-409</v>
      </c>
      <c r="P2512" s="2">
        <v>691</v>
      </c>
      <c r="Q2512" s="2">
        <v>-7096</v>
      </c>
      <c r="R2512" s="2">
        <v>30</v>
      </c>
      <c r="S2512" s="2">
        <v>-319</v>
      </c>
      <c r="T2512" s="2">
        <v>-1000</v>
      </c>
      <c r="U2512" s="2">
        <v>-2674</v>
      </c>
      <c r="V2512" s="2">
        <v>-1100</v>
      </c>
      <c r="W2512" s="2">
        <v>-863</v>
      </c>
      <c r="X2512" s="2">
        <v>-1270</v>
      </c>
    </row>
    <row r="2513" spans="1:24">
      <c r="A2513" t="s">
        <v>30</v>
      </c>
      <c r="B2513" t="s">
        <v>15</v>
      </c>
      <c r="C2513" t="s">
        <v>4</v>
      </c>
      <c r="D2513" t="s">
        <v>17</v>
      </c>
      <c r="E2513" s="2"/>
      <c r="F2513" s="2">
        <v>59800</v>
      </c>
      <c r="G2513" s="2">
        <v>58650</v>
      </c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</row>
    <row r="2514" spans="1:24">
      <c r="A2514" t="s">
        <v>30</v>
      </c>
      <c r="B2514" t="s">
        <v>15</v>
      </c>
      <c r="C2514" t="s">
        <v>5</v>
      </c>
      <c r="D2514" t="s">
        <v>17</v>
      </c>
      <c r="E2514" s="2">
        <v>58284</v>
      </c>
      <c r="F2514" s="2">
        <v>60400</v>
      </c>
      <c r="G2514" s="2">
        <v>59300</v>
      </c>
      <c r="H2514" s="2">
        <v>528</v>
      </c>
      <c r="I2514" s="2">
        <v>0</v>
      </c>
      <c r="J2514" s="2">
        <v>3106</v>
      </c>
      <c r="K2514" s="2">
        <v>47072</v>
      </c>
      <c r="L2514" s="2">
        <v>5470</v>
      </c>
      <c r="M2514" s="2">
        <v>0</v>
      </c>
      <c r="N2514" s="2">
        <v>8958</v>
      </c>
      <c r="O2514" s="2">
        <v>-342</v>
      </c>
      <c r="P2514" s="2">
        <v>684</v>
      </c>
      <c r="Q2514" s="2">
        <v>-7192</v>
      </c>
      <c r="R2514" s="2">
        <v>30</v>
      </c>
      <c r="S2514" s="2"/>
      <c r="T2514" s="2"/>
      <c r="U2514" s="2"/>
      <c r="V2514" s="2"/>
      <c r="W2514" s="2"/>
      <c r="X2514" s="2"/>
    </row>
    <row r="2515" spans="1:24">
      <c r="A2515" t="s">
        <v>30</v>
      </c>
      <c r="B2515" t="s">
        <v>15</v>
      </c>
      <c r="C2515" t="s">
        <v>6</v>
      </c>
      <c r="D2515" t="s">
        <v>17</v>
      </c>
      <c r="E2515" s="2"/>
      <c r="F2515" s="2">
        <v>61200</v>
      </c>
      <c r="G2515" s="2">
        <v>60150</v>
      </c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</row>
    <row r="2516" spans="1:24">
      <c r="A2516" t="s">
        <v>30</v>
      </c>
      <c r="B2516" t="s">
        <v>16</v>
      </c>
      <c r="C2516" t="s">
        <v>2</v>
      </c>
      <c r="D2516" t="s">
        <v>17</v>
      </c>
      <c r="E2516" s="2">
        <v>60676</v>
      </c>
      <c r="F2516" s="2">
        <v>62000</v>
      </c>
      <c r="G2516" s="2">
        <v>61000</v>
      </c>
      <c r="H2516" s="2">
        <v>527</v>
      </c>
      <c r="I2516" s="2">
        <v>0</v>
      </c>
      <c r="J2516" s="2">
        <v>3133</v>
      </c>
      <c r="K2516" s="2">
        <v>47544</v>
      </c>
      <c r="L2516" s="2">
        <v>5398</v>
      </c>
      <c r="M2516" s="2">
        <v>0</v>
      </c>
      <c r="N2516" s="2">
        <v>10409</v>
      </c>
      <c r="O2516" s="2">
        <v>-8</v>
      </c>
      <c r="P2516" s="2">
        <v>687</v>
      </c>
      <c r="Q2516" s="2">
        <v>-7014</v>
      </c>
      <c r="R2516" s="2">
        <v>30</v>
      </c>
      <c r="S2516" s="2">
        <v>1210</v>
      </c>
      <c r="T2516" s="2">
        <v>-1000</v>
      </c>
      <c r="U2516" s="2">
        <v>-2563</v>
      </c>
      <c r="V2516" s="2">
        <v>-1100</v>
      </c>
      <c r="W2516" s="2">
        <v>-863</v>
      </c>
      <c r="X2516" s="2">
        <v>-1158</v>
      </c>
    </row>
    <row r="2517" spans="1:24">
      <c r="A2517" t="s">
        <v>30</v>
      </c>
      <c r="B2517" t="s">
        <v>16</v>
      </c>
      <c r="C2517" t="s">
        <v>4</v>
      </c>
      <c r="D2517" t="s">
        <v>17</v>
      </c>
      <c r="E2517" s="2"/>
      <c r="F2517" s="2">
        <v>60950</v>
      </c>
      <c r="G2517" s="2">
        <v>60100</v>
      </c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</row>
    <row r="2518" spans="1:24">
      <c r="A2518" t="s">
        <v>30</v>
      </c>
      <c r="B2518" t="s">
        <v>16</v>
      </c>
      <c r="C2518" t="s">
        <v>5</v>
      </c>
      <c r="D2518" t="s">
        <v>17</v>
      </c>
      <c r="E2518" s="2">
        <v>59595</v>
      </c>
      <c r="F2518" s="2">
        <v>59900</v>
      </c>
      <c r="G2518" s="2">
        <v>59200</v>
      </c>
      <c r="H2518" s="2">
        <v>528</v>
      </c>
      <c r="I2518" s="2">
        <v>0</v>
      </c>
      <c r="J2518" s="2">
        <v>3154</v>
      </c>
      <c r="K2518" s="2">
        <v>46698</v>
      </c>
      <c r="L2518" s="2">
        <v>5409</v>
      </c>
      <c r="M2518" s="2">
        <v>0</v>
      </c>
      <c r="N2518" s="2">
        <v>8517</v>
      </c>
      <c r="O2518" s="2">
        <v>-10</v>
      </c>
      <c r="P2518" s="2">
        <v>685</v>
      </c>
      <c r="Q2518" s="2">
        <v>-5388</v>
      </c>
      <c r="R2518" s="2">
        <v>31</v>
      </c>
      <c r="S2518" s="2"/>
      <c r="T2518" s="2"/>
      <c r="U2518" s="2"/>
      <c r="V2518" s="2"/>
      <c r="W2518" s="2"/>
      <c r="X2518" s="2"/>
    </row>
    <row r="2519" spans="1:24">
      <c r="A2519" t="s">
        <v>30</v>
      </c>
      <c r="B2519" t="s">
        <v>16</v>
      </c>
      <c r="C2519" t="s">
        <v>6</v>
      </c>
      <c r="D2519" t="s">
        <v>17</v>
      </c>
      <c r="E2519" s="2"/>
      <c r="F2519" s="2">
        <v>59300</v>
      </c>
      <c r="G2519" s="2">
        <v>58950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</row>
    <row r="2520" spans="1:24">
      <c r="A2520" t="s">
        <v>31</v>
      </c>
      <c r="B2520" t="s">
        <v>1</v>
      </c>
      <c r="C2520" t="s">
        <v>2</v>
      </c>
      <c r="D2520" t="s">
        <v>3</v>
      </c>
      <c r="E2520" s="2">
        <v>59302</v>
      </c>
      <c r="F2520" s="2">
        <v>58700</v>
      </c>
      <c r="G2520" s="2">
        <v>57900</v>
      </c>
      <c r="H2520" s="2">
        <v>527</v>
      </c>
      <c r="I2520" s="2">
        <v>0</v>
      </c>
      <c r="J2520" s="2">
        <v>3148</v>
      </c>
      <c r="K2520" s="2">
        <v>46858</v>
      </c>
      <c r="L2520" s="2">
        <v>5393</v>
      </c>
      <c r="M2520" s="2">
        <v>0</v>
      </c>
      <c r="N2520" s="2">
        <v>7792</v>
      </c>
      <c r="O2520" s="2">
        <v>-10</v>
      </c>
      <c r="P2520" s="2">
        <v>690</v>
      </c>
      <c r="Q2520" s="2">
        <v>-5097</v>
      </c>
      <c r="R2520" s="2">
        <v>31</v>
      </c>
      <c r="S2520" s="2">
        <v>1219</v>
      </c>
      <c r="T2520" s="2">
        <v>-1000</v>
      </c>
      <c r="U2520" s="2">
        <v>-2400</v>
      </c>
      <c r="V2520" s="2">
        <v>-1100</v>
      </c>
      <c r="W2520" s="2">
        <v>-864</v>
      </c>
      <c r="X2520" s="2">
        <v>-1052</v>
      </c>
    </row>
    <row r="2521" spans="1:24">
      <c r="A2521" t="s">
        <v>31</v>
      </c>
      <c r="B2521" t="s">
        <v>1</v>
      </c>
      <c r="C2521" t="s">
        <v>4</v>
      </c>
      <c r="D2521" t="s">
        <v>3</v>
      </c>
      <c r="E2521" s="2"/>
      <c r="F2521" s="2">
        <v>57750</v>
      </c>
      <c r="G2521" s="2">
        <v>56950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</row>
    <row r="2522" spans="1:24">
      <c r="A2522" t="s">
        <v>31</v>
      </c>
      <c r="B2522" t="s">
        <v>1</v>
      </c>
      <c r="C2522" t="s">
        <v>5</v>
      </c>
      <c r="D2522" t="s">
        <v>3</v>
      </c>
      <c r="E2522" s="2">
        <v>57300</v>
      </c>
      <c r="F2522" s="2">
        <v>56800</v>
      </c>
      <c r="G2522" s="2">
        <v>56000</v>
      </c>
      <c r="H2522" s="2">
        <v>527</v>
      </c>
      <c r="I2522" s="2">
        <v>0</v>
      </c>
      <c r="J2522" s="2">
        <v>3150</v>
      </c>
      <c r="K2522" s="2">
        <v>46326</v>
      </c>
      <c r="L2522" s="2">
        <v>5283</v>
      </c>
      <c r="M2522" s="2">
        <v>0</v>
      </c>
      <c r="N2522" s="2">
        <v>7435</v>
      </c>
      <c r="O2522" s="2">
        <v>-886</v>
      </c>
      <c r="P2522" s="2">
        <v>689</v>
      </c>
      <c r="Q2522" s="2">
        <v>-5224</v>
      </c>
      <c r="R2522" s="2">
        <v>32</v>
      </c>
      <c r="S2522" s="2"/>
      <c r="T2522" s="2"/>
      <c r="U2522" s="2"/>
      <c r="V2522" s="2"/>
      <c r="W2522" s="2"/>
      <c r="X2522" s="2"/>
    </row>
    <row r="2523" spans="1:24">
      <c r="A2523" t="s">
        <v>31</v>
      </c>
      <c r="B2523" t="s">
        <v>1</v>
      </c>
      <c r="C2523" t="s">
        <v>6</v>
      </c>
      <c r="D2523" t="s">
        <v>3</v>
      </c>
      <c r="E2523" s="2"/>
      <c r="F2523" s="2">
        <v>55700</v>
      </c>
      <c r="G2523" s="2">
        <v>54800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</row>
    <row r="2524" spans="1:24">
      <c r="A2524" t="s">
        <v>31</v>
      </c>
      <c r="B2524" t="s">
        <v>0</v>
      </c>
      <c r="C2524" t="s">
        <v>2</v>
      </c>
      <c r="D2524" t="s">
        <v>3</v>
      </c>
      <c r="E2524" s="2">
        <v>54681</v>
      </c>
      <c r="F2524" s="2">
        <v>54600</v>
      </c>
      <c r="G2524" s="2">
        <v>53600</v>
      </c>
      <c r="H2524" s="2">
        <v>527</v>
      </c>
      <c r="I2524" s="2">
        <v>0</v>
      </c>
      <c r="J2524" s="2">
        <v>3114</v>
      </c>
      <c r="K2524" s="2">
        <v>45309</v>
      </c>
      <c r="L2524" s="2">
        <v>5232</v>
      </c>
      <c r="M2524" s="2">
        <v>0</v>
      </c>
      <c r="N2524" s="2">
        <v>7319</v>
      </c>
      <c r="O2524" s="2">
        <v>-1915</v>
      </c>
      <c r="P2524" s="2">
        <v>694</v>
      </c>
      <c r="Q2524" s="2">
        <v>-5599</v>
      </c>
      <c r="R2524" s="2">
        <v>33</v>
      </c>
      <c r="S2524" s="2">
        <v>1500</v>
      </c>
      <c r="T2524" s="2">
        <v>-1000</v>
      </c>
      <c r="U2524" s="2">
        <v>-2400</v>
      </c>
      <c r="V2524" s="2">
        <v>-1296</v>
      </c>
      <c r="W2524" s="2">
        <v>-864</v>
      </c>
      <c r="X2524" s="2">
        <v>-927</v>
      </c>
    </row>
    <row r="2525" spans="1:24">
      <c r="A2525" t="s">
        <v>31</v>
      </c>
      <c r="B2525" t="s">
        <v>0</v>
      </c>
      <c r="C2525" t="s">
        <v>4</v>
      </c>
      <c r="D2525" t="s">
        <v>3</v>
      </c>
      <c r="E2525" s="2"/>
      <c r="F2525" s="2">
        <v>54850</v>
      </c>
      <c r="G2525" s="2">
        <v>53700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</row>
    <row r="2526" spans="1:24">
      <c r="A2526" t="s">
        <v>31</v>
      </c>
      <c r="B2526" t="s">
        <v>0</v>
      </c>
      <c r="C2526" t="s">
        <v>5</v>
      </c>
      <c r="D2526" t="s">
        <v>3</v>
      </c>
      <c r="E2526" s="2">
        <v>54362</v>
      </c>
      <c r="F2526" s="2">
        <v>55100</v>
      </c>
      <c r="G2526" s="2">
        <v>53800</v>
      </c>
      <c r="H2526" s="2">
        <v>528</v>
      </c>
      <c r="I2526" s="2">
        <v>0</v>
      </c>
      <c r="J2526" s="2">
        <v>3138</v>
      </c>
      <c r="K2526" s="2">
        <v>45496</v>
      </c>
      <c r="L2526" s="2">
        <v>5270</v>
      </c>
      <c r="M2526" s="2">
        <v>0</v>
      </c>
      <c r="N2526" s="2">
        <v>7189</v>
      </c>
      <c r="O2526" s="2">
        <v>-2906</v>
      </c>
      <c r="P2526" s="2">
        <v>687</v>
      </c>
      <c r="Q2526" s="2">
        <v>-5040</v>
      </c>
      <c r="R2526" s="2">
        <v>34</v>
      </c>
      <c r="S2526" s="2"/>
      <c r="T2526" s="2"/>
      <c r="U2526" s="2"/>
      <c r="V2526" s="2"/>
      <c r="W2526" s="2"/>
      <c r="X2526" s="2"/>
    </row>
    <row r="2527" spans="1:24">
      <c r="A2527" t="s">
        <v>31</v>
      </c>
      <c r="B2527" t="s">
        <v>0</v>
      </c>
      <c r="C2527" t="s">
        <v>6</v>
      </c>
      <c r="D2527" t="s">
        <v>3</v>
      </c>
      <c r="E2527" s="2"/>
      <c r="F2527" s="2">
        <v>54950</v>
      </c>
      <c r="G2527" s="2">
        <v>53700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</row>
    <row r="2528" spans="1:24">
      <c r="A2528" t="s">
        <v>31</v>
      </c>
      <c r="B2528" t="s">
        <v>7</v>
      </c>
      <c r="C2528" t="s">
        <v>2</v>
      </c>
      <c r="D2528" t="s">
        <v>3</v>
      </c>
      <c r="E2528" s="2">
        <v>53719</v>
      </c>
      <c r="F2528" s="2">
        <v>54800</v>
      </c>
      <c r="G2528" s="2">
        <v>53600</v>
      </c>
      <c r="H2528" s="2">
        <v>528</v>
      </c>
      <c r="I2528" s="2">
        <v>0</v>
      </c>
      <c r="J2528" s="2">
        <v>3136</v>
      </c>
      <c r="K2528" s="2">
        <v>44782</v>
      </c>
      <c r="L2528" s="2">
        <v>5148</v>
      </c>
      <c r="M2528" s="2">
        <v>0</v>
      </c>
      <c r="N2528" s="2">
        <v>7131</v>
      </c>
      <c r="O2528" s="2">
        <v>-2904</v>
      </c>
      <c r="P2528" s="2">
        <v>689</v>
      </c>
      <c r="Q2528" s="2">
        <v>-4790</v>
      </c>
      <c r="R2528" s="2">
        <v>34</v>
      </c>
      <c r="S2528" s="2">
        <v>1500</v>
      </c>
      <c r="T2528" s="2">
        <v>-1000</v>
      </c>
      <c r="U2528" s="2">
        <v>-2400</v>
      </c>
      <c r="V2528" s="2">
        <v>-1250</v>
      </c>
      <c r="W2528" s="2">
        <v>-864</v>
      </c>
      <c r="X2528" s="2">
        <v>-835</v>
      </c>
    </row>
    <row r="2529" spans="1:24">
      <c r="A2529" t="s">
        <v>31</v>
      </c>
      <c r="B2529" t="s">
        <v>7</v>
      </c>
      <c r="C2529" t="s">
        <v>4</v>
      </c>
      <c r="D2529" t="s">
        <v>3</v>
      </c>
      <c r="E2529" s="2"/>
      <c r="F2529" s="2">
        <v>54250</v>
      </c>
      <c r="G2529" s="2">
        <v>52900</v>
      </c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</row>
    <row r="2530" spans="1:24">
      <c r="A2530" t="s">
        <v>31</v>
      </c>
      <c r="B2530" t="s">
        <v>7</v>
      </c>
      <c r="C2530" t="s">
        <v>5</v>
      </c>
      <c r="D2530" t="s">
        <v>3</v>
      </c>
      <c r="E2530" s="2">
        <v>53337</v>
      </c>
      <c r="F2530" s="2">
        <v>53700</v>
      </c>
      <c r="G2530" s="2">
        <v>52200</v>
      </c>
      <c r="H2530" s="2">
        <v>528</v>
      </c>
      <c r="I2530" s="2">
        <v>0</v>
      </c>
      <c r="J2530" s="2">
        <v>3137</v>
      </c>
      <c r="K2530" s="2">
        <v>44653</v>
      </c>
      <c r="L2530" s="2">
        <v>5025</v>
      </c>
      <c r="M2530" s="2">
        <v>0</v>
      </c>
      <c r="N2530" s="2">
        <v>7021</v>
      </c>
      <c r="O2530" s="2">
        <v>-2898</v>
      </c>
      <c r="P2530" s="2">
        <v>689</v>
      </c>
      <c r="Q2530" s="2">
        <v>-4818</v>
      </c>
      <c r="R2530" s="2">
        <v>34</v>
      </c>
      <c r="S2530" s="2"/>
      <c r="T2530" s="2"/>
      <c r="U2530" s="2"/>
      <c r="V2530" s="2"/>
      <c r="W2530" s="2"/>
      <c r="X2530" s="2"/>
    </row>
    <row r="2531" spans="1:24">
      <c r="A2531" t="s">
        <v>31</v>
      </c>
      <c r="B2531" t="s">
        <v>7</v>
      </c>
      <c r="C2531" t="s">
        <v>6</v>
      </c>
      <c r="D2531" t="s">
        <v>3</v>
      </c>
      <c r="E2531" s="2"/>
      <c r="F2531" s="2">
        <v>52800</v>
      </c>
      <c r="G2531" s="2">
        <v>51300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</row>
    <row r="2532" spans="1:24">
      <c r="A2532" t="s">
        <v>31</v>
      </c>
      <c r="B2532" t="s">
        <v>8</v>
      </c>
      <c r="C2532" t="s">
        <v>2</v>
      </c>
      <c r="D2532" t="s">
        <v>3</v>
      </c>
      <c r="E2532" s="2">
        <v>51401</v>
      </c>
      <c r="F2532" s="2">
        <v>51900</v>
      </c>
      <c r="G2532" s="2">
        <v>50400</v>
      </c>
      <c r="H2532" s="2">
        <v>528</v>
      </c>
      <c r="I2532" s="2">
        <v>0</v>
      </c>
      <c r="J2532" s="2">
        <v>3139</v>
      </c>
      <c r="K2532" s="2">
        <v>42757</v>
      </c>
      <c r="L2532" s="2">
        <v>4923</v>
      </c>
      <c r="M2532" s="2">
        <v>0</v>
      </c>
      <c r="N2532" s="2">
        <v>6972</v>
      </c>
      <c r="O2532" s="2">
        <v>-2895</v>
      </c>
      <c r="P2532" s="2">
        <v>693</v>
      </c>
      <c r="Q2532" s="2">
        <v>-4715</v>
      </c>
      <c r="R2532" s="2">
        <v>36</v>
      </c>
      <c r="S2532" s="2">
        <v>1295</v>
      </c>
      <c r="T2532" s="2">
        <v>-1000</v>
      </c>
      <c r="U2532" s="2">
        <v>-1900</v>
      </c>
      <c r="V2532" s="2">
        <v>-1128</v>
      </c>
      <c r="W2532" s="2">
        <v>-864</v>
      </c>
      <c r="X2532" s="2">
        <v>-828</v>
      </c>
    </row>
    <row r="2533" spans="1:24">
      <c r="A2533" t="s">
        <v>31</v>
      </c>
      <c r="B2533" t="s">
        <v>8</v>
      </c>
      <c r="C2533" t="s">
        <v>4</v>
      </c>
      <c r="D2533" t="s">
        <v>3</v>
      </c>
      <c r="E2533" s="2"/>
      <c r="F2533" s="2">
        <v>51300</v>
      </c>
      <c r="G2533" s="2">
        <v>49800</v>
      </c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</row>
    <row r="2534" spans="1:24">
      <c r="A2534" t="s">
        <v>31</v>
      </c>
      <c r="B2534" t="s">
        <v>8</v>
      </c>
      <c r="C2534" t="s">
        <v>5</v>
      </c>
      <c r="D2534" t="s">
        <v>3</v>
      </c>
      <c r="E2534" s="2">
        <v>50140</v>
      </c>
      <c r="F2534" s="2">
        <v>50700</v>
      </c>
      <c r="G2534" s="2">
        <v>49200</v>
      </c>
      <c r="H2534" s="2">
        <v>527</v>
      </c>
      <c r="I2534" s="2">
        <v>0</v>
      </c>
      <c r="J2534" s="2">
        <v>3141</v>
      </c>
      <c r="K2534" s="2">
        <v>41525</v>
      </c>
      <c r="L2534" s="2">
        <v>4848</v>
      </c>
      <c r="M2534" s="2">
        <v>0</v>
      </c>
      <c r="N2534" s="2">
        <v>6693</v>
      </c>
      <c r="O2534" s="2">
        <v>-2910</v>
      </c>
      <c r="P2534" s="2">
        <v>691</v>
      </c>
      <c r="Q2534" s="2">
        <v>-4375</v>
      </c>
      <c r="R2534" s="2">
        <v>37</v>
      </c>
      <c r="S2534" s="2"/>
      <c r="T2534" s="2"/>
      <c r="U2534" s="2"/>
      <c r="V2534" s="2"/>
      <c r="W2534" s="2"/>
      <c r="X2534" s="2"/>
    </row>
    <row r="2535" spans="1:24">
      <c r="A2535" t="s">
        <v>31</v>
      </c>
      <c r="B2535" t="s">
        <v>8</v>
      </c>
      <c r="C2535" t="s">
        <v>6</v>
      </c>
      <c r="D2535" t="s">
        <v>3</v>
      </c>
      <c r="E2535" s="2"/>
      <c r="F2535" s="2">
        <v>50050</v>
      </c>
      <c r="G2535" s="2">
        <v>48700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</row>
    <row r="2536" spans="1:24">
      <c r="A2536" t="s">
        <v>31</v>
      </c>
      <c r="B2536" t="s">
        <v>9</v>
      </c>
      <c r="C2536" t="s">
        <v>2</v>
      </c>
      <c r="D2536" t="s">
        <v>3</v>
      </c>
      <c r="E2536" s="2">
        <v>48994</v>
      </c>
      <c r="F2536" s="2">
        <v>49400</v>
      </c>
      <c r="G2536" s="2">
        <v>48200</v>
      </c>
      <c r="H2536" s="2">
        <v>527</v>
      </c>
      <c r="I2536" s="2">
        <v>0</v>
      </c>
      <c r="J2536" s="2">
        <v>3144</v>
      </c>
      <c r="K2536" s="2">
        <v>40615</v>
      </c>
      <c r="L2536" s="2">
        <v>4774</v>
      </c>
      <c r="M2536" s="2">
        <v>0</v>
      </c>
      <c r="N2536" s="2">
        <v>6638</v>
      </c>
      <c r="O2536" s="2">
        <v>-2912</v>
      </c>
      <c r="P2536" s="2">
        <v>692</v>
      </c>
      <c r="Q2536" s="2">
        <v>-4483</v>
      </c>
      <c r="R2536" s="2">
        <v>38</v>
      </c>
      <c r="S2536" s="2">
        <v>1381</v>
      </c>
      <c r="T2536" s="2">
        <v>-1000</v>
      </c>
      <c r="U2536" s="2">
        <v>-1900</v>
      </c>
      <c r="V2536" s="2">
        <v>-1300</v>
      </c>
      <c r="W2536" s="2">
        <v>-864</v>
      </c>
      <c r="X2536" s="2">
        <v>-754</v>
      </c>
    </row>
    <row r="2537" spans="1:24">
      <c r="A2537" t="s">
        <v>31</v>
      </c>
      <c r="B2537" t="s">
        <v>9</v>
      </c>
      <c r="C2537" t="s">
        <v>4</v>
      </c>
      <c r="D2537" t="s">
        <v>3</v>
      </c>
      <c r="E2537" s="2"/>
      <c r="F2537" s="2">
        <v>49100</v>
      </c>
      <c r="G2537" s="2">
        <v>48000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</row>
    <row r="2538" spans="1:24">
      <c r="A2538" t="s">
        <v>31</v>
      </c>
      <c r="B2538" t="s">
        <v>9</v>
      </c>
      <c r="C2538" t="s">
        <v>5</v>
      </c>
      <c r="D2538" t="s">
        <v>3</v>
      </c>
      <c r="E2538" s="2">
        <v>48505</v>
      </c>
      <c r="F2538" s="2">
        <v>48800</v>
      </c>
      <c r="G2538" s="2">
        <v>47800</v>
      </c>
      <c r="H2538" s="2">
        <v>527</v>
      </c>
      <c r="I2538" s="2">
        <v>0</v>
      </c>
      <c r="J2538" s="2">
        <v>3146</v>
      </c>
      <c r="K2538" s="2">
        <v>40371</v>
      </c>
      <c r="L2538" s="2">
        <v>4713</v>
      </c>
      <c r="M2538" s="2">
        <v>0</v>
      </c>
      <c r="N2538" s="2">
        <v>6623</v>
      </c>
      <c r="O2538" s="2">
        <v>-2923</v>
      </c>
      <c r="P2538" s="2">
        <v>691</v>
      </c>
      <c r="Q2538" s="2">
        <v>-4644</v>
      </c>
      <c r="R2538" s="2">
        <v>38</v>
      </c>
      <c r="S2538" s="2"/>
      <c r="T2538" s="2"/>
      <c r="U2538" s="2"/>
      <c r="V2538" s="2"/>
      <c r="W2538" s="2"/>
      <c r="X2538" s="2"/>
    </row>
    <row r="2539" spans="1:24">
      <c r="A2539" t="s">
        <v>31</v>
      </c>
      <c r="B2539" t="s">
        <v>9</v>
      </c>
      <c r="C2539" t="s">
        <v>6</v>
      </c>
      <c r="D2539" t="s">
        <v>3</v>
      </c>
      <c r="E2539" s="2"/>
      <c r="F2539" s="2">
        <v>48950</v>
      </c>
      <c r="G2539" s="2">
        <v>47750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</row>
    <row r="2540" spans="1:24">
      <c r="A2540" t="s">
        <v>31</v>
      </c>
      <c r="B2540" t="s">
        <v>10</v>
      </c>
      <c r="C2540" t="s">
        <v>2</v>
      </c>
      <c r="D2540" t="s">
        <v>3</v>
      </c>
      <c r="E2540" s="2">
        <v>48662</v>
      </c>
      <c r="F2540" s="2">
        <v>49100</v>
      </c>
      <c r="G2540" s="2">
        <v>47700</v>
      </c>
      <c r="H2540" s="2">
        <v>527</v>
      </c>
      <c r="I2540" s="2">
        <v>0</v>
      </c>
      <c r="J2540" s="2">
        <v>3142</v>
      </c>
      <c r="K2540" s="2">
        <v>40394</v>
      </c>
      <c r="L2540" s="2">
        <v>4625</v>
      </c>
      <c r="M2540" s="2">
        <v>0</v>
      </c>
      <c r="N2540" s="2">
        <v>6676</v>
      </c>
      <c r="O2540" s="2">
        <v>-3039</v>
      </c>
      <c r="P2540" s="2">
        <v>694</v>
      </c>
      <c r="Q2540" s="2">
        <v>-4357</v>
      </c>
      <c r="R2540" s="2">
        <v>38</v>
      </c>
      <c r="S2540" s="2">
        <v>1500</v>
      </c>
      <c r="T2540" s="2">
        <v>-1000</v>
      </c>
      <c r="U2540" s="2">
        <v>-1875</v>
      </c>
      <c r="V2540" s="2">
        <v>-1275</v>
      </c>
      <c r="W2540" s="2">
        <v>-864</v>
      </c>
      <c r="X2540" s="2">
        <v>-749</v>
      </c>
    </row>
    <row r="2541" spans="1:24">
      <c r="A2541" t="s">
        <v>31</v>
      </c>
      <c r="B2541" t="s">
        <v>10</v>
      </c>
      <c r="C2541" t="s">
        <v>4</v>
      </c>
      <c r="D2541" t="s">
        <v>3</v>
      </c>
      <c r="E2541" s="2"/>
      <c r="F2541" s="2">
        <v>49800</v>
      </c>
      <c r="G2541" s="2">
        <v>48450</v>
      </c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</row>
    <row r="2542" spans="1:24">
      <c r="A2542" t="s">
        <v>31</v>
      </c>
      <c r="B2542" t="s">
        <v>10</v>
      </c>
      <c r="C2542" t="s">
        <v>5</v>
      </c>
      <c r="D2542" t="s">
        <v>3</v>
      </c>
      <c r="E2542" s="2">
        <v>49910</v>
      </c>
      <c r="F2542" s="2">
        <v>50500</v>
      </c>
      <c r="G2542" s="2">
        <v>49200</v>
      </c>
      <c r="H2542" s="2">
        <v>526</v>
      </c>
      <c r="I2542" s="2">
        <v>0</v>
      </c>
      <c r="J2542" s="2">
        <v>3139</v>
      </c>
      <c r="K2542" s="2">
        <v>41010</v>
      </c>
      <c r="L2542" s="2">
        <v>4771</v>
      </c>
      <c r="M2542" s="2">
        <v>0</v>
      </c>
      <c r="N2542" s="2">
        <v>6885</v>
      </c>
      <c r="O2542" s="2">
        <v>-2958</v>
      </c>
      <c r="P2542" s="2">
        <v>685</v>
      </c>
      <c r="Q2542" s="2">
        <v>-4148</v>
      </c>
      <c r="R2542" s="2">
        <v>37</v>
      </c>
      <c r="S2542" s="2"/>
      <c r="T2542" s="2"/>
      <c r="U2542" s="2"/>
      <c r="V2542" s="2"/>
      <c r="W2542" s="2"/>
      <c r="X2542" s="2"/>
    </row>
    <row r="2543" spans="1:24">
      <c r="A2543" t="s">
        <v>31</v>
      </c>
      <c r="B2543" t="s">
        <v>10</v>
      </c>
      <c r="C2543" t="s">
        <v>6</v>
      </c>
      <c r="D2543" t="s">
        <v>3</v>
      </c>
      <c r="E2543" s="2"/>
      <c r="F2543" s="2">
        <v>50800</v>
      </c>
      <c r="G2543" s="2">
        <v>49750</v>
      </c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</row>
    <row r="2544" spans="1:24">
      <c r="A2544" t="s">
        <v>31</v>
      </c>
      <c r="B2544" t="s">
        <v>11</v>
      </c>
      <c r="C2544" t="s">
        <v>2</v>
      </c>
      <c r="D2544" t="s">
        <v>3</v>
      </c>
      <c r="E2544" s="2">
        <v>50939</v>
      </c>
      <c r="F2544" s="2">
        <v>51100</v>
      </c>
      <c r="G2544" s="2">
        <v>50300</v>
      </c>
      <c r="H2544" s="2">
        <v>525</v>
      </c>
      <c r="I2544" s="2">
        <v>0</v>
      </c>
      <c r="J2544" s="2">
        <v>3143</v>
      </c>
      <c r="K2544" s="2">
        <v>42386</v>
      </c>
      <c r="L2544" s="2">
        <v>4626</v>
      </c>
      <c r="M2544" s="2">
        <v>0</v>
      </c>
      <c r="N2544" s="2">
        <v>6996</v>
      </c>
      <c r="O2544" s="2">
        <v>-2928</v>
      </c>
      <c r="P2544" s="2">
        <v>685</v>
      </c>
      <c r="Q2544" s="2">
        <v>-4495</v>
      </c>
      <c r="R2544" s="2">
        <v>36</v>
      </c>
      <c r="S2544" s="2">
        <v>779</v>
      </c>
      <c r="T2544" s="2">
        <v>-1000</v>
      </c>
      <c r="U2544" s="2">
        <v>-2000</v>
      </c>
      <c r="V2544" s="2">
        <v>-1290</v>
      </c>
      <c r="W2544" s="2">
        <v>-864</v>
      </c>
      <c r="X2544" s="2">
        <v>-787</v>
      </c>
    </row>
    <row r="2545" spans="1:24">
      <c r="A2545" t="s">
        <v>31</v>
      </c>
      <c r="B2545" t="s">
        <v>11</v>
      </c>
      <c r="C2545" t="s">
        <v>4</v>
      </c>
      <c r="D2545" t="s">
        <v>3</v>
      </c>
      <c r="E2545" s="2"/>
      <c r="F2545" s="2">
        <v>51950</v>
      </c>
      <c r="G2545" s="2">
        <v>51350</v>
      </c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</row>
    <row r="2546" spans="1:24">
      <c r="A2546" t="s">
        <v>31</v>
      </c>
      <c r="B2546" t="s">
        <v>11</v>
      </c>
      <c r="C2546" t="s">
        <v>5</v>
      </c>
      <c r="D2546" t="s">
        <v>3</v>
      </c>
      <c r="E2546" s="2">
        <v>53140</v>
      </c>
      <c r="F2546" s="2">
        <v>52800</v>
      </c>
      <c r="G2546" s="2">
        <v>52400</v>
      </c>
      <c r="H2546" s="2">
        <v>525</v>
      </c>
      <c r="I2546" s="2">
        <v>0</v>
      </c>
      <c r="J2546" s="2">
        <v>3140</v>
      </c>
      <c r="K2546" s="2">
        <v>43769</v>
      </c>
      <c r="L2546" s="2">
        <v>4713</v>
      </c>
      <c r="M2546" s="2">
        <v>0</v>
      </c>
      <c r="N2546" s="2">
        <v>7408</v>
      </c>
      <c r="O2546" s="2">
        <v>-2345</v>
      </c>
      <c r="P2546" s="2">
        <v>687</v>
      </c>
      <c r="Q2546" s="2">
        <v>-4757</v>
      </c>
      <c r="R2546" s="2">
        <v>35</v>
      </c>
      <c r="S2546" s="2"/>
      <c r="T2546" s="2"/>
      <c r="U2546" s="2"/>
      <c r="V2546" s="2"/>
      <c r="W2546" s="2"/>
      <c r="X2546" s="2"/>
    </row>
    <row r="2547" spans="1:24">
      <c r="A2547" t="s">
        <v>31</v>
      </c>
      <c r="B2547" t="s">
        <v>11</v>
      </c>
      <c r="C2547" t="s">
        <v>6</v>
      </c>
      <c r="D2547" t="s">
        <v>3</v>
      </c>
      <c r="E2547" s="2"/>
      <c r="F2547" s="2">
        <v>53650</v>
      </c>
      <c r="G2547" s="2">
        <v>53200</v>
      </c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</row>
    <row r="2548" spans="1:24">
      <c r="A2548" t="s">
        <v>31</v>
      </c>
      <c r="B2548" t="s">
        <v>12</v>
      </c>
      <c r="C2548" t="s">
        <v>2</v>
      </c>
      <c r="D2548" t="s">
        <v>3</v>
      </c>
      <c r="E2548" s="2">
        <v>54665</v>
      </c>
      <c r="F2548" s="2">
        <v>54500</v>
      </c>
      <c r="G2548" s="2">
        <v>54000</v>
      </c>
      <c r="H2548" s="2">
        <v>524</v>
      </c>
      <c r="I2548" s="2">
        <v>0</v>
      </c>
      <c r="J2548" s="2">
        <v>3135</v>
      </c>
      <c r="K2548" s="2">
        <v>45492</v>
      </c>
      <c r="L2548" s="2">
        <v>4638</v>
      </c>
      <c r="M2548" s="2">
        <v>0</v>
      </c>
      <c r="N2548" s="2">
        <v>7471</v>
      </c>
      <c r="O2548" s="2">
        <v>-2033</v>
      </c>
      <c r="P2548" s="2">
        <v>687</v>
      </c>
      <c r="Q2548" s="2">
        <v>-5249</v>
      </c>
      <c r="R2548" s="2">
        <v>33</v>
      </c>
      <c r="S2548" s="2">
        <v>-102</v>
      </c>
      <c r="T2548" s="2">
        <v>-1000</v>
      </c>
      <c r="U2548" s="2">
        <v>-2350</v>
      </c>
      <c r="V2548" s="2">
        <v>-1100</v>
      </c>
      <c r="W2548" s="2">
        <v>-864</v>
      </c>
      <c r="X2548" s="2">
        <v>-1366</v>
      </c>
    </row>
    <row r="2549" spans="1:24">
      <c r="A2549" t="s">
        <v>31</v>
      </c>
      <c r="B2549" t="s">
        <v>12</v>
      </c>
      <c r="C2549" t="s">
        <v>4</v>
      </c>
      <c r="D2549" t="s">
        <v>3</v>
      </c>
      <c r="E2549" s="2"/>
      <c r="F2549" s="2">
        <v>55500</v>
      </c>
      <c r="G2549" s="2">
        <v>55150</v>
      </c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</row>
    <row r="2550" spans="1:24">
      <c r="A2550" t="s">
        <v>31</v>
      </c>
      <c r="B2550" t="s">
        <v>12</v>
      </c>
      <c r="C2550" t="s">
        <v>5</v>
      </c>
      <c r="D2550" t="s">
        <v>3</v>
      </c>
      <c r="E2550" s="2">
        <v>56783</v>
      </c>
      <c r="F2550" s="2">
        <v>56500</v>
      </c>
      <c r="G2550" s="2">
        <v>56300</v>
      </c>
      <c r="H2550" s="2">
        <v>525</v>
      </c>
      <c r="I2550" s="2">
        <v>0</v>
      </c>
      <c r="J2550" s="2">
        <v>3112</v>
      </c>
      <c r="K2550" s="2">
        <v>47250</v>
      </c>
      <c r="L2550" s="2">
        <v>4624</v>
      </c>
      <c r="M2550" s="2">
        <v>0</v>
      </c>
      <c r="N2550" s="2">
        <v>7539</v>
      </c>
      <c r="O2550" s="2">
        <v>-645</v>
      </c>
      <c r="P2550" s="2">
        <v>686</v>
      </c>
      <c r="Q2550" s="2">
        <v>-6307</v>
      </c>
      <c r="R2550" s="2">
        <v>32</v>
      </c>
      <c r="S2550" s="2"/>
      <c r="T2550" s="2"/>
      <c r="U2550" s="2"/>
      <c r="V2550" s="2"/>
      <c r="W2550" s="2"/>
      <c r="X2550" s="2"/>
    </row>
    <row r="2551" spans="1:24">
      <c r="A2551" t="s">
        <v>31</v>
      </c>
      <c r="B2551" t="s">
        <v>12</v>
      </c>
      <c r="C2551" t="s">
        <v>6</v>
      </c>
      <c r="D2551" t="s">
        <v>3</v>
      </c>
      <c r="E2551" s="2"/>
      <c r="F2551" s="2">
        <v>57400</v>
      </c>
      <c r="G2551" s="2">
        <v>57050</v>
      </c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</row>
    <row r="2552" spans="1:24">
      <c r="A2552" t="s">
        <v>31</v>
      </c>
      <c r="B2552" t="s">
        <v>13</v>
      </c>
      <c r="C2552" t="s">
        <v>2</v>
      </c>
      <c r="D2552" t="s">
        <v>3</v>
      </c>
      <c r="E2552" s="2">
        <v>58454</v>
      </c>
      <c r="F2552" s="2">
        <v>58300</v>
      </c>
      <c r="G2552" s="2">
        <v>57800</v>
      </c>
      <c r="H2552" s="2">
        <v>524</v>
      </c>
      <c r="I2552" s="2">
        <v>0</v>
      </c>
      <c r="J2552" s="2">
        <v>3092</v>
      </c>
      <c r="K2552" s="2">
        <v>48754</v>
      </c>
      <c r="L2552" s="2">
        <v>4597</v>
      </c>
      <c r="M2552" s="2">
        <v>0</v>
      </c>
      <c r="N2552" s="2">
        <v>7793</v>
      </c>
      <c r="O2552" s="2">
        <v>-338</v>
      </c>
      <c r="P2552" s="2">
        <v>684</v>
      </c>
      <c r="Q2552" s="2">
        <v>-6652</v>
      </c>
      <c r="R2552" s="2">
        <v>30</v>
      </c>
      <c r="S2552" s="2">
        <v>-535</v>
      </c>
      <c r="T2552" s="2">
        <v>-1000</v>
      </c>
      <c r="U2552" s="2">
        <v>-2375</v>
      </c>
      <c r="V2552" s="2">
        <v>-1100</v>
      </c>
      <c r="W2552" s="2">
        <v>-864</v>
      </c>
      <c r="X2552" s="2">
        <v>-2389</v>
      </c>
    </row>
    <row r="2553" spans="1:24">
      <c r="A2553" t="s">
        <v>31</v>
      </c>
      <c r="B2553" t="s">
        <v>13</v>
      </c>
      <c r="C2553" t="s">
        <v>4</v>
      </c>
      <c r="D2553" t="s">
        <v>3</v>
      </c>
      <c r="E2553" s="2"/>
      <c r="F2553" s="2">
        <v>58650</v>
      </c>
      <c r="G2553" s="2">
        <v>58250</v>
      </c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</row>
    <row r="2554" spans="1:24">
      <c r="A2554" t="s">
        <v>31</v>
      </c>
      <c r="B2554" t="s">
        <v>13</v>
      </c>
      <c r="C2554" t="s">
        <v>5</v>
      </c>
      <c r="D2554" t="s">
        <v>3</v>
      </c>
      <c r="E2554" s="2">
        <v>59383</v>
      </c>
      <c r="F2554" s="2">
        <v>59000</v>
      </c>
      <c r="G2554" s="2">
        <v>58700</v>
      </c>
      <c r="H2554" s="2">
        <v>518</v>
      </c>
      <c r="I2554" s="2">
        <v>0</v>
      </c>
      <c r="J2554" s="2">
        <v>3102</v>
      </c>
      <c r="K2554" s="2">
        <v>49438</v>
      </c>
      <c r="L2554" s="2">
        <v>4611</v>
      </c>
      <c r="M2554" s="2">
        <v>2</v>
      </c>
      <c r="N2554" s="2">
        <v>9791</v>
      </c>
      <c r="O2554" s="2">
        <v>-54</v>
      </c>
      <c r="P2554" s="2">
        <v>677</v>
      </c>
      <c r="Q2554" s="2">
        <v>-8701</v>
      </c>
      <c r="R2554" s="2">
        <v>29</v>
      </c>
      <c r="S2554" s="2"/>
      <c r="T2554" s="2"/>
      <c r="U2554" s="2"/>
      <c r="V2554" s="2"/>
      <c r="W2554" s="2"/>
      <c r="X2554" s="2"/>
    </row>
    <row r="2555" spans="1:24">
      <c r="A2555" t="s">
        <v>31</v>
      </c>
      <c r="B2555" t="s">
        <v>13</v>
      </c>
      <c r="C2555" t="s">
        <v>6</v>
      </c>
      <c r="D2555" t="s">
        <v>3</v>
      </c>
      <c r="E2555" s="2"/>
      <c r="F2555" s="2">
        <v>59350</v>
      </c>
      <c r="G2555" s="2">
        <v>59100</v>
      </c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</row>
    <row r="2556" spans="1:24">
      <c r="A2556" t="s">
        <v>31</v>
      </c>
      <c r="B2556" t="s">
        <v>14</v>
      </c>
      <c r="C2556" t="s">
        <v>2</v>
      </c>
      <c r="D2556" t="s">
        <v>3</v>
      </c>
      <c r="E2556" s="2">
        <v>60069</v>
      </c>
      <c r="F2556" s="2">
        <v>59700</v>
      </c>
      <c r="G2556" s="2">
        <v>59500</v>
      </c>
      <c r="H2556" s="2">
        <v>520</v>
      </c>
      <c r="I2556" s="2">
        <v>0</v>
      </c>
      <c r="J2556" s="2">
        <v>3089</v>
      </c>
      <c r="K2556" s="2">
        <v>49809</v>
      </c>
      <c r="L2556" s="2">
        <v>4625</v>
      </c>
      <c r="M2556" s="2">
        <v>34</v>
      </c>
      <c r="N2556" s="2">
        <v>9765</v>
      </c>
      <c r="O2556" s="2">
        <v>-2</v>
      </c>
      <c r="P2556" s="2">
        <v>681</v>
      </c>
      <c r="Q2556" s="2">
        <v>-8451</v>
      </c>
      <c r="R2556" s="2">
        <v>29</v>
      </c>
      <c r="S2556" s="2">
        <v>-489</v>
      </c>
      <c r="T2556" s="2">
        <v>-1000</v>
      </c>
      <c r="U2556" s="2">
        <v>-2400</v>
      </c>
      <c r="V2556" s="2">
        <v>-1084</v>
      </c>
      <c r="W2556" s="2">
        <v>-864</v>
      </c>
      <c r="X2556" s="2">
        <v>-2585</v>
      </c>
    </row>
    <row r="2557" spans="1:24">
      <c r="A2557" t="s">
        <v>31</v>
      </c>
      <c r="B2557" t="s">
        <v>14</v>
      </c>
      <c r="C2557" t="s">
        <v>4</v>
      </c>
      <c r="D2557" t="s">
        <v>3</v>
      </c>
      <c r="E2557" s="2"/>
      <c r="F2557" s="2">
        <v>60350</v>
      </c>
      <c r="G2557" s="2">
        <v>59950</v>
      </c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</row>
    <row r="2558" spans="1:24">
      <c r="A2558" t="s">
        <v>31</v>
      </c>
      <c r="B2558" t="s">
        <v>14</v>
      </c>
      <c r="C2558" t="s">
        <v>5</v>
      </c>
      <c r="D2558" t="s">
        <v>3</v>
      </c>
      <c r="E2558" s="2">
        <v>61038</v>
      </c>
      <c r="F2558" s="2">
        <v>61000</v>
      </c>
      <c r="G2558" s="2">
        <v>60400</v>
      </c>
      <c r="H2558" s="2">
        <v>521</v>
      </c>
      <c r="I2558" s="2">
        <v>0</v>
      </c>
      <c r="J2558" s="2">
        <v>3241</v>
      </c>
      <c r="K2558" s="2">
        <v>50449</v>
      </c>
      <c r="L2558" s="2">
        <v>4930</v>
      </c>
      <c r="M2558" s="2">
        <v>145</v>
      </c>
      <c r="N2558" s="2">
        <v>9758</v>
      </c>
      <c r="O2558" s="2">
        <v>-2</v>
      </c>
      <c r="P2558" s="2">
        <v>660</v>
      </c>
      <c r="Q2558" s="2">
        <v>-8663</v>
      </c>
      <c r="R2558" s="2">
        <v>29</v>
      </c>
      <c r="S2558" s="2"/>
      <c r="T2558" s="2"/>
      <c r="U2558" s="2"/>
      <c r="V2558" s="2"/>
      <c r="W2558" s="2"/>
      <c r="X2558" s="2"/>
    </row>
    <row r="2559" spans="1:24">
      <c r="A2559" t="s">
        <v>31</v>
      </c>
      <c r="B2559" t="s">
        <v>14</v>
      </c>
      <c r="C2559" t="s">
        <v>6</v>
      </c>
      <c r="D2559" t="s">
        <v>3</v>
      </c>
      <c r="E2559" s="2"/>
      <c r="F2559" s="2">
        <v>61250</v>
      </c>
      <c r="G2559" s="2">
        <v>60800</v>
      </c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</row>
    <row r="2560" spans="1:24">
      <c r="A2560" t="s">
        <v>31</v>
      </c>
      <c r="B2560" t="s">
        <v>15</v>
      </c>
      <c r="C2560" t="s">
        <v>2</v>
      </c>
      <c r="D2560" t="s">
        <v>3</v>
      </c>
      <c r="E2560" s="2">
        <v>62288</v>
      </c>
      <c r="F2560" s="2">
        <v>61500</v>
      </c>
      <c r="G2560" s="2">
        <v>61200</v>
      </c>
      <c r="H2560" s="2">
        <v>520</v>
      </c>
      <c r="I2560" s="2">
        <v>0</v>
      </c>
      <c r="J2560" s="2">
        <v>3058</v>
      </c>
      <c r="K2560" s="2">
        <v>51149</v>
      </c>
      <c r="L2560" s="2">
        <v>5075</v>
      </c>
      <c r="M2560" s="2">
        <v>273</v>
      </c>
      <c r="N2560" s="2">
        <v>9693</v>
      </c>
      <c r="O2560" s="2">
        <v>-2</v>
      </c>
      <c r="P2560" s="2">
        <v>672</v>
      </c>
      <c r="Q2560" s="2">
        <v>-8151</v>
      </c>
      <c r="R2560" s="2">
        <v>28</v>
      </c>
      <c r="S2560" s="2">
        <v>-488</v>
      </c>
      <c r="T2560" s="2">
        <v>-1000</v>
      </c>
      <c r="U2560" s="2">
        <v>-2400</v>
      </c>
      <c r="V2560" s="2">
        <v>-1100</v>
      </c>
      <c r="W2560" s="2">
        <v>-864</v>
      </c>
      <c r="X2560" s="2">
        <v>-2601</v>
      </c>
    </row>
    <row r="2561" spans="1:24">
      <c r="A2561" t="s">
        <v>31</v>
      </c>
      <c r="B2561" t="s">
        <v>15</v>
      </c>
      <c r="C2561" t="s">
        <v>4</v>
      </c>
      <c r="D2561" t="s">
        <v>3</v>
      </c>
      <c r="E2561" s="2"/>
      <c r="F2561" s="2">
        <v>61600</v>
      </c>
      <c r="G2561" s="2">
        <v>61500</v>
      </c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</row>
    <row r="2562" spans="1:24">
      <c r="A2562" t="s">
        <v>31</v>
      </c>
      <c r="B2562" t="s">
        <v>15</v>
      </c>
      <c r="C2562" t="s">
        <v>5</v>
      </c>
      <c r="D2562" t="s">
        <v>3</v>
      </c>
      <c r="E2562" s="2">
        <v>62652</v>
      </c>
      <c r="F2562" s="2">
        <v>61700</v>
      </c>
      <c r="G2562" s="2">
        <v>61800</v>
      </c>
      <c r="H2562" s="2">
        <v>520</v>
      </c>
      <c r="I2562" s="2">
        <v>0</v>
      </c>
      <c r="J2562" s="2">
        <v>3054</v>
      </c>
      <c r="K2562" s="2">
        <v>51354</v>
      </c>
      <c r="L2562" s="2">
        <v>5137</v>
      </c>
      <c r="M2562" s="2">
        <v>451</v>
      </c>
      <c r="N2562" s="2">
        <v>10064</v>
      </c>
      <c r="O2562" s="2">
        <v>-3</v>
      </c>
      <c r="P2562" s="2">
        <v>673</v>
      </c>
      <c r="Q2562" s="2">
        <v>-8600</v>
      </c>
      <c r="R2562" s="2">
        <v>28</v>
      </c>
      <c r="S2562" s="2"/>
      <c r="T2562" s="2"/>
      <c r="U2562" s="2"/>
      <c r="V2562" s="2"/>
      <c r="W2562" s="2"/>
      <c r="X2562" s="2"/>
    </row>
    <row r="2563" spans="1:24">
      <c r="A2563" t="s">
        <v>31</v>
      </c>
      <c r="B2563" t="s">
        <v>15</v>
      </c>
      <c r="C2563" t="s">
        <v>6</v>
      </c>
      <c r="D2563" t="s">
        <v>3</v>
      </c>
      <c r="E2563" s="2"/>
      <c r="F2563" s="2">
        <v>61700</v>
      </c>
      <c r="G2563" s="2">
        <v>61900</v>
      </c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</row>
    <row r="2564" spans="1:24">
      <c r="A2564" t="s">
        <v>31</v>
      </c>
      <c r="B2564" t="s">
        <v>16</v>
      </c>
      <c r="C2564" t="s">
        <v>2</v>
      </c>
      <c r="D2564" t="s">
        <v>3</v>
      </c>
      <c r="E2564" s="2">
        <v>62887</v>
      </c>
      <c r="F2564" s="2">
        <v>61700</v>
      </c>
      <c r="G2564" s="2">
        <v>62000</v>
      </c>
      <c r="H2564" s="2">
        <v>526</v>
      </c>
      <c r="I2564" s="2">
        <v>0</v>
      </c>
      <c r="J2564" s="2">
        <v>3028</v>
      </c>
      <c r="K2564" s="2">
        <v>51283</v>
      </c>
      <c r="L2564" s="2">
        <v>5309</v>
      </c>
      <c r="M2564" s="2">
        <v>591</v>
      </c>
      <c r="N2564" s="2">
        <v>9973</v>
      </c>
      <c r="O2564" s="2">
        <v>-2</v>
      </c>
      <c r="P2564" s="2">
        <v>675</v>
      </c>
      <c r="Q2564" s="2">
        <v>-8496</v>
      </c>
      <c r="R2564" s="2">
        <v>27</v>
      </c>
      <c r="S2564" s="2">
        <v>-963</v>
      </c>
      <c r="T2564" s="2">
        <v>-1000</v>
      </c>
      <c r="U2564" s="2">
        <v>-2400</v>
      </c>
      <c r="V2564" s="2">
        <v>-1100</v>
      </c>
      <c r="W2564" s="2">
        <v>-864</v>
      </c>
      <c r="X2564" s="2">
        <v>-2569</v>
      </c>
    </row>
    <row r="2565" spans="1:24">
      <c r="A2565" t="s">
        <v>31</v>
      </c>
      <c r="B2565" t="s">
        <v>16</v>
      </c>
      <c r="C2565" t="s">
        <v>4</v>
      </c>
      <c r="D2565" t="s">
        <v>3</v>
      </c>
      <c r="E2565" s="2"/>
      <c r="F2565" s="2">
        <v>62200</v>
      </c>
      <c r="G2565" s="2">
        <v>62600</v>
      </c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</row>
    <row r="2566" spans="1:24">
      <c r="A2566" t="s">
        <v>31</v>
      </c>
      <c r="B2566" t="s">
        <v>16</v>
      </c>
      <c r="C2566" t="s">
        <v>5</v>
      </c>
      <c r="D2566" t="s">
        <v>3</v>
      </c>
      <c r="E2566" s="2">
        <v>63881</v>
      </c>
      <c r="F2566" s="2">
        <v>62700</v>
      </c>
      <c r="G2566" s="2">
        <v>63200</v>
      </c>
      <c r="H2566" s="2">
        <v>521</v>
      </c>
      <c r="I2566" s="2">
        <v>0</v>
      </c>
      <c r="J2566" s="2">
        <v>3044</v>
      </c>
      <c r="K2566" s="2">
        <v>51595</v>
      </c>
      <c r="L2566" s="2">
        <v>5578</v>
      </c>
      <c r="M2566" s="2">
        <v>681</v>
      </c>
      <c r="N2566" s="2">
        <v>10583</v>
      </c>
      <c r="O2566" s="2">
        <v>-3</v>
      </c>
      <c r="P2566" s="2">
        <v>679</v>
      </c>
      <c r="Q2566" s="2">
        <v>-8797</v>
      </c>
      <c r="R2566" s="2">
        <v>27</v>
      </c>
      <c r="S2566" s="2"/>
      <c r="T2566" s="2"/>
      <c r="U2566" s="2"/>
      <c r="V2566" s="2"/>
      <c r="W2566" s="2"/>
      <c r="X2566" s="2"/>
    </row>
    <row r="2567" spans="1:24">
      <c r="A2567" t="s">
        <v>31</v>
      </c>
      <c r="B2567" t="s">
        <v>16</v>
      </c>
      <c r="C2567" t="s">
        <v>6</v>
      </c>
      <c r="D2567" t="s">
        <v>3</v>
      </c>
      <c r="E2567" s="2"/>
      <c r="F2567" s="2">
        <v>62950</v>
      </c>
      <c r="G2567" s="2">
        <v>63950</v>
      </c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</row>
    <row r="2568" spans="1:24">
      <c r="A2568" t="s">
        <v>31</v>
      </c>
      <c r="B2568" t="s">
        <v>1</v>
      </c>
      <c r="C2568" t="s">
        <v>2</v>
      </c>
      <c r="D2568" t="s">
        <v>17</v>
      </c>
      <c r="E2568" s="2">
        <v>64801</v>
      </c>
      <c r="F2568" s="2">
        <v>63200</v>
      </c>
      <c r="G2568" s="2">
        <v>64700</v>
      </c>
      <c r="H2568" s="2">
        <v>518</v>
      </c>
      <c r="I2568" s="2">
        <v>0</v>
      </c>
      <c r="J2568" s="2">
        <v>3008</v>
      </c>
      <c r="K2568" s="2">
        <v>51700</v>
      </c>
      <c r="L2568" s="2">
        <v>5726</v>
      </c>
      <c r="M2568" s="2">
        <v>913</v>
      </c>
      <c r="N2568" s="2">
        <v>10959</v>
      </c>
      <c r="O2568" s="2">
        <v>-2</v>
      </c>
      <c r="P2568" s="2">
        <v>679</v>
      </c>
      <c r="Q2568" s="2">
        <v>-8700</v>
      </c>
      <c r="R2568" s="2">
        <v>27</v>
      </c>
      <c r="S2568" s="2">
        <v>-1125</v>
      </c>
      <c r="T2568" s="2">
        <v>-1000</v>
      </c>
      <c r="U2568" s="2">
        <v>-2400</v>
      </c>
      <c r="V2568" s="2">
        <v>-1100</v>
      </c>
      <c r="W2568" s="2">
        <v>-864</v>
      </c>
      <c r="X2568" s="2">
        <v>-3200</v>
      </c>
    </row>
    <row r="2569" spans="1:24">
      <c r="A2569" t="s">
        <v>31</v>
      </c>
      <c r="B2569" t="s">
        <v>1</v>
      </c>
      <c r="C2569" t="s">
        <v>4</v>
      </c>
      <c r="D2569" t="s">
        <v>17</v>
      </c>
      <c r="E2569" s="2"/>
      <c r="F2569" s="2">
        <v>62950</v>
      </c>
      <c r="G2569" s="2">
        <v>64550</v>
      </c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</row>
    <row r="2570" spans="1:24">
      <c r="A2570" t="s">
        <v>31</v>
      </c>
      <c r="B2570" t="s">
        <v>1</v>
      </c>
      <c r="C2570" t="s">
        <v>5</v>
      </c>
      <c r="D2570" t="s">
        <v>17</v>
      </c>
      <c r="E2570" s="2">
        <v>65035</v>
      </c>
      <c r="F2570" s="2">
        <v>62700</v>
      </c>
      <c r="G2570" s="2">
        <v>64400</v>
      </c>
      <c r="H2570" s="2">
        <v>519</v>
      </c>
      <c r="I2570" s="2">
        <v>0</v>
      </c>
      <c r="J2570" s="2">
        <v>3075</v>
      </c>
      <c r="K2570" s="2">
        <v>51850</v>
      </c>
      <c r="L2570" s="2">
        <v>5888</v>
      </c>
      <c r="M2570" s="2">
        <v>1015</v>
      </c>
      <c r="N2570" s="2">
        <v>12032</v>
      </c>
      <c r="O2570" s="2">
        <v>-3</v>
      </c>
      <c r="P2570" s="2">
        <v>692</v>
      </c>
      <c r="Q2570" s="2">
        <v>-10034</v>
      </c>
      <c r="R2570" s="2">
        <v>26</v>
      </c>
      <c r="S2570" s="2"/>
      <c r="T2570" s="2"/>
      <c r="U2570" s="2"/>
      <c r="V2570" s="2"/>
      <c r="W2570" s="2"/>
      <c r="X2570" s="2"/>
    </row>
    <row r="2571" spans="1:24">
      <c r="A2571" t="s">
        <v>31</v>
      </c>
      <c r="B2571" t="s">
        <v>1</v>
      </c>
      <c r="C2571" t="s">
        <v>6</v>
      </c>
      <c r="D2571" t="s">
        <v>17</v>
      </c>
      <c r="E2571" s="2"/>
      <c r="F2571" s="2">
        <v>63450</v>
      </c>
      <c r="G2571" s="2">
        <v>64850</v>
      </c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</row>
    <row r="2572" spans="1:24">
      <c r="A2572" t="s">
        <v>31</v>
      </c>
      <c r="B2572" t="s">
        <v>0</v>
      </c>
      <c r="C2572" t="s">
        <v>2</v>
      </c>
      <c r="D2572" t="s">
        <v>17</v>
      </c>
      <c r="E2572" s="2">
        <v>65366</v>
      </c>
      <c r="F2572" s="2">
        <v>64200</v>
      </c>
      <c r="G2572" s="2">
        <v>65300</v>
      </c>
      <c r="H2572" s="2">
        <v>519</v>
      </c>
      <c r="I2572" s="2">
        <v>0</v>
      </c>
      <c r="J2572" s="2">
        <v>3100</v>
      </c>
      <c r="K2572" s="2">
        <v>51540</v>
      </c>
      <c r="L2572" s="2">
        <v>5970</v>
      </c>
      <c r="M2572" s="2">
        <v>973</v>
      </c>
      <c r="N2572" s="2">
        <v>12519</v>
      </c>
      <c r="O2572" s="2">
        <v>-2</v>
      </c>
      <c r="P2572" s="2">
        <v>684</v>
      </c>
      <c r="Q2572" s="2">
        <v>-9937</v>
      </c>
      <c r="R2572" s="2">
        <v>26</v>
      </c>
      <c r="S2572" s="2">
        <v>-1690</v>
      </c>
      <c r="T2572" s="2">
        <v>-1000</v>
      </c>
      <c r="U2572" s="2">
        <v>-2400</v>
      </c>
      <c r="V2572" s="2">
        <v>-1051</v>
      </c>
      <c r="W2572" s="2">
        <v>-864</v>
      </c>
      <c r="X2572" s="2">
        <v>-3200</v>
      </c>
    </row>
    <row r="2573" spans="1:24">
      <c r="A2573" t="s">
        <v>31</v>
      </c>
      <c r="B2573" t="s">
        <v>0</v>
      </c>
      <c r="C2573" t="s">
        <v>4</v>
      </c>
      <c r="D2573" t="s">
        <v>17</v>
      </c>
      <c r="E2573" s="2"/>
      <c r="F2573" s="2">
        <v>63100</v>
      </c>
      <c r="G2573" s="2">
        <v>64100</v>
      </c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</row>
    <row r="2574" spans="1:24">
      <c r="A2574" t="s">
        <v>31</v>
      </c>
      <c r="B2574" t="s">
        <v>0</v>
      </c>
      <c r="C2574" t="s">
        <v>5</v>
      </c>
      <c r="D2574" t="s">
        <v>17</v>
      </c>
      <c r="E2574" s="2">
        <v>63856</v>
      </c>
      <c r="F2574" s="2">
        <v>62000</v>
      </c>
      <c r="G2574" s="2">
        <v>62900</v>
      </c>
      <c r="H2574" s="2">
        <v>518</v>
      </c>
      <c r="I2574" s="2">
        <v>0</v>
      </c>
      <c r="J2574" s="2">
        <v>3111</v>
      </c>
      <c r="K2574" s="2">
        <v>51345</v>
      </c>
      <c r="L2574" s="2">
        <v>5991</v>
      </c>
      <c r="M2574" s="2">
        <v>931</v>
      </c>
      <c r="N2574" s="2">
        <v>11809</v>
      </c>
      <c r="O2574" s="2">
        <v>-2</v>
      </c>
      <c r="P2574" s="2">
        <v>687</v>
      </c>
      <c r="Q2574" s="2">
        <v>-10534</v>
      </c>
      <c r="R2574" s="2">
        <v>27</v>
      </c>
      <c r="S2574" s="2"/>
      <c r="T2574" s="2"/>
      <c r="U2574" s="2"/>
      <c r="V2574" s="2"/>
      <c r="W2574" s="2"/>
      <c r="X2574" s="2"/>
    </row>
    <row r="2575" spans="1:24">
      <c r="A2575" t="s">
        <v>31</v>
      </c>
      <c r="B2575" t="s">
        <v>0</v>
      </c>
      <c r="C2575" t="s">
        <v>6</v>
      </c>
      <c r="D2575" t="s">
        <v>17</v>
      </c>
      <c r="E2575" s="2"/>
      <c r="F2575" s="2">
        <v>61850</v>
      </c>
      <c r="G2575" s="2">
        <v>62650</v>
      </c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</row>
    <row r="2576" spans="1:24">
      <c r="A2576" t="s">
        <v>31</v>
      </c>
      <c r="B2576" t="s">
        <v>7</v>
      </c>
      <c r="C2576" t="s">
        <v>2</v>
      </c>
      <c r="D2576" t="s">
        <v>17</v>
      </c>
      <c r="E2576" s="2">
        <v>62940</v>
      </c>
      <c r="F2576" s="2">
        <v>61700</v>
      </c>
      <c r="G2576" s="2">
        <v>62400</v>
      </c>
      <c r="H2576" s="2">
        <v>519</v>
      </c>
      <c r="I2576" s="2">
        <v>0</v>
      </c>
      <c r="J2576" s="2">
        <v>3124</v>
      </c>
      <c r="K2576" s="2">
        <v>51400</v>
      </c>
      <c r="L2576" s="2">
        <v>6068</v>
      </c>
      <c r="M2576" s="2">
        <v>854</v>
      </c>
      <c r="N2576" s="2">
        <v>10607</v>
      </c>
      <c r="O2576" s="2">
        <v>-3</v>
      </c>
      <c r="P2576" s="2">
        <v>683</v>
      </c>
      <c r="Q2576" s="2">
        <v>-10311</v>
      </c>
      <c r="R2576" s="2">
        <v>27</v>
      </c>
      <c r="S2576" s="2">
        <v>-1593</v>
      </c>
      <c r="T2576" s="2">
        <v>-1000</v>
      </c>
      <c r="U2576" s="2">
        <v>-2400</v>
      </c>
      <c r="V2576" s="2">
        <v>-1026</v>
      </c>
      <c r="W2576" s="2">
        <v>-864</v>
      </c>
      <c r="X2576" s="2">
        <v>-3200</v>
      </c>
    </row>
    <row r="2577" spans="1:24">
      <c r="A2577" t="s">
        <v>31</v>
      </c>
      <c r="B2577" t="s">
        <v>7</v>
      </c>
      <c r="C2577" t="s">
        <v>4</v>
      </c>
      <c r="D2577" t="s">
        <v>17</v>
      </c>
      <c r="E2577" s="2"/>
      <c r="F2577" s="2">
        <v>61350</v>
      </c>
      <c r="G2577" s="2">
        <v>62200</v>
      </c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</row>
    <row r="2578" spans="1:24">
      <c r="A2578" t="s">
        <v>31</v>
      </c>
      <c r="B2578" t="s">
        <v>7</v>
      </c>
      <c r="C2578" t="s">
        <v>5</v>
      </c>
      <c r="D2578" t="s">
        <v>17</v>
      </c>
      <c r="E2578" s="2">
        <v>62808</v>
      </c>
      <c r="F2578" s="2">
        <v>61000</v>
      </c>
      <c r="G2578" s="2">
        <v>62000</v>
      </c>
      <c r="H2578" s="2">
        <v>518</v>
      </c>
      <c r="I2578" s="2">
        <v>0</v>
      </c>
      <c r="J2578" s="2">
        <v>3077</v>
      </c>
      <c r="K2578" s="2">
        <v>51459</v>
      </c>
      <c r="L2578" s="2">
        <v>6116</v>
      </c>
      <c r="M2578" s="2">
        <v>752</v>
      </c>
      <c r="N2578" s="2">
        <v>10495</v>
      </c>
      <c r="O2578" s="2">
        <v>-3</v>
      </c>
      <c r="P2578" s="2">
        <v>678</v>
      </c>
      <c r="Q2578" s="2">
        <v>-10285</v>
      </c>
      <c r="R2578" s="2">
        <v>27</v>
      </c>
      <c r="S2578" s="2"/>
      <c r="T2578" s="2"/>
      <c r="U2578" s="2"/>
      <c r="V2578" s="2"/>
      <c r="W2578" s="2"/>
      <c r="X2578" s="2"/>
    </row>
    <row r="2579" spans="1:24">
      <c r="A2579" t="s">
        <v>31</v>
      </c>
      <c r="B2579" t="s">
        <v>7</v>
      </c>
      <c r="C2579" t="s">
        <v>6</v>
      </c>
      <c r="D2579" t="s">
        <v>17</v>
      </c>
      <c r="E2579" s="2"/>
      <c r="F2579" s="2">
        <v>60200</v>
      </c>
      <c r="G2579" s="2">
        <v>61050</v>
      </c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</row>
    <row r="2580" spans="1:24">
      <c r="A2580" t="s">
        <v>31</v>
      </c>
      <c r="B2580" t="s">
        <v>8</v>
      </c>
      <c r="C2580" t="s">
        <v>2</v>
      </c>
      <c r="D2580" t="s">
        <v>17</v>
      </c>
      <c r="E2580" s="2">
        <v>61414</v>
      </c>
      <c r="F2580" s="2">
        <v>59400</v>
      </c>
      <c r="G2580" s="2">
        <v>60100</v>
      </c>
      <c r="H2580" s="2">
        <v>518</v>
      </c>
      <c r="I2580" s="2">
        <v>0</v>
      </c>
      <c r="J2580" s="2">
        <v>3134</v>
      </c>
      <c r="K2580" s="2">
        <v>51242</v>
      </c>
      <c r="L2580" s="2">
        <v>6168</v>
      </c>
      <c r="M2580" s="2">
        <v>619</v>
      </c>
      <c r="N2580" s="2">
        <v>9191</v>
      </c>
      <c r="O2580" s="2">
        <v>-9</v>
      </c>
      <c r="P2580" s="2">
        <v>681</v>
      </c>
      <c r="Q2580" s="2">
        <v>-10129</v>
      </c>
      <c r="R2580" s="2">
        <v>28</v>
      </c>
      <c r="S2580" s="2">
        <v>-1771</v>
      </c>
      <c r="T2580" s="2">
        <v>-1000</v>
      </c>
      <c r="U2580" s="2">
        <v>-2400</v>
      </c>
      <c r="V2580" s="2">
        <v>-1090</v>
      </c>
      <c r="W2580" s="2">
        <v>-864</v>
      </c>
      <c r="X2580" s="2">
        <v>-3200</v>
      </c>
    </row>
    <row r="2581" spans="1:24">
      <c r="A2581" t="s">
        <v>31</v>
      </c>
      <c r="B2581" t="s">
        <v>8</v>
      </c>
      <c r="C2581" t="s">
        <v>4</v>
      </c>
      <c r="D2581" t="s">
        <v>17</v>
      </c>
      <c r="E2581" s="2"/>
      <c r="F2581" s="2">
        <v>59000</v>
      </c>
      <c r="G2581" s="2">
        <v>59550</v>
      </c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</row>
    <row r="2582" spans="1:24">
      <c r="A2582" t="s">
        <v>31</v>
      </c>
      <c r="B2582" t="s">
        <v>8</v>
      </c>
      <c r="C2582" t="s">
        <v>5</v>
      </c>
      <c r="D2582" t="s">
        <v>17</v>
      </c>
      <c r="E2582" s="2">
        <v>60623</v>
      </c>
      <c r="F2582" s="2">
        <v>58600</v>
      </c>
      <c r="G2582" s="2">
        <v>59000</v>
      </c>
      <c r="H2582" s="2">
        <v>518</v>
      </c>
      <c r="I2582" s="2">
        <v>0</v>
      </c>
      <c r="J2582" s="2">
        <v>3112</v>
      </c>
      <c r="K2582" s="2">
        <v>51015</v>
      </c>
      <c r="L2582" s="2">
        <v>6176</v>
      </c>
      <c r="M2582" s="2">
        <v>443</v>
      </c>
      <c r="N2582" s="2">
        <v>9247</v>
      </c>
      <c r="O2582" s="2">
        <v>-359</v>
      </c>
      <c r="P2582" s="2">
        <v>675</v>
      </c>
      <c r="Q2582" s="2">
        <v>-10203</v>
      </c>
      <c r="R2582" s="2">
        <v>28</v>
      </c>
      <c r="S2582" s="2"/>
      <c r="T2582" s="2"/>
      <c r="U2582" s="2"/>
      <c r="V2582" s="2"/>
      <c r="W2582" s="2"/>
      <c r="X2582" s="2"/>
    </row>
    <row r="2583" spans="1:24">
      <c r="A2583" t="s">
        <v>31</v>
      </c>
      <c r="B2583" t="s">
        <v>8</v>
      </c>
      <c r="C2583" t="s">
        <v>6</v>
      </c>
      <c r="D2583" t="s">
        <v>17</v>
      </c>
      <c r="E2583" s="2"/>
      <c r="F2583" s="2">
        <v>58650</v>
      </c>
      <c r="G2583" s="2">
        <v>59050</v>
      </c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</row>
    <row r="2584" spans="1:24">
      <c r="A2584" t="s">
        <v>31</v>
      </c>
      <c r="B2584" t="s">
        <v>9</v>
      </c>
      <c r="C2584" t="s">
        <v>2</v>
      </c>
      <c r="D2584" t="s">
        <v>17</v>
      </c>
      <c r="E2584" s="2">
        <v>60147</v>
      </c>
      <c r="F2584" s="2">
        <v>58700</v>
      </c>
      <c r="G2584" s="2">
        <v>59100</v>
      </c>
      <c r="H2584" s="2">
        <v>517</v>
      </c>
      <c r="I2584" s="2">
        <v>0</v>
      </c>
      <c r="J2584" s="2">
        <v>3174</v>
      </c>
      <c r="K2584" s="2">
        <v>51252</v>
      </c>
      <c r="L2584" s="2">
        <v>6145</v>
      </c>
      <c r="M2584" s="2">
        <v>294</v>
      </c>
      <c r="N2584" s="2">
        <v>8858</v>
      </c>
      <c r="O2584" s="2">
        <v>-556</v>
      </c>
      <c r="P2584" s="2">
        <v>675</v>
      </c>
      <c r="Q2584" s="2">
        <v>-10212</v>
      </c>
      <c r="R2584" s="2">
        <v>29</v>
      </c>
      <c r="S2584" s="2">
        <v>0</v>
      </c>
      <c r="T2584" s="2">
        <v>-1000</v>
      </c>
      <c r="U2584" s="2">
        <v>-2400</v>
      </c>
      <c r="V2584" s="2">
        <v>-1100</v>
      </c>
      <c r="W2584" s="2">
        <v>-864</v>
      </c>
      <c r="X2584" s="2">
        <v>-2900</v>
      </c>
    </row>
    <row r="2585" spans="1:24">
      <c r="A2585" t="s">
        <v>31</v>
      </c>
      <c r="B2585" t="s">
        <v>9</v>
      </c>
      <c r="C2585" t="s">
        <v>4</v>
      </c>
      <c r="D2585" t="s">
        <v>17</v>
      </c>
      <c r="E2585" s="2"/>
      <c r="F2585" s="2">
        <v>58800</v>
      </c>
      <c r="G2585" s="2">
        <v>59150</v>
      </c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</row>
    <row r="2586" spans="1:24">
      <c r="A2586" t="s">
        <v>31</v>
      </c>
      <c r="B2586" t="s">
        <v>9</v>
      </c>
      <c r="C2586" t="s">
        <v>5</v>
      </c>
      <c r="D2586" t="s">
        <v>17</v>
      </c>
      <c r="E2586" s="2">
        <v>60284</v>
      </c>
      <c r="F2586" s="2">
        <v>58900</v>
      </c>
      <c r="G2586" s="2">
        <v>59200</v>
      </c>
      <c r="H2586" s="2">
        <v>519</v>
      </c>
      <c r="I2586" s="2">
        <v>0</v>
      </c>
      <c r="J2586" s="2">
        <v>3153</v>
      </c>
      <c r="K2586" s="2">
        <v>50706</v>
      </c>
      <c r="L2586" s="2">
        <v>6080</v>
      </c>
      <c r="M2586" s="2">
        <v>125</v>
      </c>
      <c r="N2586" s="2">
        <v>8358</v>
      </c>
      <c r="O2586" s="2">
        <v>-331</v>
      </c>
      <c r="P2586" s="2">
        <v>675</v>
      </c>
      <c r="Q2586" s="2">
        <v>-9002</v>
      </c>
      <c r="R2586" s="2">
        <v>29</v>
      </c>
      <c r="S2586" s="2"/>
      <c r="T2586" s="2"/>
      <c r="U2586" s="2"/>
      <c r="V2586" s="2"/>
      <c r="W2586" s="2"/>
      <c r="X2586" s="2"/>
    </row>
    <row r="2587" spans="1:24">
      <c r="A2587" t="s">
        <v>31</v>
      </c>
      <c r="B2587" t="s">
        <v>9</v>
      </c>
      <c r="C2587" t="s">
        <v>6</v>
      </c>
      <c r="D2587" t="s">
        <v>17</v>
      </c>
      <c r="E2587" s="2"/>
      <c r="F2587" s="2">
        <v>59400</v>
      </c>
      <c r="G2587" s="2">
        <v>59700</v>
      </c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</row>
    <row r="2588" spans="1:24">
      <c r="A2588" t="s">
        <v>31</v>
      </c>
      <c r="B2588" t="s">
        <v>10</v>
      </c>
      <c r="C2588" t="s">
        <v>2</v>
      </c>
      <c r="D2588" t="s">
        <v>17</v>
      </c>
      <c r="E2588" s="2">
        <v>61014</v>
      </c>
      <c r="F2588" s="2">
        <v>59900</v>
      </c>
      <c r="G2588" s="2">
        <v>60200</v>
      </c>
      <c r="H2588" s="2">
        <v>519</v>
      </c>
      <c r="I2588" s="2">
        <v>0</v>
      </c>
      <c r="J2588" s="2">
        <v>3189</v>
      </c>
      <c r="K2588" s="2">
        <v>50869</v>
      </c>
      <c r="L2588" s="2">
        <v>5957</v>
      </c>
      <c r="M2588" s="2">
        <v>30</v>
      </c>
      <c r="N2588" s="2">
        <v>8562</v>
      </c>
      <c r="O2588" s="2">
        <v>-330</v>
      </c>
      <c r="P2588" s="2">
        <v>670</v>
      </c>
      <c r="Q2588" s="2">
        <v>-8451</v>
      </c>
      <c r="R2588" s="2">
        <v>29</v>
      </c>
      <c r="S2588" s="2">
        <v>-325</v>
      </c>
      <c r="T2588" s="2">
        <v>-1000</v>
      </c>
      <c r="U2588" s="2">
        <v>-2400</v>
      </c>
      <c r="V2588" s="2">
        <v>-950</v>
      </c>
      <c r="W2588" s="2">
        <v>-864</v>
      </c>
      <c r="X2588" s="2">
        <v>-2900</v>
      </c>
    </row>
    <row r="2589" spans="1:24">
      <c r="A2589" t="s">
        <v>31</v>
      </c>
      <c r="B2589" t="s">
        <v>10</v>
      </c>
      <c r="C2589" t="s">
        <v>4</v>
      </c>
      <c r="D2589" t="s">
        <v>17</v>
      </c>
      <c r="E2589" s="2"/>
      <c r="F2589" s="2">
        <v>61250</v>
      </c>
      <c r="G2589" s="2">
        <v>61550</v>
      </c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</row>
    <row r="2590" spans="1:24">
      <c r="A2590" t="s">
        <v>31</v>
      </c>
      <c r="B2590" t="s">
        <v>10</v>
      </c>
      <c r="C2590" t="s">
        <v>5</v>
      </c>
      <c r="D2590" t="s">
        <v>17</v>
      </c>
      <c r="E2590" s="2">
        <v>63778</v>
      </c>
      <c r="F2590" s="2">
        <v>62600</v>
      </c>
      <c r="G2590" s="2">
        <v>62900</v>
      </c>
      <c r="H2590" s="2">
        <v>522</v>
      </c>
      <c r="I2590" s="2">
        <v>0</v>
      </c>
      <c r="J2590" s="2">
        <v>3134</v>
      </c>
      <c r="K2590" s="2">
        <v>51911</v>
      </c>
      <c r="L2590" s="2">
        <v>5844</v>
      </c>
      <c r="M2590" s="2">
        <v>2</v>
      </c>
      <c r="N2590" s="2">
        <v>10218</v>
      </c>
      <c r="O2590" s="2">
        <v>-137</v>
      </c>
      <c r="P2590" s="2">
        <v>669</v>
      </c>
      <c r="Q2590" s="2">
        <v>-8385</v>
      </c>
      <c r="R2590" s="2">
        <v>28</v>
      </c>
      <c r="S2590" s="2"/>
      <c r="T2590" s="2"/>
      <c r="U2590" s="2"/>
      <c r="V2590" s="2"/>
      <c r="W2590" s="2"/>
      <c r="X2590" s="2"/>
    </row>
    <row r="2591" spans="1:24">
      <c r="A2591" t="s">
        <v>31</v>
      </c>
      <c r="B2591" t="s">
        <v>10</v>
      </c>
      <c r="C2591" t="s">
        <v>6</v>
      </c>
      <c r="D2591" t="s">
        <v>17</v>
      </c>
      <c r="E2591" s="2"/>
      <c r="F2591" s="2">
        <v>63700</v>
      </c>
      <c r="G2591" s="2">
        <v>64000</v>
      </c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</row>
    <row r="2592" spans="1:24">
      <c r="A2592" t="s">
        <v>31</v>
      </c>
      <c r="B2592" t="s">
        <v>11</v>
      </c>
      <c r="C2592" t="s">
        <v>2</v>
      </c>
      <c r="D2592" t="s">
        <v>17</v>
      </c>
      <c r="E2592" s="2">
        <v>66034</v>
      </c>
      <c r="F2592" s="2">
        <v>64800</v>
      </c>
      <c r="G2592" s="2">
        <v>65100</v>
      </c>
      <c r="H2592" s="2">
        <v>522</v>
      </c>
      <c r="I2592" s="2">
        <v>0</v>
      </c>
      <c r="J2592" s="2">
        <v>3200</v>
      </c>
      <c r="K2592" s="2">
        <v>52001</v>
      </c>
      <c r="L2592" s="2">
        <v>5667</v>
      </c>
      <c r="M2592" s="2">
        <v>0</v>
      </c>
      <c r="N2592" s="2">
        <v>12289</v>
      </c>
      <c r="O2592" s="2">
        <v>-7</v>
      </c>
      <c r="P2592" s="2">
        <v>674</v>
      </c>
      <c r="Q2592" s="2">
        <v>-8311</v>
      </c>
      <c r="R2592" s="2">
        <v>27</v>
      </c>
      <c r="S2592" s="2">
        <v>-5</v>
      </c>
      <c r="T2592" s="2">
        <v>-1000</v>
      </c>
      <c r="U2592" s="2">
        <v>-2400</v>
      </c>
      <c r="V2592" s="2">
        <v>-1100</v>
      </c>
      <c r="W2592" s="2">
        <v>-864</v>
      </c>
      <c r="X2592" s="2">
        <v>-2750</v>
      </c>
    </row>
    <row r="2593" spans="1:24">
      <c r="A2593" t="s">
        <v>31</v>
      </c>
      <c r="B2593" t="s">
        <v>11</v>
      </c>
      <c r="C2593" t="s">
        <v>4</v>
      </c>
      <c r="D2593" t="s">
        <v>17</v>
      </c>
      <c r="E2593" s="2"/>
      <c r="F2593" s="2">
        <v>65250</v>
      </c>
      <c r="G2593" s="2">
        <v>65500</v>
      </c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</row>
    <row r="2594" spans="1:24">
      <c r="A2594" t="s">
        <v>31</v>
      </c>
      <c r="B2594" t="s">
        <v>11</v>
      </c>
      <c r="C2594" t="s">
        <v>5</v>
      </c>
      <c r="D2594" t="s">
        <v>17</v>
      </c>
      <c r="E2594" s="2">
        <v>66938</v>
      </c>
      <c r="F2594" s="2">
        <v>65700</v>
      </c>
      <c r="G2594" s="2">
        <v>65900</v>
      </c>
      <c r="H2594" s="2">
        <v>520</v>
      </c>
      <c r="I2594" s="2">
        <v>0</v>
      </c>
      <c r="J2594" s="2">
        <v>3211</v>
      </c>
      <c r="K2594" s="2">
        <v>52060</v>
      </c>
      <c r="L2594" s="2">
        <v>5603</v>
      </c>
      <c r="M2594" s="2">
        <v>0</v>
      </c>
      <c r="N2594" s="2">
        <v>13121</v>
      </c>
      <c r="O2594" s="2">
        <v>-7</v>
      </c>
      <c r="P2594" s="2">
        <v>680</v>
      </c>
      <c r="Q2594" s="2">
        <v>-8250</v>
      </c>
      <c r="R2594" s="2">
        <v>27</v>
      </c>
      <c r="S2594" s="2"/>
      <c r="T2594" s="2"/>
      <c r="U2594" s="2"/>
      <c r="V2594" s="2"/>
      <c r="W2594" s="2"/>
      <c r="X2594" s="2"/>
    </row>
    <row r="2595" spans="1:24">
      <c r="A2595" t="s">
        <v>31</v>
      </c>
      <c r="B2595" t="s">
        <v>11</v>
      </c>
      <c r="C2595" t="s">
        <v>6</v>
      </c>
      <c r="D2595" t="s">
        <v>17</v>
      </c>
      <c r="E2595" s="2"/>
      <c r="F2595" s="2">
        <v>66150</v>
      </c>
      <c r="G2595" s="2">
        <v>66350</v>
      </c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</row>
    <row r="2596" spans="1:24">
      <c r="A2596" t="s">
        <v>31</v>
      </c>
      <c r="B2596" t="s">
        <v>12</v>
      </c>
      <c r="C2596" t="s">
        <v>2</v>
      </c>
      <c r="D2596" t="s">
        <v>17</v>
      </c>
      <c r="E2596" s="2">
        <v>67871</v>
      </c>
      <c r="F2596" s="2">
        <v>66600</v>
      </c>
      <c r="G2596" s="2">
        <v>66800</v>
      </c>
      <c r="H2596" s="2">
        <v>520</v>
      </c>
      <c r="I2596" s="2">
        <v>0</v>
      </c>
      <c r="J2596" s="2">
        <v>3253</v>
      </c>
      <c r="K2596" s="2">
        <v>52489</v>
      </c>
      <c r="L2596" s="2">
        <v>5455</v>
      </c>
      <c r="M2596" s="2">
        <v>0</v>
      </c>
      <c r="N2596" s="2">
        <v>13662</v>
      </c>
      <c r="O2596" s="2">
        <v>-27</v>
      </c>
      <c r="P2596" s="2">
        <v>695</v>
      </c>
      <c r="Q2596" s="2">
        <v>-8175</v>
      </c>
      <c r="R2596" s="2">
        <v>27</v>
      </c>
      <c r="S2596" s="2">
        <v>-1800</v>
      </c>
      <c r="T2596" s="2">
        <v>-1000</v>
      </c>
      <c r="U2596" s="2">
        <v>-2400</v>
      </c>
      <c r="V2596" s="2">
        <v>-1100</v>
      </c>
      <c r="W2596" s="2">
        <v>-864</v>
      </c>
      <c r="X2596" s="2">
        <v>-3050</v>
      </c>
    </row>
    <row r="2597" spans="1:24">
      <c r="A2597" t="s">
        <v>31</v>
      </c>
      <c r="B2597" t="s">
        <v>12</v>
      </c>
      <c r="C2597" t="s">
        <v>4</v>
      </c>
      <c r="D2597" t="s">
        <v>17</v>
      </c>
      <c r="E2597" s="2"/>
      <c r="F2597" s="2">
        <v>66000</v>
      </c>
      <c r="G2597" s="2">
        <v>66200</v>
      </c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</row>
    <row r="2598" spans="1:24">
      <c r="A2598" t="s">
        <v>31</v>
      </c>
      <c r="B2598" t="s">
        <v>12</v>
      </c>
      <c r="C2598" t="s">
        <v>5</v>
      </c>
      <c r="D2598" t="s">
        <v>17</v>
      </c>
      <c r="E2598" s="2">
        <v>67186</v>
      </c>
      <c r="F2598" s="2">
        <v>65400</v>
      </c>
      <c r="G2598" s="2">
        <v>65600</v>
      </c>
      <c r="H2598" s="2">
        <v>521</v>
      </c>
      <c r="I2598" s="2">
        <v>0</v>
      </c>
      <c r="J2598" s="2">
        <v>3088</v>
      </c>
      <c r="K2598" s="2">
        <v>52820</v>
      </c>
      <c r="L2598" s="2">
        <v>5244</v>
      </c>
      <c r="M2598" s="2">
        <v>0</v>
      </c>
      <c r="N2598" s="2">
        <v>15208</v>
      </c>
      <c r="O2598" s="2">
        <v>-59</v>
      </c>
      <c r="P2598" s="2">
        <v>693</v>
      </c>
      <c r="Q2598" s="2">
        <v>-10329</v>
      </c>
      <c r="R2598" s="2">
        <v>26</v>
      </c>
      <c r="S2598" s="2"/>
      <c r="T2598" s="2"/>
      <c r="U2598" s="2"/>
      <c r="V2598" s="2"/>
      <c r="W2598" s="2"/>
      <c r="X2598" s="2"/>
    </row>
    <row r="2599" spans="1:24">
      <c r="A2599" t="s">
        <v>31</v>
      </c>
      <c r="B2599" t="s">
        <v>12</v>
      </c>
      <c r="C2599" t="s">
        <v>6</v>
      </c>
      <c r="D2599" t="s">
        <v>17</v>
      </c>
      <c r="E2599" s="2"/>
      <c r="F2599" s="2">
        <v>64700</v>
      </c>
      <c r="G2599" s="2">
        <v>64900</v>
      </c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</row>
    <row r="2600" spans="1:24">
      <c r="A2600" t="s">
        <v>31</v>
      </c>
      <c r="B2600" t="s">
        <v>13</v>
      </c>
      <c r="C2600" t="s">
        <v>2</v>
      </c>
      <c r="D2600" t="s">
        <v>17</v>
      </c>
      <c r="E2600" s="2">
        <v>65754</v>
      </c>
      <c r="F2600" s="2">
        <v>64000</v>
      </c>
      <c r="G2600" s="2">
        <v>64200</v>
      </c>
      <c r="H2600" s="2">
        <v>526</v>
      </c>
      <c r="I2600" s="2">
        <v>0</v>
      </c>
      <c r="J2600" s="2">
        <v>3096</v>
      </c>
      <c r="K2600" s="2">
        <v>52659</v>
      </c>
      <c r="L2600" s="2">
        <v>5033</v>
      </c>
      <c r="M2600" s="2">
        <v>0</v>
      </c>
      <c r="N2600" s="2">
        <v>13645</v>
      </c>
      <c r="O2600" s="2">
        <v>-62</v>
      </c>
      <c r="P2600" s="2">
        <v>691</v>
      </c>
      <c r="Q2600" s="2">
        <v>-9835</v>
      </c>
      <c r="R2600" s="2">
        <v>26</v>
      </c>
      <c r="S2600" s="2">
        <v>-1800</v>
      </c>
      <c r="T2600" s="2">
        <v>-1000</v>
      </c>
      <c r="U2600" s="2">
        <v>-2400</v>
      </c>
      <c r="V2600" s="2">
        <v>-1100</v>
      </c>
      <c r="W2600" s="2">
        <v>-864</v>
      </c>
      <c r="X2600" s="2">
        <v>-3200</v>
      </c>
    </row>
    <row r="2601" spans="1:24">
      <c r="A2601" t="s">
        <v>31</v>
      </c>
      <c r="B2601" t="s">
        <v>13</v>
      </c>
      <c r="C2601" t="s">
        <v>4</v>
      </c>
      <c r="D2601" t="s">
        <v>17</v>
      </c>
      <c r="E2601" s="2"/>
      <c r="F2601" s="2">
        <v>63100</v>
      </c>
      <c r="G2601" s="2">
        <v>63250</v>
      </c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</row>
    <row r="2602" spans="1:24">
      <c r="A2602" t="s">
        <v>31</v>
      </c>
      <c r="B2602" t="s">
        <v>13</v>
      </c>
      <c r="C2602" t="s">
        <v>5</v>
      </c>
      <c r="D2602" t="s">
        <v>17</v>
      </c>
      <c r="E2602" s="2">
        <v>63378</v>
      </c>
      <c r="F2602" s="2">
        <v>62200</v>
      </c>
      <c r="G2602" s="2">
        <v>62300</v>
      </c>
      <c r="H2602" s="2">
        <v>526</v>
      </c>
      <c r="I2602" s="2">
        <v>0</v>
      </c>
      <c r="J2602" s="2">
        <v>3124</v>
      </c>
      <c r="K2602" s="2">
        <v>52410</v>
      </c>
      <c r="L2602" s="2">
        <v>4863</v>
      </c>
      <c r="M2602" s="2">
        <v>0</v>
      </c>
      <c r="N2602" s="2">
        <v>12085</v>
      </c>
      <c r="O2602" s="2">
        <v>-61</v>
      </c>
      <c r="P2602" s="2">
        <v>684</v>
      </c>
      <c r="Q2602" s="2">
        <v>-10254</v>
      </c>
      <c r="R2602" s="2">
        <v>27</v>
      </c>
      <c r="S2602" s="2"/>
      <c r="T2602" s="2"/>
      <c r="U2602" s="2"/>
      <c r="V2602" s="2"/>
      <c r="W2602" s="2"/>
      <c r="X2602" s="2"/>
    </row>
    <row r="2603" spans="1:24">
      <c r="A2603" t="s">
        <v>31</v>
      </c>
      <c r="B2603" t="s">
        <v>13</v>
      </c>
      <c r="C2603" t="s">
        <v>6</v>
      </c>
      <c r="D2603" t="s">
        <v>17</v>
      </c>
      <c r="E2603" s="2"/>
      <c r="F2603" s="2">
        <v>61250</v>
      </c>
      <c r="G2603" s="2">
        <v>61350</v>
      </c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</row>
    <row r="2604" spans="1:24">
      <c r="A2604" t="s">
        <v>31</v>
      </c>
      <c r="B2604" t="s">
        <v>14</v>
      </c>
      <c r="C2604" t="s">
        <v>2</v>
      </c>
      <c r="D2604" t="s">
        <v>17</v>
      </c>
      <c r="E2604" s="2">
        <v>61560</v>
      </c>
      <c r="F2604" s="2">
        <v>60300</v>
      </c>
      <c r="G2604" s="2">
        <v>60400</v>
      </c>
      <c r="H2604" s="2">
        <v>527</v>
      </c>
      <c r="I2604" s="2">
        <v>0</v>
      </c>
      <c r="J2604" s="2">
        <v>3120</v>
      </c>
      <c r="K2604" s="2">
        <v>52587</v>
      </c>
      <c r="L2604" s="2">
        <v>4772</v>
      </c>
      <c r="M2604" s="2">
        <v>0</v>
      </c>
      <c r="N2604" s="2">
        <v>10320</v>
      </c>
      <c r="O2604" s="2">
        <v>-57</v>
      </c>
      <c r="P2604" s="2">
        <v>685</v>
      </c>
      <c r="Q2604" s="2">
        <v>-10394</v>
      </c>
      <c r="R2604" s="2">
        <v>28</v>
      </c>
      <c r="S2604" s="2">
        <v>-1594</v>
      </c>
      <c r="T2604" s="2">
        <v>-1000</v>
      </c>
      <c r="U2604" s="2">
        <v>-2400</v>
      </c>
      <c r="V2604" s="2">
        <v>-1100</v>
      </c>
      <c r="W2604" s="2">
        <v>-864</v>
      </c>
      <c r="X2604" s="2">
        <v>-3200</v>
      </c>
    </row>
    <row r="2605" spans="1:24">
      <c r="A2605" t="s">
        <v>31</v>
      </c>
      <c r="B2605" t="s">
        <v>14</v>
      </c>
      <c r="C2605" t="s">
        <v>4</v>
      </c>
      <c r="D2605" t="s">
        <v>17</v>
      </c>
      <c r="E2605" s="2"/>
      <c r="F2605" s="2">
        <v>59550</v>
      </c>
      <c r="G2605" s="2">
        <v>59650</v>
      </c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</row>
    <row r="2606" spans="1:24">
      <c r="A2606" t="s">
        <v>31</v>
      </c>
      <c r="B2606" t="s">
        <v>14</v>
      </c>
      <c r="C2606" t="s">
        <v>5</v>
      </c>
      <c r="D2606" t="s">
        <v>17</v>
      </c>
      <c r="E2606" s="2">
        <v>59615</v>
      </c>
      <c r="F2606" s="2">
        <v>58800</v>
      </c>
      <c r="G2606" s="2">
        <v>58900</v>
      </c>
      <c r="H2606" s="2">
        <v>527</v>
      </c>
      <c r="I2606" s="2">
        <v>0</v>
      </c>
      <c r="J2606" s="2">
        <v>3122</v>
      </c>
      <c r="K2606" s="2">
        <v>51950</v>
      </c>
      <c r="L2606" s="2">
        <v>4619</v>
      </c>
      <c r="M2606" s="2">
        <v>0</v>
      </c>
      <c r="N2606" s="2">
        <v>8972</v>
      </c>
      <c r="O2606" s="2">
        <v>-22</v>
      </c>
      <c r="P2606" s="2">
        <v>690</v>
      </c>
      <c r="Q2606" s="2">
        <v>-10243</v>
      </c>
      <c r="R2606" s="2">
        <v>29</v>
      </c>
      <c r="S2606" s="2"/>
      <c r="T2606" s="2"/>
      <c r="U2606" s="2"/>
      <c r="V2606" s="2"/>
      <c r="W2606" s="2"/>
      <c r="X2606" s="2"/>
    </row>
    <row r="2607" spans="1:24">
      <c r="A2607" t="s">
        <v>31</v>
      </c>
      <c r="B2607" t="s">
        <v>14</v>
      </c>
      <c r="C2607" t="s">
        <v>6</v>
      </c>
      <c r="D2607" t="s">
        <v>17</v>
      </c>
      <c r="E2607" s="2"/>
      <c r="F2607" s="2">
        <v>58250</v>
      </c>
      <c r="G2607" s="2">
        <v>58350</v>
      </c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</row>
    <row r="2608" spans="1:24">
      <c r="A2608" t="s">
        <v>31</v>
      </c>
      <c r="B2608" t="s">
        <v>15</v>
      </c>
      <c r="C2608" t="s">
        <v>2</v>
      </c>
      <c r="D2608" t="s">
        <v>17</v>
      </c>
      <c r="E2608" s="2">
        <v>58192</v>
      </c>
      <c r="F2608" s="2">
        <v>57700</v>
      </c>
      <c r="G2608" s="2">
        <v>57800</v>
      </c>
      <c r="H2608" s="2">
        <v>527</v>
      </c>
      <c r="I2608" s="2">
        <v>0</v>
      </c>
      <c r="J2608" s="2">
        <v>3125</v>
      </c>
      <c r="K2608" s="2">
        <v>51659</v>
      </c>
      <c r="L2608" s="2">
        <v>4512</v>
      </c>
      <c r="M2608" s="2">
        <v>0</v>
      </c>
      <c r="N2608" s="2">
        <v>8240</v>
      </c>
      <c r="O2608" s="2">
        <v>-329</v>
      </c>
      <c r="P2608" s="2">
        <v>694</v>
      </c>
      <c r="Q2608" s="2">
        <v>-10235</v>
      </c>
      <c r="R2608" s="2">
        <v>29</v>
      </c>
      <c r="S2608" s="2">
        <v>-1051</v>
      </c>
      <c r="T2608" s="2">
        <v>-1000</v>
      </c>
      <c r="U2608" s="2">
        <v>-2400</v>
      </c>
      <c r="V2608" s="2">
        <v>-1100</v>
      </c>
      <c r="W2608" s="2">
        <v>-864</v>
      </c>
      <c r="X2608" s="2">
        <v>-3200</v>
      </c>
    </row>
    <row r="2609" spans="1:24">
      <c r="A2609" t="s">
        <v>31</v>
      </c>
      <c r="B2609" t="s">
        <v>15</v>
      </c>
      <c r="C2609" t="s">
        <v>4</v>
      </c>
      <c r="D2609" t="s">
        <v>17</v>
      </c>
      <c r="E2609" s="2"/>
      <c r="F2609" s="2">
        <v>58300</v>
      </c>
      <c r="G2609" s="2">
        <v>58350</v>
      </c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</row>
    <row r="2610" spans="1:24">
      <c r="A2610" t="s">
        <v>31</v>
      </c>
      <c r="B2610" t="s">
        <v>15</v>
      </c>
      <c r="C2610" t="s">
        <v>5</v>
      </c>
      <c r="D2610" t="s">
        <v>17</v>
      </c>
      <c r="E2610" s="2">
        <v>58548</v>
      </c>
      <c r="F2610" s="2">
        <v>58900</v>
      </c>
      <c r="G2610" s="2">
        <v>58900</v>
      </c>
      <c r="H2610" s="2">
        <v>526</v>
      </c>
      <c r="I2610" s="2">
        <v>0</v>
      </c>
      <c r="J2610" s="2">
        <v>3161</v>
      </c>
      <c r="K2610" s="2">
        <v>51771</v>
      </c>
      <c r="L2610" s="2">
        <v>4313</v>
      </c>
      <c r="M2610" s="2">
        <v>0</v>
      </c>
      <c r="N2610" s="2">
        <v>8161</v>
      </c>
      <c r="O2610" s="2">
        <v>-263</v>
      </c>
      <c r="P2610" s="2">
        <v>690</v>
      </c>
      <c r="Q2610" s="2">
        <v>-9811</v>
      </c>
      <c r="R2610" s="2">
        <v>30</v>
      </c>
      <c r="S2610" s="2"/>
      <c r="T2610" s="2"/>
      <c r="U2610" s="2"/>
      <c r="V2610" s="2"/>
      <c r="W2610" s="2"/>
      <c r="X2610" s="2"/>
    </row>
    <row r="2611" spans="1:24">
      <c r="A2611" t="s">
        <v>31</v>
      </c>
      <c r="B2611" t="s">
        <v>15</v>
      </c>
      <c r="C2611" t="s">
        <v>6</v>
      </c>
      <c r="D2611" t="s">
        <v>17</v>
      </c>
      <c r="E2611" s="2"/>
      <c r="F2611" s="2">
        <v>59950</v>
      </c>
      <c r="G2611" s="2">
        <v>59950</v>
      </c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</row>
    <row r="2612" spans="1:24">
      <c r="A2612" t="s">
        <v>31</v>
      </c>
      <c r="B2612" t="s">
        <v>16</v>
      </c>
      <c r="C2612" t="s">
        <v>2</v>
      </c>
      <c r="D2612" t="s">
        <v>17</v>
      </c>
      <c r="E2612" s="2">
        <v>61333</v>
      </c>
      <c r="F2612" s="2">
        <v>61000</v>
      </c>
      <c r="G2612" s="2">
        <v>61000</v>
      </c>
      <c r="H2612" s="2">
        <v>527</v>
      </c>
      <c r="I2612" s="2">
        <v>0</v>
      </c>
      <c r="J2612" s="2">
        <v>3136</v>
      </c>
      <c r="K2612" s="2">
        <v>52420</v>
      </c>
      <c r="L2612" s="2">
        <v>4161</v>
      </c>
      <c r="M2612" s="2">
        <v>0</v>
      </c>
      <c r="N2612" s="2">
        <v>9776</v>
      </c>
      <c r="O2612" s="2">
        <v>-8</v>
      </c>
      <c r="P2612" s="2">
        <v>697</v>
      </c>
      <c r="Q2612" s="2">
        <v>-9375</v>
      </c>
      <c r="R2612" s="2">
        <v>29</v>
      </c>
      <c r="S2612" s="2">
        <v>-1092</v>
      </c>
      <c r="T2612" s="2">
        <v>-1000</v>
      </c>
      <c r="U2612" s="2">
        <v>-2400</v>
      </c>
      <c r="V2612" s="2">
        <v>-1100</v>
      </c>
      <c r="W2612" s="2">
        <v>-864</v>
      </c>
      <c r="X2612" s="2">
        <v>-3200</v>
      </c>
    </row>
    <row r="2613" spans="1:24">
      <c r="A2613" t="s">
        <v>31</v>
      </c>
      <c r="B2613" t="s">
        <v>16</v>
      </c>
      <c r="C2613" t="s">
        <v>4</v>
      </c>
      <c r="D2613" t="s">
        <v>17</v>
      </c>
      <c r="E2613" s="2"/>
      <c r="F2613" s="2">
        <v>60050</v>
      </c>
      <c r="G2613" s="2">
        <v>60050</v>
      </c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</row>
    <row r="2614" spans="1:24">
      <c r="A2614" t="s">
        <v>31</v>
      </c>
      <c r="B2614" t="s">
        <v>16</v>
      </c>
      <c r="C2614" t="s">
        <v>5</v>
      </c>
      <c r="D2614" t="s">
        <v>17</v>
      </c>
      <c r="E2614" s="2">
        <v>60151</v>
      </c>
      <c r="F2614" s="2">
        <v>59100</v>
      </c>
      <c r="G2614" s="2">
        <v>59100</v>
      </c>
      <c r="H2614" s="2">
        <v>530</v>
      </c>
      <c r="I2614" s="2">
        <v>0</v>
      </c>
      <c r="J2614" s="2">
        <v>3169</v>
      </c>
      <c r="K2614" s="2">
        <v>52276</v>
      </c>
      <c r="L2614" s="2">
        <v>3990</v>
      </c>
      <c r="M2614" s="2">
        <v>0</v>
      </c>
      <c r="N2614" s="2">
        <v>9246</v>
      </c>
      <c r="O2614" s="2">
        <v>-8</v>
      </c>
      <c r="P2614" s="2">
        <v>698</v>
      </c>
      <c r="Q2614" s="2">
        <v>-9749</v>
      </c>
      <c r="R2614" s="2">
        <v>29</v>
      </c>
      <c r="S2614" s="2"/>
      <c r="T2614" s="2"/>
      <c r="U2614" s="2"/>
      <c r="V2614" s="2"/>
      <c r="W2614" s="2"/>
      <c r="X2614" s="2"/>
    </row>
    <row r="2615" spans="1:24">
      <c r="A2615" t="s">
        <v>31</v>
      </c>
      <c r="B2615" t="s">
        <v>16</v>
      </c>
      <c r="C2615" t="s">
        <v>6</v>
      </c>
      <c r="D2615" t="s">
        <v>17</v>
      </c>
      <c r="E2615" s="2"/>
      <c r="F2615" s="2">
        <v>58950</v>
      </c>
      <c r="G2615" s="2">
        <v>58950</v>
      </c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</row>
    <row r="2616" spans="1:24">
      <c r="A2616" t="s">
        <v>32</v>
      </c>
      <c r="B2616" t="s">
        <v>1</v>
      </c>
      <c r="C2616" t="s">
        <v>2</v>
      </c>
      <c r="D2616" t="s">
        <v>3</v>
      </c>
      <c r="E2616" s="2">
        <v>59603</v>
      </c>
      <c r="F2616" s="2">
        <v>58800</v>
      </c>
      <c r="G2616" s="2">
        <v>58700</v>
      </c>
      <c r="H2616" s="2">
        <v>531</v>
      </c>
      <c r="I2616" s="2">
        <v>0</v>
      </c>
      <c r="J2616" s="2">
        <v>3170</v>
      </c>
      <c r="K2616" s="2">
        <v>52275</v>
      </c>
      <c r="L2616" s="2">
        <v>3790</v>
      </c>
      <c r="M2616" s="2">
        <v>0</v>
      </c>
      <c r="N2616" s="2">
        <v>8914</v>
      </c>
      <c r="O2616" s="2">
        <v>-8</v>
      </c>
      <c r="P2616" s="2">
        <v>700</v>
      </c>
      <c r="Q2616" s="2">
        <v>-9768</v>
      </c>
      <c r="R2616" s="2">
        <v>29</v>
      </c>
      <c r="S2616" s="2">
        <v>-1183</v>
      </c>
      <c r="T2616" s="2">
        <v>-999</v>
      </c>
      <c r="U2616" s="2">
        <v>-2400</v>
      </c>
      <c r="V2616" s="2">
        <v>-1100</v>
      </c>
      <c r="W2616" s="2">
        <v>-864</v>
      </c>
      <c r="X2616" s="2">
        <v>-2682</v>
      </c>
    </row>
    <row r="2617" spans="1:24">
      <c r="A2617" t="s">
        <v>32</v>
      </c>
      <c r="B2617" t="s">
        <v>1</v>
      </c>
      <c r="C2617" t="s">
        <v>4</v>
      </c>
      <c r="D2617" t="s">
        <v>3</v>
      </c>
      <c r="E2617" s="2"/>
      <c r="F2617" s="2">
        <v>57850</v>
      </c>
      <c r="G2617" s="2">
        <v>57600</v>
      </c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</row>
    <row r="2618" spans="1:24">
      <c r="A2618" t="s">
        <v>32</v>
      </c>
      <c r="B2618" t="s">
        <v>1</v>
      </c>
      <c r="C2618" t="s">
        <v>5</v>
      </c>
      <c r="D2618" t="s">
        <v>3</v>
      </c>
      <c r="E2618" s="2">
        <v>57946</v>
      </c>
      <c r="F2618" s="2">
        <v>56900</v>
      </c>
      <c r="G2618" s="2">
        <v>56500</v>
      </c>
      <c r="H2618" s="2">
        <v>529</v>
      </c>
      <c r="I2618" s="2">
        <v>0</v>
      </c>
      <c r="J2618" s="2">
        <v>3162</v>
      </c>
      <c r="K2618" s="2">
        <v>51629</v>
      </c>
      <c r="L2618" s="2">
        <v>3582</v>
      </c>
      <c r="M2618" s="2">
        <v>0</v>
      </c>
      <c r="N2618" s="2">
        <v>7557</v>
      </c>
      <c r="O2618" s="2">
        <v>-70</v>
      </c>
      <c r="P2618" s="2">
        <v>706</v>
      </c>
      <c r="Q2618" s="2">
        <v>-9149</v>
      </c>
      <c r="R2618" s="2">
        <v>30</v>
      </c>
      <c r="S2618" s="2"/>
      <c r="T2618" s="2"/>
      <c r="U2618" s="2"/>
      <c r="V2618" s="2"/>
      <c r="W2618" s="2"/>
      <c r="X2618" s="2"/>
    </row>
    <row r="2619" spans="1:24">
      <c r="A2619" t="s">
        <v>32</v>
      </c>
      <c r="B2619" t="s">
        <v>1</v>
      </c>
      <c r="C2619" t="s">
        <v>6</v>
      </c>
      <c r="D2619" t="s">
        <v>3</v>
      </c>
      <c r="E2619" s="2"/>
      <c r="F2619" s="2">
        <v>55900</v>
      </c>
      <c r="G2619" s="2">
        <v>55350</v>
      </c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</row>
    <row r="2620" spans="1:24">
      <c r="A2620" t="s">
        <v>32</v>
      </c>
      <c r="B2620" t="s">
        <v>0</v>
      </c>
      <c r="C2620" t="s">
        <v>2</v>
      </c>
      <c r="D2620" t="s">
        <v>3</v>
      </c>
      <c r="E2620" s="2">
        <v>55260</v>
      </c>
      <c r="F2620" s="2">
        <v>54900</v>
      </c>
      <c r="G2620" s="2">
        <v>54200</v>
      </c>
      <c r="H2620" s="2">
        <v>530</v>
      </c>
      <c r="I2620" s="2">
        <v>0</v>
      </c>
      <c r="J2620" s="2">
        <v>3133</v>
      </c>
      <c r="K2620" s="2">
        <v>51007</v>
      </c>
      <c r="L2620" s="2">
        <v>3455</v>
      </c>
      <c r="M2620" s="2">
        <v>0</v>
      </c>
      <c r="N2620" s="2">
        <v>7479</v>
      </c>
      <c r="O2620" s="2">
        <v>-1892</v>
      </c>
      <c r="P2620" s="2">
        <v>710</v>
      </c>
      <c r="Q2620" s="2">
        <v>-9162</v>
      </c>
      <c r="R2620" s="2">
        <v>32</v>
      </c>
      <c r="S2620" s="2">
        <v>-1059</v>
      </c>
      <c r="T2620" s="2">
        <v>-999</v>
      </c>
      <c r="U2620" s="2">
        <v>-2315</v>
      </c>
      <c r="V2620" s="2">
        <v>-1300</v>
      </c>
      <c r="W2620" s="2">
        <v>-864</v>
      </c>
      <c r="X2620" s="2">
        <v>-2540</v>
      </c>
    </row>
    <row r="2621" spans="1:24">
      <c r="A2621" t="s">
        <v>32</v>
      </c>
      <c r="B2621" t="s">
        <v>0</v>
      </c>
      <c r="C2621" t="s">
        <v>4</v>
      </c>
      <c r="D2621" t="s">
        <v>3</v>
      </c>
      <c r="E2621" s="2"/>
      <c r="F2621" s="2">
        <v>55150</v>
      </c>
      <c r="G2621" s="2">
        <v>54350</v>
      </c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</row>
    <row r="2622" spans="1:24">
      <c r="A2622" t="s">
        <v>32</v>
      </c>
      <c r="B2622" t="s">
        <v>0</v>
      </c>
      <c r="C2622" t="s">
        <v>5</v>
      </c>
      <c r="D2622" t="s">
        <v>3</v>
      </c>
      <c r="E2622" s="2">
        <v>55116</v>
      </c>
      <c r="F2622" s="2">
        <v>55400</v>
      </c>
      <c r="G2622" s="2">
        <v>54500</v>
      </c>
      <c r="H2622" s="2">
        <v>529</v>
      </c>
      <c r="I2622" s="2">
        <v>0</v>
      </c>
      <c r="J2622" s="2">
        <v>3127</v>
      </c>
      <c r="K2622" s="2">
        <v>51489</v>
      </c>
      <c r="L2622" s="2">
        <v>3363</v>
      </c>
      <c r="M2622" s="2">
        <v>0</v>
      </c>
      <c r="N2622" s="2">
        <v>7461</v>
      </c>
      <c r="O2622" s="2">
        <v>-2586</v>
      </c>
      <c r="P2622" s="2">
        <v>708</v>
      </c>
      <c r="Q2622" s="2">
        <v>-8976</v>
      </c>
      <c r="R2622" s="2">
        <v>32</v>
      </c>
      <c r="S2622" s="2"/>
      <c r="T2622" s="2"/>
      <c r="U2622" s="2"/>
      <c r="V2622" s="2"/>
      <c r="W2622" s="2"/>
      <c r="X2622" s="2"/>
    </row>
    <row r="2623" spans="1:24">
      <c r="A2623" t="s">
        <v>32</v>
      </c>
      <c r="B2623" t="s">
        <v>0</v>
      </c>
      <c r="C2623" t="s">
        <v>6</v>
      </c>
      <c r="D2623" t="s">
        <v>3</v>
      </c>
      <c r="E2623" s="2"/>
      <c r="F2623" s="2">
        <v>55350</v>
      </c>
      <c r="G2623" s="2">
        <v>54350</v>
      </c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</row>
    <row r="2624" spans="1:24">
      <c r="A2624" t="s">
        <v>32</v>
      </c>
      <c r="B2624" t="s">
        <v>7</v>
      </c>
      <c r="C2624" t="s">
        <v>2</v>
      </c>
      <c r="D2624" t="s">
        <v>3</v>
      </c>
      <c r="E2624" s="2">
        <v>54231</v>
      </c>
      <c r="F2624" s="2">
        <v>55300</v>
      </c>
      <c r="G2624" s="2">
        <v>54200</v>
      </c>
      <c r="H2624" s="2">
        <v>530</v>
      </c>
      <c r="I2624" s="2">
        <v>0</v>
      </c>
      <c r="J2624" s="2">
        <v>3129</v>
      </c>
      <c r="K2624" s="2">
        <v>51216</v>
      </c>
      <c r="L2624" s="2">
        <v>3121</v>
      </c>
      <c r="M2624" s="2">
        <v>0</v>
      </c>
      <c r="N2624" s="2">
        <v>7100</v>
      </c>
      <c r="O2624" s="2">
        <v>-2383</v>
      </c>
      <c r="P2624" s="2">
        <v>706</v>
      </c>
      <c r="Q2624" s="2">
        <v>-9187</v>
      </c>
      <c r="R2624" s="2">
        <v>32</v>
      </c>
      <c r="S2624" s="2">
        <v>-1338</v>
      </c>
      <c r="T2624" s="2">
        <v>-1000</v>
      </c>
      <c r="U2624" s="2">
        <v>-2280</v>
      </c>
      <c r="V2624" s="2">
        <v>-1300</v>
      </c>
      <c r="W2624" s="2">
        <v>-864</v>
      </c>
      <c r="X2624" s="2">
        <v>-2700</v>
      </c>
    </row>
    <row r="2625" spans="1:24">
      <c r="A2625" t="s">
        <v>32</v>
      </c>
      <c r="B2625" t="s">
        <v>7</v>
      </c>
      <c r="C2625" t="s">
        <v>4</v>
      </c>
      <c r="D2625" t="s">
        <v>3</v>
      </c>
      <c r="E2625" s="2"/>
      <c r="F2625" s="2">
        <v>54750</v>
      </c>
      <c r="G2625" s="2">
        <v>53400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</row>
    <row r="2626" spans="1:24">
      <c r="A2626" t="s">
        <v>32</v>
      </c>
      <c r="B2626" t="s">
        <v>7</v>
      </c>
      <c r="C2626" t="s">
        <v>5</v>
      </c>
      <c r="D2626" t="s">
        <v>3</v>
      </c>
      <c r="E2626" s="2">
        <v>53949</v>
      </c>
      <c r="F2626" s="2">
        <v>54200</v>
      </c>
      <c r="G2626" s="2">
        <v>52600</v>
      </c>
      <c r="H2626" s="2">
        <v>529</v>
      </c>
      <c r="I2626" s="2">
        <v>0</v>
      </c>
      <c r="J2626" s="2">
        <v>3094</v>
      </c>
      <c r="K2626" s="2">
        <v>51114</v>
      </c>
      <c r="L2626" s="2">
        <v>2946</v>
      </c>
      <c r="M2626" s="2">
        <v>0</v>
      </c>
      <c r="N2626" s="2">
        <v>7071</v>
      </c>
      <c r="O2626" s="2">
        <v>-2072</v>
      </c>
      <c r="P2626" s="2">
        <v>705</v>
      </c>
      <c r="Q2626" s="2">
        <v>-9438</v>
      </c>
      <c r="R2626" s="2">
        <v>32</v>
      </c>
      <c r="S2626" s="2"/>
      <c r="T2626" s="2"/>
      <c r="U2626" s="2"/>
      <c r="V2626" s="2"/>
      <c r="W2626" s="2"/>
      <c r="X2626" s="2"/>
    </row>
    <row r="2627" spans="1:24">
      <c r="A2627" t="s">
        <v>32</v>
      </c>
      <c r="B2627" t="s">
        <v>7</v>
      </c>
      <c r="C2627" t="s">
        <v>6</v>
      </c>
      <c r="D2627" t="s">
        <v>3</v>
      </c>
      <c r="E2627" s="2"/>
      <c r="F2627" s="2">
        <v>53200</v>
      </c>
      <c r="G2627" s="2">
        <v>51850</v>
      </c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</row>
    <row r="2628" spans="1:24">
      <c r="A2628" t="s">
        <v>32</v>
      </c>
      <c r="B2628" t="s">
        <v>8</v>
      </c>
      <c r="C2628" t="s">
        <v>2</v>
      </c>
      <c r="D2628" t="s">
        <v>3</v>
      </c>
      <c r="E2628" s="2">
        <v>52002</v>
      </c>
      <c r="F2628" s="2">
        <v>52200</v>
      </c>
      <c r="G2628" s="2">
        <v>51100</v>
      </c>
      <c r="H2628" s="2">
        <v>529</v>
      </c>
      <c r="I2628" s="2">
        <v>0</v>
      </c>
      <c r="J2628" s="2">
        <v>3121</v>
      </c>
      <c r="K2628" s="2">
        <v>49713</v>
      </c>
      <c r="L2628" s="2">
        <v>2748</v>
      </c>
      <c r="M2628" s="2">
        <v>0</v>
      </c>
      <c r="N2628" s="2">
        <v>7003</v>
      </c>
      <c r="O2628" s="2">
        <v>-2226</v>
      </c>
      <c r="P2628" s="2">
        <v>712</v>
      </c>
      <c r="Q2628" s="2">
        <v>-9597</v>
      </c>
      <c r="R2628" s="2">
        <v>33</v>
      </c>
      <c r="S2628" s="2">
        <v>-1750</v>
      </c>
      <c r="T2628" s="2">
        <v>-1000</v>
      </c>
      <c r="U2628" s="2">
        <v>-2430</v>
      </c>
      <c r="V2628" s="2">
        <v>-1300</v>
      </c>
      <c r="W2628" s="2">
        <v>-864</v>
      </c>
      <c r="X2628" s="2">
        <v>-2714</v>
      </c>
    </row>
    <row r="2629" spans="1:24">
      <c r="A2629" t="s">
        <v>32</v>
      </c>
      <c r="B2629" t="s">
        <v>8</v>
      </c>
      <c r="C2629" t="s">
        <v>4</v>
      </c>
      <c r="D2629" t="s">
        <v>3</v>
      </c>
      <c r="E2629" s="2"/>
      <c r="F2629" s="2">
        <v>51550</v>
      </c>
      <c r="G2629" s="2">
        <v>50500</v>
      </c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</row>
    <row r="2630" spans="1:24">
      <c r="A2630" t="s">
        <v>32</v>
      </c>
      <c r="B2630" t="s">
        <v>8</v>
      </c>
      <c r="C2630" t="s">
        <v>5</v>
      </c>
      <c r="D2630" t="s">
        <v>3</v>
      </c>
      <c r="E2630" s="2">
        <v>50775</v>
      </c>
      <c r="F2630" s="2">
        <v>50900</v>
      </c>
      <c r="G2630" s="2">
        <v>49900</v>
      </c>
      <c r="H2630" s="2">
        <v>529</v>
      </c>
      <c r="I2630" s="2">
        <v>0</v>
      </c>
      <c r="J2630" s="2">
        <v>3111</v>
      </c>
      <c r="K2630" s="2">
        <v>49666</v>
      </c>
      <c r="L2630" s="2">
        <v>2653</v>
      </c>
      <c r="M2630" s="2">
        <v>0</v>
      </c>
      <c r="N2630" s="2">
        <v>6737</v>
      </c>
      <c r="O2630" s="2">
        <v>-2588</v>
      </c>
      <c r="P2630" s="2">
        <v>705</v>
      </c>
      <c r="Q2630" s="2">
        <v>-10040</v>
      </c>
      <c r="R2630" s="2">
        <v>33</v>
      </c>
      <c r="S2630" s="2"/>
      <c r="T2630" s="2"/>
      <c r="U2630" s="2"/>
      <c r="V2630" s="2"/>
      <c r="W2630" s="2"/>
      <c r="X2630" s="2"/>
    </row>
    <row r="2631" spans="1:24">
      <c r="A2631" t="s">
        <v>32</v>
      </c>
      <c r="B2631" t="s">
        <v>8</v>
      </c>
      <c r="C2631" t="s">
        <v>6</v>
      </c>
      <c r="D2631" t="s">
        <v>3</v>
      </c>
      <c r="E2631" s="2"/>
      <c r="F2631" s="2">
        <v>50250</v>
      </c>
      <c r="G2631" s="2">
        <v>49450</v>
      </c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</row>
    <row r="2632" spans="1:24">
      <c r="A2632" t="s">
        <v>32</v>
      </c>
      <c r="B2632" t="s">
        <v>9</v>
      </c>
      <c r="C2632" t="s">
        <v>2</v>
      </c>
      <c r="D2632" t="s">
        <v>3</v>
      </c>
      <c r="E2632" s="2">
        <v>49645</v>
      </c>
      <c r="F2632" s="2">
        <v>49600</v>
      </c>
      <c r="G2632" s="2">
        <v>49000</v>
      </c>
      <c r="H2632" s="2">
        <v>529</v>
      </c>
      <c r="I2632" s="2">
        <v>0</v>
      </c>
      <c r="J2632" s="2">
        <v>3151</v>
      </c>
      <c r="K2632" s="2">
        <v>49009</v>
      </c>
      <c r="L2632" s="2">
        <v>2479</v>
      </c>
      <c r="M2632" s="2">
        <v>0</v>
      </c>
      <c r="N2632" s="2">
        <v>6640</v>
      </c>
      <c r="O2632" s="2">
        <v>-2949</v>
      </c>
      <c r="P2632" s="2">
        <v>708</v>
      </c>
      <c r="Q2632" s="2">
        <v>-9923</v>
      </c>
      <c r="R2632" s="2">
        <v>34</v>
      </c>
      <c r="S2632" s="2">
        <v>-1800</v>
      </c>
      <c r="T2632" s="2">
        <v>-1000</v>
      </c>
      <c r="U2632" s="2">
        <v>-2400</v>
      </c>
      <c r="V2632" s="2">
        <v>-1300</v>
      </c>
      <c r="W2632" s="2">
        <v>-864</v>
      </c>
      <c r="X2632" s="2">
        <v>-3021</v>
      </c>
    </row>
    <row r="2633" spans="1:24">
      <c r="A2633" t="s">
        <v>32</v>
      </c>
      <c r="B2633" t="s">
        <v>9</v>
      </c>
      <c r="C2633" t="s">
        <v>4</v>
      </c>
      <c r="D2633" t="s">
        <v>3</v>
      </c>
      <c r="E2633" s="2"/>
      <c r="F2633" s="2">
        <v>49250</v>
      </c>
      <c r="G2633" s="2">
        <v>48850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</row>
    <row r="2634" spans="1:24">
      <c r="A2634" t="s">
        <v>32</v>
      </c>
      <c r="B2634" t="s">
        <v>9</v>
      </c>
      <c r="C2634" t="s">
        <v>5</v>
      </c>
      <c r="D2634" t="s">
        <v>3</v>
      </c>
      <c r="E2634" s="2">
        <v>49397</v>
      </c>
      <c r="F2634" s="2">
        <v>48900</v>
      </c>
      <c r="G2634" s="2">
        <v>48700</v>
      </c>
      <c r="H2634" s="2">
        <v>529</v>
      </c>
      <c r="I2634" s="2">
        <v>0</v>
      </c>
      <c r="J2634" s="2">
        <v>3118</v>
      </c>
      <c r="K2634" s="2">
        <v>49337</v>
      </c>
      <c r="L2634" s="2">
        <v>2343</v>
      </c>
      <c r="M2634" s="2">
        <v>0</v>
      </c>
      <c r="N2634" s="2">
        <v>6642</v>
      </c>
      <c r="O2634" s="2">
        <v>-2957</v>
      </c>
      <c r="P2634" s="2">
        <v>706</v>
      </c>
      <c r="Q2634" s="2">
        <v>-10320</v>
      </c>
      <c r="R2634" s="2">
        <v>34</v>
      </c>
      <c r="S2634" s="2"/>
      <c r="T2634" s="2"/>
      <c r="U2634" s="2"/>
      <c r="V2634" s="2"/>
      <c r="W2634" s="2"/>
      <c r="X2634" s="2"/>
    </row>
    <row r="2635" spans="1:24">
      <c r="A2635" t="s">
        <v>32</v>
      </c>
      <c r="B2635" t="s">
        <v>9</v>
      </c>
      <c r="C2635" t="s">
        <v>6</v>
      </c>
      <c r="D2635" t="s">
        <v>3</v>
      </c>
      <c r="E2635" s="2"/>
      <c r="F2635" s="2">
        <v>49050</v>
      </c>
      <c r="G2635" s="2">
        <v>48650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</row>
    <row r="2636" spans="1:24">
      <c r="A2636" t="s">
        <v>32</v>
      </c>
      <c r="B2636" t="s">
        <v>10</v>
      </c>
      <c r="C2636" t="s">
        <v>2</v>
      </c>
      <c r="D2636" t="s">
        <v>3</v>
      </c>
      <c r="E2636" s="2">
        <v>49412</v>
      </c>
      <c r="F2636" s="2">
        <v>49200</v>
      </c>
      <c r="G2636" s="2">
        <v>48600</v>
      </c>
      <c r="H2636" s="2">
        <v>529</v>
      </c>
      <c r="I2636" s="2">
        <v>0</v>
      </c>
      <c r="J2636" s="2">
        <v>3156</v>
      </c>
      <c r="K2636" s="2">
        <v>49342</v>
      </c>
      <c r="L2636" s="2">
        <v>2232</v>
      </c>
      <c r="M2636" s="2">
        <v>0</v>
      </c>
      <c r="N2636" s="2">
        <v>6704</v>
      </c>
      <c r="O2636" s="2">
        <v>-2944</v>
      </c>
      <c r="P2636" s="2">
        <v>701</v>
      </c>
      <c r="Q2636" s="2">
        <v>-10308</v>
      </c>
      <c r="R2636" s="2">
        <v>34</v>
      </c>
      <c r="S2636" s="2">
        <v>-1768</v>
      </c>
      <c r="T2636" s="2">
        <v>-1000</v>
      </c>
      <c r="U2636" s="2">
        <v>-2385</v>
      </c>
      <c r="V2636" s="2">
        <v>-1300</v>
      </c>
      <c r="W2636" s="2">
        <v>-864</v>
      </c>
      <c r="X2636" s="2">
        <v>-3052</v>
      </c>
    </row>
    <row r="2637" spans="1:24">
      <c r="A2637" t="s">
        <v>32</v>
      </c>
      <c r="B2637" t="s">
        <v>10</v>
      </c>
      <c r="C2637" t="s">
        <v>4</v>
      </c>
      <c r="D2637" t="s">
        <v>3</v>
      </c>
      <c r="E2637" s="2"/>
      <c r="F2637" s="2">
        <v>49850</v>
      </c>
      <c r="G2637" s="2">
        <v>49350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</row>
    <row r="2638" spans="1:24">
      <c r="A2638" t="s">
        <v>32</v>
      </c>
      <c r="B2638" t="s">
        <v>10</v>
      </c>
      <c r="C2638" t="s">
        <v>5</v>
      </c>
      <c r="D2638" t="s">
        <v>3</v>
      </c>
      <c r="E2638" s="2">
        <v>50590</v>
      </c>
      <c r="F2638" s="2">
        <v>50500</v>
      </c>
      <c r="G2638" s="2">
        <v>50100</v>
      </c>
      <c r="H2638" s="2">
        <v>528</v>
      </c>
      <c r="I2638" s="2">
        <v>0</v>
      </c>
      <c r="J2638" s="2">
        <v>3137</v>
      </c>
      <c r="K2638" s="2">
        <v>50274</v>
      </c>
      <c r="L2638" s="2">
        <v>2057</v>
      </c>
      <c r="M2638" s="2">
        <v>0</v>
      </c>
      <c r="N2638" s="2">
        <v>7060</v>
      </c>
      <c r="O2638" s="2">
        <v>-2098</v>
      </c>
      <c r="P2638" s="2">
        <v>708</v>
      </c>
      <c r="Q2638" s="2">
        <v>-11076</v>
      </c>
      <c r="R2638" s="2">
        <v>33</v>
      </c>
      <c r="S2638" s="2"/>
      <c r="T2638" s="2"/>
      <c r="U2638" s="2"/>
      <c r="V2638" s="2"/>
      <c r="W2638" s="2"/>
      <c r="X2638" s="2"/>
    </row>
    <row r="2639" spans="1:24">
      <c r="A2639" t="s">
        <v>32</v>
      </c>
      <c r="B2639" t="s">
        <v>10</v>
      </c>
      <c r="C2639" t="s">
        <v>6</v>
      </c>
      <c r="D2639" t="s">
        <v>3</v>
      </c>
      <c r="E2639" s="2"/>
      <c r="F2639" s="2">
        <v>50950</v>
      </c>
      <c r="G2639" s="2">
        <v>50750</v>
      </c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</row>
    <row r="2640" spans="1:24">
      <c r="A2640" t="s">
        <v>32</v>
      </c>
      <c r="B2640" t="s">
        <v>11</v>
      </c>
      <c r="C2640" t="s">
        <v>2</v>
      </c>
      <c r="D2640" t="s">
        <v>3</v>
      </c>
      <c r="E2640" s="2">
        <v>51703</v>
      </c>
      <c r="F2640" s="2">
        <v>51400</v>
      </c>
      <c r="G2640" s="2">
        <v>51400</v>
      </c>
      <c r="H2640" s="2">
        <v>527</v>
      </c>
      <c r="I2640" s="2">
        <v>0</v>
      </c>
      <c r="J2640" s="2">
        <v>3153</v>
      </c>
      <c r="K2640" s="2">
        <v>50979</v>
      </c>
      <c r="L2640" s="2">
        <v>1921</v>
      </c>
      <c r="M2640" s="2">
        <v>0</v>
      </c>
      <c r="N2640" s="2">
        <v>7398</v>
      </c>
      <c r="O2640" s="2">
        <v>-2088</v>
      </c>
      <c r="P2640" s="2">
        <v>703</v>
      </c>
      <c r="Q2640" s="2">
        <v>-10891</v>
      </c>
      <c r="R2640" s="2">
        <v>32</v>
      </c>
      <c r="S2640" s="2">
        <v>-1533</v>
      </c>
      <c r="T2640" s="2">
        <v>-999</v>
      </c>
      <c r="U2640" s="2">
        <v>-2450</v>
      </c>
      <c r="V2640" s="2">
        <v>-1300</v>
      </c>
      <c r="W2640" s="2">
        <v>-864</v>
      </c>
      <c r="X2640" s="2">
        <v>-2976</v>
      </c>
    </row>
    <row r="2641" spans="1:24">
      <c r="A2641" t="s">
        <v>32</v>
      </c>
      <c r="B2641" t="s">
        <v>11</v>
      </c>
      <c r="C2641" t="s">
        <v>4</v>
      </c>
      <c r="D2641" t="s">
        <v>3</v>
      </c>
      <c r="E2641" s="2"/>
      <c r="F2641" s="2">
        <v>52850</v>
      </c>
      <c r="G2641" s="2">
        <v>52400</v>
      </c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</row>
    <row r="2642" spans="1:24">
      <c r="A2642" t="s">
        <v>32</v>
      </c>
      <c r="B2642" t="s">
        <v>11</v>
      </c>
      <c r="C2642" t="s">
        <v>5</v>
      </c>
      <c r="D2642" t="s">
        <v>3</v>
      </c>
      <c r="E2642" s="2">
        <v>53756</v>
      </c>
      <c r="F2642" s="2">
        <v>54300</v>
      </c>
      <c r="G2642" s="2">
        <v>53400</v>
      </c>
      <c r="H2642" s="2">
        <v>527</v>
      </c>
      <c r="I2642" s="2">
        <v>0</v>
      </c>
      <c r="J2642" s="2">
        <v>3141</v>
      </c>
      <c r="K2642" s="2">
        <v>52251</v>
      </c>
      <c r="L2642" s="2">
        <v>1864</v>
      </c>
      <c r="M2642" s="2">
        <v>0</v>
      </c>
      <c r="N2642" s="2">
        <v>7744</v>
      </c>
      <c r="O2642" s="2">
        <v>-2051</v>
      </c>
      <c r="P2642" s="2">
        <v>702</v>
      </c>
      <c r="Q2642" s="2">
        <v>-10422</v>
      </c>
      <c r="R2642" s="2">
        <v>32</v>
      </c>
      <c r="S2642" s="2"/>
      <c r="T2642" s="2"/>
      <c r="U2642" s="2"/>
      <c r="V2642" s="2"/>
      <c r="W2642" s="2"/>
      <c r="X2642" s="2"/>
    </row>
    <row r="2643" spans="1:24">
      <c r="A2643" t="s">
        <v>32</v>
      </c>
      <c r="B2643" t="s">
        <v>11</v>
      </c>
      <c r="C2643" t="s">
        <v>6</v>
      </c>
      <c r="D2643" t="s">
        <v>3</v>
      </c>
      <c r="E2643" s="2"/>
      <c r="F2643" s="2">
        <v>54850</v>
      </c>
      <c r="G2643" s="2">
        <v>54250</v>
      </c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</row>
    <row r="2644" spans="1:24">
      <c r="A2644" t="s">
        <v>32</v>
      </c>
      <c r="B2644" t="s">
        <v>12</v>
      </c>
      <c r="C2644" t="s">
        <v>2</v>
      </c>
      <c r="D2644" t="s">
        <v>3</v>
      </c>
      <c r="E2644" s="2">
        <v>55319</v>
      </c>
      <c r="F2644" s="2">
        <v>55400</v>
      </c>
      <c r="G2644" s="2">
        <v>55100</v>
      </c>
      <c r="H2644" s="2">
        <v>526</v>
      </c>
      <c r="I2644" s="2">
        <v>0</v>
      </c>
      <c r="J2644" s="2">
        <v>3111</v>
      </c>
      <c r="K2644" s="2">
        <v>52379</v>
      </c>
      <c r="L2644" s="2">
        <v>1910</v>
      </c>
      <c r="M2644" s="2">
        <v>0</v>
      </c>
      <c r="N2644" s="2">
        <v>8115</v>
      </c>
      <c r="O2644" s="2">
        <v>-1418</v>
      </c>
      <c r="P2644" s="2">
        <v>700</v>
      </c>
      <c r="Q2644" s="2">
        <v>-10004</v>
      </c>
      <c r="R2644" s="2">
        <v>31</v>
      </c>
      <c r="S2644" s="2">
        <v>-1266</v>
      </c>
      <c r="T2644" s="2">
        <v>-973</v>
      </c>
      <c r="U2644" s="2">
        <v>-2506</v>
      </c>
      <c r="V2644" s="2">
        <v>-971</v>
      </c>
      <c r="W2644" s="2">
        <v>-864</v>
      </c>
      <c r="X2644" s="2">
        <v>-3008</v>
      </c>
    </row>
    <row r="2645" spans="1:24">
      <c r="A2645" t="s">
        <v>32</v>
      </c>
      <c r="B2645" t="s">
        <v>12</v>
      </c>
      <c r="C2645" t="s">
        <v>4</v>
      </c>
      <c r="D2645" t="s">
        <v>3</v>
      </c>
      <c r="E2645" s="2"/>
      <c r="F2645" s="2">
        <v>56600</v>
      </c>
      <c r="G2645" s="2">
        <v>56150</v>
      </c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</row>
    <row r="2646" spans="1:24">
      <c r="A2646" t="s">
        <v>32</v>
      </c>
      <c r="B2646" t="s">
        <v>12</v>
      </c>
      <c r="C2646" t="s">
        <v>5</v>
      </c>
      <c r="D2646" t="s">
        <v>3</v>
      </c>
      <c r="E2646" s="2">
        <v>57296</v>
      </c>
      <c r="F2646" s="2">
        <v>57800</v>
      </c>
      <c r="G2646" s="2">
        <v>57200</v>
      </c>
      <c r="H2646" s="2">
        <v>526</v>
      </c>
      <c r="I2646" s="2">
        <v>0</v>
      </c>
      <c r="J2646" s="2">
        <v>3100</v>
      </c>
      <c r="K2646" s="2">
        <v>52544</v>
      </c>
      <c r="L2646" s="2">
        <v>2013</v>
      </c>
      <c r="M2646" s="2">
        <v>0</v>
      </c>
      <c r="N2646" s="2">
        <v>8483</v>
      </c>
      <c r="O2646" s="2">
        <v>-984</v>
      </c>
      <c r="P2646" s="2">
        <v>691</v>
      </c>
      <c r="Q2646" s="2">
        <v>-9077</v>
      </c>
      <c r="R2646" s="2">
        <v>30</v>
      </c>
      <c r="S2646" s="2"/>
      <c r="T2646" s="2"/>
      <c r="U2646" s="2"/>
      <c r="V2646" s="2"/>
      <c r="W2646" s="2"/>
      <c r="X2646" s="2"/>
    </row>
    <row r="2647" spans="1:24">
      <c r="A2647" t="s">
        <v>32</v>
      </c>
      <c r="B2647" t="s">
        <v>12</v>
      </c>
      <c r="C2647" t="s">
        <v>6</v>
      </c>
      <c r="D2647" t="s">
        <v>3</v>
      </c>
      <c r="E2647" s="2"/>
      <c r="F2647" s="2">
        <v>58750</v>
      </c>
      <c r="G2647" s="2">
        <v>57950</v>
      </c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</row>
    <row r="2648" spans="1:24">
      <c r="A2648" t="s">
        <v>32</v>
      </c>
      <c r="B2648" t="s">
        <v>13</v>
      </c>
      <c r="C2648" t="s">
        <v>2</v>
      </c>
      <c r="D2648" t="s">
        <v>3</v>
      </c>
      <c r="E2648" s="2">
        <v>58985</v>
      </c>
      <c r="F2648" s="2">
        <v>59700</v>
      </c>
      <c r="G2648" s="2">
        <v>58700</v>
      </c>
      <c r="H2648" s="2">
        <v>525</v>
      </c>
      <c r="I2648" s="2">
        <v>0</v>
      </c>
      <c r="J2648" s="2">
        <v>3057</v>
      </c>
      <c r="K2648" s="2">
        <v>52895</v>
      </c>
      <c r="L2648" s="2">
        <v>2086</v>
      </c>
      <c r="M2648" s="2">
        <v>0</v>
      </c>
      <c r="N2648" s="2">
        <v>9688</v>
      </c>
      <c r="O2648" s="2">
        <v>-477</v>
      </c>
      <c r="P2648" s="2">
        <v>691</v>
      </c>
      <c r="Q2648" s="2">
        <v>-9480</v>
      </c>
      <c r="R2648" s="2">
        <v>29</v>
      </c>
      <c r="S2648" s="2">
        <v>-654</v>
      </c>
      <c r="T2648" s="2">
        <v>-999</v>
      </c>
      <c r="U2648" s="2">
        <v>-2566</v>
      </c>
      <c r="V2648" s="2">
        <v>-1080</v>
      </c>
      <c r="W2648" s="2">
        <v>-864</v>
      </c>
      <c r="X2648" s="2">
        <v>-3146</v>
      </c>
    </row>
    <row r="2649" spans="1:24">
      <c r="A2649" t="s">
        <v>32</v>
      </c>
      <c r="B2649" t="s">
        <v>13</v>
      </c>
      <c r="C2649" t="s">
        <v>4</v>
      </c>
      <c r="D2649" t="s">
        <v>3</v>
      </c>
      <c r="E2649" s="2"/>
      <c r="F2649" s="2">
        <v>60300</v>
      </c>
      <c r="G2649" s="2">
        <v>59200</v>
      </c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</row>
    <row r="2650" spans="1:24">
      <c r="A2650" t="s">
        <v>32</v>
      </c>
      <c r="B2650" t="s">
        <v>13</v>
      </c>
      <c r="C2650" t="s">
        <v>5</v>
      </c>
      <c r="D2650" t="s">
        <v>3</v>
      </c>
      <c r="E2650" s="2">
        <v>60119</v>
      </c>
      <c r="F2650" s="2">
        <v>60900</v>
      </c>
      <c r="G2650" s="2">
        <v>59700</v>
      </c>
      <c r="H2650" s="2">
        <v>525</v>
      </c>
      <c r="I2650" s="2">
        <v>0</v>
      </c>
      <c r="J2650" s="2">
        <v>3105</v>
      </c>
      <c r="K2650" s="2">
        <v>52818</v>
      </c>
      <c r="L2650" s="2">
        <v>2274</v>
      </c>
      <c r="M2650" s="2">
        <v>3</v>
      </c>
      <c r="N2650" s="2">
        <v>10472</v>
      </c>
      <c r="O2650" s="2">
        <v>-461</v>
      </c>
      <c r="P2650" s="2">
        <v>693</v>
      </c>
      <c r="Q2650" s="2">
        <v>-9311</v>
      </c>
      <c r="R2650" s="2">
        <v>29</v>
      </c>
      <c r="S2650" s="2"/>
      <c r="T2650" s="2"/>
      <c r="U2650" s="2"/>
      <c r="V2650" s="2"/>
      <c r="W2650" s="2"/>
      <c r="X2650" s="2"/>
    </row>
    <row r="2651" spans="1:24">
      <c r="A2651" t="s">
        <v>32</v>
      </c>
      <c r="B2651" t="s">
        <v>13</v>
      </c>
      <c r="C2651" t="s">
        <v>6</v>
      </c>
      <c r="D2651" t="s">
        <v>3</v>
      </c>
      <c r="E2651" s="2"/>
      <c r="F2651" s="2">
        <v>61350</v>
      </c>
      <c r="G2651" s="2">
        <v>60100</v>
      </c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</row>
    <row r="2652" spans="1:24">
      <c r="A2652" t="s">
        <v>32</v>
      </c>
      <c r="B2652" t="s">
        <v>14</v>
      </c>
      <c r="C2652" t="s">
        <v>2</v>
      </c>
      <c r="D2652" t="s">
        <v>3</v>
      </c>
      <c r="E2652" s="2">
        <v>60687</v>
      </c>
      <c r="F2652" s="2">
        <v>61800</v>
      </c>
      <c r="G2652" s="2">
        <v>60500</v>
      </c>
      <c r="H2652" s="2">
        <v>526</v>
      </c>
      <c r="I2652" s="2">
        <v>0</v>
      </c>
      <c r="J2652" s="2">
        <v>3161</v>
      </c>
      <c r="K2652" s="2">
        <v>52681</v>
      </c>
      <c r="L2652" s="2">
        <v>2385</v>
      </c>
      <c r="M2652" s="2">
        <v>54</v>
      </c>
      <c r="N2652" s="2">
        <v>10927</v>
      </c>
      <c r="O2652" s="2">
        <v>-317</v>
      </c>
      <c r="P2652" s="2">
        <v>689</v>
      </c>
      <c r="Q2652" s="2">
        <v>-9418</v>
      </c>
      <c r="R2652" s="2">
        <v>29</v>
      </c>
      <c r="S2652" s="2">
        <v>-291</v>
      </c>
      <c r="T2652" s="2">
        <v>-999</v>
      </c>
      <c r="U2652" s="2">
        <v>-2581</v>
      </c>
      <c r="V2652" s="2">
        <v>-1050</v>
      </c>
      <c r="W2652" s="2">
        <v>-864</v>
      </c>
      <c r="X2652" s="2">
        <v>-3169</v>
      </c>
    </row>
    <row r="2653" spans="1:24">
      <c r="A2653" t="s">
        <v>32</v>
      </c>
      <c r="B2653" t="s">
        <v>14</v>
      </c>
      <c r="C2653" t="s">
        <v>4</v>
      </c>
      <c r="D2653" t="s">
        <v>3</v>
      </c>
      <c r="E2653" s="2"/>
      <c r="F2653" s="2">
        <v>62400</v>
      </c>
      <c r="G2653" s="2">
        <v>60850</v>
      </c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</row>
    <row r="2654" spans="1:24">
      <c r="A2654" t="s">
        <v>32</v>
      </c>
      <c r="B2654" t="s">
        <v>14</v>
      </c>
      <c r="C2654" t="s">
        <v>5</v>
      </c>
      <c r="D2654" t="s">
        <v>3</v>
      </c>
      <c r="E2654" s="2">
        <v>61707</v>
      </c>
      <c r="F2654" s="2">
        <v>63000</v>
      </c>
      <c r="G2654" s="2">
        <v>61200</v>
      </c>
      <c r="H2654" s="2">
        <v>527</v>
      </c>
      <c r="I2654" s="2">
        <v>0</v>
      </c>
      <c r="J2654" s="2">
        <v>3230</v>
      </c>
      <c r="K2654" s="2">
        <v>52431</v>
      </c>
      <c r="L2654" s="2">
        <v>2432</v>
      </c>
      <c r="M2654" s="2">
        <v>199</v>
      </c>
      <c r="N2654" s="2">
        <v>11104</v>
      </c>
      <c r="O2654" s="2">
        <v>-8</v>
      </c>
      <c r="P2654" s="2">
        <v>686</v>
      </c>
      <c r="Q2654" s="2">
        <v>-8893</v>
      </c>
      <c r="R2654" s="2">
        <v>29</v>
      </c>
      <c r="S2654" s="2"/>
      <c r="T2654" s="2"/>
      <c r="U2654" s="2"/>
      <c r="V2654" s="2"/>
      <c r="W2654" s="2"/>
      <c r="X2654" s="2"/>
    </row>
    <row r="2655" spans="1:24">
      <c r="A2655" t="s">
        <v>32</v>
      </c>
      <c r="B2655" t="s">
        <v>14</v>
      </c>
      <c r="C2655" t="s">
        <v>6</v>
      </c>
      <c r="D2655" t="s">
        <v>3</v>
      </c>
      <c r="E2655" s="2"/>
      <c r="F2655" s="2">
        <v>63350</v>
      </c>
      <c r="G2655" s="2">
        <v>61400</v>
      </c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</row>
    <row r="2656" spans="1:24">
      <c r="A2656" t="s">
        <v>32</v>
      </c>
      <c r="B2656" t="s">
        <v>15</v>
      </c>
      <c r="C2656" t="s">
        <v>2</v>
      </c>
      <c r="D2656" t="s">
        <v>3</v>
      </c>
      <c r="E2656" s="2">
        <v>62524</v>
      </c>
      <c r="F2656" s="2">
        <v>63700</v>
      </c>
      <c r="G2656" s="2">
        <v>61600</v>
      </c>
      <c r="H2656" s="2">
        <v>527</v>
      </c>
      <c r="I2656" s="2">
        <v>0</v>
      </c>
      <c r="J2656" s="2">
        <v>3273</v>
      </c>
      <c r="K2656" s="2">
        <v>52711</v>
      </c>
      <c r="L2656" s="2">
        <v>2519</v>
      </c>
      <c r="M2656" s="2">
        <v>418</v>
      </c>
      <c r="N2656" s="2">
        <v>11232</v>
      </c>
      <c r="O2656" s="2">
        <v>-7</v>
      </c>
      <c r="P2656" s="2">
        <v>679</v>
      </c>
      <c r="Q2656" s="2">
        <v>-8829</v>
      </c>
      <c r="R2656" s="2">
        <v>29</v>
      </c>
      <c r="S2656" s="2">
        <v>-60</v>
      </c>
      <c r="T2656" s="2">
        <v>-1000</v>
      </c>
      <c r="U2656" s="2">
        <v>-2581</v>
      </c>
      <c r="V2656" s="2">
        <v>-1000</v>
      </c>
      <c r="W2656" s="2">
        <v>-864</v>
      </c>
      <c r="X2656" s="2">
        <v>-3169</v>
      </c>
    </row>
    <row r="2657" spans="1:24">
      <c r="A2657" t="s">
        <v>32</v>
      </c>
      <c r="B2657" t="s">
        <v>15</v>
      </c>
      <c r="C2657" t="s">
        <v>4</v>
      </c>
      <c r="D2657" t="s">
        <v>3</v>
      </c>
      <c r="E2657" s="2"/>
      <c r="F2657" s="2">
        <v>64050</v>
      </c>
      <c r="G2657" s="2">
        <v>61900</v>
      </c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</row>
    <row r="2658" spans="1:24">
      <c r="A2658" t="s">
        <v>32</v>
      </c>
      <c r="B2658" t="s">
        <v>15</v>
      </c>
      <c r="C2658" t="s">
        <v>5</v>
      </c>
      <c r="D2658" t="s">
        <v>3</v>
      </c>
      <c r="E2658" s="2">
        <v>63134</v>
      </c>
      <c r="F2658" s="2">
        <v>64400</v>
      </c>
      <c r="G2658" s="2">
        <v>62200</v>
      </c>
      <c r="H2658" s="2">
        <v>523</v>
      </c>
      <c r="I2658" s="2">
        <v>0</v>
      </c>
      <c r="J2658" s="2">
        <v>3293</v>
      </c>
      <c r="K2658" s="2">
        <v>52786</v>
      </c>
      <c r="L2658" s="2">
        <v>2612</v>
      </c>
      <c r="M2658" s="2">
        <v>653</v>
      </c>
      <c r="N2658" s="2">
        <v>11304</v>
      </c>
      <c r="O2658" s="2">
        <v>-8</v>
      </c>
      <c r="P2658" s="2">
        <v>679</v>
      </c>
      <c r="Q2658" s="2">
        <v>-8707</v>
      </c>
      <c r="R2658" s="2">
        <v>29</v>
      </c>
      <c r="S2658" s="2"/>
      <c r="T2658" s="2"/>
      <c r="U2658" s="2"/>
      <c r="V2658" s="2"/>
      <c r="W2658" s="2"/>
      <c r="X2658" s="2"/>
    </row>
    <row r="2659" spans="1:24">
      <c r="A2659" t="s">
        <v>32</v>
      </c>
      <c r="B2659" t="s">
        <v>15</v>
      </c>
      <c r="C2659" t="s">
        <v>6</v>
      </c>
      <c r="D2659" t="s">
        <v>3</v>
      </c>
      <c r="E2659" s="2"/>
      <c r="F2659" s="2">
        <v>64450</v>
      </c>
      <c r="G2659" s="2">
        <v>62350</v>
      </c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</row>
    <row r="2660" spans="1:24">
      <c r="A2660" t="s">
        <v>32</v>
      </c>
      <c r="B2660" t="s">
        <v>16</v>
      </c>
      <c r="C2660" t="s">
        <v>2</v>
      </c>
      <c r="D2660" t="s">
        <v>3</v>
      </c>
      <c r="E2660" s="2">
        <v>63274</v>
      </c>
      <c r="F2660" s="2">
        <v>64500</v>
      </c>
      <c r="G2660" s="2">
        <v>62500</v>
      </c>
      <c r="H2660" s="2">
        <v>529</v>
      </c>
      <c r="I2660" s="2">
        <v>0</v>
      </c>
      <c r="J2660" s="2">
        <v>3299</v>
      </c>
      <c r="K2660" s="2">
        <v>52684</v>
      </c>
      <c r="L2660" s="2">
        <v>2750</v>
      </c>
      <c r="M2660" s="2">
        <v>872</v>
      </c>
      <c r="N2660" s="2">
        <v>11114</v>
      </c>
      <c r="O2660" s="2">
        <v>-8</v>
      </c>
      <c r="P2660" s="2">
        <v>680</v>
      </c>
      <c r="Q2660" s="2">
        <v>-8646</v>
      </c>
      <c r="R2660" s="2">
        <v>29</v>
      </c>
      <c r="S2660" s="2">
        <v>-374</v>
      </c>
      <c r="T2660" s="2">
        <v>-1000</v>
      </c>
      <c r="U2660" s="2">
        <v>-2584</v>
      </c>
      <c r="V2660" s="2">
        <v>-810</v>
      </c>
      <c r="W2660" s="2">
        <v>-864</v>
      </c>
      <c r="X2660" s="2">
        <v>-3148</v>
      </c>
    </row>
    <row r="2661" spans="1:24">
      <c r="A2661" t="s">
        <v>32</v>
      </c>
      <c r="B2661" t="s">
        <v>16</v>
      </c>
      <c r="C2661" t="s">
        <v>4</v>
      </c>
      <c r="D2661" t="s">
        <v>3</v>
      </c>
      <c r="E2661" s="2"/>
      <c r="F2661" s="2">
        <v>64900</v>
      </c>
      <c r="G2661" s="2">
        <v>62800</v>
      </c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</row>
    <row r="2662" spans="1:24">
      <c r="A2662" t="s">
        <v>32</v>
      </c>
      <c r="B2662" t="s">
        <v>16</v>
      </c>
      <c r="C2662" t="s">
        <v>5</v>
      </c>
      <c r="D2662" t="s">
        <v>3</v>
      </c>
      <c r="E2662" s="2">
        <v>63930</v>
      </c>
      <c r="F2662" s="2">
        <v>65300</v>
      </c>
      <c r="G2662" s="2">
        <v>63100</v>
      </c>
      <c r="H2662" s="2">
        <v>526</v>
      </c>
      <c r="I2662" s="2">
        <v>0</v>
      </c>
      <c r="J2662" s="2">
        <v>3314</v>
      </c>
      <c r="K2662" s="2">
        <v>52778</v>
      </c>
      <c r="L2662" s="2">
        <v>2935</v>
      </c>
      <c r="M2662" s="2">
        <v>1032</v>
      </c>
      <c r="N2662" s="2">
        <v>11484</v>
      </c>
      <c r="O2662" s="2">
        <v>-8</v>
      </c>
      <c r="P2662" s="2">
        <v>685</v>
      </c>
      <c r="Q2662" s="2">
        <v>-8817</v>
      </c>
      <c r="R2662" s="2">
        <v>29</v>
      </c>
      <c r="S2662" s="2"/>
      <c r="T2662" s="2"/>
      <c r="U2662" s="2"/>
      <c r="V2662" s="2"/>
      <c r="W2662" s="2"/>
      <c r="X2662" s="2"/>
    </row>
    <row r="2663" spans="1:24">
      <c r="A2663" t="s">
        <v>32</v>
      </c>
      <c r="B2663" t="s">
        <v>16</v>
      </c>
      <c r="C2663" t="s">
        <v>6</v>
      </c>
      <c r="D2663" t="s">
        <v>3</v>
      </c>
      <c r="E2663" s="2"/>
      <c r="F2663" s="2">
        <v>65550</v>
      </c>
      <c r="G2663" s="2">
        <v>63600</v>
      </c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</row>
    <row r="2664" spans="1:24">
      <c r="A2664" t="s">
        <v>32</v>
      </c>
      <c r="B2664" t="s">
        <v>1</v>
      </c>
      <c r="C2664" t="s">
        <v>2</v>
      </c>
      <c r="D2664" t="s">
        <v>17</v>
      </c>
      <c r="E2664" s="2">
        <v>64504</v>
      </c>
      <c r="F2664" s="2">
        <v>65800</v>
      </c>
      <c r="G2664" s="2">
        <v>64100</v>
      </c>
      <c r="H2664" s="2">
        <v>526</v>
      </c>
      <c r="I2664" s="2">
        <v>0</v>
      </c>
      <c r="J2664" s="2">
        <v>3314</v>
      </c>
      <c r="K2664" s="2">
        <v>52912</v>
      </c>
      <c r="L2664" s="2">
        <v>3003</v>
      </c>
      <c r="M2664" s="2">
        <v>1144</v>
      </c>
      <c r="N2664" s="2">
        <v>11738</v>
      </c>
      <c r="O2664" s="2">
        <v>-8</v>
      </c>
      <c r="P2664" s="2">
        <v>692</v>
      </c>
      <c r="Q2664" s="2">
        <v>-8816</v>
      </c>
      <c r="R2664" s="2">
        <v>28</v>
      </c>
      <c r="S2664" s="2">
        <v>-507</v>
      </c>
      <c r="T2664" s="2">
        <v>-1000</v>
      </c>
      <c r="U2664" s="2">
        <v>-2581</v>
      </c>
      <c r="V2664" s="2">
        <v>-795</v>
      </c>
      <c r="W2664" s="2">
        <v>-864</v>
      </c>
      <c r="X2664" s="2">
        <v>-2642</v>
      </c>
    </row>
    <row r="2665" spans="1:24">
      <c r="A2665" t="s">
        <v>32</v>
      </c>
      <c r="B2665" t="s">
        <v>1</v>
      </c>
      <c r="C2665" t="s">
        <v>4</v>
      </c>
      <c r="D2665" t="s">
        <v>17</v>
      </c>
      <c r="E2665" s="2"/>
      <c r="F2665" s="2">
        <v>65550</v>
      </c>
      <c r="G2665" s="2">
        <v>63950</v>
      </c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</row>
    <row r="2666" spans="1:24">
      <c r="A2666" t="s">
        <v>32</v>
      </c>
      <c r="B2666" t="s">
        <v>1</v>
      </c>
      <c r="C2666" t="s">
        <v>5</v>
      </c>
      <c r="D2666" t="s">
        <v>17</v>
      </c>
      <c r="E2666" s="2">
        <v>64774</v>
      </c>
      <c r="F2666" s="2">
        <v>65300</v>
      </c>
      <c r="G2666" s="2">
        <v>63800</v>
      </c>
      <c r="H2666" s="2">
        <v>530</v>
      </c>
      <c r="I2666" s="2">
        <v>0</v>
      </c>
      <c r="J2666" s="2">
        <v>3326</v>
      </c>
      <c r="K2666" s="2">
        <v>52696</v>
      </c>
      <c r="L2666" s="2">
        <v>3088</v>
      </c>
      <c r="M2666" s="2">
        <v>1216</v>
      </c>
      <c r="N2666" s="2">
        <v>11625</v>
      </c>
      <c r="O2666" s="2">
        <v>-8</v>
      </c>
      <c r="P2666" s="2">
        <v>689</v>
      </c>
      <c r="Q2666" s="2">
        <v>-8387</v>
      </c>
      <c r="R2666" s="2">
        <v>29</v>
      </c>
      <c r="S2666" s="2"/>
      <c r="T2666" s="2"/>
      <c r="U2666" s="2"/>
      <c r="V2666" s="2"/>
      <c r="W2666" s="2"/>
      <c r="X2666" s="2"/>
    </row>
    <row r="2667" spans="1:24">
      <c r="A2667" t="s">
        <v>32</v>
      </c>
      <c r="B2667" t="s">
        <v>1</v>
      </c>
      <c r="C2667" t="s">
        <v>6</v>
      </c>
      <c r="D2667" t="s">
        <v>17</v>
      </c>
      <c r="E2667" s="2"/>
      <c r="F2667" s="2">
        <v>65900</v>
      </c>
      <c r="G2667" s="2">
        <v>64450</v>
      </c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</row>
    <row r="2668" spans="1:24">
      <c r="A2668" t="s">
        <v>32</v>
      </c>
      <c r="B2668" t="s">
        <v>0</v>
      </c>
      <c r="C2668" t="s">
        <v>2</v>
      </c>
      <c r="D2668" t="s">
        <v>17</v>
      </c>
      <c r="E2668" s="2">
        <v>65240</v>
      </c>
      <c r="F2668" s="2">
        <v>66500</v>
      </c>
      <c r="G2668" s="2">
        <v>65100</v>
      </c>
      <c r="H2668" s="2">
        <v>530</v>
      </c>
      <c r="I2668" s="2">
        <v>0</v>
      </c>
      <c r="J2668" s="2">
        <v>3330</v>
      </c>
      <c r="K2668" s="2">
        <v>52583</v>
      </c>
      <c r="L2668" s="2">
        <v>3253</v>
      </c>
      <c r="M2668" s="2">
        <v>1257</v>
      </c>
      <c r="N2668" s="2">
        <v>12107</v>
      </c>
      <c r="O2668" s="2">
        <v>-8</v>
      </c>
      <c r="P2668" s="2">
        <v>699</v>
      </c>
      <c r="Q2668" s="2">
        <v>-8512</v>
      </c>
      <c r="R2668" s="2">
        <v>28</v>
      </c>
      <c r="S2668" s="2">
        <v>-1208</v>
      </c>
      <c r="T2668" s="2">
        <v>-999</v>
      </c>
      <c r="U2668" s="2">
        <v>-2586</v>
      </c>
      <c r="V2668" s="2">
        <v>-745</v>
      </c>
      <c r="W2668" s="2">
        <v>-864</v>
      </c>
      <c r="X2668" s="2">
        <v>-2909</v>
      </c>
    </row>
    <row r="2669" spans="1:24">
      <c r="A2669" t="s">
        <v>32</v>
      </c>
      <c r="B2669" t="s">
        <v>0</v>
      </c>
      <c r="C2669" t="s">
        <v>4</v>
      </c>
      <c r="D2669" t="s">
        <v>17</v>
      </c>
      <c r="E2669" s="2"/>
      <c r="F2669" s="2">
        <v>65450</v>
      </c>
      <c r="G2669" s="2">
        <v>63700</v>
      </c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</row>
    <row r="2670" spans="1:24">
      <c r="A2670" t="s">
        <v>32</v>
      </c>
      <c r="B2670" t="s">
        <v>0</v>
      </c>
      <c r="C2670" t="s">
        <v>5</v>
      </c>
      <c r="D2670" t="s">
        <v>17</v>
      </c>
      <c r="E2670" s="2">
        <v>63663</v>
      </c>
      <c r="F2670" s="2">
        <v>64400</v>
      </c>
      <c r="G2670" s="2">
        <v>62300</v>
      </c>
      <c r="H2670" s="2">
        <v>529</v>
      </c>
      <c r="I2670" s="2">
        <v>0</v>
      </c>
      <c r="J2670" s="2">
        <v>3274</v>
      </c>
      <c r="K2670" s="2">
        <v>52501</v>
      </c>
      <c r="L2670" s="2">
        <v>3237</v>
      </c>
      <c r="M2670" s="2">
        <v>1252</v>
      </c>
      <c r="N2670" s="2">
        <v>11568</v>
      </c>
      <c r="O2670" s="2">
        <v>-8</v>
      </c>
      <c r="P2670" s="2">
        <v>693</v>
      </c>
      <c r="Q2670" s="2">
        <v>-9382</v>
      </c>
      <c r="R2670" s="2">
        <v>28</v>
      </c>
      <c r="S2670" s="2"/>
      <c r="T2670" s="2"/>
      <c r="U2670" s="2"/>
      <c r="V2670" s="2"/>
      <c r="W2670" s="2"/>
      <c r="X2670" s="2"/>
    </row>
    <row r="2671" spans="1:24">
      <c r="A2671" t="s">
        <v>32</v>
      </c>
      <c r="B2671" t="s">
        <v>0</v>
      </c>
      <c r="C2671" t="s">
        <v>6</v>
      </c>
      <c r="D2671" t="s">
        <v>17</v>
      </c>
      <c r="E2671" s="2"/>
      <c r="F2671" s="2">
        <v>64150</v>
      </c>
      <c r="G2671" s="2">
        <v>62000</v>
      </c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</row>
    <row r="2672" spans="1:24">
      <c r="A2672" t="s">
        <v>32</v>
      </c>
      <c r="B2672" t="s">
        <v>7</v>
      </c>
      <c r="C2672" t="s">
        <v>2</v>
      </c>
      <c r="D2672" t="s">
        <v>17</v>
      </c>
      <c r="E2672" s="2">
        <v>62812</v>
      </c>
      <c r="F2672" s="2">
        <v>63900</v>
      </c>
      <c r="G2672" s="2">
        <v>61700</v>
      </c>
      <c r="H2672" s="2">
        <v>530</v>
      </c>
      <c r="I2672" s="2">
        <v>0</v>
      </c>
      <c r="J2672" s="2">
        <v>3319</v>
      </c>
      <c r="K2672" s="2">
        <v>52435</v>
      </c>
      <c r="L2672" s="2">
        <v>3169</v>
      </c>
      <c r="M2672" s="2">
        <v>1176</v>
      </c>
      <c r="N2672" s="2">
        <v>10771</v>
      </c>
      <c r="O2672" s="2">
        <v>-8</v>
      </c>
      <c r="P2672" s="2">
        <v>693</v>
      </c>
      <c r="Q2672" s="2">
        <v>-9272</v>
      </c>
      <c r="R2672" s="2">
        <v>29</v>
      </c>
      <c r="S2672" s="2">
        <v>-1151</v>
      </c>
      <c r="T2672" s="2">
        <v>-999</v>
      </c>
      <c r="U2672" s="2">
        <v>-2586</v>
      </c>
      <c r="V2672" s="2">
        <v>-690</v>
      </c>
      <c r="W2672" s="2">
        <v>-864</v>
      </c>
      <c r="X2672" s="2">
        <v>-2776</v>
      </c>
    </row>
    <row r="2673" spans="1:24">
      <c r="A2673" t="s">
        <v>32</v>
      </c>
      <c r="B2673" t="s">
        <v>7</v>
      </c>
      <c r="C2673" t="s">
        <v>4</v>
      </c>
      <c r="D2673" t="s">
        <v>17</v>
      </c>
      <c r="E2673" s="2"/>
      <c r="F2673" s="2">
        <v>63500</v>
      </c>
      <c r="G2673" s="2">
        <v>61450</v>
      </c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</row>
    <row r="2674" spans="1:24">
      <c r="A2674" t="s">
        <v>32</v>
      </c>
      <c r="B2674" t="s">
        <v>7</v>
      </c>
      <c r="C2674" t="s">
        <v>5</v>
      </c>
      <c r="D2674" t="s">
        <v>17</v>
      </c>
      <c r="E2674" s="2">
        <v>62224</v>
      </c>
      <c r="F2674" s="2">
        <v>63100</v>
      </c>
      <c r="G2674" s="2">
        <v>61200</v>
      </c>
      <c r="H2674" s="2">
        <v>527</v>
      </c>
      <c r="I2674" s="2">
        <v>0</v>
      </c>
      <c r="J2674" s="2">
        <v>3315</v>
      </c>
      <c r="K2674" s="2">
        <v>52490</v>
      </c>
      <c r="L2674" s="2">
        <v>3095</v>
      </c>
      <c r="M2674" s="2">
        <v>1025</v>
      </c>
      <c r="N2674" s="2">
        <v>10198</v>
      </c>
      <c r="O2674" s="2">
        <v>-8</v>
      </c>
      <c r="P2674" s="2">
        <v>695</v>
      </c>
      <c r="Q2674" s="2">
        <v>-9112</v>
      </c>
      <c r="R2674" s="2">
        <v>29</v>
      </c>
      <c r="S2674" s="2"/>
      <c r="T2674" s="2"/>
      <c r="U2674" s="2"/>
      <c r="V2674" s="2"/>
      <c r="W2674" s="2"/>
      <c r="X2674" s="2"/>
    </row>
    <row r="2675" spans="1:24">
      <c r="A2675" t="s">
        <v>32</v>
      </c>
      <c r="B2675" t="s">
        <v>7</v>
      </c>
      <c r="C2675" t="s">
        <v>6</v>
      </c>
      <c r="D2675" t="s">
        <v>17</v>
      </c>
      <c r="E2675" s="2"/>
      <c r="F2675" s="2">
        <v>62350</v>
      </c>
      <c r="G2675" s="2">
        <v>60500</v>
      </c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</row>
    <row r="2676" spans="1:24">
      <c r="A2676" t="s">
        <v>32</v>
      </c>
      <c r="B2676" t="s">
        <v>8</v>
      </c>
      <c r="C2676" t="s">
        <v>2</v>
      </c>
      <c r="D2676" t="s">
        <v>17</v>
      </c>
      <c r="E2676" s="2">
        <v>60581</v>
      </c>
      <c r="F2676" s="2">
        <v>61600</v>
      </c>
      <c r="G2676" s="2">
        <v>59800</v>
      </c>
      <c r="H2676" s="2">
        <v>527</v>
      </c>
      <c r="I2676" s="2">
        <v>0</v>
      </c>
      <c r="J2676" s="2">
        <v>3334</v>
      </c>
      <c r="K2676" s="2">
        <v>52268</v>
      </c>
      <c r="L2676" s="2">
        <v>3005</v>
      </c>
      <c r="M2676" s="2">
        <v>811</v>
      </c>
      <c r="N2676" s="2">
        <v>9862</v>
      </c>
      <c r="O2676" s="2">
        <v>-692</v>
      </c>
      <c r="P2676" s="2">
        <v>697</v>
      </c>
      <c r="Q2676" s="2">
        <v>-9231</v>
      </c>
      <c r="R2676" s="2">
        <v>30</v>
      </c>
      <c r="S2676" s="2">
        <v>-1750</v>
      </c>
      <c r="T2676" s="2">
        <v>-957</v>
      </c>
      <c r="U2676" s="2">
        <v>-2590</v>
      </c>
      <c r="V2676" s="2">
        <v>-1100</v>
      </c>
      <c r="W2676" s="2">
        <v>-864</v>
      </c>
      <c r="X2676" s="2">
        <v>-2849</v>
      </c>
    </row>
    <row r="2677" spans="1:24">
      <c r="A2677" t="s">
        <v>32</v>
      </c>
      <c r="B2677" t="s">
        <v>8</v>
      </c>
      <c r="C2677" t="s">
        <v>4</v>
      </c>
      <c r="D2677" t="s">
        <v>17</v>
      </c>
      <c r="E2677" s="2"/>
      <c r="F2677" s="2">
        <v>61200</v>
      </c>
      <c r="G2677" s="2">
        <v>59500</v>
      </c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</row>
    <row r="2678" spans="1:24">
      <c r="A2678" t="s">
        <v>32</v>
      </c>
      <c r="B2678" t="s">
        <v>8</v>
      </c>
      <c r="C2678" t="s">
        <v>5</v>
      </c>
      <c r="D2678" t="s">
        <v>17</v>
      </c>
      <c r="E2678" s="2">
        <v>59412</v>
      </c>
      <c r="F2678" s="2">
        <v>60800</v>
      </c>
      <c r="G2678" s="2">
        <v>59200</v>
      </c>
      <c r="H2678" s="2">
        <v>527</v>
      </c>
      <c r="I2678" s="2">
        <v>0</v>
      </c>
      <c r="J2678" s="2">
        <v>3318</v>
      </c>
      <c r="K2678" s="2">
        <v>52530</v>
      </c>
      <c r="L2678" s="2">
        <v>3018</v>
      </c>
      <c r="M2678" s="2">
        <v>578</v>
      </c>
      <c r="N2678" s="2">
        <v>10049</v>
      </c>
      <c r="O2678" s="2">
        <v>-1021</v>
      </c>
      <c r="P2678" s="2">
        <v>703</v>
      </c>
      <c r="Q2678" s="2">
        <v>-10289</v>
      </c>
      <c r="R2678" s="2">
        <v>30</v>
      </c>
      <c r="S2678" s="2"/>
      <c r="T2678" s="2"/>
      <c r="U2678" s="2"/>
      <c r="V2678" s="2"/>
      <c r="W2678" s="2"/>
      <c r="X2678" s="2"/>
    </row>
    <row r="2679" spans="1:24">
      <c r="A2679" t="s">
        <v>32</v>
      </c>
      <c r="B2679" t="s">
        <v>8</v>
      </c>
      <c r="C2679" t="s">
        <v>6</v>
      </c>
      <c r="D2679" t="s">
        <v>17</v>
      </c>
      <c r="E2679" s="2"/>
      <c r="F2679" s="2">
        <v>60400</v>
      </c>
      <c r="G2679" s="2">
        <v>58850</v>
      </c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</row>
    <row r="2680" spans="1:24">
      <c r="A2680" t="s">
        <v>32</v>
      </c>
      <c r="B2680" t="s">
        <v>9</v>
      </c>
      <c r="C2680" t="s">
        <v>2</v>
      </c>
      <c r="D2680" t="s">
        <v>17</v>
      </c>
      <c r="E2680" s="2">
        <v>58916</v>
      </c>
      <c r="F2680" s="2">
        <v>60000</v>
      </c>
      <c r="G2680" s="2">
        <v>58500</v>
      </c>
      <c r="H2680" s="2">
        <v>527</v>
      </c>
      <c r="I2680" s="2">
        <v>0</v>
      </c>
      <c r="J2680" s="2">
        <v>3357</v>
      </c>
      <c r="K2680" s="2">
        <v>52371</v>
      </c>
      <c r="L2680" s="2">
        <v>3057</v>
      </c>
      <c r="M2680" s="2">
        <v>381</v>
      </c>
      <c r="N2680" s="2">
        <v>9798</v>
      </c>
      <c r="O2680" s="2">
        <v>-1105</v>
      </c>
      <c r="P2680" s="2">
        <v>707</v>
      </c>
      <c r="Q2680" s="2">
        <v>-10176</v>
      </c>
      <c r="R2680" s="2">
        <v>30</v>
      </c>
      <c r="S2680" s="2">
        <v>-1619</v>
      </c>
      <c r="T2680" s="2">
        <v>-499</v>
      </c>
      <c r="U2680" s="2">
        <v>-2590</v>
      </c>
      <c r="V2680" s="2">
        <v>-1099</v>
      </c>
      <c r="W2680" s="2">
        <v>-864</v>
      </c>
      <c r="X2680" s="2">
        <v>-3200</v>
      </c>
    </row>
    <row r="2681" spans="1:24">
      <c r="A2681" t="s">
        <v>32</v>
      </c>
      <c r="B2681" t="s">
        <v>9</v>
      </c>
      <c r="C2681" t="s">
        <v>4</v>
      </c>
      <c r="D2681" t="s">
        <v>17</v>
      </c>
      <c r="E2681" s="2"/>
      <c r="F2681" s="2">
        <v>60050</v>
      </c>
      <c r="G2681" s="2">
        <v>58550</v>
      </c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</row>
    <row r="2682" spans="1:24">
      <c r="A2682" t="s">
        <v>32</v>
      </c>
      <c r="B2682" t="s">
        <v>9</v>
      </c>
      <c r="C2682" t="s">
        <v>5</v>
      </c>
      <c r="D2682" t="s">
        <v>17</v>
      </c>
      <c r="E2682" s="2">
        <v>58677</v>
      </c>
      <c r="F2682" s="2">
        <v>60100</v>
      </c>
      <c r="G2682" s="2">
        <v>58600</v>
      </c>
      <c r="H2682" s="2">
        <v>527</v>
      </c>
      <c r="I2682" s="2">
        <v>0</v>
      </c>
      <c r="J2682" s="2">
        <v>3338</v>
      </c>
      <c r="K2682" s="2">
        <v>52197</v>
      </c>
      <c r="L2682" s="2">
        <v>2984</v>
      </c>
      <c r="M2682" s="2">
        <v>198</v>
      </c>
      <c r="N2682" s="2">
        <v>9904</v>
      </c>
      <c r="O2682" s="2">
        <v>-1103</v>
      </c>
      <c r="P2682" s="2">
        <v>700</v>
      </c>
      <c r="Q2682" s="2">
        <v>-10068</v>
      </c>
      <c r="R2682" s="2">
        <v>30</v>
      </c>
      <c r="S2682" s="2"/>
      <c r="T2682" s="2"/>
      <c r="U2682" s="2"/>
      <c r="V2682" s="2"/>
      <c r="W2682" s="2"/>
      <c r="X2682" s="2"/>
    </row>
    <row r="2683" spans="1:24">
      <c r="A2683" t="s">
        <v>32</v>
      </c>
      <c r="B2683" t="s">
        <v>9</v>
      </c>
      <c r="C2683" t="s">
        <v>6</v>
      </c>
      <c r="D2683" t="s">
        <v>17</v>
      </c>
      <c r="E2683" s="2"/>
      <c r="F2683" s="2">
        <v>60650</v>
      </c>
      <c r="G2683" s="2">
        <v>59150</v>
      </c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</row>
    <row r="2684" spans="1:24">
      <c r="A2684" t="s">
        <v>32</v>
      </c>
      <c r="B2684" t="s">
        <v>10</v>
      </c>
      <c r="C2684" t="s">
        <v>2</v>
      </c>
      <c r="D2684" t="s">
        <v>17</v>
      </c>
      <c r="E2684" s="2">
        <v>59358</v>
      </c>
      <c r="F2684" s="2">
        <v>61200</v>
      </c>
      <c r="G2684" s="2">
        <v>59700</v>
      </c>
      <c r="H2684" s="2">
        <v>528</v>
      </c>
      <c r="I2684" s="2">
        <v>0</v>
      </c>
      <c r="J2684" s="2">
        <v>3374</v>
      </c>
      <c r="K2684" s="2">
        <v>52554</v>
      </c>
      <c r="L2684" s="2">
        <v>2980</v>
      </c>
      <c r="M2684" s="2">
        <v>54</v>
      </c>
      <c r="N2684" s="2">
        <v>10189</v>
      </c>
      <c r="O2684" s="2">
        <v>-1099</v>
      </c>
      <c r="P2684" s="2">
        <v>704</v>
      </c>
      <c r="Q2684" s="2">
        <v>-9925</v>
      </c>
      <c r="R2684" s="2">
        <v>30</v>
      </c>
      <c r="S2684" s="2">
        <v>-939</v>
      </c>
      <c r="T2684" s="2">
        <v>-999</v>
      </c>
      <c r="U2684" s="2">
        <v>-2544</v>
      </c>
      <c r="V2684" s="2">
        <v>-955</v>
      </c>
      <c r="W2684" s="2">
        <v>-864</v>
      </c>
      <c r="X2684" s="2">
        <v>-3113</v>
      </c>
    </row>
    <row r="2685" spans="1:24">
      <c r="A2685" t="s">
        <v>32</v>
      </c>
      <c r="B2685" t="s">
        <v>10</v>
      </c>
      <c r="C2685" t="s">
        <v>4</v>
      </c>
      <c r="D2685" t="s">
        <v>17</v>
      </c>
      <c r="E2685" s="2"/>
      <c r="F2685" s="2">
        <v>62600</v>
      </c>
      <c r="G2685" s="2">
        <v>61100</v>
      </c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</row>
    <row r="2686" spans="1:24">
      <c r="A2686" t="s">
        <v>32</v>
      </c>
      <c r="B2686" t="s">
        <v>10</v>
      </c>
      <c r="C2686" t="s">
        <v>5</v>
      </c>
      <c r="D2686" t="s">
        <v>17</v>
      </c>
      <c r="E2686" s="2">
        <v>61927</v>
      </c>
      <c r="F2686" s="2">
        <v>64000</v>
      </c>
      <c r="G2686" s="2">
        <v>62500</v>
      </c>
      <c r="H2686" s="2">
        <v>529</v>
      </c>
      <c r="I2686" s="2">
        <v>0</v>
      </c>
      <c r="J2686" s="2">
        <v>3392</v>
      </c>
      <c r="K2686" s="2">
        <v>52819</v>
      </c>
      <c r="L2686" s="2">
        <v>2930</v>
      </c>
      <c r="M2686" s="2">
        <v>3</v>
      </c>
      <c r="N2686" s="2">
        <v>10996</v>
      </c>
      <c r="O2686" s="2">
        <v>-8</v>
      </c>
      <c r="P2686" s="2">
        <v>704</v>
      </c>
      <c r="Q2686" s="2">
        <v>-9437</v>
      </c>
      <c r="R2686" s="2">
        <v>30</v>
      </c>
      <c r="S2686" s="2"/>
      <c r="T2686" s="2"/>
      <c r="U2686" s="2"/>
      <c r="V2686" s="2"/>
      <c r="W2686" s="2"/>
      <c r="X2686" s="2"/>
    </row>
    <row r="2687" spans="1:24">
      <c r="A2687" t="s">
        <v>32</v>
      </c>
      <c r="B2687" t="s">
        <v>10</v>
      </c>
      <c r="C2687" t="s">
        <v>6</v>
      </c>
      <c r="D2687" t="s">
        <v>17</v>
      </c>
      <c r="E2687" s="2"/>
      <c r="F2687" s="2">
        <v>65050</v>
      </c>
      <c r="G2687" s="2">
        <v>63550</v>
      </c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</row>
    <row r="2688" spans="1:24">
      <c r="A2688" t="s">
        <v>32</v>
      </c>
      <c r="B2688" t="s">
        <v>11</v>
      </c>
      <c r="C2688" t="s">
        <v>2</v>
      </c>
      <c r="D2688" t="s">
        <v>17</v>
      </c>
      <c r="E2688" s="2">
        <v>64299</v>
      </c>
      <c r="F2688" s="2">
        <v>66100</v>
      </c>
      <c r="G2688" s="2">
        <v>64600</v>
      </c>
      <c r="H2688" s="2">
        <v>526</v>
      </c>
      <c r="I2688" s="2">
        <v>0</v>
      </c>
      <c r="J2688" s="2">
        <v>3395</v>
      </c>
      <c r="K2688" s="2">
        <v>53049</v>
      </c>
      <c r="L2688" s="2">
        <v>2938</v>
      </c>
      <c r="M2688" s="2">
        <v>0</v>
      </c>
      <c r="N2688" s="2">
        <v>12772</v>
      </c>
      <c r="O2688" s="2">
        <v>-7</v>
      </c>
      <c r="P2688" s="2">
        <v>700</v>
      </c>
      <c r="Q2688" s="2">
        <v>-9074</v>
      </c>
      <c r="R2688" s="2">
        <v>29</v>
      </c>
      <c r="S2688" s="2">
        <v>1131</v>
      </c>
      <c r="T2688" s="2">
        <v>-1500</v>
      </c>
      <c r="U2688" s="2">
        <v>-2521</v>
      </c>
      <c r="V2688" s="2">
        <v>-1100</v>
      </c>
      <c r="W2688" s="2">
        <v>-864</v>
      </c>
      <c r="X2688" s="2">
        <v>-3103</v>
      </c>
    </row>
    <row r="2689" spans="1:24">
      <c r="A2689" t="s">
        <v>32</v>
      </c>
      <c r="B2689" t="s">
        <v>11</v>
      </c>
      <c r="C2689" t="s">
        <v>4</v>
      </c>
      <c r="D2689" t="s">
        <v>17</v>
      </c>
      <c r="E2689" s="2"/>
      <c r="F2689" s="2">
        <v>66550</v>
      </c>
      <c r="G2689" s="2">
        <v>65050</v>
      </c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</row>
    <row r="2690" spans="1:24">
      <c r="A2690" t="s">
        <v>32</v>
      </c>
      <c r="B2690" t="s">
        <v>11</v>
      </c>
      <c r="C2690" t="s">
        <v>5</v>
      </c>
      <c r="D2690" t="s">
        <v>17</v>
      </c>
      <c r="E2690" s="2">
        <v>65238</v>
      </c>
      <c r="F2690" s="2">
        <v>67000</v>
      </c>
      <c r="G2690" s="2">
        <v>65500</v>
      </c>
      <c r="H2690" s="2">
        <v>528</v>
      </c>
      <c r="I2690" s="2">
        <v>0</v>
      </c>
      <c r="J2690" s="2">
        <v>3379</v>
      </c>
      <c r="K2690" s="2">
        <v>52825</v>
      </c>
      <c r="L2690" s="2">
        <v>2983</v>
      </c>
      <c r="M2690" s="2">
        <v>0</v>
      </c>
      <c r="N2690" s="2">
        <v>12859</v>
      </c>
      <c r="O2690" s="2">
        <v>-8</v>
      </c>
      <c r="P2690" s="2">
        <v>706</v>
      </c>
      <c r="Q2690" s="2">
        <v>-8035</v>
      </c>
      <c r="R2690" s="2">
        <v>29</v>
      </c>
      <c r="S2690" s="2"/>
      <c r="T2690" s="2"/>
      <c r="U2690" s="2"/>
      <c r="V2690" s="2"/>
      <c r="W2690" s="2"/>
      <c r="X2690" s="2"/>
    </row>
    <row r="2691" spans="1:24">
      <c r="A2691" t="s">
        <v>32</v>
      </c>
      <c r="B2691" t="s">
        <v>11</v>
      </c>
      <c r="C2691" t="s">
        <v>6</v>
      </c>
      <c r="D2691" t="s">
        <v>17</v>
      </c>
      <c r="E2691" s="2"/>
      <c r="F2691" s="2">
        <v>67500</v>
      </c>
      <c r="G2691" s="2">
        <v>66000</v>
      </c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</row>
    <row r="2692" spans="1:24">
      <c r="A2692" t="s">
        <v>32</v>
      </c>
      <c r="B2692" t="s">
        <v>12</v>
      </c>
      <c r="C2692" t="s">
        <v>2</v>
      </c>
      <c r="D2692" t="s">
        <v>17</v>
      </c>
      <c r="E2692" s="2">
        <v>66133</v>
      </c>
      <c r="F2692" s="2">
        <v>68000</v>
      </c>
      <c r="G2692" s="2">
        <v>66500</v>
      </c>
      <c r="H2692" s="2">
        <v>529</v>
      </c>
      <c r="I2692" s="2">
        <v>0</v>
      </c>
      <c r="J2692" s="2">
        <v>3151</v>
      </c>
      <c r="K2692" s="2">
        <v>53091</v>
      </c>
      <c r="L2692" s="2">
        <v>3043</v>
      </c>
      <c r="M2692" s="2">
        <v>0</v>
      </c>
      <c r="N2692" s="2">
        <v>13529</v>
      </c>
      <c r="O2692" s="2">
        <v>-8</v>
      </c>
      <c r="P2692" s="2">
        <v>711</v>
      </c>
      <c r="Q2692" s="2">
        <v>-7915</v>
      </c>
      <c r="R2692" s="2">
        <v>27</v>
      </c>
      <c r="S2692" s="2">
        <v>1766</v>
      </c>
      <c r="T2692" s="2">
        <v>-1500</v>
      </c>
      <c r="U2692" s="2">
        <v>-2591</v>
      </c>
      <c r="V2692" s="2">
        <v>-1100</v>
      </c>
      <c r="W2692" s="2">
        <v>-864</v>
      </c>
      <c r="X2692" s="2">
        <v>-3110</v>
      </c>
    </row>
    <row r="2693" spans="1:24">
      <c r="A2693" t="s">
        <v>32</v>
      </c>
      <c r="B2693" t="s">
        <v>12</v>
      </c>
      <c r="C2693" t="s">
        <v>4</v>
      </c>
      <c r="D2693" t="s">
        <v>17</v>
      </c>
      <c r="E2693" s="2"/>
      <c r="F2693" s="2">
        <v>67350</v>
      </c>
      <c r="G2693" s="2">
        <v>65900</v>
      </c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</row>
    <row r="2694" spans="1:24">
      <c r="A2694" t="s">
        <v>32</v>
      </c>
      <c r="B2694" t="s">
        <v>12</v>
      </c>
      <c r="C2694" t="s">
        <v>5</v>
      </c>
      <c r="D2694" t="s">
        <v>17</v>
      </c>
      <c r="E2694" s="2">
        <v>65222</v>
      </c>
      <c r="F2694" s="2">
        <v>66700</v>
      </c>
      <c r="G2694" s="2">
        <v>65300</v>
      </c>
      <c r="H2694" s="2">
        <v>528</v>
      </c>
      <c r="I2694" s="2">
        <v>0</v>
      </c>
      <c r="J2694" s="2">
        <v>3142</v>
      </c>
      <c r="K2694" s="2">
        <v>52940</v>
      </c>
      <c r="L2694" s="2">
        <v>3093</v>
      </c>
      <c r="M2694" s="2">
        <v>0</v>
      </c>
      <c r="N2694" s="2">
        <v>12414</v>
      </c>
      <c r="O2694" s="2">
        <v>-8</v>
      </c>
      <c r="P2694" s="2">
        <v>710</v>
      </c>
      <c r="Q2694" s="2">
        <v>-7596</v>
      </c>
      <c r="R2694" s="2">
        <v>28</v>
      </c>
      <c r="S2694" s="2"/>
      <c r="T2694" s="2"/>
      <c r="U2694" s="2"/>
      <c r="V2694" s="2"/>
      <c r="W2694" s="2"/>
      <c r="X2694" s="2"/>
    </row>
    <row r="2695" spans="1:24">
      <c r="A2695" t="s">
        <v>32</v>
      </c>
      <c r="B2695" t="s">
        <v>12</v>
      </c>
      <c r="C2695" t="s">
        <v>6</v>
      </c>
      <c r="D2695" t="s">
        <v>17</v>
      </c>
      <c r="E2695" s="2"/>
      <c r="F2695" s="2">
        <v>65900</v>
      </c>
      <c r="G2695" s="2">
        <v>64550</v>
      </c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</row>
    <row r="2696" spans="1:24">
      <c r="A2696" t="s">
        <v>32</v>
      </c>
      <c r="B2696" t="s">
        <v>13</v>
      </c>
      <c r="C2696" t="s">
        <v>2</v>
      </c>
      <c r="D2696" t="s">
        <v>17</v>
      </c>
      <c r="E2696" s="2">
        <v>63649</v>
      </c>
      <c r="F2696" s="2">
        <v>65100</v>
      </c>
      <c r="G2696" s="2">
        <v>63800</v>
      </c>
      <c r="H2696" s="2">
        <v>528</v>
      </c>
      <c r="I2696" s="2">
        <v>0</v>
      </c>
      <c r="J2696" s="2">
        <v>3143</v>
      </c>
      <c r="K2696" s="2">
        <v>52373</v>
      </c>
      <c r="L2696" s="2">
        <v>3160</v>
      </c>
      <c r="M2696" s="2">
        <v>0</v>
      </c>
      <c r="N2696" s="2">
        <v>11336</v>
      </c>
      <c r="O2696" s="2">
        <v>-37</v>
      </c>
      <c r="P2696" s="2">
        <v>714</v>
      </c>
      <c r="Q2696" s="2">
        <v>-7568</v>
      </c>
      <c r="R2696" s="2">
        <v>28</v>
      </c>
      <c r="S2696" s="2">
        <v>400</v>
      </c>
      <c r="T2696" s="2">
        <v>-1499</v>
      </c>
      <c r="U2696" s="2">
        <v>-2573</v>
      </c>
      <c r="V2696" s="2">
        <v>-1100</v>
      </c>
      <c r="W2696" s="2">
        <v>-864</v>
      </c>
      <c r="X2696" s="2">
        <v>-2835</v>
      </c>
    </row>
    <row r="2697" spans="1:24">
      <c r="A2697" t="s">
        <v>32</v>
      </c>
      <c r="B2697" t="s">
        <v>13</v>
      </c>
      <c r="C2697" t="s">
        <v>4</v>
      </c>
      <c r="D2697" t="s">
        <v>17</v>
      </c>
      <c r="E2697" s="2"/>
      <c r="F2697" s="2">
        <v>64150</v>
      </c>
      <c r="G2697" s="2">
        <v>62850</v>
      </c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</row>
    <row r="2698" spans="1:24">
      <c r="A2698" t="s">
        <v>32</v>
      </c>
      <c r="B2698" t="s">
        <v>13</v>
      </c>
      <c r="C2698" t="s">
        <v>5</v>
      </c>
      <c r="D2698" t="s">
        <v>17</v>
      </c>
      <c r="E2698" s="2">
        <v>61857</v>
      </c>
      <c r="F2698" s="2">
        <v>63200</v>
      </c>
      <c r="G2698" s="2">
        <v>61900</v>
      </c>
      <c r="H2698" s="2">
        <v>530</v>
      </c>
      <c r="I2698" s="2">
        <v>0</v>
      </c>
      <c r="J2698" s="2">
        <v>3145</v>
      </c>
      <c r="K2698" s="2">
        <v>52508</v>
      </c>
      <c r="L2698" s="2">
        <v>3229</v>
      </c>
      <c r="M2698" s="2">
        <v>0</v>
      </c>
      <c r="N2698" s="2">
        <v>10537</v>
      </c>
      <c r="O2698" s="2">
        <v>-364</v>
      </c>
      <c r="P2698" s="2">
        <v>710</v>
      </c>
      <c r="Q2698" s="2">
        <v>-8437</v>
      </c>
      <c r="R2698" s="2">
        <v>29</v>
      </c>
      <c r="S2698" s="2"/>
      <c r="T2698" s="2"/>
      <c r="U2698" s="2"/>
      <c r="V2698" s="2"/>
      <c r="W2698" s="2"/>
      <c r="X2698" s="2"/>
    </row>
    <row r="2699" spans="1:24">
      <c r="A2699" t="s">
        <v>32</v>
      </c>
      <c r="B2699" t="s">
        <v>13</v>
      </c>
      <c r="C2699" t="s">
        <v>6</v>
      </c>
      <c r="D2699" t="s">
        <v>17</v>
      </c>
      <c r="E2699" s="2"/>
      <c r="F2699" s="2">
        <v>62400</v>
      </c>
      <c r="G2699" s="2">
        <v>61150</v>
      </c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</row>
    <row r="2700" spans="1:24">
      <c r="A2700" t="s">
        <v>32</v>
      </c>
      <c r="B2700" t="s">
        <v>14</v>
      </c>
      <c r="C2700" t="s">
        <v>2</v>
      </c>
      <c r="D2700" t="s">
        <v>17</v>
      </c>
      <c r="E2700" s="2">
        <v>60177</v>
      </c>
      <c r="F2700" s="2">
        <v>61600</v>
      </c>
      <c r="G2700" s="2">
        <v>60400</v>
      </c>
      <c r="H2700" s="2">
        <v>530</v>
      </c>
      <c r="I2700" s="2">
        <v>0</v>
      </c>
      <c r="J2700" s="2">
        <v>3156</v>
      </c>
      <c r="K2700" s="2">
        <v>51803</v>
      </c>
      <c r="L2700" s="2">
        <v>3273</v>
      </c>
      <c r="M2700" s="2">
        <v>0</v>
      </c>
      <c r="N2700" s="2">
        <v>9718</v>
      </c>
      <c r="O2700" s="2">
        <v>-380</v>
      </c>
      <c r="P2700" s="2">
        <v>717</v>
      </c>
      <c r="Q2700" s="2">
        <v>-8638</v>
      </c>
      <c r="R2700" s="2">
        <v>30</v>
      </c>
      <c r="S2700" s="2">
        <v>-720</v>
      </c>
      <c r="T2700" s="2">
        <v>-1500</v>
      </c>
      <c r="U2700" s="2">
        <v>-2591</v>
      </c>
      <c r="V2700" s="2">
        <v>-1100</v>
      </c>
      <c r="W2700" s="2">
        <v>-864</v>
      </c>
      <c r="X2700" s="2">
        <v>-2627</v>
      </c>
    </row>
    <row r="2701" spans="1:24">
      <c r="A2701" t="s">
        <v>32</v>
      </c>
      <c r="B2701" t="s">
        <v>14</v>
      </c>
      <c r="C2701" t="s">
        <v>4</v>
      </c>
      <c r="D2701" t="s">
        <v>17</v>
      </c>
      <c r="E2701" s="2"/>
      <c r="F2701" s="2">
        <v>60750</v>
      </c>
      <c r="G2701" s="2">
        <v>59600</v>
      </c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</row>
    <row r="2702" spans="1:24">
      <c r="A2702" t="s">
        <v>32</v>
      </c>
      <c r="B2702" t="s">
        <v>14</v>
      </c>
      <c r="C2702" t="s">
        <v>5</v>
      </c>
      <c r="D2702" t="s">
        <v>17</v>
      </c>
      <c r="E2702" s="2">
        <v>58383</v>
      </c>
      <c r="F2702" s="2">
        <v>59900</v>
      </c>
      <c r="G2702" s="2">
        <v>58800</v>
      </c>
      <c r="H2702" s="2">
        <v>528</v>
      </c>
      <c r="I2702" s="2">
        <v>0</v>
      </c>
      <c r="J2702" s="2">
        <v>3164</v>
      </c>
      <c r="K2702" s="2">
        <v>51398</v>
      </c>
      <c r="L2702" s="2">
        <v>3250</v>
      </c>
      <c r="M2702" s="2">
        <v>0</v>
      </c>
      <c r="N2702" s="2">
        <v>9107</v>
      </c>
      <c r="O2702" s="2">
        <v>-381</v>
      </c>
      <c r="P2702" s="2">
        <v>717</v>
      </c>
      <c r="Q2702" s="2">
        <v>-9399</v>
      </c>
      <c r="R2702" s="2">
        <v>30</v>
      </c>
      <c r="S2702" s="2"/>
      <c r="T2702" s="2"/>
      <c r="U2702" s="2"/>
      <c r="V2702" s="2"/>
      <c r="W2702" s="2"/>
      <c r="X2702" s="2"/>
    </row>
    <row r="2703" spans="1:24">
      <c r="A2703" t="s">
        <v>32</v>
      </c>
      <c r="B2703" t="s">
        <v>14</v>
      </c>
      <c r="C2703" t="s">
        <v>6</v>
      </c>
      <c r="D2703" t="s">
        <v>17</v>
      </c>
      <c r="E2703" s="2"/>
      <c r="F2703" s="2">
        <v>59200</v>
      </c>
      <c r="G2703" s="2">
        <v>58150</v>
      </c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</row>
    <row r="2704" spans="1:24">
      <c r="A2704" t="s">
        <v>32</v>
      </c>
      <c r="B2704" t="s">
        <v>15</v>
      </c>
      <c r="C2704" t="s">
        <v>2</v>
      </c>
      <c r="D2704" t="s">
        <v>17</v>
      </c>
      <c r="E2704" s="2">
        <v>57231</v>
      </c>
      <c r="F2704" s="2">
        <v>58500</v>
      </c>
      <c r="G2704" s="2">
        <v>57500</v>
      </c>
      <c r="H2704" s="2">
        <v>528</v>
      </c>
      <c r="I2704" s="2">
        <v>0</v>
      </c>
      <c r="J2704" s="2">
        <v>3156</v>
      </c>
      <c r="K2704" s="2">
        <v>51182</v>
      </c>
      <c r="L2704" s="2">
        <v>3326</v>
      </c>
      <c r="M2704" s="2">
        <v>0</v>
      </c>
      <c r="N2704" s="2">
        <v>7917</v>
      </c>
      <c r="O2704" s="2">
        <v>-408</v>
      </c>
      <c r="P2704" s="2">
        <v>717</v>
      </c>
      <c r="Q2704" s="2">
        <v>-9186</v>
      </c>
      <c r="R2704" s="2">
        <v>31</v>
      </c>
      <c r="S2704" s="2">
        <v>465</v>
      </c>
      <c r="T2704" s="2">
        <v>-1500</v>
      </c>
      <c r="U2704" s="2">
        <v>-2496</v>
      </c>
      <c r="V2704" s="2">
        <v>-1100</v>
      </c>
      <c r="W2704" s="2">
        <v>-864</v>
      </c>
      <c r="X2704" s="2">
        <v>-2414</v>
      </c>
    </row>
    <row r="2705" spans="1:24">
      <c r="A2705" t="s">
        <v>32</v>
      </c>
      <c r="B2705" t="s">
        <v>15</v>
      </c>
      <c r="C2705" t="s">
        <v>4</v>
      </c>
      <c r="D2705" t="s">
        <v>17</v>
      </c>
      <c r="E2705" s="2"/>
      <c r="F2705" s="2">
        <v>59200</v>
      </c>
      <c r="G2705" s="2">
        <v>58200</v>
      </c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</row>
    <row r="2706" spans="1:24">
      <c r="A2706" t="s">
        <v>32</v>
      </c>
      <c r="B2706" t="s">
        <v>15</v>
      </c>
      <c r="C2706" t="s">
        <v>5</v>
      </c>
      <c r="D2706" t="s">
        <v>17</v>
      </c>
      <c r="E2706" s="2">
        <v>57797</v>
      </c>
      <c r="F2706" s="2">
        <v>59900</v>
      </c>
      <c r="G2706" s="2">
        <v>58900</v>
      </c>
      <c r="H2706" s="2">
        <v>531</v>
      </c>
      <c r="I2706" s="2">
        <v>0</v>
      </c>
      <c r="J2706" s="2">
        <v>3155</v>
      </c>
      <c r="K2706" s="2">
        <v>50725</v>
      </c>
      <c r="L2706" s="2">
        <v>3332</v>
      </c>
      <c r="M2706" s="2">
        <v>0</v>
      </c>
      <c r="N2706" s="2">
        <v>7683</v>
      </c>
      <c r="O2706" s="2">
        <v>-502</v>
      </c>
      <c r="P2706" s="2">
        <v>720</v>
      </c>
      <c r="Q2706" s="2">
        <v>-7846</v>
      </c>
      <c r="R2706" s="2">
        <v>31</v>
      </c>
      <c r="S2706" s="2"/>
      <c r="T2706" s="2"/>
      <c r="U2706" s="2"/>
      <c r="V2706" s="2"/>
      <c r="W2706" s="2"/>
      <c r="X2706" s="2"/>
    </row>
    <row r="2707" spans="1:24">
      <c r="A2707" t="s">
        <v>32</v>
      </c>
      <c r="B2707" t="s">
        <v>15</v>
      </c>
      <c r="C2707" t="s">
        <v>6</v>
      </c>
      <c r="D2707" t="s">
        <v>17</v>
      </c>
      <c r="E2707" s="2"/>
      <c r="F2707" s="2">
        <v>60850</v>
      </c>
      <c r="G2707" s="2">
        <v>59900</v>
      </c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</row>
    <row r="2708" spans="1:24">
      <c r="A2708" t="s">
        <v>32</v>
      </c>
      <c r="B2708" t="s">
        <v>16</v>
      </c>
      <c r="C2708" t="s">
        <v>2</v>
      </c>
      <c r="D2708" t="s">
        <v>17</v>
      </c>
      <c r="E2708" s="2">
        <v>60402</v>
      </c>
      <c r="F2708" s="2">
        <v>61800</v>
      </c>
      <c r="G2708" s="2">
        <v>60900</v>
      </c>
      <c r="H2708" s="2">
        <v>528</v>
      </c>
      <c r="I2708" s="2">
        <v>0</v>
      </c>
      <c r="J2708" s="2">
        <v>3150</v>
      </c>
      <c r="K2708" s="2">
        <v>51366</v>
      </c>
      <c r="L2708" s="2">
        <v>3358</v>
      </c>
      <c r="M2708" s="2">
        <v>0</v>
      </c>
      <c r="N2708" s="2">
        <v>9307</v>
      </c>
      <c r="O2708" s="2">
        <v>-191</v>
      </c>
      <c r="P2708" s="2">
        <v>722</v>
      </c>
      <c r="Q2708" s="2">
        <v>-7840</v>
      </c>
      <c r="R2708" s="2">
        <v>30</v>
      </c>
      <c r="S2708" s="2">
        <v>1152</v>
      </c>
      <c r="T2708" s="2">
        <v>-1500</v>
      </c>
      <c r="U2708" s="2">
        <v>-2496</v>
      </c>
      <c r="V2708" s="2">
        <v>-1100</v>
      </c>
      <c r="W2708" s="2">
        <v>-864</v>
      </c>
      <c r="X2708" s="2">
        <v>-1540</v>
      </c>
    </row>
    <row r="2709" spans="1:24">
      <c r="A2709" t="s">
        <v>32</v>
      </c>
      <c r="B2709" t="s">
        <v>16</v>
      </c>
      <c r="C2709" t="s">
        <v>4</v>
      </c>
      <c r="D2709" t="s">
        <v>17</v>
      </c>
      <c r="E2709" s="2"/>
      <c r="F2709" s="2">
        <v>60750</v>
      </c>
      <c r="G2709" s="2">
        <v>60000</v>
      </c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</row>
    <row r="2710" spans="1:24">
      <c r="A2710" t="s">
        <v>32</v>
      </c>
      <c r="B2710" t="s">
        <v>16</v>
      </c>
      <c r="C2710" t="s">
        <v>5</v>
      </c>
      <c r="D2710" t="s">
        <v>17</v>
      </c>
      <c r="E2710" s="2">
        <v>59308</v>
      </c>
      <c r="F2710" s="2">
        <v>59700</v>
      </c>
      <c r="G2710" s="2">
        <v>59100</v>
      </c>
      <c r="H2710" s="2">
        <v>529</v>
      </c>
      <c r="I2710" s="2">
        <v>0</v>
      </c>
      <c r="J2710" s="2">
        <v>3152</v>
      </c>
      <c r="K2710" s="2">
        <v>50682</v>
      </c>
      <c r="L2710" s="2">
        <v>3306</v>
      </c>
      <c r="M2710" s="2">
        <v>0</v>
      </c>
      <c r="N2710" s="2">
        <v>8366</v>
      </c>
      <c r="O2710" s="2">
        <v>-1098</v>
      </c>
      <c r="P2710" s="2">
        <v>722</v>
      </c>
      <c r="Q2710" s="2">
        <v>-6350</v>
      </c>
      <c r="R2710" s="2">
        <v>31</v>
      </c>
      <c r="S2710" s="2"/>
      <c r="T2710" s="2"/>
      <c r="U2710" s="2"/>
      <c r="V2710" s="2"/>
      <c r="W2710" s="2"/>
      <c r="X2710" s="2"/>
    </row>
    <row r="2711" spans="1:24">
      <c r="A2711" t="s">
        <v>32</v>
      </c>
      <c r="B2711" t="s">
        <v>16</v>
      </c>
      <c r="C2711" t="s">
        <v>6</v>
      </c>
      <c r="D2711" t="s">
        <v>17</v>
      </c>
      <c r="E2711" s="2"/>
      <c r="F2711" s="2">
        <v>59150</v>
      </c>
      <c r="G2711" s="2">
        <v>58850</v>
      </c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</row>
    <row r="2712" spans="1:24">
      <c r="A2712" t="s">
        <v>33</v>
      </c>
      <c r="B2712" t="s">
        <v>1</v>
      </c>
      <c r="C2712" t="s">
        <v>2</v>
      </c>
      <c r="D2712" t="s">
        <v>3</v>
      </c>
      <c r="E2712" s="2">
        <v>59089</v>
      </c>
      <c r="F2712" s="2">
        <v>58600</v>
      </c>
      <c r="G2712" s="2">
        <v>57900</v>
      </c>
      <c r="H2712" s="2">
        <v>530</v>
      </c>
      <c r="I2712" s="2">
        <v>0</v>
      </c>
      <c r="J2712" s="2">
        <v>3144</v>
      </c>
      <c r="K2712" s="2">
        <v>50737</v>
      </c>
      <c r="L2712" s="2">
        <v>3304</v>
      </c>
      <c r="M2712" s="2">
        <v>0</v>
      </c>
      <c r="N2712" s="2">
        <v>8185</v>
      </c>
      <c r="O2712" s="2">
        <v>-1292</v>
      </c>
      <c r="P2712" s="2">
        <v>718</v>
      </c>
      <c r="Q2712" s="2">
        <v>-6236</v>
      </c>
      <c r="R2712" s="2">
        <v>31</v>
      </c>
      <c r="S2712" s="2">
        <v>768</v>
      </c>
      <c r="T2712" s="2">
        <v>-1500</v>
      </c>
      <c r="U2712" s="2">
        <v>-2600</v>
      </c>
      <c r="V2712" s="2">
        <v>-1100</v>
      </c>
      <c r="W2712" s="2">
        <v>-864</v>
      </c>
      <c r="X2712" s="2">
        <v>-1500</v>
      </c>
    </row>
    <row r="2713" spans="1:24">
      <c r="A2713" t="s">
        <v>33</v>
      </c>
      <c r="B2713" t="s">
        <v>1</v>
      </c>
      <c r="C2713" t="s">
        <v>4</v>
      </c>
      <c r="D2713" t="s">
        <v>3</v>
      </c>
      <c r="E2713" s="2"/>
      <c r="F2713" s="2">
        <v>57700</v>
      </c>
      <c r="G2713" s="2">
        <v>56900</v>
      </c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</row>
    <row r="2714" spans="1:24">
      <c r="A2714" t="s">
        <v>33</v>
      </c>
      <c r="B2714" t="s">
        <v>1</v>
      </c>
      <c r="C2714" t="s">
        <v>5</v>
      </c>
      <c r="D2714" t="s">
        <v>3</v>
      </c>
      <c r="E2714" s="2">
        <v>57365</v>
      </c>
      <c r="F2714" s="2">
        <v>56800</v>
      </c>
      <c r="G2714" s="2">
        <v>55900</v>
      </c>
      <c r="H2714" s="2">
        <v>529</v>
      </c>
      <c r="I2714" s="2">
        <v>0</v>
      </c>
      <c r="J2714" s="2">
        <v>3141</v>
      </c>
      <c r="K2714" s="2">
        <v>51031</v>
      </c>
      <c r="L2714" s="2">
        <v>3344</v>
      </c>
      <c r="M2714" s="2">
        <v>0</v>
      </c>
      <c r="N2714" s="2">
        <v>7152</v>
      </c>
      <c r="O2714" s="2">
        <v>-1647</v>
      </c>
      <c r="P2714" s="2">
        <v>716</v>
      </c>
      <c r="Q2714" s="2">
        <v>-6902</v>
      </c>
      <c r="R2714" s="2">
        <v>32</v>
      </c>
      <c r="S2714" s="2"/>
      <c r="T2714" s="2"/>
      <c r="U2714" s="2"/>
      <c r="V2714" s="2"/>
      <c r="W2714" s="2"/>
      <c r="X2714" s="2"/>
    </row>
    <row r="2715" spans="1:24">
      <c r="A2715" t="s">
        <v>33</v>
      </c>
      <c r="B2715" t="s">
        <v>1</v>
      </c>
      <c r="C2715" t="s">
        <v>6</v>
      </c>
      <c r="D2715" t="s">
        <v>3</v>
      </c>
      <c r="E2715" s="2"/>
      <c r="F2715" s="2">
        <v>55650</v>
      </c>
      <c r="G2715" s="2">
        <v>54700</v>
      </c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</row>
    <row r="2716" spans="1:24">
      <c r="A2716" t="s">
        <v>33</v>
      </c>
      <c r="B2716" t="s">
        <v>0</v>
      </c>
      <c r="C2716" t="s">
        <v>2</v>
      </c>
      <c r="D2716" t="s">
        <v>3</v>
      </c>
      <c r="E2716" s="2">
        <v>54509</v>
      </c>
      <c r="F2716" s="2">
        <v>54500</v>
      </c>
      <c r="G2716" s="2">
        <v>53500</v>
      </c>
      <c r="H2716" s="2">
        <v>529</v>
      </c>
      <c r="I2716" s="2">
        <v>0</v>
      </c>
      <c r="J2716" s="2">
        <v>3133</v>
      </c>
      <c r="K2716" s="2">
        <v>49662</v>
      </c>
      <c r="L2716" s="2">
        <v>3328</v>
      </c>
      <c r="M2716" s="2">
        <v>0</v>
      </c>
      <c r="N2716" s="2">
        <v>6825</v>
      </c>
      <c r="O2716" s="2">
        <v>-2157</v>
      </c>
      <c r="P2716" s="2">
        <v>716</v>
      </c>
      <c r="Q2716" s="2">
        <v>-7527</v>
      </c>
      <c r="R2716" s="2">
        <v>33</v>
      </c>
      <c r="S2716" s="2">
        <v>864</v>
      </c>
      <c r="T2716" s="2">
        <v>-1500</v>
      </c>
      <c r="U2716" s="2">
        <v>-2600</v>
      </c>
      <c r="V2716" s="2">
        <v>-1100</v>
      </c>
      <c r="W2716" s="2">
        <v>-864</v>
      </c>
      <c r="X2716" s="2">
        <v>-1500</v>
      </c>
    </row>
    <row r="2717" spans="1:24">
      <c r="A2717" t="s">
        <v>33</v>
      </c>
      <c r="B2717" t="s">
        <v>0</v>
      </c>
      <c r="C2717" t="s">
        <v>4</v>
      </c>
      <c r="D2717" t="s">
        <v>3</v>
      </c>
      <c r="E2717" s="2"/>
      <c r="F2717" s="2">
        <v>54550</v>
      </c>
      <c r="G2717" s="2">
        <v>53750</v>
      </c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</row>
    <row r="2718" spans="1:24">
      <c r="A2718" t="s">
        <v>33</v>
      </c>
      <c r="B2718" t="s">
        <v>0</v>
      </c>
      <c r="C2718" t="s">
        <v>5</v>
      </c>
      <c r="D2718" t="s">
        <v>3</v>
      </c>
      <c r="E2718" s="2">
        <v>54424</v>
      </c>
      <c r="F2718" s="2">
        <v>54600</v>
      </c>
      <c r="G2718" s="2">
        <v>54000</v>
      </c>
      <c r="H2718" s="2">
        <v>529</v>
      </c>
      <c r="I2718" s="2">
        <v>0</v>
      </c>
      <c r="J2718" s="2">
        <v>3150</v>
      </c>
      <c r="K2718" s="2">
        <v>49142</v>
      </c>
      <c r="L2718" s="2">
        <v>3322</v>
      </c>
      <c r="M2718" s="2">
        <v>0</v>
      </c>
      <c r="N2718" s="2">
        <v>6642</v>
      </c>
      <c r="O2718" s="2">
        <v>-2504</v>
      </c>
      <c r="P2718" s="2">
        <v>723</v>
      </c>
      <c r="Q2718" s="2">
        <v>-6579</v>
      </c>
      <c r="R2718" s="2">
        <v>33</v>
      </c>
      <c r="S2718" s="2"/>
      <c r="T2718" s="2"/>
      <c r="U2718" s="2"/>
      <c r="V2718" s="2"/>
      <c r="W2718" s="2"/>
      <c r="X2718" s="2"/>
    </row>
    <row r="2719" spans="1:24">
      <c r="A2719" t="s">
        <v>33</v>
      </c>
      <c r="B2719" t="s">
        <v>0</v>
      </c>
      <c r="C2719" t="s">
        <v>6</v>
      </c>
      <c r="D2719" t="s">
        <v>3</v>
      </c>
      <c r="E2719" s="2"/>
      <c r="F2719" s="2">
        <v>54500</v>
      </c>
      <c r="G2719" s="2">
        <v>54000</v>
      </c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</row>
    <row r="2720" spans="1:24">
      <c r="A2720" t="s">
        <v>33</v>
      </c>
      <c r="B2720" t="s">
        <v>7</v>
      </c>
      <c r="C2720" t="s">
        <v>2</v>
      </c>
      <c r="D2720" t="s">
        <v>3</v>
      </c>
      <c r="E2720" s="2">
        <v>53907</v>
      </c>
      <c r="F2720" s="2">
        <v>54400</v>
      </c>
      <c r="G2720" s="2">
        <v>54000</v>
      </c>
      <c r="H2720" s="2">
        <v>530</v>
      </c>
      <c r="I2720" s="2">
        <v>0</v>
      </c>
      <c r="J2720" s="2">
        <v>3144</v>
      </c>
      <c r="K2720" s="2">
        <v>48457</v>
      </c>
      <c r="L2720" s="2">
        <v>3411</v>
      </c>
      <c r="M2720" s="2">
        <v>0</v>
      </c>
      <c r="N2720" s="2">
        <v>6564</v>
      </c>
      <c r="O2720" s="2">
        <v>-2315</v>
      </c>
      <c r="P2720" s="2">
        <v>715</v>
      </c>
      <c r="Q2720" s="2">
        <v>-6601</v>
      </c>
      <c r="R2720" s="2">
        <v>33</v>
      </c>
      <c r="S2720" s="2">
        <v>1318</v>
      </c>
      <c r="T2720" s="2">
        <v>-1500</v>
      </c>
      <c r="U2720" s="2">
        <v>-2600</v>
      </c>
      <c r="V2720" s="2">
        <v>-1300</v>
      </c>
      <c r="W2720" s="2">
        <v>-839</v>
      </c>
      <c r="X2720" s="2">
        <v>-1203</v>
      </c>
    </row>
    <row r="2721" spans="1:24">
      <c r="A2721" t="s">
        <v>33</v>
      </c>
      <c r="B2721" t="s">
        <v>7</v>
      </c>
      <c r="C2721" t="s">
        <v>4</v>
      </c>
      <c r="D2721" t="s">
        <v>3</v>
      </c>
      <c r="E2721" s="2"/>
      <c r="F2721" s="2">
        <v>53900</v>
      </c>
      <c r="G2721" s="2">
        <v>53200</v>
      </c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</row>
    <row r="2722" spans="1:24">
      <c r="A2722" t="s">
        <v>33</v>
      </c>
      <c r="B2722" t="s">
        <v>7</v>
      </c>
      <c r="C2722" t="s">
        <v>5</v>
      </c>
      <c r="D2722" t="s">
        <v>3</v>
      </c>
      <c r="E2722" s="2">
        <v>53378</v>
      </c>
      <c r="F2722" s="2">
        <v>53400</v>
      </c>
      <c r="G2722" s="2">
        <v>52400</v>
      </c>
      <c r="H2722" s="2">
        <v>529</v>
      </c>
      <c r="I2722" s="2">
        <v>0</v>
      </c>
      <c r="J2722" s="2">
        <v>3151</v>
      </c>
      <c r="K2722" s="2">
        <v>47620</v>
      </c>
      <c r="L2722" s="2">
        <v>3456</v>
      </c>
      <c r="M2722" s="2">
        <v>0</v>
      </c>
      <c r="N2722" s="2">
        <v>6295</v>
      </c>
      <c r="O2722" s="2">
        <v>-2341</v>
      </c>
      <c r="P2722" s="2">
        <v>717</v>
      </c>
      <c r="Q2722" s="2">
        <v>-6049</v>
      </c>
      <c r="R2722" s="2">
        <v>34</v>
      </c>
      <c r="S2722" s="2"/>
      <c r="T2722" s="2"/>
      <c r="U2722" s="2"/>
      <c r="V2722" s="2"/>
      <c r="W2722" s="2"/>
      <c r="X2722" s="2"/>
    </row>
    <row r="2723" spans="1:24">
      <c r="A2723" t="s">
        <v>33</v>
      </c>
      <c r="B2723" t="s">
        <v>7</v>
      </c>
      <c r="C2723" t="s">
        <v>6</v>
      </c>
      <c r="D2723" t="s">
        <v>3</v>
      </c>
      <c r="E2723" s="2"/>
      <c r="F2723" s="2">
        <v>52600</v>
      </c>
      <c r="G2723" s="2">
        <v>51400</v>
      </c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</row>
    <row r="2724" spans="1:24">
      <c r="A2724" t="s">
        <v>33</v>
      </c>
      <c r="B2724" t="s">
        <v>8</v>
      </c>
      <c r="C2724" t="s">
        <v>2</v>
      </c>
      <c r="D2724" t="s">
        <v>3</v>
      </c>
      <c r="E2724" s="2">
        <v>51279</v>
      </c>
      <c r="F2724" s="2">
        <v>51800</v>
      </c>
      <c r="G2724" s="2">
        <v>50400</v>
      </c>
      <c r="H2724" s="2">
        <v>530</v>
      </c>
      <c r="I2724" s="2">
        <v>0</v>
      </c>
      <c r="J2724" s="2">
        <v>3153</v>
      </c>
      <c r="K2724" s="2">
        <v>46347</v>
      </c>
      <c r="L2724" s="2">
        <v>3544</v>
      </c>
      <c r="M2724" s="2">
        <v>0</v>
      </c>
      <c r="N2724" s="2">
        <v>6131</v>
      </c>
      <c r="O2724" s="2">
        <v>-3026</v>
      </c>
      <c r="P2724" s="2">
        <v>725</v>
      </c>
      <c r="Q2724" s="2">
        <v>-6124</v>
      </c>
      <c r="R2724" s="2">
        <v>35</v>
      </c>
      <c r="S2724" s="2">
        <v>1041</v>
      </c>
      <c r="T2724" s="2">
        <v>-1500</v>
      </c>
      <c r="U2724" s="2">
        <v>-2388</v>
      </c>
      <c r="V2724" s="2">
        <v>-1300</v>
      </c>
      <c r="W2724" s="2">
        <v>-838</v>
      </c>
      <c r="X2724" s="2">
        <v>-1683</v>
      </c>
    </row>
    <row r="2725" spans="1:24">
      <c r="A2725" t="s">
        <v>33</v>
      </c>
      <c r="B2725" t="s">
        <v>8</v>
      </c>
      <c r="C2725" t="s">
        <v>4</v>
      </c>
      <c r="D2725" t="s">
        <v>3</v>
      </c>
      <c r="E2725" s="2"/>
      <c r="F2725" s="2">
        <v>51100</v>
      </c>
      <c r="G2725" s="2">
        <v>49750</v>
      </c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</row>
    <row r="2726" spans="1:24">
      <c r="A2726" t="s">
        <v>33</v>
      </c>
      <c r="B2726" t="s">
        <v>8</v>
      </c>
      <c r="C2726" t="s">
        <v>5</v>
      </c>
      <c r="D2726" t="s">
        <v>3</v>
      </c>
      <c r="E2726" s="2">
        <v>49994</v>
      </c>
      <c r="F2726" s="2">
        <v>50400</v>
      </c>
      <c r="G2726" s="2">
        <v>49100</v>
      </c>
      <c r="H2726" s="2">
        <v>529</v>
      </c>
      <c r="I2726" s="2">
        <v>0</v>
      </c>
      <c r="J2726" s="2">
        <v>3151</v>
      </c>
      <c r="K2726" s="2">
        <v>45962</v>
      </c>
      <c r="L2726" s="2">
        <v>3504</v>
      </c>
      <c r="M2726" s="2">
        <v>0</v>
      </c>
      <c r="N2726" s="2">
        <v>5985</v>
      </c>
      <c r="O2726" s="2">
        <v>-3197</v>
      </c>
      <c r="P2726" s="2">
        <v>716</v>
      </c>
      <c r="Q2726" s="2">
        <v>-6655</v>
      </c>
      <c r="R2726" s="2">
        <v>36</v>
      </c>
      <c r="S2726" s="2"/>
      <c r="T2726" s="2"/>
      <c r="U2726" s="2"/>
      <c r="V2726" s="2"/>
      <c r="W2726" s="2"/>
      <c r="X2726" s="2"/>
    </row>
    <row r="2727" spans="1:24">
      <c r="A2727" t="s">
        <v>33</v>
      </c>
      <c r="B2727" t="s">
        <v>8</v>
      </c>
      <c r="C2727" t="s">
        <v>6</v>
      </c>
      <c r="D2727" t="s">
        <v>3</v>
      </c>
      <c r="E2727" s="2"/>
      <c r="F2727" s="2">
        <v>49700</v>
      </c>
      <c r="G2727" s="2">
        <v>48550</v>
      </c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</row>
    <row r="2728" spans="1:24">
      <c r="A2728" t="s">
        <v>33</v>
      </c>
      <c r="B2728" t="s">
        <v>9</v>
      </c>
      <c r="C2728" t="s">
        <v>2</v>
      </c>
      <c r="D2728" t="s">
        <v>3</v>
      </c>
      <c r="E2728" s="2">
        <v>48768</v>
      </c>
      <c r="F2728" s="2">
        <v>49000</v>
      </c>
      <c r="G2728" s="2">
        <v>48000</v>
      </c>
      <c r="H2728" s="2">
        <v>530</v>
      </c>
      <c r="I2728" s="2">
        <v>0</v>
      </c>
      <c r="J2728" s="2">
        <v>3153</v>
      </c>
      <c r="K2728" s="2">
        <v>44999</v>
      </c>
      <c r="L2728" s="2">
        <v>3501</v>
      </c>
      <c r="M2728" s="2">
        <v>0</v>
      </c>
      <c r="N2728" s="2">
        <v>5912</v>
      </c>
      <c r="O2728" s="2">
        <v>-3196</v>
      </c>
      <c r="P2728" s="2">
        <v>719</v>
      </c>
      <c r="Q2728" s="2">
        <v>-6850</v>
      </c>
      <c r="R2728" s="2">
        <v>37</v>
      </c>
      <c r="S2728" s="2">
        <v>404</v>
      </c>
      <c r="T2728" s="2">
        <v>-1300</v>
      </c>
      <c r="U2728" s="2">
        <v>-2314</v>
      </c>
      <c r="V2728" s="2">
        <v>-1200</v>
      </c>
      <c r="W2728" s="2">
        <v>-796</v>
      </c>
      <c r="X2728" s="2">
        <v>-1604</v>
      </c>
    </row>
    <row r="2729" spans="1:24">
      <c r="A2729" t="s">
        <v>33</v>
      </c>
      <c r="B2729" t="s">
        <v>9</v>
      </c>
      <c r="C2729" t="s">
        <v>4</v>
      </c>
      <c r="D2729" t="s">
        <v>3</v>
      </c>
      <c r="E2729" s="2"/>
      <c r="F2729" s="2">
        <v>48600</v>
      </c>
      <c r="G2729" s="2">
        <v>47800</v>
      </c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</row>
    <row r="2730" spans="1:24">
      <c r="A2730" t="s">
        <v>33</v>
      </c>
      <c r="B2730" t="s">
        <v>9</v>
      </c>
      <c r="C2730" t="s">
        <v>5</v>
      </c>
      <c r="D2730" t="s">
        <v>3</v>
      </c>
      <c r="E2730" s="2">
        <v>48382</v>
      </c>
      <c r="F2730" s="2">
        <v>48200</v>
      </c>
      <c r="G2730" s="2">
        <v>47600</v>
      </c>
      <c r="H2730" s="2">
        <v>529</v>
      </c>
      <c r="I2730" s="2">
        <v>0</v>
      </c>
      <c r="J2730" s="2">
        <v>3116</v>
      </c>
      <c r="K2730" s="2">
        <v>44722</v>
      </c>
      <c r="L2730" s="2">
        <v>3471</v>
      </c>
      <c r="M2730" s="2">
        <v>0</v>
      </c>
      <c r="N2730" s="2">
        <v>5842</v>
      </c>
      <c r="O2730" s="2">
        <v>-3190</v>
      </c>
      <c r="P2730" s="2">
        <v>724</v>
      </c>
      <c r="Q2730" s="2">
        <v>-6831</v>
      </c>
      <c r="R2730" s="2">
        <v>37</v>
      </c>
      <c r="S2730" s="2"/>
      <c r="T2730" s="2"/>
      <c r="U2730" s="2"/>
      <c r="V2730" s="2"/>
      <c r="W2730" s="2"/>
      <c r="X2730" s="2"/>
    </row>
    <row r="2731" spans="1:24">
      <c r="A2731" t="s">
        <v>33</v>
      </c>
      <c r="B2731" t="s">
        <v>9</v>
      </c>
      <c r="C2731" t="s">
        <v>6</v>
      </c>
      <c r="D2731" t="s">
        <v>3</v>
      </c>
      <c r="E2731" s="2"/>
      <c r="F2731" s="2">
        <v>47850</v>
      </c>
      <c r="G2731" s="2">
        <v>47500</v>
      </c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</row>
    <row r="2732" spans="1:24">
      <c r="A2732" t="s">
        <v>33</v>
      </c>
      <c r="B2732" t="s">
        <v>10</v>
      </c>
      <c r="C2732" t="s">
        <v>2</v>
      </c>
      <c r="D2732" t="s">
        <v>3</v>
      </c>
      <c r="E2732" s="2">
        <v>48214</v>
      </c>
      <c r="F2732" s="2">
        <v>47500</v>
      </c>
      <c r="G2732" s="2">
        <v>47400</v>
      </c>
      <c r="H2732" s="2">
        <v>530</v>
      </c>
      <c r="I2732" s="2">
        <v>0</v>
      </c>
      <c r="J2732" s="2">
        <v>3113</v>
      </c>
      <c r="K2732" s="2">
        <v>44575</v>
      </c>
      <c r="L2732" s="2">
        <v>3557</v>
      </c>
      <c r="M2732" s="2">
        <v>0</v>
      </c>
      <c r="N2732" s="2">
        <v>5814</v>
      </c>
      <c r="O2732" s="2">
        <v>-3184</v>
      </c>
      <c r="P2732" s="2">
        <v>731</v>
      </c>
      <c r="Q2732" s="2">
        <v>-6921</v>
      </c>
      <c r="R2732" s="2">
        <v>37</v>
      </c>
      <c r="S2732" s="2">
        <v>-83</v>
      </c>
      <c r="T2732" s="2">
        <v>-1300</v>
      </c>
      <c r="U2732" s="2">
        <v>-2297</v>
      </c>
      <c r="V2732" s="2">
        <v>-498</v>
      </c>
      <c r="W2732" s="2">
        <v>-864</v>
      </c>
      <c r="X2732" s="2">
        <v>-1649</v>
      </c>
    </row>
    <row r="2733" spans="1:24">
      <c r="A2733" t="s">
        <v>33</v>
      </c>
      <c r="B2733" t="s">
        <v>10</v>
      </c>
      <c r="C2733" t="s">
        <v>4</v>
      </c>
      <c r="D2733" t="s">
        <v>3</v>
      </c>
      <c r="E2733" s="2"/>
      <c r="F2733" s="2">
        <v>47750</v>
      </c>
      <c r="G2733" s="2">
        <v>47950</v>
      </c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</row>
    <row r="2734" spans="1:24">
      <c r="A2734" t="s">
        <v>33</v>
      </c>
      <c r="B2734" t="s">
        <v>10</v>
      </c>
      <c r="C2734" t="s">
        <v>5</v>
      </c>
      <c r="D2734" t="s">
        <v>3</v>
      </c>
      <c r="E2734" s="2">
        <v>48934</v>
      </c>
      <c r="F2734" s="2">
        <v>48000</v>
      </c>
      <c r="G2734" s="2">
        <v>48500</v>
      </c>
      <c r="H2734" s="2">
        <v>529</v>
      </c>
      <c r="I2734" s="2">
        <v>0</v>
      </c>
      <c r="J2734" s="2">
        <v>3093</v>
      </c>
      <c r="K2734" s="2">
        <v>45106</v>
      </c>
      <c r="L2734" s="2">
        <v>3674</v>
      </c>
      <c r="M2734" s="2">
        <v>0</v>
      </c>
      <c r="N2734" s="2">
        <v>5808</v>
      </c>
      <c r="O2734" s="2">
        <v>-3156</v>
      </c>
      <c r="P2734" s="2">
        <v>729</v>
      </c>
      <c r="Q2734" s="2">
        <v>-6848</v>
      </c>
      <c r="R2734" s="2">
        <v>36</v>
      </c>
      <c r="S2734" s="2"/>
      <c r="T2734" s="2"/>
      <c r="U2734" s="2"/>
      <c r="V2734" s="2"/>
      <c r="W2734" s="2"/>
      <c r="X2734" s="2"/>
    </row>
    <row r="2735" spans="1:24">
      <c r="A2735" t="s">
        <v>33</v>
      </c>
      <c r="B2735" t="s">
        <v>10</v>
      </c>
      <c r="C2735" t="s">
        <v>6</v>
      </c>
      <c r="D2735" t="s">
        <v>3</v>
      </c>
      <c r="E2735" s="2"/>
      <c r="F2735" s="2">
        <v>48250</v>
      </c>
      <c r="G2735" s="2">
        <v>48750</v>
      </c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</row>
    <row r="2736" spans="1:24">
      <c r="A2736" t="s">
        <v>33</v>
      </c>
      <c r="B2736" t="s">
        <v>11</v>
      </c>
      <c r="C2736" t="s">
        <v>2</v>
      </c>
      <c r="D2736" t="s">
        <v>3</v>
      </c>
      <c r="E2736" s="2">
        <v>49482</v>
      </c>
      <c r="F2736" s="2">
        <v>48500</v>
      </c>
      <c r="G2736" s="2">
        <v>49000</v>
      </c>
      <c r="H2736" s="2">
        <v>528</v>
      </c>
      <c r="I2736" s="2">
        <v>0</v>
      </c>
      <c r="J2736" s="2">
        <v>3134</v>
      </c>
      <c r="K2736" s="2">
        <v>45415</v>
      </c>
      <c r="L2736" s="2">
        <v>3792</v>
      </c>
      <c r="M2736" s="2">
        <v>0</v>
      </c>
      <c r="N2736" s="2">
        <v>5973</v>
      </c>
      <c r="O2736" s="2">
        <v>-3115</v>
      </c>
      <c r="P2736" s="2">
        <v>728</v>
      </c>
      <c r="Q2736" s="2">
        <v>-6971</v>
      </c>
      <c r="R2736" s="2">
        <v>36</v>
      </c>
      <c r="S2736" s="2">
        <v>93</v>
      </c>
      <c r="T2736" s="2">
        <v>-1300</v>
      </c>
      <c r="U2736" s="2">
        <v>-2461</v>
      </c>
      <c r="V2736" s="2">
        <v>-233</v>
      </c>
      <c r="W2736" s="2">
        <v>-864</v>
      </c>
      <c r="X2736" s="2">
        <v>-2046</v>
      </c>
    </row>
    <row r="2737" spans="1:24">
      <c r="A2737" t="s">
        <v>33</v>
      </c>
      <c r="B2737" t="s">
        <v>11</v>
      </c>
      <c r="C2737" t="s">
        <v>4</v>
      </c>
      <c r="D2737" t="s">
        <v>3</v>
      </c>
      <c r="E2737" s="2"/>
      <c r="F2737" s="2">
        <v>48800</v>
      </c>
      <c r="G2737" s="2">
        <v>49600</v>
      </c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</row>
    <row r="2738" spans="1:24">
      <c r="A2738" t="s">
        <v>33</v>
      </c>
      <c r="B2738" t="s">
        <v>11</v>
      </c>
      <c r="C2738" t="s">
        <v>5</v>
      </c>
      <c r="D2738" t="s">
        <v>3</v>
      </c>
      <c r="E2738" s="2">
        <v>50664</v>
      </c>
      <c r="F2738" s="2">
        <v>49100</v>
      </c>
      <c r="G2738" s="2">
        <v>50200</v>
      </c>
      <c r="H2738" s="2">
        <v>528</v>
      </c>
      <c r="I2738" s="2">
        <v>0</v>
      </c>
      <c r="J2738" s="2">
        <v>3126</v>
      </c>
      <c r="K2738" s="2">
        <v>46200</v>
      </c>
      <c r="L2738" s="2">
        <v>3847</v>
      </c>
      <c r="M2738" s="2">
        <v>0</v>
      </c>
      <c r="N2738" s="2">
        <v>6174</v>
      </c>
      <c r="O2738" s="2">
        <v>-2909</v>
      </c>
      <c r="P2738" s="2">
        <v>719</v>
      </c>
      <c r="Q2738" s="2">
        <v>-7022</v>
      </c>
      <c r="R2738" s="2">
        <v>35</v>
      </c>
      <c r="S2738" s="2"/>
      <c r="T2738" s="2"/>
      <c r="U2738" s="2"/>
      <c r="V2738" s="2"/>
      <c r="W2738" s="2"/>
      <c r="X2738" s="2"/>
    </row>
    <row r="2739" spans="1:24">
      <c r="A2739" t="s">
        <v>33</v>
      </c>
      <c r="B2739" t="s">
        <v>11</v>
      </c>
      <c r="C2739" t="s">
        <v>6</v>
      </c>
      <c r="D2739" t="s">
        <v>3</v>
      </c>
      <c r="E2739" s="2"/>
      <c r="F2739" s="2">
        <v>49600</v>
      </c>
      <c r="G2739" s="2">
        <v>50650</v>
      </c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</row>
    <row r="2740" spans="1:24">
      <c r="A2740" t="s">
        <v>33</v>
      </c>
      <c r="B2740" t="s">
        <v>12</v>
      </c>
      <c r="C2740" t="s">
        <v>2</v>
      </c>
      <c r="D2740" t="s">
        <v>3</v>
      </c>
      <c r="E2740" s="2">
        <v>51629</v>
      </c>
      <c r="F2740" s="2">
        <v>50100</v>
      </c>
      <c r="G2740" s="2">
        <v>51100</v>
      </c>
      <c r="H2740" s="2">
        <v>528</v>
      </c>
      <c r="I2740" s="2">
        <v>0</v>
      </c>
      <c r="J2740" s="2">
        <v>3148</v>
      </c>
      <c r="K2740" s="2">
        <v>47079</v>
      </c>
      <c r="L2740" s="2">
        <v>3945</v>
      </c>
      <c r="M2740" s="2">
        <v>0</v>
      </c>
      <c r="N2740" s="2">
        <v>6155</v>
      </c>
      <c r="O2740" s="2">
        <v>-2902</v>
      </c>
      <c r="P2740" s="2">
        <v>713</v>
      </c>
      <c r="Q2740" s="2">
        <v>-7038</v>
      </c>
      <c r="R2740" s="2">
        <v>35</v>
      </c>
      <c r="S2740" s="2">
        <v>-1226</v>
      </c>
      <c r="T2740" s="2">
        <v>-1300</v>
      </c>
      <c r="U2740" s="2">
        <v>-2293</v>
      </c>
      <c r="V2740" s="2">
        <v>-250</v>
      </c>
      <c r="W2740" s="2">
        <v>-864</v>
      </c>
      <c r="X2740" s="2">
        <v>-2277</v>
      </c>
    </row>
    <row r="2741" spans="1:24">
      <c r="A2741" t="s">
        <v>33</v>
      </c>
      <c r="B2741" t="s">
        <v>12</v>
      </c>
      <c r="C2741" t="s">
        <v>4</v>
      </c>
      <c r="D2741" t="s">
        <v>3</v>
      </c>
      <c r="E2741" s="2"/>
      <c r="F2741" s="2">
        <v>50850</v>
      </c>
      <c r="G2741" s="2">
        <v>51750</v>
      </c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</row>
    <row r="2742" spans="1:24">
      <c r="A2742" t="s">
        <v>33</v>
      </c>
      <c r="B2742" t="s">
        <v>12</v>
      </c>
      <c r="C2742" t="s">
        <v>5</v>
      </c>
      <c r="D2742" t="s">
        <v>3</v>
      </c>
      <c r="E2742" s="2">
        <v>53047</v>
      </c>
      <c r="F2742" s="2">
        <v>51600</v>
      </c>
      <c r="G2742" s="2">
        <v>52400</v>
      </c>
      <c r="H2742" s="2">
        <v>529</v>
      </c>
      <c r="I2742" s="2">
        <v>0</v>
      </c>
      <c r="J2742" s="2">
        <v>3153</v>
      </c>
      <c r="K2742" s="2">
        <v>48919</v>
      </c>
      <c r="L2742" s="2">
        <v>4217</v>
      </c>
      <c r="M2742" s="2">
        <v>0</v>
      </c>
      <c r="N2742" s="2">
        <v>6323</v>
      </c>
      <c r="O2742" s="2">
        <v>-2496</v>
      </c>
      <c r="P2742" s="2">
        <v>718</v>
      </c>
      <c r="Q2742" s="2">
        <v>-8316</v>
      </c>
      <c r="R2742" s="2">
        <v>33</v>
      </c>
      <c r="S2742" s="2"/>
      <c r="T2742" s="2"/>
      <c r="U2742" s="2"/>
      <c r="V2742" s="2"/>
      <c r="W2742" s="2"/>
      <c r="X2742" s="2"/>
    </row>
    <row r="2743" spans="1:24">
      <c r="A2743" t="s">
        <v>33</v>
      </c>
      <c r="B2743" t="s">
        <v>12</v>
      </c>
      <c r="C2743" t="s">
        <v>6</v>
      </c>
      <c r="D2743" t="s">
        <v>3</v>
      </c>
      <c r="E2743" s="2"/>
      <c r="F2743" s="2">
        <v>52350</v>
      </c>
      <c r="G2743" s="2">
        <v>53050</v>
      </c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</row>
    <row r="2744" spans="1:24">
      <c r="A2744" t="s">
        <v>33</v>
      </c>
      <c r="B2744" t="s">
        <v>13</v>
      </c>
      <c r="C2744" t="s">
        <v>2</v>
      </c>
      <c r="D2744" t="s">
        <v>3</v>
      </c>
      <c r="E2744" s="2">
        <v>54260</v>
      </c>
      <c r="F2744" s="2">
        <v>53100</v>
      </c>
      <c r="G2744" s="2">
        <v>53700</v>
      </c>
      <c r="H2744" s="2">
        <v>528</v>
      </c>
      <c r="I2744" s="2">
        <v>0</v>
      </c>
      <c r="J2744" s="2">
        <v>3083</v>
      </c>
      <c r="K2744" s="2">
        <v>49825</v>
      </c>
      <c r="L2744" s="2">
        <v>4217</v>
      </c>
      <c r="M2744" s="2">
        <v>0</v>
      </c>
      <c r="N2744" s="2">
        <v>6421</v>
      </c>
      <c r="O2744" s="2">
        <v>-2232</v>
      </c>
      <c r="P2744" s="2">
        <v>719</v>
      </c>
      <c r="Q2744" s="2">
        <v>-8301</v>
      </c>
      <c r="R2744" s="2">
        <v>32</v>
      </c>
      <c r="S2744" s="2">
        <v>-1005</v>
      </c>
      <c r="T2744" s="2">
        <v>-1500</v>
      </c>
      <c r="U2744" s="2">
        <v>-2335</v>
      </c>
      <c r="V2744" s="2">
        <v>197</v>
      </c>
      <c r="W2744" s="2">
        <v>-864</v>
      </c>
      <c r="X2744" s="2">
        <v>-3006</v>
      </c>
    </row>
    <row r="2745" spans="1:24">
      <c r="A2745" t="s">
        <v>33</v>
      </c>
      <c r="B2745" t="s">
        <v>13</v>
      </c>
      <c r="C2745" t="s">
        <v>4</v>
      </c>
      <c r="D2745" t="s">
        <v>3</v>
      </c>
      <c r="E2745" s="2"/>
      <c r="F2745" s="2">
        <v>53550</v>
      </c>
      <c r="G2745" s="2">
        <v>54050</v>
      </c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</row>
    <row r="2746" spans="1:24">
      <c r="A2746" t="s">
        <v>33</v>
      </c>
      <c r="B2746" t="s">
        <v>13</v>
      </c>
      <c r="C2746" t="s">
        <v>5</v>
      </c>
      <c r="D2746" t="s">
        <v>3</v>
      </c>
      <c r="E2746" s="2">
        <v>55098</v>
      </c>
      <c r="F2746" s="2">
        <v>54000</v>
      </c>
      <c r="G2746" s="2">
        <v>54400</v>
      </c>
      <c r="H2746" s="2">
        <v>528</v>
      </c>
      <c r="I2746" s="2">
        <v>0</v>
      </c>
      <c r="J2746" s="2">
        <v>3122</v>
      </c>
      <c r="K2746" s="2">
        <v>49779</v>
      </c>
      <c r="L2746" s="2">
        <v>4435</v>
      </c>
      <c r="M2746" s="2">
        <v>2</v>
      </c>
      <c r="N2746" s="2">
        <v>6682</v>
      </c>
      <c r="O2746" s="2">
        <v>-1615</v>
      </c>
      <c r="P2746" s="2">
        <v>716</v>
      </c>
      <c r="Q2746" s="2">
        <v>-8551</v>
      </c>
      <c r="R2746" s="2">
        <v>32</v>
      </c>
      <c r="S2746" s="2"/>
      <c r="T2746" s="2"/>
      <c r="U2746" s="2"/>
      <c r="V2746" s="2"/>
      <c r="W2746" s="2"/>
      <c r="X2746" s="2"/>
    </row>
    <row r="2747" spans="1:24">
      <c r="A2747" t="s">
        <v>33</v>
      </c>
      <c r="B2747" t="s">
        <v>13</v>
      </c>
      <c r="C2747" t="s">
        <v>6</v>
      </c>
      <c r="D2747" t="s">
        <v>3</v>
      </c>
      <c r="E2747" s="2"/>
      <c r="F2747" s="2">
        <v>54500</v>
      </c>
      <c r="G2747" s="2">
        <v>54800</v>
      </c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</row>
    <row r="2748" spans="1:24">
      <c r="A2748" t="s">
        <v>33</v>
      </c>
      <c r="B2748" t="s">
        <v>14</v>
      </c>
      <c r="C2748" t="s">
        <v>2</v>
      </c>
      <c r="D2748" t="s">
        <v>3</v>
      </c>
      <c r="E2748" s="2">
        <v>55805</v>
      </c>
      <c r="F2748" s="2">
        <v>55000</v>
      </c>
      <c r="G2748" s="2">
        <v>55200</v>
      </c>
      <c r="H2748" s="2">
        <v>530</v>
      </c>
      <c r="I2748" s="2">
        <v>0</v>
      </c>
      <c r="J2748" s="2">
        <v>3103</v>
      </c>
      <c r="K2748" s="2">
        <v>49908</v>
      </c>
      <c r="L2748" s="2">
        <v>4563</v>
      </c>
      <c r="M2748" s="2">
        <v>116</v>
      </c>
      <c r="N2748" s="2">
        <v>7215</v>
      </c>
      <c r="O2748" s="2">
        <v>-1546</v>
      </c>
      <c r="P2748" s="2">
        <v>718</v>
      </c>
      <c r="Q2748" s="2">
        <v>-8802</v>
      </c>
      <c r="R2748" s="2">
        <v>31</v>
      </c>
      <c r="S2748" s="2">
        <v>-1559</v>
      </c>
      <c r="T2748" s="2">
        <v>-1500</v>
      </c>
      <c r="U2748" s="2">
        <v>-2589</v>
      </c>
      <c r="V2748" s="2">
        <v>-343</v>
      </c>
      <c r="W2748" s="2">
        <v>-864</v>
      </c>
      <c r="X2748" s="2">
        <v>-3200</v>
      </c>
    </row>
    <row r="2749" spans="1:24">
      <c r="A2749" t="s">
        <v>33</v>
      </c>
      <c r="B2749" t="s">
        <v>14</v>
      </c>
      <c r="C2749" t="s">
        <v>4</v>
      </c>
      <c r="D2749" t="s">
        <v>3</v>
      </c>
      <c r="E2749" s="2"/>
      <c r="F2749" s="2">
        <v>55700</v>
      </c>
      <c r="G2749" s="2">
        <v>55650</v>
      </c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</row>
    <row r="2750" spans="1:24">
      <c r="A2750" t="s">
        <v>33</v>
      </c>
      <c r="B2750" t="s">
        <v>14</v>
      </c>
      <c r="C2750" t="s">
        <v>5</v>
      </c>
      <c r="D2750" t="s">
        <v>3</v>
      </c>
      <c r="E2750" s="2">
        <v>57115</v>
      </c>
      <c r="F2750" s="2">
        <v>56400</v>
      </c>
      <c r="G2750" s="2">
        <v>56100</v>
      </c>
      <c r="H2750" s="2">
        <v>528</v>
      </c>
      <c r="I2750" s="2">
        <v>0</v>
      </c>
      <c r="J2750" s="2">
        <v>3134</v>
      </c>
      <c r="K2750" s="2">
        <v>50279</v>
      </c>
      <c r="L2750" s="2">
        <v>4652</v>
      </c>
      <c r="M2750" s="2">
        <v>473</v>
      </c>
      <c r="N2750" s="2">
        <v>7733</v>
      </c>
      <c r="O2750" s="2">
        <v>-115</v>
      </c>
      <c r="P2750" s="2">
        <v>721</v>
      </c>
      <c r="Q2750" s="2">
        <v>-10289</v>
      </c>
      <c r="R2750" s="2">
        <v>30</v>
      </c>
      <c r="S2750" s="2"/>
      <c r="T2750" s="2"/>
      <c r="U2750" s="2"/>
      <c r="V2750" s="2"/>
      <c r="W2750" s="2"/>
      <c r="X2750" s="2"/>
    </row>
    <row r="2751" spans="1:24">
      <c r="A2751" t="s">
        <v>33</v>
      </c>
      <c r="B2751" t="s">
        <v>14</v>
      </c>
      <c r="C2751" t="s">
        <v>6</v>
      </c>
      <c r="D2751" t="s">
        <v>3</v>
      </c>
      <c r="E2751" s="2"/>
      <c r="F2751" s="2">
        <v>56850</v>
      </c>
      <c r="G2751" s="2">
        <v>56150</v>
      </c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</row>
    <row r="2752" spans="1:24">
      <c r="A2752" t="s">
        <v>33</v>
      </c>
      <c r="B2752" t="s">
        <v>15</v>
      </c>
      <c r="C2752" t="s">
        <v>2</v>
      </c>
      <c r="D2752" t="s">
        <v>3</v>
      </c>
      <c r="E2752" s="2">
        <v>57836</v>
      </c>
      <c r="F2752" s="2">
        <v>57300</v>
      </c>
      <c r="G2752" s="2">
        <v>56200</v>
      </c>
      <c r="H2752" s="2">
        <v>529</v>
      </c>
      <c r="I2752" s="2">
        <v>0</v>
      </c>
      <c r="J2752" s="2">
        <v>3091</v>
      </c>
      <c r="K2752" s="2">
        <v>49464</v>
      </c>
      <c r="L2752" s="2">
        <v>4694</v>
      </c>
      <c r="M2752" s="2">
        <v>902</v>
      </c>
      <c r="N2752" s="2">
        <v>8744</v>
      </c>
      <c r="O2752" s="2">
        <v>-62</v>
      </c>
      <c r="P2752" s="2">
        <v>727</v>
      </c>
      <c r="Q2752" s="2">
        <v>-10252</v>
      </c>
      <c r="R2752" s="2">
        <v>30</v>
      </c>
      <c r="S2752" s="2">
        <v>-652</v>
      </c>
      <c r="T2752" s="2">
        <v>-1500</v>
      </c>
      <c r="U2752" s="2">
        <v>-2562</v>
      </c>
      <c r="V2752" s="2">
        <v>-935</v>
      </c>
      <c r="W2752" s="2">
        <v>-864</v>
      </c>
      <c r="X2752" s="2">
        <v>-3200</v>
      </c>
    </row>
    <row r="2753" spans="1:24">
      <c r="A2753" t="s">
        <v>33</v>
      </c>
      <c r="B2753" t="s">
        <v>15</v>
      </c>
      <c r="C2753" t="s">
        <v>4</v>
      </c>
      <c r="D2753" t="s">
        <v>3</v>
      </c>
      <c r="E2753" s="2"/>
      <c r="F2753" s="2">
        <v>57500</v>
      </c>
      <c r="G2753" s="2">
        <v>56250</v>
      </c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</row>
    <row r="2754" spans="1:24">
      <c r="A2754" t="s">
        <v>33</v>
      </c>
      <c r="B2754" t="s">
        <v>15</v>
      </c>
      <c r="C2754" t="s">
        <v>5</v>
      </c>
      <c r="D2754" t="s">
        <v>3</v>
      </c>
      <c r="E2754" s="2">
        <v>58292</v>
      </c>
      <c r="F2754" s="2">
        <v>57700</v>
      </c>
      <c r="G2754" s="2">
        <v>56300</v>
      </c>
      <c r="H2754" s="2">
        <v>529</v>
      </c>
      <c r="I2754" s="2">
        <v>0</v>
      </c>
      <c r="J2754" s="2">
        <v>3121</v>
      </c>
      <c r="K2754" s="2">
        <v>49345</v>
      </c>
      <c r="L2754" s="2">
        <v>4625</v>
      </c>
      <c r="M2754" s="2">
        <v>1387</v>
      </c>
      <c r="N2754" s="2">
        <v>8879</v>
      </c>
      <c r="O2754" s="2">
        <v>-7</v>
      </c>
      <c r="P2754" s="2">
        <v>724</v>
      </c>
      <c r="Q2754" s="2">
        <v>-10311</v>
      </c>
      <c r="R2754" s="2">
        <v>30</v>
      </c>
      <c r="S2754" s="2"/>
      <c r="T2754" s="2"/>
      <c r="U2754" s="2"/>
      <c r="V2754" s="2"/>
      <c r="W2754" s="2"/>
      <c r="X2754" s="2"/>
    </row>
    <row r="2755" spans="1:24">
      <c r="A2755" t="s">
        <v>33</v>
      </c>
      <c r="B2755" t="s">
        <v>15</v>
      </c>
      <c r="C2755" t="s">
        <v>6</v>
      </c>
      <c r="D2755" t="s">
        <v>3</v>
      </c>
      <c r="E2755" s="2"/>
      <c r="F2755" s="2">
        <v>57750</v>
      </c>
      <c r="G2755" s="2">
        <v>56100</v>
      </c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</row>
    <row r="2756" spans="1:24">
      <c r="A2756" t="s">
        <v>33</v>
      </c>
      <c r="B2756" t="s">
        <v>16</v>
      </c>
      <c r="C2756" t="s">
        <v>2</v>
      </c>
      <c r="D2756" t="s">
        <v>3</v>
      </c>
      <c r="E2756" s="2">
        <v>58204</v>
      </c>
      <c r="F2756" s="2">
        <v>57800</v>
      </c>
      <c r="G2756" s="2">
        <v>55900</v>
      </c>
      <c r="H2756" s="2">
        <v>529</v>
      </c>
      <c r="I2756" s="2">
        <v>0</v>
      </c>
      <c r="J2756" s="2">
        <v>3133</v>
      </c>
      <c r="K2756" s="2">
        <v>49225</v>
      </c>
      <c r="L2756" s="2">
        <v>4638</v>
      </c>
      <c r="M2756" s="2">
        <v>1773</v>
      </c>
      <c r="N2756" s="2">
        <v>7941</v>
      </c>
      <c r="O2756" s="2">
        <v>-9</v>
      </c>
      <c r="P2756" s="2">
        <v>726</v>
      </c>
      <c r="Q2756" s="2">
        <v>-9751</v>
      </c>
      <c r="R2756" s="2">
        <v>30</v>
      </c>
      <c r="S2756" s="2">
        <v>-950</v>
      </c>
      <c r="T2756" s="2">
        <v>-1500</v>
      </c>
      <c r="U2756" s="2">
        <v>-2591</v>
      </c>
      <c r="V2756" s="2">
        <v>-988</v>
      </c>
      <c r="W2756" s="2">
        <v>-864</v>
      </c>
      <c r="X2756" s="2">
        <v>-3200</v>
      </c>
    </row>
    <row r="2757" spans="1:24">
      <c r="A2757" t="s">
        <v>33</v>
      </c>
      <c r="B2757" t="s">
        <v>16</v>
      </c>
      <c r="C2757" t="s">
        <v>4</v>
      </c>
      <c r="D2757" t="s">
        <v>3</v>
      </c>
      <c r="E2757" s="2"/>
      <c r="F2757" s="2">
        <v>57900</v>
      </c>
      <c r="G2757" s="2">
        <v>56000</v>
      </c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</row>
    <row r="2758" spans="1:24">
      <c r="A2758" t="s">
        <v>33</v>
      </c>
      <c r="B2758" t="s">
        <v>16</v>
      </c>
      <c r="C2758" t="s">
        <v>5</v>
      </c>
      <c r="D2758" t="s">
        <v>3</v>
      </c>
      <c r="E2758" s="2">
        <v>58301</v>
      </c>
      <c r="F2758" s="2">
        <v>58000</v>
      </c>
      <c r="G2758" s="2">
        <v>56100</v>
      </c>
      <c r="H2758" s="2">
        <v>530</v>
      </c>
      <c r="I2758" s="2">
        <v>0</v>
      </c>
      <c r="J2758" s="2">
        <v>3113</v>
      </c>
      <c r="K2758" s="2">
        <v>49281</v>
      </c>
      <c r="L2758" s="2">
        <v>4694</v>
      </c>
      <c r="M2758" s="2">
        <v>2051</v>
      </c>
      <c r="N2758" s="2">
        <v>8121</v>
      </c>
      <c r="O2758" s="2">
        <v>-10</v>
      </c>
      <c r="P2758" s="2">
        <v>731</v>
      </c>
      <c r="Q2758" s="2">
        <v>-10210</v>
      </c>
      <c r="R2758" s="2">
        <v>30</v>
      </c>
      <c r="S2758" s="2"/>
      <c r="T2758" s="2"/>
      <c r="U2758" s="2"/>
      <c r="V2758" s="2"/>
      <c r="W2758" s="2"/>
      <c r="X2758" s="2"/>
    </row>
    <row r="2759" spans="1:24">
      <c r="A2759" t="s">
        <v>33</v>
      </c>
      <c r="B2759" t="s">
        <v>16</v>
      </c>
      <c r="C2759" t="s">
        <v>6</v>
      </c>
      <c r="D2759" t="s">
        <v>3</v>
      </c>
      <c r="E2759" s="2"/>
      <c r="F2759" s="2">
        <v>58100</v>
      </c>
      <c r="G2759" s="2">
        <v>56700</v>
      </c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</row>
    <row r="2760" spans="1:24">
      <c r="A2760" t="s">
        <v>33</v>
      </c>
      <c r="B2760" t="s">
        <v>1</v>
      </c>
      <c r="C2760" t="s">
        <v>2</v>
      </c>
      <c r="D2760" t="s">
        <v>17</v>
      </c>
      <c r="E2760" s="2">
        <v>58612</v>
      </c>
      <c r="F2760" s="2">
        <v>58200</v>
      </c>
      <c r="G2760" s="2">
        <v>57300</v>
      </c>
      <c r="H2760" s="2">
        <v>528</v>
      </c>
      <c r="I2760" s="2">
        <v>0</v>
      </c>
      <c r="J2760" s="2">
        <v>3090</v>
      </c>
      <c r="K2760" s="2">
        <v>49125</v>
      </c>
      <c r="L2760" s="2">
        <v>4761</v>
      </c>
      <c r="M2760" s="2">
        <v>2217</v>
      </c>
      <c r="N2760" s="2">
        <v>8071</v>
      </c>
      <c r="O2760" s="2">
        <v>-10</v>
      </c>
      <c r="P2760" s="2">
        <v>735</v>
      </c>
      <c r="Q2760" s="2">
        <v>-9907</v>
      </c>
      <c r="R2760" s="2">
        <v>29</v>
      </c>
      <c r="S2760" s="2">
        <v>-519</v>
      </c>
      <c r="T2760" s="2">
        <v>-1500</v>
      </c>
      <c r="U2760" s="2">
        <v>-2596</v>
      </c>
      <c r="V2760" s="2">
        <v>-759</v>
      </c>
      <c r="W2760" s="2">
        <v>-864</v>
      </c>
      <c r="X2760" s="2">
        <v>-3200</v>
      </c>
    </row>
    <row r="2761" spans="1:24">
      <c r="A2761" t="s">
        <v>33</v>
      </c>
      <c r="B2761" t="s">
        <v>1</v>
      </c>
      <c r="C2761" t="s">
        <v>4</v>
      </c>
      <c r="D2761" t="s">
        <v>17</v>
      </c>
      <c r="E2761" s="2"/>
      <c r="F2761" s="2">
        <v>58550</v>
      </c>
      <c r="G2761" s="2">
        <v>57200</v>
      </c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</row>
    <row r="2762" spans="1:24">
      <c r="A2762" t="s">
        <v>33</v>
      </c>
      <c r="B2762" t="s">
        <v>1</v>
      </c>
      <c r="C2762" t="s">
        <v>5</v>
      </c>
      <c r="D2762" t="s">
        <v>17</v>
      </c>
      <c r="E2762" s="2">
        <v>59197</v>
      </c>
      <c r="F2762" s="2">
        <v>58900</v>
      </c>
      <c r="G2762" s="2">
        <v>57100</v>
      </c>
      <c r="H2762" s="2">
        <v>529</v>
      </c>
      <c r="I2762" s="2">
        <v>0</v>
      </c>
      <c r="J2762" s="2">
        <v>3109</v>
      </c>
      <c r="K2762" s="2">
        <v>48914</v>
      </c>
      <c r="L2762" s="2">
        <v>4821</v>
      </c>
      <c r="M2762" s="2">
        <v>2230</v>
      </c>
      <c r="N2762" s="2">
        <v>8284</v>
      </c>
      <c r="O2762" s="2">
        <v>-9</v>
      </c>
      <c r="P2762" s="2">
        <v>742</v>
      </c>
      <c r="Q2762" s="2">
        <v>-9424</v>
      </c>
      <c r="R2762" s="2">
        <v>30</v>
      </c>
      <c r="S2762" s="2"/>
      <c r="T2762" s="2"/>
      <c r="U2762" s="2"/>
      <c r="V2762" s="2"/>
      <c r="W2762" s="2"/>
      <c r="X2762" s="2"/>
    </row>
    <row r="2763" spans="1:24">
      <c r="A2763" t="s">
        <v>33</v>
      </c>
      <c r="B2763" t="s">
        <v>1</v>
      </c>
      <c r="C2763" t="s">
        <v>6</v>
      </c>
      <c r="D2763" t="s">
        <v>17</v>
      </c>
      <c r="E2763" s="2"/>
      <c r="F2763" s="2">
        <v>59400</v>
      </c>
      <c r="G2763" s="2">
        <v>57800</v>
      </c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</row>
    <row r="2764" spans="1:24">
      <c r="A2764" t="s">
        <v>33</v>
      </c>
      <c r="B2764" t="s">
        <v>0</v>
      </c>
      <c r="C2764" t="s">
        <v>2</v>
      </c>
      <c r="D2764" t="s">
        <v>17</v>
      </c>
      <c r="E2764" s="2">
        <v>59922</v>
      </c>
      <c r="F2764" s="2">
        <v>59900</v>
      </c>
      <c r="G2764" s="2">
        <v>58500</v>
      </c>
      <c r="H2764" s="2">
        <v>530</v>
      </c>
      <c r="I2764" s="2">
        <v>0</v>
      </c>
      <c r="J2764" s="2">
        <v>3107</v>
      </c>
      <c r="K2764" s="2">
        <v>49210</v>
      </c>
      <c r="L2764" s="2">
        <v>4816</v>
      </c>
      <c r="M2764" s="2">
        <v>2124</v>
      </c>
      <c r="N2764" s="2">
        <v>8813</v>
      </c>
      <c r="O2764" s="2">
        <v>-9</v>
      </c>
      <c r="P2764" s="2">
        <v>740</v>
      </c>
      <c r="Q2764" s="2">
        <v>-9410</v>
      </c>
      <c r="R2764" s="2">
        <v>29</v>
      </c>
      <c r="S2764" s="2">
        <v>-941</v>
      </c>
      <c r="T2764" s="2">
        <v>-1500</v>
      </c>
      <c r="U2764" s="2">
        <v>-2332</v>
      </c>
      <c r="V2764" s="2">
        <v>-799</v>
      </c>
      <c r="W2764" s="2">
        <v>-864</v>
      </c>
      <c r="X2764" s="2">
        <v>-3200</v>
      </c>
    </row>
    <row r="2765" spans="1:24">
      <c r="A2765" t="s">
        <v>33</v>
      </c>
      <c r="B2765" t="s">
        <v>0</v>
      </c>
      <c r="C2765" t="s">
        <v>4</v>
      </c>
      <c r="D2765" t="s">
        <v>17</v>
      </c>
      <c r="E2765" s="2"/>
      <c r="F2765" s="2">
        <v>58700</v>
      </c>
      <c r="G2765" s="2">
        <v>57300</v>
      </c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</row>
    <row r="2766" spans="1:24">
      <c r="A2766" t="s">
        <v>33</v>
      </c>
      <c r="B2766" t="s">
        <v>0</v>
      </c>
      <c r="C2766" t="s">
        <v>5</v>
      </c>
      <c r="D2766" t="s">
        <v>17</v>
      </c>
      <c r="E2766" s="2">
        <v>58159</v>
      </c>
      <c r="F2766" s="2">
        <v>57500</v>
      </c>
      <c r="G2766" s="2">
        <v>56100</v>
      </c>
      <c r="H2766" s="2">
        <v>530</v>
      </c>
      <c r="I2766" s="2">
        <v>0</v>
      </c>
      <c r="J2766" s="2">
        <v>3107</v>
      </c>
      <c r="K2766" s="2">
        <v>48782</v>
      </c>
      <c r="L2766" s="2">
        <v>4801</v>
      </c>
      <c r="M2766" s="2">
        <v>1998</v>
      </c>
      <c r="N2766" s="2">
        <v>7985</v>
      </c>
      <c r="O2766" s="2">
        <v>-11</v>
      </c>
      <c r="P2766" s="2">
        <v>743</v>
      </c>
      <c r="Q2766" s="2">
        <v>-9777</v>
      </c>
      <c r="R2766" s="2">
        <v>30</v>
      </c>
      <c r="S2766" s="2"/>
      <c r="T2766" s="2"/>
      <c r="U2766" s="2"/>
      <c r="V2766" s="2"/>
      <c r="W2766" s="2"/>
      <c r="X2766" s="2"/>
    </row>
    <row r="2767" spans="1:24">
      <c r="A2767" t="s">
        <v>33</v>
      </c>
      <c r="B2767" t="s">
        <v>0</v>
      </c>
      <c r="C2767" t="s">
        <v>6</v>
      </c>
      <c r="D2767" t="s">
        <v>17</v>
      </c>
      <c r="E2767" s="2"/>
      <c r="F2767" s="2">
        <v>56850</v>
      </c>
      <c r="G2767" s="2">
        <v>55400</v>
      </c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</row>
    <row r="2768" spans="1:24">
      <c r="A2768" t="s">
        <v>33</v>
      </c>
      <c r="B2768" t="s">
        <v>7</v>
      </c>
      <c r="C2768" t="s">
        <v>2</v>
      </c>
      <c r="D2768" t="s">
        <v>17</v>
      </c>
      <c r="E2768" s="2">
        <v>56873</v>
      </c>
      <c r="F2768" s="2">
        <v>56200</v>
      </c>
      <c r="G2768" s="2">
        <v>54700</v>
      </c>
      <c r="H2768" s="2">
        <v>529</v>
      </c>
      <c r="I2768" s="2">
        <v>0</v>
      </c>
      <c r="J2768" s="2">
        <v>3099</v>
      </c>
      <c r="K2768" s="2">
        <v>48613</v>
      </c>
      <c r="L2768" s="2">
        <v>4853</v>
      </c>
      <c r="M2768" s="2">
        <v>1787</v>
      </c>
      <c r="N2768" s="2">
        <v>7301</v>
      </c>
      <c r="O2768" s="2">
        <v>-171</v>
      </c>
      <c r="P2768" s="2">
        <v>741</v>
      </c>
      <c r="Q2768" s="2">
        <v>-9879</v>
      </c>
      <c r="R2768" s="2">
        <v>30</v>
      </c>
      <c r="S2768" s="2">
        <v>-672</v>
      </c>
      <c r="T2768" s="2">
        <v>-1500</v>
      </c>
      <c r="U2768" s="2">
        <v>-2207</v>
      </c>
      <c r="V2768" s="2">
        <v>-974</v>
      </c>
      <c r="W2768" s="2">
        <v>-864</v>
      </c>
      <c r="X2768" s="2">
        <v>-3200</v>
      </c>
    </row>
    <row r="2769" spans="1:24">
      <c r="A2769" t="s">
        <v>33</v>
      </c>
      <c r="B2769" t="s">
        <v>7</v>
      </c>
      <c r="C2769" t="s">
        <v>4</v>
      </c>
      <c r="D2769" t="s">
        <v>17</v>
      </c>
      <c r="E2769" s="2"/>
      <c r="F2769" s="2">
        <v>55850</v>
      </c>
      <c r="G2769" s="2">
        <v>54650</v>
      </c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</row>
    <row r="2770" spans="1:24">
      <c r="A2770" t="s">
        <v>33</v>
      </c>
      <c r="B2770" t="s">
        <v>7</v>
      </c>
      <c r="C2770" t="s">
        <v>5</v>
      </c>
      <c r="D2770" t="s">
        <v>17</v>
      </c>
      <c r="E2770" s="2">
        <v>56273</v>
      </c>
      <c r="F2770" s="2">
        <v>55500</v>
      </c>
      <c r="G2770" s="2">
        <v>54600</v>
      </c>
      <c r="H2770" s="2">
        <v>530</v>
      </c>
      <c r="I2770" s="2">
        <v>0</v>
      </c>
      <c r="J2770" s="2">
        <v>3079</v>
      </c>
      <c r="K2770" s="2">
        <v>49277</v>
      </c>
      <c r="L2770" s="2">
        <v>4948</v>
      </c>
      <c r="M2770" s="2">
        <v>1546</v>
      </c>
      <c r="N2770" s="2">
        <v>6735</v>
      </c>
      <c r="O2770" s="2">
        <v>-1038</v>
      </c>
      <c r="P2770" s="2">
        <v>733</v>
      </c>
      <c r="Q2770" s="2">
        <v>-9537</v>
      </c>
      <c r="R2770" s="2">
        <v>31</v>
      </c>
      <c r="S2770" s="2"/>
      <c r="T2770" s="2"/>
      <c r="U2770" s="2"/>
      <c r="V2770" s="2"/>
      <c r="W2770" s="2"/>
      <c r="X2770" s="2"/>
    </row>
    <row r="2771" spans="1:24">
      <c r="A2771" t="s">
        <v>33</v>
      </c>
      <c r="B2771" t="s">
        <v>7</v>
      </c>
      <c r="C2771" t="s">
        <v>6</v>
      </c>
      <c r="D2771" t="s">
        <v>17</v>
      </c>
      <c r="E2771" s="2"/>
      <c r="F2771" s="2">
        <v>54600</v>
      </c>
      <c r="G2771" s="2">
        <v>53700</v>
      </c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</row>
    <row r="2772" spans="1:24">
      <c r="A2772" t="s">
        <v>33</v>
      </c>
      <c r="B2772" t="s">
        <v>8</v>
      </c>
      <c r="C2772" t="s">
        <v>2</v>
      </c>
      <c r="D2772" t="s">
        <v>17</v>
      </c>
      <c r="E2772" s="2">
        <v>54810</v>
      </c>
      <c r="F2772" s="2">
        <v>53700</v>
      </c>
      <c r="G2772" s="2">
        <v>52800</v>
      </c>
      <c r="H2772" s="2">
        <v>529</v>
      </c>
      <c r="I2772" s="2">
        <v>0</v>
      </c>
      <c r="J2772" s="2">
        <v>3073</v>
      </c>
      <c r="K2772" s="2">
        <v>48472</v>
      </c>
      <c r="L2772" s="2">
        <v>5072</v>
      </c>
      <c r="M2772" s="2">
        <v>1286</v>
      </c>
      <c r="N2772" s="2">
        <v>6427</v>
      </c>
      <c r="O2772" s="2">
        <v>-1048</v>
      </c>
      <c r="P2772" s="2">
        <v>729</v>
      </c>
      <c r="Q2772" s="2">
        <v>-9730</v>
      </c>
      <c r="R2772" s="2">
        <v>31</v>
      </c>
      <c r="S2772" s="2">
        <v>-1065</v>
      </c>
      <c r="T2772" s="2">
        <v>-1500</v>
      </c>
      <c r="U2772" s="2">
        <v>-2477</v>
      </c>
      <c r="V2772" s="2">
        <v>-861</v>
      </c>
      <c r="W2772" s="2">
        <v>-864</v>
      </c>
      <c r="X2772" s="2">
        <v>-3200</v>
      </c>
    </row>
    <row r="2773" spans="1:24">
      <c r="A2773" t="s">
        <v>33</v>
      </c>
      <c r="B2773" t="s">
        <v>8</v>
      </c>
      <c r="C2773" t="s">
        <v>4</v>
      </c>
      <c r="D2773" t="s">
        <v>17</v>
      </c>
      <c r="E2773" s="2"/>
      <c r="F2773" s="2">
        <v>53250</v>
      </c>
      <c r="G2773" s="2">
        <v>52400</v>
      </c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</row>
    <row r="2774" spans="1:24">
      <c r="A2774" t="s">
        <v>33</v>
      </c>
      <c r="B2774" t="s">
        <v>8</v>
      </c>
      <c r="C2774" t="s">
        <v>5</v>
      </c>
      <c r="D2774" t="s">
        <v>17</v>
      </c>
      <c r="E2774" s="2">
        <v>54016</v>
      </c>
      <c r="F2774" s="2">
        <v>52800</v>
      </c>
      <c r="G2774" s="2">
        <v>52000</v>
      </c>
      <c r="H2774" s="2">
        <v>529</v>
      </c>
      <c r="I2774" s="2">
        <v>0</v>
      </c>
      <c r="J2774" s="2">
        <v>3054</v>
      </c>
      <c r="K2774" s="2">
        <v>49194</v>
      </c>
      <c r="L2774" s="2">
        <v>5150</v>
      </c>
      <c r="M2774" s="2">
        <v>943</v>
      </c>
      <c r="N2774" s="2">
        <v>6438</v>
      </c>
      <c r="O2774" s="2">
        <v>-1922</v>
      </c>
      <c r="P2774" s="2">
        <v>732</v>
      </c>
      <c r="Q2774" s="2">
        <v>-10101</v>
      </c>
      <c r="R2774" s="2">
        <v>31</v>
      </c>
      <c r="S2774" s="2"/>
      <c r="T2774" s="2"/>
      <c r="U2774" s="2"/>
      <c r="V2774" s="2"/>
      <c r="W2774" s="2"/>
      <c r="X2774" s="2"/>
    </row>
    <row r="2775" spans="1:24">
      <c r="A2775" t="s">
        <v>33</v>
      </c>
      <c r="B2775" t="s">
        <v>8</v>
      </c>
      <c r="C2775" t="s">
        <v>6</v>
      </c>
      <c r="D2775" t="s">
        <v>17</v>
      </c>
      <c r="E2775" s="2"/>
      <c r="F2775" s="2">
        <v>52300</v>
      </c>
      <c r="G2775" s="2">
        <v>51500</v>
      </c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</row>
    <row r="2776" spans="1:24">
      <c r="A2776" t="s">
        <v>33</v>
      </c>
      <c r="B2776" t="s">
        <v>9</v>
      </c>
      <c r="C2776" t="s">
        <v>2</v>
      </c>
      <c r="D2776" t="s">
        <v>17</v>
      </c>
      <c r="E2776" s="2">
        <v>53394</v>
      </c>
      <c r="F2776" s="2">
        <v>51800</v>
      </c>
      <c r="G2776" s="2">
        <v>51000</v>
      </c>
      <c r="H2776" s="2">
        <v>530</v>
      </c>
      <c r="I2776" s="2">
        <v>0</v>
      </c>
      <c r="J2776" s="2">
        <v>3055</v>
      </c>
      <c r="K2776" s="2">
        <v>48966</v>
      </c>
      <c r="L2776" s="2">
        <v>5130</v>
      </c>
      <c r="M2776" s="2">
        <v>570</v>
      </c>
      <c r="N2776" s="2">
        <v>6386</v>
      </c>
      <c r="O2776" s="2">
        <v>-1877</v>
      </c>
      <c r="P2776" s="2">
        <v>729</v>
      </c>
      <c r="Q2776" s="2">
        <v>-10095</v>
      </c>
      <c r="R2776" s="2">
        <v>32</v>
      </c>
      <c r="S2776" s="2">
        <v>-1472</v>
      </c>
      <c r="T2776" s="2">
        <v>-1500</v>
      </c>
      <c r="U2776" s="2">
        <v>-2570</v>
      </c>
      <c r="V2776" s="2">
        <v>-647</v>
      </c>
      <c r="W2776" s="2">
        <v>-864</v>
      </c>
      <c r="X2776" s="2">
        <v>-3200</v>
      </c>
    </row>
    <row r="2777" spans="1:24">
      <c r="A2777" t="s">
        <v>33</v>
      </c>
      <c r="B2777" t="s">
        <v>9</v>
      </c>
      <c r="C2777" t="s">
        <v>4</v>
      </c>
      <c r="D2777" t="s">
        <v>17</v>
      </c>
      <c r="E2777" s="2"/>
      <c r="F2777" s="2">
        <v>51900</v>
      </c>
      <c r="G2777" s="2">
        <v>51150</v>
      </c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</row>
    <row r="2778" spans="1:24">
      <c r="A2778" t="s">
        <v>33</v>
      </c>
      <c r="B2778" t="s">
        <v>9</v>
      </c>
      <c r="C2778" t="s">
        <v>5</v>
      </c>
      <c r="D2778" t="s">
        <v>17</v>
      </c>
      <c r="E2778" s="2">
        <v>53345</v>
      </c>
      <c r="F2778" s="2">
        <v>52000</v>
      </c>
      <c r="G2778" s="2">
        <v>51300</v>
      </c>
      <c r="H2778" s="2">
        <v>529</v>
      </c>
      <c r="I2778" s="2">
        <v>0</v>
      </c>
      <c r="J2778" s="2">
        <v>3063</v>
      </c>
      <c r="K2778" s="2">
        <v>49320</v>
      </c>
      <c r="L2778" s="2">
        <v>5144</v>
      </c>
      <c r="M2778" s="2">
        <v>249</v>
      </c>
      <c r="N2778" s="2">
        <v>6348</v>
      </c>
      <c r="O2778" s="2">
        <v>-1414</v>
      </c>
      <c r="P2778" s="2">
        <v>726</v>
      </c>
      <c r="Q2778" s="2">
        <v>-10620</v>
      </c>
      <c r="R2778" s="2">
        <v>31</v>
      </c>
      <c r="S2778" s="2"/>
      <c r="T2778" s="2"/>
      <c r="U2778" s="2"/>
      <c r="V2778" s="2"/>
      <c r="W2778" s="2"/>
      <c r="X2778" s="2"/>
    </row>
    <row r="2779" spans="1:24">
      <c r="A2779" t="s">
        <v>33</v>
      </c>
      <c r="B2779" t="s">
        <v>9</v>
      </c>
      <c r="C2779" t="s">
        <v>6</v>
      </c>
      <c r="D2779" t="s">
        <v>17</v>
      </c>
      <c r="E2779" s="2"/>
      <c r="F2779" s="2">
        <v>52650</v>
      </c>
      <c r="G2779" s="2">
        <v>51950</v>
      </c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</row>
    <row r="2780" spans="1:24">
      <c r="A2780" t="s">
        <v>33</v>
      </c>
      <c r="B2780" t="s">
        <v>10</v>
      </c>
      <c r="C2780" t="s">
        <v>2</v>
      </c>
      <c r="D2780" t="s">
        <v>17</v>
      </c>
      <c r="E2780" s="2">
        <v>54277</v>
      </c>
      <c r="F2780" s="2">
        <v>53300</v>
      </c>
      <c r="G2780" s="2">
        <v>52600</v>
      </c>
      <c r="H2780" s="2">
        <v>531</v>
      </c>
      <c r="I2780" s="2">
        <v>0</v>
      </c>
      <c r="J2780" s="2">
        <v>3066</v>
      </c>
      <c r="K2780" s="2">
        <v>48970</v>
      </c>
      <c r="L2780" s="2">
        <v>5151</v>
      </c>
      <c r="M2780" s="2">
        <v>46</v>
      </c>
      <c r="N2780" s="2">
        <v>6636</v>
      </c>
      <c r="O2780" s="2">
        <v>-4</v>
      </c>
      <c r="P2780" s="2">
        <v>731</v>
      </c>
      <c r="Q2780" s="2">
        <v>-10849</v>
      </c>
      <c r="R2780" s="2">
        <v>31</v>
      </c>
      <c r="S2780" s="2">
        <v>-1800</v>
      </c>
      <c r="T2780" s="2">
        <v>-1500</v>
      </c>
      <c r="U2780" s="2">
        <v>-2570</v>
      </c>
      <c r="V2780" s="2">
        <v>-1001</v>
      </c>
      <c r="W2780" s="2">
        <v>-864</v>
      </c>
      <c r="X2780" s="2">
        <v>-3200</v>
      </c>
    </row>
    <row r="2781" spans="1:24">
      <c r="A2781" t="s">
        <v>33</v>
      </c>
      <c r="B2781" t="s">
        <v>10</v>
      </c>
      <c r="C2781" t="s">
        <v>4</v>
      </c>
      <c r="D2781" t="s">
        <v>17</v>
      </c>
      <c r="E2781" s="2"/>
      <c r="F2781" s="2">
        <v>54800</v>
      </c>
      <c r="G2781" s="2">
        <v>54150</v>
      </c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</row>
    <row r="2782" spans="1:24">
      <c r="A2782" t="s">
        <v>33</v>
      </c>
      <c r="B2782" t="s">
        <v>10</v>
      </c>
      <c r="C2782" t="s">
        <v>5</v>
      </c>
      <c r="D2782" t="s">
        <v>17</v>
      </c>
      <c r="E2782" s="2">
        <v>57195</v>
      </c>
      <c r="F2782" s="2">
        <v>56300</v>
      </c>
      <c r="G2782" s="2">
        <v>55700</v>
      </c>
      <c r="H2782" s="2">
        <v>523</v>
      </c>
      <c r="I2782" s="2">
        <v>0</v>
      </c>
      <c r="J2782" s="2">
        <v>3065</v>
      </c>
      <c r="K2782" s="2">
        <v>50467</v>
      </c>
      <c r="L2782" s="2">
        <v>5015</v>
      </c>
      <c r="M2782" s="2">
        <v>4</v>
      </c>
      <c r="N2782" s="2">
        <v>8364</v>
      </c>
      <c r="O2782" s="2">
        <v>-2</v>
      </c>
      <c r="P2782" s="2">
        <v>720</v>
      </c>
      <c r="Q2782" s="2">
        <v>-10962</v>
      </c>
      <c r="R2782" s="2">
        <v>29</v>
      </c>
      <c r="S2782" s="2"/>
      <c r="T2782" s="2"/>
      <c r="U2782" s="2"/>
      <c r="V2782" s="2"/>
      <c r="W2782" s="2"/>
      <c r="X2782" s="2"/>
    </row>
    <row r="2783" spans="1:24">
      <c r="A2783" t="s">
        <v>33</v>
      </c>
      <c r="B2783" t="s">
        <v>10</v>
      </c>
      <c r="C2783" t="s">
        <v>6</v>
      </c>
      <c r="D2783" t="s">
        <v>17</v>
      </c>
      <c r="E2783" s="2"/>
      <c r="F2783" s="2">
        <v>57700</v>
      </c>
      <c r="G2783" s="2">
        <v>57100</v>
      </c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</row>
    <row r="2784" spans="1:24">
      <c r="A2784" t="s">
        <v>33</v>
      </c>
      <c r="B2784" t="s">
        <v>11</v>
      </c>
      <c r="C2784" t="s">
        <v>2</v>
      </c>
      <c r="D2784" t="s">
        <v>17</v>
      </c>
      <c r="E2784" s="2">
        <v>59857</v>
      </c>
      <c r="F2784" s="2">
        <v>59100</v>
      </c>
      <c r="G2784" s="2">
        <v>58500</v>
      </c>
      <c r="H2784" s="2">
        <v>524</v>
      </c>
      <c r="I2784" s="2">
        <v>0</v>
      </c>
      <c r="J2784" s="2">
        <v>3083</v>
      </c>
      <c r="K2784" s="2">
        <v>51099</v>
      </c>
      <c r="L2784" s="2">
        <v>4891</v>
      </c>
      <c r="M2784" s="2">
        <v>1</v>
      </c>
      <c r="N2784" s="2">
        <v>10587</v>
      </c>
      <c r="O2784" s="2">
        <v>-2</v>
      </c>
      <c r="P2784" s="2">
        <v>724</v>
      </c>
      <c r="Q2784" s="2">
        <v>-11048</v>
      </c>
      <c r="R2784" s="2">
        <v>28</v>
      </c>
      <c r="S2784" s="2">
        <v>-1577</v>
      </c>
      <c r="T2784" s="2">
        <v>-1500</v>
      </c>
      <c r="U2784" s="2">
        <v>-2600</v>
      </c>
      <c r="V2784" s="2">
        <v>-1095</v>
      </c>
      <c r="W2784" s="2">
        <v>-864</v>
      </c>
      <c r="X2784" s="2">
        <v>-3200</v>
      </c>
    </row>
    <row r="2785" spans="1:24">
      <c r="A2785" t="s">
        <v>33</v>
      </c>
      <c r="B2785" t="s">
        <v>11</v>
      </c>
      <c r="C2785" t="s">
        <v>4</v>
      </c>
      <c r="D2785" t="s">
        <v>17</v>
      </c>
      <c r="E2785" s="2"/>
      <c r="F2785" s="2">
        <v>59700</v>
      </c>
      <c r="G2785" s="2">
        <v>59150</v>
      </c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</row>
    <row r="2786" spans="1:24">
      <c r="A2786" t="s">
        <v>33</v>
      </c>
      <c r="B2786" t="s">
        <v>11</v>
      </c>
      <c r="C2786" t="s">
        <v>5</v>
      </c>
      <c r="D2786" t="s">
        <v>17</v>
      </c>
      <c r="E2786" s="2">
        <v>61329</v>
      </c>
      <c r="F2786" s="2">
        <v>60300</v>
      </c>
      <c r="G2786" s="2">
        <v>59800</v>
      </c>
      <c r="H2786" s="2">
        <v>523</v>
      </c>
      <c r="I2786" s="2">
        <v>0</v>
      </c>
      <c r="J2786" s="2">
        <v>3076</v>
      </c>
      <c r="K2786" s="2">
        <v>51282</v>
      </c>
      <c r="L2786" s="2">
        <v>4874</v>
      </c>
      <c r="M2786" s="2">
        <v>0</v>
      </c>
      <c r="N2786" s="2">
        <v>11686</v>
      </c>
      <c r="O2786" s="2">
        <v>-2</v>
      </c>
      <c r="P2786" s="2">
        <v>718</v>
      </c>
      <c r="Q2786" s="2">
        <v>-10828</v>
      </c>
      <c r="R2786" s="2">
        <v>28</v>
      </c>
      <c r="S2786" s="2"/>
      <c r="T2786" s="2"/>
      <c r="U2786" s="2"/>
      <c r="V2786" s="2"/>
      <c r="W2786" s="2"/>
      <c r="X2786" s="2"/>
    </row>
    <row r="2787" spans="1:24">
      <c r="A2787" t="s">
        <v>33</v>
      </c>
      <c r="B2787" t="s">
        <v>11</v>
      </c>
      <c r="C2787" t="s">
        <v>6</v>
      </c>
      <c r="D2787" t="s">
        <v>17</v>
      </c>
      <c r="E2787" s="2"/>
      <c r="F2787" s="2">
        <v>61000</v>
      </c>
      <c r="G2787" s="2">
        <v>60500</v>
      </c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</row>
    <row r="2788" spans="1:24">
      <c r="A2788" t="s">
        <v>33</v>
      </c>
      <c r="B2788" t="s">
        <v>12</v>
      </c>
      <c r="C2788" t="s">
        <v>2</v>
      </c>
      <c r="D2788" t="s">
        <v>17</v>
      </c>
      <c r="E2788" s="2">
        <v>62377</v>
      </c>
      <c r="F2788" s="2">
        <v>61700</v>
      </c>
      <c r="G2788" s="2">
        <v>61200</v>
      </c>
      <c r="H2788" s="2">
        <v>523</v>
      </c>
      <c r="I2788" s="2">
        <v>0</v>
      </c>
      <c r="J2788" s="2">
        <v>3091</v>
      </c>
      <c r="K2788" s="2">
        <v>51579</v>
      </c>
      <c r="L2788" s="2">
        <v>4843</v>
      </c>
      <c r="M2788" s="2">
        <v>0</v>
      </c>
      <c r="N2788" s="2">
        <v>12505</v>
      </c>
      <c r="O2788" s="2">
        <v>-2</v>
      </c>
      <c r="P2788" s="2">
        <v>707</v>
      </c>
      <c r="Q2788" s="2">
        <v>-10869</v>
      </c>
      <c r="R2788" s="2">
        <v>27</v>
      </c>
      <c r="S2788" s="2">
        <v>-954</v>
      </c>
      <c r="T2788" s="2">
        <v>-1500</v>
      </c>
      <c r="U2788" s="2">
        <v>-2600</v>
      </c>
      <c r="V2788" s="2">
        <v>-1100</v>
      </c>
      <c r="W2788" s="2">
        <v>-864</v>
      </c>
      <c r="X2788" s="2">
        <v>-3200</v>
      </c>
    </row>
    <row r="2789" spans="1:24">
      <c r="A2789" t="s">
        <v>33</v>
      </c>
      <c r="B2789" t="s">
        <v>12</v>
      </c>
      <c r="C2789" t="s">
        <v>4</v>
      </c>
      <c r="D2789" t="s">
        <v>17</v>
      </c>
      <c r="E2789" s="2"/>
      <c r="F2789" s="2">
        <v>61400</v>
      </c>
      <c r="G2789" s="2">
        <v>60900</v>
      </c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</row>
    <row r="2790" spans="1:24">
      <c r="A2790" t="s">
        <v>33</v>
      </c>
      <c r="B2790" t="s">
        <v>12</v>
      </c>
      <c r="C2790" t="s">
        <v>5</v>
      </c>
      <c r="D2790" t="s">
        <v>17</v>
      </c>
      <c r="E2790" s="2">
        <v>62175</v>
      </c>
      <c r="F2790" s="2">
        <v>61100</v>
      </c>
      <c r="G2790" s="2">
        <v>60600</v>
      </c>
      <c r="H2790" s="2">
        <v>522</v>
      </c>
      <c r="I2790" s="2">
        <v>0</v>
      </c>
      <c r="J2790" s="2">
        <v>3099</v>
      </c>
      <c r="K2790" s="2">
        <v>51456</v>
      </c>
      <c r="L2790" s="2">
        <v>4813</v>
      </c>
      <c r="M2790" s="2">
        <v>0</v>
      </c>
      <c r="N2790" s="2">
        <v>11941</v>
      </c>
      <c r="O2790" s="2">
        <v>-2</v>
      </c>
      <c r="P2790" s="2">
        <v>705</v>
      </c>
      <c r="Q2790" s="2">
        <v>-10359</v>
      </c>
      <c r="R2790" s="2">
        <v>28</v>
      </c>
      <c r="S2790" s="2"/>
      <c r="T2790" s="2"/>
      <c r="U2790" s="2"/>
      <c r="V2790" s="2"/>
      <c r="W2790" s="2"/>
      <c r="X2790" s="2"/>
    </row>
    <row r="2791" spans="1:24">
      <c r="A2791" t="s">
        <v>33</v>
      </c>
      <c r="B2791" t="s">
        <v>12</v>
      </c>
      <c r="C2791" t="s">
        <v>6</v>
      </c>
      <c r="D2791" t="s">
        <v>17</v>
      </c>
      <c r="E2791" s="2"/>
      <c r="F2791" s="2">
        <v>60600</v>
      </c>
      <c r="G2791" s="2">
        <v>60100</v>
      </c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</row>
    <row r="2792" spans="1:24">
      <c r="A2792" t="s">
        <v>33</v>
      </c>
      <c r="B2792" t="s">
        <v>13</v>
      </c>
      <c r="C2792" t="s">
        <v>2</v>
      </c>
      <c r="D2792" t="s">
        <v>17</v>
      </c>
      <c r="E2792" s="2">
        <v>61130</v>
      </c>
      <c r="F2792" s="2">
        <v>60100</v>
      </c>
      <c r="G2792" s="2">
        <v>59600</v>
      </c>
      <c r="H2792" s="2">
        <v>522</v>
      </c>
      <c r="I2792" s="2">
        <v>0</v>
      </c>
      <c r="J2792" s="2">
        <v>3100</v>
      </c>
      <c r="K2792" s="2">
        <v>51139</v>
      </c>
      <c r="L2792" s="2">
        <v>4724</v>
      </c>
      <c r="M2792" s="2">
        <v>0</v>
      </c>
      <c r="N2792" s="2">
        <v>11228</v>
      </c>
      <c r="O2792" s="2">
        <v>-2</v>
      </c>
      <c r="P2792" s="2">
        <v>704</v>
      </c>
      <c r="Q2792" s="2">
        <v>-10284</v>
      </c>
      <c r="R2792" s="2">
        <v>28</v>
      </c>
      <c r="S2792" s="2">
        <v>-310</v>
      </c>
      <c r="T2792" s="2">
        <v>-1500</v>
      </c>
      <c r="U2792" s="2">
        <v>-2600</v>
      </c>
      <c r="V2792" s="2">
        <v>-1100</v>
      </c>
      <c r="W2792" s="2">
        <v>-864</v>
      </c>
      <c r="X2792" s="2">
        <v>-2900</v>
      </c>
    </row>
    <row r="2793" spans="1:24">
      <c r="A2793" t="s">
        <v>33</v>
      </c>
      <c r="B2793" t="s">
        <v>13</v>
      </c>
      <c r="C2793" t="s">
        <v>4</v>
      </c>
      <c r="D2793" t="s">
        <v>17</v>
      </c>
      <c r="E2793" s="2"/>
      <c r="F2793" s="2">
        <v>59650</v>
      </c>
      <c r="G2793" s="2">
        <v>59150</v>
      </c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</row>
    <row r="2794" spans="1:24">
      <c r="A2794" t="s">
        <v>33</v>
      </c>
      <c r="B2794" t="s">
        <v>13</v>
      </c>
      <c r="C2794" t="s">
        <v>5</v>
      </c>
      <c r="D2794" t="s">
        <v>17</v>
      </c>
      <c r="E2794" s="2">
        <v>59728</v>
      </c>
      <c r="F2794" s="2">
        <v>59200</v>
      </c>
      <c r="G2794" s="2">
        <v>58700</v>
      </c>
      <c r="H2794" s="2">
        <v>521</v>
      </c>
      <c r="I2794" s="2">
        <v>0</v>
      </c>
      <c r="J2794" s="2">
        <v>3105</v>
      </c>
      <c r="K2794" s="2">
        <v>50843</v>
      </c>
      <c r="L2794" s="2">
        <v>4748</v>
      </c>
      <c r="M2794" s="2">
        <v>0</v>
      </c>
      <c r="N2794" s="2">
        <v>9110</v>
      </c>
      <c r="O2794" s="2">
        <v>-22</v>
      </c>
      <c r="P2794" s="2">
        <v>700</v>
      </c>
      <c r="Q2794" s="2">
        <v>-9277</v>
      </c>
      <c r="R2794" s="2">
        <v>29</v>
      </c>
      <c r="S2794" s="2"/>
      <c r="T2794" s="2"/>
      <c r="U2794" s="2"/>
      <c r="V2794" s="2"/>
      <c r="W2794" s="2"/>
      <c r="X2794" s="2"/>
    </row>
    <row r="2795" spans="1:24">
      <c r="A2795" t="s">
        <v>33</v>
      </c>
      <c r="B2795" t="s">
        <v>13</v>
      </c>
      <c r="C2795" t="s">
        <v>6</v>
      </c>
      <c r="D2795" t="s">
        <v>17</v>
      </c>
      <c r="E2795" s="2"/>
      <c r="F2795" s="2">
        <v>58550</v>
      </c>
      <c r="G2795" s="2">
        <v>58000</v>
      </c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</row>
    <row r="2796" spans="1:24">
      <c r="A2796" t="s">
        <v>33</v>
      </c>
      <c r="B2796" t="s">
        <v>14</v>
      </c>
      <c r="C2796" t="s">
        <v>2</v>
      </c>
      <c r="D2796" t="s">
        <v>17</v>
      </c>
      <c r="E2796" s="2">
        <v>58374</v>
      </c>
      <c r="F2796" s="2">
        <v>57900</v>
      </c>
      <c r="G2796" s="2">
        <v>57300</v>
      </c>
      <c r="H2796" s="2">
        <v>517</v>
      </c>
      <c r="I2796" s="2">
        <v>0</v>
      </c>
      <c r="J2796" s="2">
        <v>3106</v>
      </c>
      <c r="K2796" s="2">
        <v>49948</v>
      </c>
      <c r="L2796" s="2">
        <v>4798</v>
      </c>
      <c r="M2796" s="2">
        <v>0</v>
      </c>
      <c r="N2796" s="2">
        <v>8520</v>
      </c>
      <c r="O2796" s="2">
        <v>-46</v>
      </c>
      <c r="P2796" s="2">
        <v>696</v>
      </c>
      <c r="Q2796" s="2">
        <v>-9165</v>
      </c>
      <c r="R2796" s="2">
        <v>30</v>
      </c>
      <c r="S2796" s="2">
        <v>983</v>
      </c>
      <c r="T2796" s="2">
        <v>-1500</v>
      </c>
      <c r="U2796" s="2">
        <v>-2391</v>
      </c>
      <c r="V2796" s="2">
        <v>-1100</v>
      </c>
      <c r="W2796" s="2">
        <v>-864</v>
      </c>
      <c r="X2796" s="2">
        <v>-2900</v>
      </c>
    </row>
    <row r="2797" spans="1:24">
      <c r="A2797" t="s">
        <v>33</v>
      </c>
      <c r="B2797" t="s">
        <v>14</v>
      </c>
      <c r="C2797" t="s">
        <v>4</v>
      </c>
      <c r="D2797" t="s">
        <v>17</v>
      </c>
      <c r="E2797" s="2"/>
      <c r="F2797" s="2">
        <v>57250</v>
      </c>
      <c r="G2797" s="2">
        <v>56650</v>
      </c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</row>
    <row r="2798" spans="1:24">
      <c r="A2798" t="s">
        <v>33</v>
      </c>
      <c r="B2798" t="s">
        <v>14</v>
      </c>
      <c r="C2798" t="s">
        <v>5</v>
      </c>
      <c r="D2798" t="s">
        <v>17</v>
      </c>
      <c r="E2798" s="2">
        <v>56949</v>
      </c>
      <c r="F2798" s="2">
        <v>56600</v>
      </c>
      <c r="G2798" s="2">
        <v>56000</v>
      </c>
      <c r="H2798" s="2">
        <v>519</v>
      </c>
      <c r="I2798" s="2">
        <v>0</v>
      </c>
      <c r="J2798" s="2">
        <v>3109</v>
      </c>
      <c r="K2798" s="2">
        <v>48670</v>
      </c>
      <c r="L2798" s="2">
        <v>5009</v>
      </c>
      <c r="M2798" s="2">
        <v>0</v>
      </c>
      <c r="N2798" s="2">
        <v>7107</v>
      </c>
      <c r="O2798" s="2">
        <v>-377</v>
      </c>
      <c r="P2798" s="2">
        <v>704</v>
      </c>
      <c r="Q2798" s="2">
        <v>-7792</v>
      </c>
      <c r="R2798" s="2">
        <v>31</v>
      </c>
      <c r="S2798" s="2"/>
      <c r="T2798" s="2"/>
      <c r="U2798" s="2"/>
      <c r="V2798" s="2"/>
      <c r="W2798" s="2"/>
      <c r="X2798" s="2"/>
    </row>
    <row r="2799" spans="1:24">
      <c r="A2799" t="s">
        <v>33</v>
      </c>
      <c r="B2799" t="s">
        <v>14</v>
      </c>
      <c r="C2799" t="s">
        <v>6</v>
      </c>
      <c r="D2799" t="s">
        <v>17</v>
      </c>
      <c r="E2799" s="2"/>
      <c r="F2799" s="2">
        <v>56050</v>
      </c>
      <c r="G2799" s="2">
        <v>55450</v>
      </c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</row>
    <row r="2800" spans="1:24">
      <c r="A2800" t="s">
        <v>33</v>
      </c>
      <c r="B2800" t="s">
        <v>15</v>
      </c>
      <c r="C2800" t="s">
        <v>2</v>
      </c>
      <c r="D2800" t="s">
        <v>17</v>
      </c>
      <c r="E2800" s="2">
        <v>56017</v>
      </c>
      <c r="F2800" s="2">
        <v>55500</v>
      </c>
      <c r="G2800" s="2">
        <v>54900</v>
      </c>
      <c r="H2800" s="2">
        <v>516</v>
      </c>
      <c r="I2800" s="2">
        <v>0</v>
      </c>
      <c r="J2800" s="2">
        <v>3108</v>
      </c>
      <c r="K2800" s="2">
        <v>48037</v>
      </c>
      <c r="L2800" s="2">
        <v>5223</v>
      </c>
      <c r="M2800" s="2">
        <v>0</v>
      </c>
      <c r="N2800" s="2">
        <v>6600</v>
      </c>
      <c r="O2800" s="2">
        <v>-374</v>
      </c>
      <c r="P2800" s="2">
        <v>700</v>
      </c>
      <c r="Q2800" s="2">
        <v>-7793</v>
      </c>
      <c r="R2800" s="2">
        <v>32</v>
      </c>
      <c r="S2800" s="2">
        <v>1500</v>
      </c>
      <c r="T2800" s="2">
        <v>-1500</v>
      </c>
      <c r="U2800" s="2">
        <v>-2245</v>
      </c>
      <c r="V2800" s="2">
        <v>-1100</v>
      </c>
      <c r="W2800" s="2">
        <v>-864</v>
      </c>
      <c r="X2800" s="2">
        <v>-2900</v>
      </c>
    </row>
    <row r="2801" spans="1:24">
      <c r="A2801" t="s">
        <v>33</v>
      </c>
      <c r="B2801" t="s">
        <v>15</v>
      </c>
      <c r="C2801" t="s">
        <v>4</v>
      </c>
      <c r="D2801" t="s">
        <v>17</v>
      </c>
      <c r="E2801" s="2"/>
      <c r="F2801" s="2">
        <v>56450</v>
      </c>
      <c r="G2801" s="2">
        <v>55850</v>
      </c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</row>
    <row r="2802" spans="1:24">
      <c r="A2802" t="s">
        <v>33</v>
      </c>
      <c r="B2802" t="s">
        <v>15</v>
      </c>
      <c r="C2802" t="s">
        <v>5</v>
      </c>
      <c r="D2802" t="s">
        <v>17</v>
      </c>
      <c r="E2802" s="2">
        <v>56831</v>
      </c>
      <c r="F2802" s="2">
        <v>57400</v>
      </c>
      <c r="G2802" s="2">
        <v>56800</v>
      </c>
      <c r="H2802" s="2">
        <v>515</v>
      </c>
      <c r="I2802" s="2">
        <v>0</v>
      </c>
      <c r="J2802" s="2">
        <v>3098</v>
      </c>
      <c r="K2802" s="2">
        <v>48100</v>
      </c>
      <c r="L2802" s="2">
        <v>4992</v>
      </c>
      <c r="M2802" s="2">
        <v>0</v>
      </c>
      <c r="N2802" s="2">
        <v>6701</v>
      </c>
      <c r="O2802" s="2">
        <v>-250</v>
      </c>
      <c r="P2802" s="2">
        <v>706</v>
      </c>
      <c r="Q2802" s="2">
        <v>-7029</v>
      </c>
      <c r="R2802" s="2">
        <v>32</v>
      </c>
      <c r="S2802" s="2"/>
      <c r="T2802" s="2"/>
      <c r="U2802" s="2"/>
      <c r="V2802" s="2"/>
      <c r="W2802" s="2"/>
      <c r="X2802" s="2"/>
    </row>
    <row r="2803" spans="1:24">
      <c r="A2803" t="s">
        <v>33</v>
      </c>
      <c r="B2803" t="s">
        <v>15</v>
      </c>
      <c r="C2803" t="s">
        <v>6</v>
      </c>
      <c r="D2803" t="s">
        <v>17</v>
      </c>
      <c r="E2803" s="2"/>
      <c r="F2803" s="2">
        <v>58250</v>
      </c>
      <c r="G2803" s="2">
        <v>57650</v>
      </c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</row>
    <row r="2804" spans="1:24">
      <c r="A2804" t="s">
        <v>33</v>
      </c>
      <c r="B2804" t="s">
        <v>16</v>
      </c>
      <c r="C2804" t="s">
        <v>2</v>
      </c>
      <c r="D2804" t="s">
        <v>17</v>
      </c>
      <c r="E2804" s="2">
        <v>59676</v>
      </c>
      <c r="F2804" s="2">
        <v>59100</v>
      </c>
      <c r="G2804" s="2">
        <v>58500</v>
      </c>
      <c r="H2804" s="2">
        <v>515</v>
      </c>
      <c r="I2804" s="2">
        <v>0</v>
      </c>
      <c r="J2804" s="2">
        <v>3107</v>
      </c>
      <c r="K2804" s="2">
        <v>48529</v>
      </c>
      <c r="L2804" s="2">
        <v>4907</v>
      </c>
      <c r="M2804" s="2">
        <v>0</v>
      </c>
      <c r="N2804" s="2">
        <v>9203</v>
      </c>
      <c r="O2804" s="2">
        <v>-2</v>
      </c>
      <c r="P2804" s="2">
        <v>706</v>
      </c>
      <c r="Q2804" s="2">
        <v>-7289</v>
      </c>
      <c r="R2804" s="2">
        <v>30</v>
      </c>
      <c r="S2804" s="2">
        <v>1472</v>
      </c>
      <c r="T2804" s="2">
        <v>-1500</v>
      </c>
      <c r="U2804" s="2">
        <v>-2450</v>
      </c>
      <c r="V2804" s="2">
        <v>-1100</v>
      </c>
      <c r="W2804" s="2">
        <v>-864</v>
      </c>
      <c r="X2804" s="2">
        <v>-2196</v>
      </c>
    </row>
    <row r="2805" spans="1:24">
      <c r="A2805" t="s">
        <v>33</v>
      </c>
      <c r="B2805" t="s">
        <v>16</v>
      </c>
      <c r="C2805" t="s">
        <v>4</v>
      </c>
      <c r="D2805" t="s">
        <v>17</v>
      </c>
      <c r="E2805" s="2"/>
      <c r="F2805" s="2">
        <v>58450</v>
      </c>
      <c r="G2805" s="2">
        <v>57800</v>
      </c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</row>
    <row r="2806" spans="1:24">
      <c r="A2806" t="s">
        <v>33</v>
      </c>
      <c r="B2806" t="s">
        <v>16</v>
      </c>
      <c r="C2806" t="s">
        <v>5</v>
      </c>
      <c r="D2806" t="s">
        <v>17</v>
      </c>
      <c r="E2806" s="2">
        <v>58970</v>
      </c>
      <c r="F2806" s="2">
        <v>57800</v>
      </c>
      <c r="G2806" s="2">
        <v>57100</v>
      </c>
      <c r="H2806" s="2">
        <v>515</v>
      </c>
      <c r="I2806" s="2">
        <v>0</v>
      </c>
      <c r="J2806" s="2">
        <v>3109</v>
      </c>
      <c r="K2806" s="2">
        <v>47820</v>
      </c>
      <c r="L2806" s="2">
        <v>5007</v>
      </c>
      <c r="M2806" s="2">
        <v>0</v>
      </c>
      <c r="N2806" s="2">
        <v>8497</v>
      </c>
      <c r="O2806" s="2">
        <v>-2</v>
      </c>
      <c r="P2806" s="2">
        <v>700</v>
      </c>
      <c r="Q2806" s="2">
        <v>-6675</v>
      </c>
      <c r="R2806" s="2">
        <v>31</v>
      </c>
      <c r="S2806" s="2"/>
      <c r="T2806" s="2"/>
      <c r="U2806" s="2"/>
      <c r="V2806" s="2"/>
      <c r="W2806" s="2"/>
      <c r="X2806" s="2"/>
    </row>
    <row r="2807" spans="1:24">
      <c r="A2807" t="s">
        <v>33</v>
      </c>
      <c r="B2807" t="s">
        <v>16</v>
      </c>
      <c r="C2807" t="s">
        <v>6</v>
      </c>
      <c r="D2807" t="s">
        <v>17</v>
      </c>
      <c r="E2807" s="2"/>
      <c r="F2807" s="2">
        <v>57150</v>
      </c>
      <c r="G2807" s="2">
        <v>56800</v>
      </c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</row>
    <row r="2808" spans="1:24">
      <c r="A2808" t="s">
        <v>5</v>
      </c>
      <c r="B2808" t="s">
        <v>1</v>
      </c>
      <c r="C2808" t="s">
        <v>2</v>
      </c>
      <c r="D2808" t="s">
        <v>3</v>
      </c>
      <c r="E2808" s="2">
        <v>58943</v>
      </c>
      <c r="F2808" s="2">
        <v>56500</v>
      </c>
      <c r="G2808" s="2">
        <v>57900</v>
      </c>
      <c r="H2808" s="2">
        <v>515</v>
      </c>
      <c r="I2808" s="2">
        <v>0</v>
      </c>
      <c r="J2808" s="2">
        <v>3105</v>
      </c>
      <c r="K2808" s="2">
        <v>48545</v>
      </c>
      <c r="L2808" s="2">
        <v>5050</v>
      </c>
      <c r="M2808" s="2">
        <v>0</v>
      </c>
      <c r="N2808" s="2">
        <v>7606</v>
      </c>
      <c r="O2808" s="2">
        <v>-2</v>
      </c>
      <c r="P2808" s="2">
        <v>698</v>
      </c>
      <c r="Q2808" s="2">
        <v>-6574</v>
      </c>
      <c r="R2808" s="2">
        <v>31</v>
      </c>
      <c r="S2808" s="2">
        <v>1384</v>
      </c>
      <c r="T2808" s="2">
        <v>-1500</v>
      </c>
      <c r="U2808" s="2">
        <v>-1930</v>
      </c>
      <c r="V2808" s="2">
        <v>-1100</v>
      </c>
      <c r="W2808" s="2">
        <v>-864</v>
      </c>
      <c r="X2808" s="2">
        <v>-1155</v>
      </c>
    </row>
    <row r="2809" spans="1:24">
      <c r="A2809" t="s">
        <v>5</v>
      </c>
      <c r="B2809" t="s">
        <v>1</v>
      </c>
      <c r="C2809" t="s">
        <v>4</v>
      </c>
      <c r="D2809" t="s">
        <v>3</v>
      </c>
      <c r="E2809" s="2"/>
      <c r="F2809" s="2">
        <v>55650</v>
      </c>
      <c r="G2809" s="2">
        <v>57000</v>
      </c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</row>
    <row r="2810" spans="1:24">
      <c r="A2810" t="s">
        <v>5</v>
      </c>
      <c r="B2810" t="s">
        <v>1</v>
      </c>
      <c r="C2810" t="s">
        <v>5</v>
      </c>
      <c r="D2810" t="s">
        <v>3</v>
      </c>
      <c r="E2810" s="2">
        <v>57274</v>
      </c>
      <c r="F2810" s="2">
        <v>54800</v>
      </c>
      <c r="G2810" s="2">
        <v>56100</v>
      </c>
      <c r="H2810" s="2">
        <v>515</v>
      </c>
      <c r="I2810" s="2">
        <v>0</v>
      </c>
      <c r="J2810" s="2">
        <v>3115</v>
      </c>
      <c r="K2810" s="2">
        <v>46820</v>
      </c>
      <c r="L2810" s="2">
        <v>5078</v>
      </c>
      <c r="M2810" s="2">
        <v>0</v>
      </c>
      <c r="N2810" s="2">
        <v>6792</v>
      </c>
      <c r="O2810" s="2">
        <v>-509</v>
      </c>
      <c r="P2810" s="2">
        <v>704</v>
      </c>
      <c r="Q2810" s="2">
        <v>-5241</v>
      </c>
      <c r="R2810" s="2">
        <v>32</v>
      </c>
      <c r="S2810" s="2"/>
      <c r="T2810" s="2"/>
      <c r="U2810" s="2"/>
      <c r="V2810" s="2"/>
      <c r="W2810" s="2"/>
      <c r="X2810" s="2"/>
    </row>
    <row r="2811" spans="1:24">
      <c r="A2811" t="s">
        <v>5</v>
      </c>
      <c r="B2811" t="s">
        <v>1</v>
      </c>
      <c r="C2811" t="s">
        <v>6</v>
      </c>
      <c r="D2811" t="s">
        <v>3</v>
      </c>
      <c r="E2811" s="2"/>
      <c r="F2811" s="2">
        <v>53800</v>
      </c>
      <c r="G2811" s="2">
        <v>54850</v>
      </c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</row>
    <row r="2812" spans="1:24">
      <c r="A2812" t="s">
        <v>5</v>
      </c>
      <c r="B2812" t="s">
        <v>0</v>
      </c>
      <c r="C2812" t="s">
        <v>2</v>
      </c>
      <c r="D2812" t="s">
        <v>3</v>
      </c>
      <c r="E2812" s="2">
        <v>54591</v>
      </c>
      <c r="F2812" s="2">
        <v>52800</v>
      </c>
      <c r="G2812" s="2">
        <v>53600</v>
      </c>
      <c r="H2812" s="2">
        <v>515</v>
      </c>
      <c r="I2812" s="2">
        <v>0</v>
      </c>
      <c r="J2812" s="2">
        <v>3120</v>
      </c>
      <c r="K2812" s="2">
        <v>45999</v>
      </c>
      <c r="L2812" s="2">
        <v>5184</v>
      </c>
      <c r="M2812" s="2">
        <v>0</v>
      </c>
      <c r="N2812" s="2">
        <v>6226</v>
      </c>
      <c r="O2812" s="2">
        <v>-1942</v>
      </c>
      <c r="P2812" s="2">
        <v>700</v>
      </c>
      <c r="Q2812" s="2">
        <v>-5211</v>
      </c>
      <c r="R2812" s="2">
        <v>34</v>
      </c>
      <c r="S2812" s="2">
        <v>1406</v>
      </c>
      <c r="T2812" s="2">
        <v>-1500</v>
      </c>
      <c r="U2812" s="2">
        <v>-2041</v>
      </c>
      <c r="V2812" s="2">
        <v>-1300</v>
      </c>
      <c r="W2812" s="2">
        <v>-864</v>
      </c>
      <c r="X2812" s="2">
        <v>-1065</v>
      </c>
    </row>
    <row r="2813" spans="1:24">
      <c r="A2813" t="s">
        <v>5</v>
      </c>
      <c r="B2813" t="s">
        <v>0</v>
      </c>
      <c r="C2813" t="s">
        <v>4</v>
      </c>
      <c r="D2813" t="s">
        <v>3</v>
      </c>
      <c r="E2813" s="2"/>
      <c r="F2813" s="2">
        <v>52900</v>
      </c>
      <c r="G2813" s="2">
        <v>53950</v>
      </c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</row>
    <row r="2814" spans="1:24">
      <c r="A2814" t="s">
        <v>5</v>
      </c>
      <c r="B2814" t="s">
        <v>0</v>
      </c>
      <c r="C2814" t="s">
        <v>5</v>
      </c>
      <c r="D2814" t="s">
        <v>3</v>
      </c>
      <c r="E2814" s="2">
        <v>54560</v>
      </c>
      <c r="F2814" s="2">
        <v>53000</v>
      </c>
      <c r="G2814" s="2">
        <v>54300</v>
      </c>
      <c r="H2814" s="2">
        <v>519</v>
      </c>
      <c r="I2814" s="2">
        <v>0</v>
      </c>
      <c r="J2814" s="2">
        <v>3111</v>
      </c>
      <c r="K2814" s="2">
        <v>45976</v>
      </c>
      <c r="L2814" s="2">
        <v>5202</v>
      </c>
      <c r="M2814" s="2">
        <v>0</v>
      </c>
      <c r="N2814" s="2">
        <v>6165</v>
      </c>
      <c r="O2814" s="2">
        <v>-1576</v>
      </c>
      <c r="P2814" s="2">
        <v>697</v>
      </c>
      <c r="Q2814" s="2">
        <v>-5535</v>
      </c>
      <c r="R2814" s="2">
        <v>34</v>
      </c>
      <c r="S2814" s="2"/>
      <c r="T2814" s="2"/>
      <c r="U2814" s="2"/>
      <c r="V2814" s="2"/>
      <c r="W2814" s="2"/>
      <c r="X2814" s="2"/>
    </row>
    <row r="2815" spans="1:24">
      <c r="A2815" t="s">
        <v>5</v>
      </c>
      <c r="B2815" t="s">
        <v>0</v>
      </c>
      <c r="C2815" t="s">
        <v>6</v>
      </c>
      <c r="D2815" t="s">
        <v>3</v>
      </c>
      <c r="E2815" s="2"/>
      <c r="F2815" s="2">
        <v>53000</v>
      </c>
      <c r="G2815" s="2">
        <v>54150</v>
      </c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</row>
    <row r="2816" spans="1:24">
      <c r="A2816" t="s">
        <v>5</v>
      </c>
      <c r="B2816" t="s">
        <v>7</v>
      </c>
      <c r="C2816" t="s">
        <v>2</v>
      </c>
      <c r="D2816" t="s">
        <v>3</v>
      </c>
      <c r="E2816" s="2">
        <v>53958</v>
      </c>
      <c r="F2816" s="2">
        <v>53000</v>
      </c>
      <c r="G2816" s="2">
        <v>54000</v>
      </c>
      <c r="H2816" s="2">
        <v>519</v>
      </c>
      <c r="I2816" s="2">
        <v>0</v>
      </c>
      <c r="J2816" s="2">
        <v>3111</v>
      </c>
      <c r="K2816" s="2">
        <v>45139</v>
      </c>
      <c r="L2816" s="2">
        <v>5159</v>
      </c>
      <c r="M2816" s="2">
        <v>0</v>
      </c>
      <c r="N2816" s="2">
        <v>6122</v>
      </c>
      <c r="O2816" s="2">
        <v>-1257</v>
      </c>
      <c r="P2816" s="2">
        <v>704</v>
      </c>
      <c r="Q2816" s="2">
        <v>-5540</v>
      </c>
      <c r="R2816" s="2">
        <v>34</v>
      </c>
      <c r="S2816" s="2">
        <v>1500</v>
      </c>
      <c r="T2816" s="2">
        <v>-1300</v>
      </c>
      <c r="U2816" s="2">
        <v>-2274</v>
      </c>
      <c r="V2816" s="2">
        <v>-1274</v>
      </c>
      <c r="W2816" s="2">
        <v>-864</v>
      </c>
      <c r="X2816" s="2">
        <v>-1054</v>
      </c>
    </row>
    <row r="2817" spans="1:24">
      <c r="A2817" t="s">
        <v>5</v>
      </c>
      <c r="B2817" t="s">
        <v>7</v>
      </c>
      <c r="C2817" t="s">
        <v>4</v>
      </c>
      <c r="D2817" t="s">
        <v>3</v>
      </c>
      <c r="E2817" s="2"/>
      <c r="F2817" s="2">
        <v>52500</v>
      </c>
      <c r="G2817" s="2">
        <v>53250</v>
      </c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</row>
    <row r="2818" spans="1:24">
      <c r="A2818" t="s">
        <v>5</v>
      </c>
      <c r="B2818" t="s">
        <v>7</v>
      </c>
      <c r="C2818" t="s">
        <v>5</v>
      </c>
      <c r="D2818" t="s">
        <v>3</v>
      </c>
      <c r="E2818" s="2">
        <v>53475</v>
      </c>
      <c r="F2818" s="2">
        <v>52000</v>
      </c>
      <c r="G2818" s="2">
        <v>52500</v>
      </c>
      <c r="H2818" s="2">
        <v>519</v>
      </c>
      <c r="I2818" s="2">
        <v>0</v>
      </c>
      <c r="J2818" s="2">
        <v>3109</v>
      </c>
      <c r="K2818" s="2">
        <v>44953</v>
      </c>
      <c r="L2818" s="2">
        <v>5112</v>
      </c>
      <c r="M2818" s="2">
        <v>0</v>
      </c>
      <c r="N2818" s="2">
        <v>5987</v>
      </c>
      <c r="O2818" s="2">
        <v>-1595</v>
      </c>
      <c r="P2818" s="2">
        <v>699</v>
      </c>
      <c r="Q2818" s="2">
        <v>-5309</v>
      </c>
      <c r="R2818" s="2">
        <v>34</v>
      </c>
      <c r="S2818" s="2"/>
      <c r="T2818" s="2"/>
      <c r="U2818" s="2"/>
      <c r="V2818" s="2"/>
      <c r="W2818" s="2"/>
      <c r="X2818" s="2"/>
    </row>
    <row r="2819" spans="1:24">
      <c r="A2819" t="s">
        <v>5</v>
      </c>
      <c r="B2819" t="s">
        <v>7</v>
      </c>
      <c r="C2819" t="s">
        <v>6</v>
      </c>
      <c r="D2819" t="s">
        <v>3</v>
      </c>
      <c r="E2819" s="2"/>
      <c r="F2819" s="2">
        <v>51150</v>
      </c>
      <c r="G2819" s="2">
        <v>51450</v>
      </c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</row>
    <row r="2820" spans="1:24">
      <c r="A2820" t="s">
        <v>5</v>
      </c>
      <c r="B2820" t="s">
        <v>8</v>
      </c>
      <c r="C2820" t="s">
        <v>2</v>
      </c>
      <c r="D2820" t="s">
        <v>3</v>
      </c>
      <c r="E2820" s="2">
        <v>51462</v>
      </c>
      <c r="F2820" s="2">
        <v>50300</v>
      </c>
      <c r="G2820" s="2">
        <v>50400</v>
      </c>
      <c r="H2820" s="2">
        <v>521</v>
      </c>
      <c r="I2820" s="2">
        <v>0</v>
      </c>
      <c r="J2820" s="2">
        <v>3112</v>
      </c>
      <c r="K2820" s="2">
        <v>43805</v>
      </c>
      <c r="L2820" s="2">
        <v>5040</v>
      </c>
      <c r="M2820" s="2">
        <v>0</v>
      </c>
      <c r="N2820" s="2">
        <v>5999</v>
      </c>
      <c r="O2820" s="2">
        <v>-2346</v>
      </c>
      <c r="P2820" s="2">
        <v>706</v>
      </c>
      <c r="Q2820" s="2">
        <v>-5374</v>
      </c>
      <c r="R2820" s="2">
        <v>36</v>
      </c>
      <c r="S2820" s="2">
        <v>1450</v>
      </c>
      <c r="T2820" s="2">
        <v>-1300</v>
      </c>
      <c r="U2820" s="2">
        <v>-1992</v>
      </c>
      <c r="V2820" s="2">
        <v>-1149</v>
      </c>
      <c r="W2820" s="2">
        <v>-839</v>
      </c>
      <c r="X2820" s="2">
        <v>-935</v>
      </c>
    </row>
    <row r="2821" spans="1:24">
      <c r="A2821" t="s">
        <v>5</v>
      </c>
      <c r="B2821" t="s">
        <v>8</v>
      </c>
      <c r="C2821" t="s">
        <v>4</v>
      </c>
      <c r="D2821" t="s">
        <v>3</v>
      </c>
      <c r="E2821" s="2"/>
      <c r="F2821" s="2">
        <v>49600</v>
      </c>
      <c r="G2821" s="2">
        <v>49650</v>
      </c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</row>
    <row r="2822" spans="1:24">
      <c r="A2822" t="s">
        <v>5</v>
      </c>
      <c r="B2822" t="s">
        <v>8</v>
      </c>
      <c r="C2822" t="s">
        <v>5</v>
      </c>
      <c r="D2822" t="s">
        <v>3</v>
      </c>
      <c r="E2822" s="2">
        <v>50060</v>
      </c>
      <c r="F2822" s="2">
        <v>48900</v>
      </c>
      <c r="G2822" s="2">
        <v>48900</v>
      </c>
      <c r="H2822" s="2">
        <v>521</v>
      </c>
      <c r="I2822" s="2">
        <v>0</v>
      </c>
      <c r="J2822" s="2">
        <v>3119</v>
      </c>
      <c r="K2822" s="2">
        <v>42558</v>
      </c>
      <c r="L2822" s="2">
        <v>4946</v>
      </c>
      <c r="M2822" s="2">
        <v>0</v>
      </c>
      <c r="N2822" s="2">
        <v>5852</v>
      </c>
      <c r="O2822" s="2">
        <v>-2601</v>
      </c>
      <c r="P2822" s="2">
        <v>693</v>
      </c>
      <c r="Q2822" s="2">
        <v>-5028</v>
      </c>
      <c r="R2822" s="2">
        <v>37</v>
      </c>
      <c r="S2822" s="2"/>
      <c r="T2822" s="2"/>
      <c r="U2822" s="2"/>
      <c r="V2822" s="2"/>
      <c r="W2822" s="2"/>
      <c r="X2822" s="2"/>
    </row>
    <row r="2823" spans="1:24">
      <c r="A2823" t="s">
        <v>5</v>
      </c>
      <c r="B2823" t="s">
        <v>8</v>
      </c>
      <c r="C2823" t="s">
        <v>6</v>
      </c>
      <c r="D2823" t="s">
        <v>3</v>
      </c>
      <c r="E2823" s="2"/>
      <c r="F2823" s="2">
        <v>48200</v>
      </c>
      <c r="G2823" s="2">
        <v>48350</v>
      </c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</row>
    <row r="2824" spans="1:24">
      <c r="A2824" t="s">
        <v>5</v>
      </c>
      <c r="B2824" t="s">
        <v>9</v>
      </c>
      <c r="C2824" t="s">
        <v>2</v>
      </c>
      <c r="D2824" t="s">
        <v>3</v>
      </c>
      <c r="E2824" s="2">
        <v>48908</v>
      </c>
      <c r="F2824" s="2">
        <v>47500</v>
      </c>
      <c r="G2824" s="2">
        <v>47800</v>
      </c>
      <c r="H2824" s="2">
        <v>521</v>
      </c>
      <c r="I2824" s="2">
        <v>0</v>
      </c>
      <c r="J2824" s="2">
        <v>3111</v>
      </c>
      <c r="K2824" s="2">
        <v>41055</v>
      </c>
      <c r="L2824" s="2">
        <v>4950</v>
      </c>
      <c r="M2824" s="2">
        <v>0</v>
      </c>
      <c r="N2824" s="2">
        <v>5862</v>
      </c>
      <c r="O2824" s="2">
        <v>-2688</v>
      </c>
      <c r="P2824" s="2">
        <v>689</v>
      </c>
      <c r="Q2824" s="2">
        <v>-4593</v>
      </c>
      <c r="R2824" s="2">
        <v>38</v>
      </c>
      <c r="S2824" s="2">
        <v>1471</v>
      </c>
      <c r="T2824" s="2">
        <v>-1300</v>
      </c>
      <c r="U2824" s="2">
        <v>-1816</v>
      </c>
      <c r="V2824" s="2">
        <v>-1123</v>
      </c>
      <c r="W2824" s="2">
        <v>-839</v>
      </c>
      <c r="X2824" s="2">
        <v>-781</v>
      </c>
    </row>
    <row r="2825" spans="1:24">
      <c r="A2825" t="s">
        <v>5</v>
      </c>
      <c r="B2825" t="s">
        <v>9</v>
      </c>
      <c r="C2825" t="s">
        <v>4</v>
      </c>
      <c r="D2825" t="s">
        <v>3</v>
      </c>
      <c r="E2825" s="2"/>
      <c r="F2825" s="2">
        <v>47000</v>
      </c>
      <c r="G2825" s="2">
        <v>47450</v>
      </c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</row>
    <row r="2826" spans="1:24">
      <c r="A2826" t="s">
        <v>5</v>
      </c>
      <c r="B2826" t="s">
        <v>9</v>
      </c>
      <c r="C2826" t="s">
        <v>5</v>
      </c>
      <c r="D2826" t="s">
        <v>3</v>
      </c>
      <c r="E2826" s="2">
        <v>48317</v>
      </c>
      <c r="F2826" s="2">
        <v>46500</v>
      </c>
      <c r="G2826" s="2">
        <v>47100</v>
      </c>
      <c r="H2826" s="2">
        <v>521</v>
      </c>
      <c r="I2826" s="2">
        <v>0</v>
      </c>
      <c r="J2826" s="2">
        <v>3104</v>
      </c>
      <c r="K2826" s="2">
        <v>40540</v>
      </c>
      <c r="L2826" s="2">
        <v>4860</v>
      </c>
      <c r="M2826" s="2">
        <v>0</v>
      </c>
      <c r="N2826" s="2">
        <v>5852</v>
      </c>
      <c r="O2826" s="2">
        <v>-3040</v>
      </c>
      <c r="P2826" s="2">
        <v>680</v>
      </c>
      <c r="Q2826" s="2">
        <v>-4200</v>
      </c>
      <c r="R2826" s="2">
        <v>38</v>
      </c>
      <c r="S2826" s="2"/>
      <c r="T2826" s="2"/>
      <c r="U2826" s="2"/>
      <c r="V2826" s="2"/>
      <c r="W2826" s="2"/>
      <c r="X2826" s="2"/>
    </row>
    <row r="2827" spans="1:24">
      <c r="A2827" t="s">
        <v>5</v>
      </c>
      <c r="B2827" t="s">
        <v>9</v>
      </c>
      <c r="C2827" t="s">
        <v>6</v>
      </c>
      <c r="D2827" t="s">
        <v>3</v>
      </c>
      <c r="E2827" s="2"/>
      <c r="F2827" s="2">
        <v>46250</v>
      </c>
      <c r="G2827" s="2">
        <v>47100</v>
      </c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</row>
    <row r="2828" spans="1:24">
      <c r="A2828" t="s">
        <v>5</v>
      </c>
      <c r="B2828" t="s">
        <v>10</v>
      </c>
      <c r="C2828" t="s">
        <v>2</v>
      </c>
      <c r="D2828" t="s">
        <v>3</v>
      </c>
      <c r="E2828" s="2">
        <v>48057</v>
      </c>
      <c r="F2828" s="2">
        <v>46000</v>
      </c>
      <c r="G2828" s="2">
        <v>47100</v>
      </c>
      <c r="H2828" s="2">
        <v>521</v>
      </c>
      <c r="I2828" s="2">
        <v>0</v>
      </c>
      <c r="J2828" s="2">
        <v>3104</v>
      </c>
      <c r="K2828" s="2">
        <v>40610</v>
      </c>
      <c r="L2828" s="2">
        <v>4790</v>
      </c>
      <c r="M2828" s="2">
        <v>0</v>
      </c>
      <c r="N2828" s="2">
        <v>5645</v>
      </c>
      <c r="O2828" s="2">
        <v>-2877</v>
      </c>
      <c r="P2828" s="2">
        <v>682</v>
      </c>
      <c r="Q2828" s="2">
        <v>-4419</v>
      </c>
      <c r="R2828" s="2">
        <v>38</v>
      </c>
      <c r="S2828" s="2">
        <v>1365</v>
      </c>
      <c r="T2828" s="2">
        <v>-1299</v>
      </c>
      <c r="U2828" s="2">
        <v>-1556</v>
      </c>
      <c r="V2828" s="2">
        <v>-1221</v>
      </c>
      <c r="W2828" s="2">
        <v>-839</v>
      </c>
      <c r="X2828" s="2">
        <v>-689</v>
      </c>
    </row>
    <row r="2829" spans="1:24">
      <c r="A2829" t="s">
        <v>5</v>
      </c>
      <c r="B2829" t="s">
        <v>10</v>
      </c>
      <c r="C2829" t="s">
        <v>4</v>
      </c>
      <c r="D2829" t="s">
        <v>3</v>
      </c>
      <c r="E2829" s="2"/>
      <c r="F2829" s="2">
        <v>46100</v>
      </c>
      <c r="G2829" s="2">
        <v>47400</v>
      </c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</row>
    <row r="2830" spans="1:24">
      <c r="A2830" t="s">
        <v>5</v>
      </c>
      <c r="B2830" t="s">
        <v>10</v>
      </c>
      <c r="C2830" t="s">
        <v>5</v>
      </c>
      <c r="D2830" t="s">
        <v>3</v>
      </c>
      <c r="E2830" s="2">
        <v>48495</v>
      </c>
      <c r="F2830" s="2">
        <v>46200</v>
      </c>
      <c r="G2830" s="2">
        <v>47700</v>
      </c>
      <c r="H2830" s="2">
        <v>521</v>
      </c>
      <c r="I2830" s="2">
        <v>0</v>
      </c>
      <c r="J2830" s="2">
        <v>3114</v>
      </c>
      <c r="K2830" s="2">
        <v>40895</v>
      </c>
      <c r="L2830" s="2">
        <v>4774</v>
      </c>
      <c r="M2830" s="2">
        <v>0</v>
      </c>
      <c r="N2830" s="2">
        <v>5603</v>
      </c>
      <c r="O2830" s="2">
        <v>-2871</v>
      </c>
      <c r="P2830" s="2">
        <v>677</v>
      </c>
      <c r="Q2830" s="2">
        <v>-4219</v>
      </c>
      <c r="R2830" s="2">
        <v>38</v>
      </c>
      <c r="S2830" s="2"/>
      <c r="T2830" s="2"/>
      <c r="U2830" s="2"/>
      <c r="V2830" s="2"/>
      <c r="W2830" s="2"/>
      <c r="X2830" s="2"/>
    </row>
    <row r="2831" spans="1:24">
      <c r="A2831" t="s">
        <v>5</v>
      </c>
      <c r="B2831" t="s">
        <v>10</v>
      </c>
      <c r="C2831" t="s">
        <v>6</v>
      </c>
      <c r="D2831" t="s">
        <v>3</v>
      </c>
      <c r="E2831" s="2"/>
      <c r="F2831" s="2">
        <v>46400</v>
      </c>
      <c r="G2831" s="2">
        <v>47900</v>
      </c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</row>
    <row r="2832" spans="1:24">
      <c r="A2832" t="s">
        <v>5</v>
      </c>
      <c r="B2832" t="s">
        <v>11</v>
      </c>
      <c r="C2832" t="s">
        <v>2</v>
      </c>
      <c r="D2832" t="s">
        <v>3</v>
      </c>
      <c r="E2832" s="2">
        <v>48781</v>
      </c>
      <c r="F2832" s="2">
        <v>46600</v>
      </c>
      <c r="G2832" s="2">
        <v>48100</v>
      </c>
      <c r="H2832" s="2">
        <v>521</v>
      </c>
      <c r="I2832" s="2">
        <v>0</v>
      </c>
      <c r="J2832" s="2">
        <v>3110</v>
      </c>
      <c r="K2832" s="2">
        <v>41167</v>
      </c>
      <c r="L2832" s="2">
        <v>4724</v>
      </c>
      <c r="M2832" s="2">
        <v>0</v>
      </c>
      <c r="N2832" s="2">
        <v>5583</v>
      </c>
      <c r="O2832" s="2">
        <v>-2406</v>
      </c>
      <c r="P2832" s="2">
        <v>669</v>
      </c>
      <c r="Q2832" s="2">
        <v>-4587</v>
      </c>
      <c r="R2832" s="2">
        <v>38</v>
      </c>
      <c r="S2832" s="2">
        <v>1489</v>
      </c>
      <c r="T2832" s="2">
        <v>-1300</v>
      </c>
      <c r="U2832" s="2">
        <v>-1994</v>
      </c>
      <c r="V2832" s="2">
        <v>-1263</v>
      </c>
      <c r="W2832" s="2">
        <v>-864</v>
      </c>
      <c r="X2832" s="2">
        <v>-553</v>
      </c>
    </row>
    <row r="2833" spans="1:24">
      <c r="A2833" t="s">
        <v>5</v>
      </c>
      <c r="B2833" t="s">
        <v>11</v>
      </c>
      <c r="C2833" t="s">
        <v>4</v>
      </c>
      <c r="D2833" t="s">
        <v>3</v>
      </c>
      <c r="E2833" s="2"/>
      <c r="F2833" s="2">
        <v>46750</v>
      </c>
      <c r="G2833" s="2">
        <v>48550</v>
      </c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</row>
    <row r="2834" spans="1:24">
      <c r="A2834" t="s">
        <v>5</v>
      </c>
      <c r="B2834" t="s">
        <v>11</v>
      </c>
      <c r="C2834" t="s">
        <v>5</v>
      </c>
      <c r="D2834" t="s">
        <v>3</v>
      </c>
      <c r="E2834" s="2">
        <v>49620</v>
      </c>
      <c r="F2834" s="2">
        <v>46900</v>
      </c>
      <c r="G2834" s="2">
        <v>49000</v>
      </c>
      <c r="H2834" s="2">
        <v>520</v>
      </c>
      <c r="I2834" s="2">
        <v>0</v>
      </c>
      <c r="J2834" s="2">
        <v>3106</v>
      </c>
      <c r="K2834" s="2">
        <v>41991</v>
      </c>
      <c r="L2834" s="2">
        <v>4644</v>
      </c>
      <c r="M2834" s="2">
        <v>0</v>
      </c>
      <c r="N2834" s="2">
        <v>5742</v>
      </c>
      <c r="O2834" s="2">
        <v>-2357</v>
      </c>
      <c r="P2834" s="2">
        <v>664</v>
      </c>
      <c r="Q2834" s="2">
        <v>-4691</v>
      </c>
      <c r="R2834" s="2">
        <v>37</v>
      </c>
      <c r="S2834" s="2"/>
      <c r="T2834" s="2"/>
      <c r="U2834" s="2"/>
      <c r="V2834" s="2"/>
      <c r="W2834" s="2"/>
      <c r="X2834" s="2"/>
    </row>
    <row r="2835" spans="1:24">
      <c r="A2835" t="s">
        <v>5</v>
      </c>
      <c r="B2835" t="s">
        <v>11</v>
      </c>
      <c r="C2835" t="s">
        <v>6</v>
      </c>
      <c r="D2835" t="s">
        <v>3</v>
      </c>
      <c r="E2835" s="2"/>
      <c r="F2835" s="2">
        <v>47250</v>
      </c>
      <c r="G2835" s="2">
        <v>49250</v>
      </c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</row>
    <row r="2836" spans="1:24">
      <c r="A2836" t="s">
        <v>5</v>
      </c>
      <c r="B2836" t="s">
        <v>12</v>
      </c>
      <c r="C2836" t="s">
        <v>2</v>
      </c>
      <c r="D2836" t="s">
        <v>3</v>
      </c>
      <c r="E2836" s="2">
        <v>50011</v>
      </c>
      <c r="F2836" s="2">
        <v>47600</v>
      </c>
      <c r="G2836" s="2">
        <v>49500</v>
      </c>
      <c r="H2836" s="2">
        <v>520</v>
      </c>
      <c r="I2836" s="2">
        <v>0</v>
      </c>
      <c r="J2836" s="2">
        <v>3072</v>
      </c>
      <c r="K2836" s="2">
        <v>42321</v>
      </c>
      <c r="L2836" s="2">
        <v>4662</v>
      </c>
      <c r="M2836" s="2">
        <v>0</v>
      </c>
      <c r="N2836" s="2">
        <v>5788</v>
      </c>
      <c r="O2836" s="2">
        <v>-2350</v>
      </c>
      <c r="P2836" s="2">
        <v>671</v>
      </c>
      <c r="Q2836" s="2">
        <v>-4674</v>
      </c>
      <c r="R2836" s="2">
        <v>37</v>
      </c>
      <c r="S2836" s="2">
        <v>1500</v>
      </c>
      <c r="T2836" s="2">
        <v>-1299</v>
      </c>
      <c r="U2836" s="2">
        <v>-1766</v>
      </c>
      <c r="V2836" s="2">
        <v>-1300</v>
      </c>
      <c r="W2836" s="2">
        <v>-864</v>
      </c>
      <c r="X2836" s="2">
        <v>-483</v>
      </c>
    </row>
    <row r="2837" spans="1:24">
      <c r="A2837" t="s">
        <v>5</v>
      </c>
      <c r="B2837" t="s">
        <v>12</v>
      </c>
      <c r="C2837" t="s">
        <v>4</v>
      </c>
      <c r="D2837" t="s">
        <v>3</v>
      </c>
      <c r="E2837" s="2"/>
      <c r="F2837" s="2">
        <v>47800</v>
      </c>
      <c r="G2837" s="2">
        <v>50000</v>
      </c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</row>
    <row r="2838" spans="1:24">
      <c r="A2838" t="s">
        <v>5</v>
      </c>
      <c r="B2838" t="s">
        <v>12</v>
      </c>
      <c r="C2838" t="s">
        <v>5</v>
      </c>
      <c r="D2838" t="s">
        <v>3</v>
      </c>
      <c r="E2838" s="2">
        <v>50911</v>
      </c>
      <c r="F2838" s="2">
        <v>48000</v>
      </c>
      <c r="G2838" s="2">
        <v>50500</v>
      </c>
      <c r="H2838" s="2">
        <v>520</v>
      </c>
      <c r="I2838" s="2">
        <v>0</v>
      </c>
      <c r="J2838" s="2">
        <v>3107</v>
      </c>
      <c r="K2838" s="2">
        <v>42908</v>
      </c>
      <c r="L2838" s="2">
        <v>4815</v>
      </c>
      <c r="M2838" s="2">
        <v>0</v>
      </c>
      <c r="N2838" s="2">
        <v>5771</v>
      </c>
      <c r="O2838" s="2">
        <v>-2427</v>
      </c>
      <c r="P2838" s="2">
        <v>671</v>
      </c>
      <c r="Q2838" s="2">
        <v>-4454</v>
      </c>
      <c r="R2838" s="2">
        <v>36</v>
      </c>
      <c r="S2838" s="2"/>
      <c r="T2838" s="2"/>
      <c r="U2838" s="2"/>
      <c r="V2838" s="2"/>
      <c r="W2838" s="2"/>
      <c r="X2838" s="2"/>
    </row>
    <row r="2839" spans="1:24">
      <c r="A2839" t="s">
        <v>5</v>
      </c>
      <c r="B2839" t="s">
        <v>12</v>
      </c>
      <c r="C2839" t="s">
        <v>6</v>
      </c>
      <c r="D2839" t="s">
        <v>3</v>
      </c>
      <c r="E2839" s="2"/>
      <c r="F2839" s="2">
        <v>48600</v>
      </c>
      <c r="G2839" s="2">
        <v>50850</v>
      </c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</row>
    <row r="2840" spans="1:24">
      <c r="A2840" t="s">
        <v>5</v>
      </c>
      <c r="B2840" t="s">
        <v>13</v>
      </c>
      <c r="C2840" t="s">
        <v>2</v>
      </c>
      <c r="D2840" t="s">
        <v>3</v>
      </c>
      <c r="E2840" s="2">
        <v>51793</v>
      </c>
      <c r="F2840" s="2">
        <v>49200</v>
      </c>
      <c r="G2840" s="2">
        <v>51200</v>
      </c>
      <c r="H2840" s="2">
        <v>521</v>
      </c>
      <c r="I2840" s="2">
        <v>0</v>
      </c>
      <c r="J2840" s="2">
        <v>3108</v>
      </c>
      <c r="K2840" s="2">
        <v>44170</v>
      </c>
      <c r="L2840" s="2">
        <v>4879</v>
      </c>
      <c r="M2840" s="2">
        <v>0</v>
      </c>
      <c r="N2840" s="2">
        <v>5773</v>
      </c>
      <c r="O2840" s="2">
        <v>-3146</v>
      </c>
      <c r="P2840" s="2">
        <v>682</v>
      </c>
      <c r="Q2840" s="2">
        <v>-4194</v>
      </c>
      <c r="R2840" s="2">
        <v>36</v>
      </c>
      <c r="S2840" s="2">
        <v>1229</v>
      </c>
      <c r="T2840" s="2">
        <v>-1300</v>
      </c>
      <c r="U2840" s="2">
        <v>-1859</v>
      </c>
      <c r="V2840" s="2">
        <v>-1296</v>
      </c>
      <c r="W2840" s="2">
        <v>-864</v>
      </c>
      <c r="X2840" s="2">
        <v>-594</v>
      </c>
    </row>
    <row r="2841" spans="1:24">
      <c r="A2841" t="s">
        <v>5</v>
      </c>
      <c r="B2841" t="s">
        <v>13</v>
      </c>
      <c r="C2841" t="s">
        <v>4</v>
      </c>
      <c r="D2841" t="s">
        <v>3</v>
      </c>
      <c r="E2841" s="2"/>
      <c r="F2841" s="2">
        <v>49600</v>
      </c>
      <c r="G2841" s="2">
        <v>51450</v>
      </c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</row>
    <row r="2842" spans="1:24">
      <c r="A2842" t="s">
        <v>5</v>
      </c>
      <c r="B2842" t="s">
        <v>13</v>
      </c>
      <c r="C2842" t="s">
        <v>5</v>
      </c>
      <c r="D2842" t="s">
        <v>3</v>
      </c>
      <c r="E2842" s="2">
        <v>52421</v>
      </c>
      <c r="F2842" s="2">
        <v>50000</v>
      </c>
      <c r="G2842" s="2">
        <v>51700</v>
      </c>
      <c r="H2842" s="2">
        <v>523</v>
      </c>
      <c r="I2842" s="2">
        <v>0</v>
      </c>
      <c r="J2842" s="2">
        <v>3112</v>
      </c>
      <c r="K2842" s="2">
        <v>44637</v>
      </c>
      <c r="L2842" s="2">
        <v>4814</v>
      </c>
      <c r="M2842" s="2">
        <v>3</v>
      </c>
      <c r="N2842" s="2">
        <v>5979</v>
      </c>
      <c r="O2842" s="2">
        <v>-2384</v>
      </c>
      <c r="P2842" s="2">
        <v>692</v>
      </c>
      <c r="Q2842" s="2">
        <v>-4956</v>
      </c>
      <c r="R2842" s="2">
        <v>35</v>
      </c>
      <c r="S2842" s="2"/>
      <c r="T2842" s="2"/>
      <c r="U2842" s="2"/>
      <c r="V2842" s="2"/>
      <c r="W2842" s="2"/>
      <c r="X2842" s="2"/>
    </row>
    <row r="2843" spans="1:24">
      <c r="A2843" t="s">
        <v>5</v>
      </c>
      <c r="B2843" t="s">
        <v>13</v>
      </c>
      <c r="C2843" t="s">
        <v>6</v>
      </c>
      <c r="D2843" t="s">
        <v>3</v>
      </c>
      <c r="E2843" s="2"/>
      <c r="F2843" s="2">
        <v>50400</v>
      </c>
      <c r="G2843" s="2">
        <v>52150</v>
      </c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</row>
    <row r="2844" spans="1:24">
      <c r="A2844" t="s">
        <v>5</v>
      </c>
      <c r="B2844" t="s">
        <v>14</v>
      </c>
      <c r="C2844" t="s">
        <v>2</v>
      </c>
      <c r="D2844" t="s">
        <v>3</v>
      </c>
      <c r="E2844" s="2">
        <v>53258</v>
      </c>
      <c r="F2844" s="2">
        <v>50800</v>
      </c>
      <c r="G2844" s="2">
        <v>52600</v>
      </c>
      <c r="H2844" s="2">
        <v>522</v>
      </c>
      <c r="I2844" s="2">
        <v>0</v>
      </c>
      <c r="J2844" s="2">
        <v>2988</v>
      </c>
      <c r="K2844" s="2">
        <v>45288</v>
      </c>
      <c r="L2844" s="2">
        <v>4740</v>
      </c>
      <c r="M2844" s="2">
        <v>91</v>
      </c>
      <c r="N2844" s="2">
        <v>6093</v>
      </c>
      <c r="O2844" s="2">
        <v>-2112</v>
      </c>
      <c r="P2844" s="2">
        <v>691</v>
      </c>
      <c r="Q2844" s="2">
        <v>-5043</v>
      </c>
      <c r="R2844" s="2">
        <v>34</v>
      </c>
      <c r="S2844" s="2">
        <v>-74</v>
      </c>
      <c r="T2844" s="2">
        <v>-1499</v>
      </c>
      <c r="U2844" s="2">
        <v>-2321</v>
      </c>
      <c r="V2844" s="2">
        <v>-1300</v>
      </c>
      <c r="W2844" s="2">
        <v>-864</v>
      </c>
      <c r="X2844" s="2">
        <v>-640</v>
      </c>
    </row>
    <row r="2845" spans="1:24">
      <c r="A2845" t="s">
        <v>5</v>
      </c>
      <c r="B2845" t="s">
        <v>14</v>
      </c>
      <c r="C2845" t="s">
        <v>4</v>
      </c>
      <c r="D2845" t="s">
        <v>3</v>
      </c>
      <c r="E2845" s="2"/>
      <c r="F2845" s="2">
        <v>51600</v>
      </c>
      <c r="G2845" s="2">
        <v>53200</v>
      </c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</row>
    <row r="2846" spans="1:24">
      <c r="A2846" t="s">
        <v>5</v>
      </c>
      <c r="B2846" t="s">
        <v>14</v>
      </c>
      <c r="C2846" t="s">
        <v>5</v>
      </c>
      <c r="D2846" t="s">
        <v>3</v>
      </c>
      <c r="E2846" s="2">
        <v>54604</v>
      </c>
      <c r="F2846" s="2">
        <v>52400</v>
      </c>
      <c r="G2846" s="2">
        <v>53800</v>
      </c>
      <c r="H2846" s="2">
        <v>522</v>
      </c>
      <c r="I2846" s="2">
        <v>0</v>
      </c>
      <c r="J2846" s="2">
        <v>2985</v>
      </c>
      <c r="K2846" s="2">
        <v>47451</v>
      </c>
      <c r="L2846" s="2">
        <v>4745</v>
      </c>
      <c r="M2846" s="2">
        <v>325</v>
      </c>
      <c r="N2846" s="2">
        <v>6290</v>
      </c>
      <c r="O2846" s="2">
        <v>-1450</v>
      </c>
      <c r="P2846" s="2">
        <v>692</v>
      </c>
      <c r="Q2846" s="2">
        <v>-6955</v>
      </c>
      <c r="R2846" s="2">
        <v>32</v>
      </c>
      <c r="S2846" s="2"/>
      <c r="T2846" s="2"/>
      <c r="U2846" s="2"/>
      <c r="V2846" s="2"/>
      <c r="W2846" s="2"/>
      <c r="X2846" s="2"/>
    </row>
    <row r="2847" spans="1:24">
      <c r="A2847" t="s">
        <v>5</v>
      </c>
      <c r="B2847" t="s">
        <v>14</v>
      </c>
      <c r="C2847" t="s">
        <v>6</v>
      </c>
      <c r="D2847" t="s">
        <v>3</v>
      </c>
      <c r="E2847" s="2"/>
      <c r="F2847" s="2">
        <v>52950</v>
      </c>
      <c r="G2847" s="2">
        <v>54100</v>
      </c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</row>
    <row r="2848" spans="1:24">
      <c r="A2848" t="s">
        <v>5</v>
      </c>
      <c r="B2848" t="s">
        <v>15</v>
      </c>
      <c r="C2848" t="s">
        <v>2</v>
      </c>
      <c r="D2848" t="s">
        <v>3</v>
      </c>
      <c r="E2848" s="2">
        <v>55593</v>
      </c>
      <c r="F2848" s="2">
        <v>53500</v>
      </c>
      <c r="G2848" s="2">
        <v>54400</v>
      </c>
      <c r="H2848" s="2">
        <v>521</v>
      </c>
      <c r="I2848" s="2">
        <v>0</v>
      </c>
      <c r="J2848" s="2">
        <v>2976</v>
      </c>
      <c r="K2848" s="2">
        <v>47501</v>
      </c>
      <c r="L2848" s="2">
        <v>4567</v>
      </c>
      <c r="M2848" s="2">
        <v>694</v>
      </c>
      <c r="N2848" s="2">
        <v>6421</v>
      </c>
      <c r="O2848" s="2">
        <v>-1294</v>
      </c>
      <c r="P2848" s="2">
        <v>682</v>
      </c>
      <c r="Q2848" s="2">
        <v>-6476</v>
      </c>
      <c r="R2848" s="2">
        <v>32</v>
      </c>
      <c r="S2848" s="2">
        <v>1088</v>
      </c>
      <c r="T2848" s="2">
        <v>-1499</v>
      </c>
      <c r="U2848" s="2">
        <v>-2608</v>
      </c>
      <c r="V2848" s="2">
        <v>-1299</v>
      </c>
      <c r="W2848" s="2">
        <v>-864</v>
      </c>
      <c r="X2848" s="2">
        <v>-931</v>
      </c>
    </row>
    <row r="2849" spans="1:24">
      <c r="A2849" t="s">
        <v>5</v>
      </c>
      <c r="B2849" t="s">
        <v>15</v>
      </c>
      <c r="C2849" t="s">
        <v>4</v>
      </c>
      <c r="D2849" t="s">
        <v>3</v>
      </c>
      <c r="E2849" s="2"/>
      <c r="F2849" s="2">
        <v>54150</v>
      </c>
      <c r="G2849" s="2">
        <v>54750</v>
      </c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</row>
    <row r="2850" spans="1:24">
      <c r="A2850" t="s">
        <v>5</v>
      </c>
      <c r="B2850" t="s">
        <v>15</v>
      </c>
      <c r="C2850" t="s">
        <v>5</v>
      </c>
      <c r="D2850" t="s">
        <v>3</v>
      </c>
      <c r="E2850" s="2">
        <v>56389</v>
      </c>
      <c r="F2850" s="2">
        <v>54800</v>
      </c>
      <c r="G2850" s="2">
        <v>55100</v>
      </c>
      <c r="H2850" s="2">
        <v>525</v>
      </c>
      <c r="I2850" s="2">
        <v>0</v>
      </c>
      <c r="J2850" s="2">
        <v>2970</v>
      </c>
      <c r="K2850" s="2">
        <v>47422</v>
      </c>
      <c r="L2850" s="2">
        <v>4543</v>
      </c>
      <c r="M2850" s="2">
        <v>1074</v>
      </c>
      <c r="N2850" s="2">
        <v>6813</v>
      </c>
      <c r="O2850" s="2">
        <v>-1381</v>
      </c>
      <c r="P2850" s="2">
        <v>706</v>
      </c>
      <c r="Q2850" s="2">
        <v>-6284</v>
      </c>
      <c r="R2850" s="2">
        <v>32</v>
      </c>
      <c r="S2850" s="2"/>
      <c r="T2850" s="2"/>
      <c r="U2850" s="2"/>
      <c r="V2850" s="2"/>
      <c r="W2850" s="2"/>
      <c r="X2850" s="2"/>
    </row>
    <row r="2851" spans="1:24">
      <c r="A2851" t="s">
        <v>5</v>
      </c>
      <c r="B2851" t="s">
        <v>15</v>
      </c>
      <c r="C2851" t="s">
        <v>6</v>
      </c>
      <c r="D2851" t="s">
        <v>3</v>
      </c>
      <c r="E2851" s="2"/>
      <c r="F2851" s="2">
        <v>55350</v>
      </c>
      <c r="G2851" s="2">
        <v>55100</v>
      </c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</row>
    <row r="2852" spans="1:24">
      <c r="A2852" t="s">
        <v>5</v>
      </c>
      <c r="B2852" t="s">
        <v>16</v>
      </c>
      <c r="C2852" t="s">
        <v>2</v>
      </c>
      <c r="D2852" t="s">
        <v>3</v>
      </c>
      <c r="E2852" s="2">
        <v>56904</v>
      </c>
      <c r="F2852" s="2">
        <v>55900</v>
      </c>
      <c r="G2852" s="2">
        <v>55100</v>
      </c>
      <c r="H2852" s="2">
        <v>518</v>
      </c>
      <c r="I2852" s="2">
        <v>0</v>
      </c>
      <c r="J2852" s="2">
        <v>2973</v>
      </c>
      <c r="K2852" s="2">
        <v>47223</v>
      </c>
      <c r="L2852" s="2">
        <v>4528</v>
      </c>
      <c r="M2852" s="2">
        <v>1426</v>
      </c>
      <c r="N2852" s="2">
        <v>7008</v>
      </c>
      <c r="O2852" s="2">
        <v>-1430</v>
      </c>
      <c r="P2852" s="2">
        <v>704</v>
      </c>
      <c r="Q2852" s="2">
        <v>-6046</v>
      </c>
      <c r="R2852" s="2">
        <v>31</v>
      </c>
      <c r="S2852" s="2">
        <v>1000</v>
      </c>
      <c r="T2852" s="2">
        <v>-1500</v>
      </c>
      <c r="U2852" s="2">
        <v>-2708</v>
      </c>
      <c r="V2852" s="2">
        <v>-1300</v>
      </c>
      <c r="W2852" s="2">
        <v>-864</v>
      </c>
      <c r="X2852" s="2">
        <v>-1108</v>
      </c>
    </row>
    <row r="2853" spans="1:24">
      <c r="A2853" t="s">
        <v>5</v>
      </c>
      <c r="B2853" t="s">
        <v>16</v>
      </c>
      <c r="C2853" t="s">
        <v>4</v>
      </c>
      <c r="D2853" t="s">
        <v>3</v>
      </c>
      <c r="E2853" s="2"/>
      <c r="F2853" s="2">
        <v>56050</v>
      </c>
      <c r="G2853" s="2">
        <v>55350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</row>
    <row r="2854" spans="1:24">
      <c r="A2854" t="s">
        <v>5</v>
      </c>
      <c r="B2854" t="s">
        <v>16</v>
      </c>
      <c r="C2854" t="s">
        <v>5</v>
      </c>
      <c r="D2854" t="s">
        <v>3</v>
      </c>
      <c r="E2854" s="2">
        <v>57344</v>
      </c>
      <c r="F2854" s="2">
        <v>56200</v>
      </c>
      <c r="G2854" s="2">
        <v>55600</v>
      </c>
      <c r="H2854" s="2">
        <v>518</v>
      </c>
      <c r="I2854" s="2">
        <v>0</v>
      </c>
      <c r="J2854" s="2">
        <v>2974</v>
      </c>
      <c r="K2854" s="2">
        <v>47246</v>
      </c>
      <c r="L2854" s="2">
        <v>4643</v>
      </c>
      <c r="M2854" s="2">
        <v>1681</v>
      </c>
      <c r="N2854" s="2">
        <v>7191</v>
      </c>
      <c r="O2854" s="2">
        <v>-1072</v>
      </c>
      <c r="P2854" s="2">
        <v>711</v>
      </c>
      <c r="Q2854" s="2">
        <v>-6549</v>
      </c>
      <c r="R2854" s="2">
        <v>31</v>
      </c>
      <c r="S2854" s="2"/>
      <c r="T2854" s="2"/>
      <c r="U2854" s="2"/>
      <c r="V2854" s="2"/>
      <c r="W2854" s="2"/>
      <c r="X2854" s="2"/>
    </row>
    <row r="2855" spans="1:24">
      <c r="A2855" t="s">
        <v>5</v>
      </c>
      <c r="B2855" t="s">
        <v>16</v>
      </c>
      <c r="C2855" t="s">
        <v>6</v>
      </c>
      <c r="D2855" t="s">
        <v>3</v>
      </c>
      <c r="E2855" s="2"/>
      <c r="F2855" s="2">
        <v>56350</v>
      </c>
      <c r="G2855" s="2">
        <v>56400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</row>
    <row r="2856" spans="1:24">
      <c r="A2856" t="s">
        <v>5</v>
      </c>
      <c r="B2856" t="s">
        <v>1</v>
      </c>
      <c r="C2856" t="s">
        <v>2</v>
      </c>
      <c r="D2856" t="s">
        <v>17</v>
      </c>
      <c r="E2856" s="2">
        <v>57843</v>
      </c>
      <c r="F2856" s="2">
        <v>56500</v>
      </c>
      <c r="G2856" s="2">
        <v>57200</v>
      </c>
      <c r="H2856" s="2">
        <v>517</v>
      </c>
      <c r="I2856" s="2">
        <v>0</v>
      </c>
      <c r="J2856" s="2">
        <v>2973</v>
      </c>
      <c r="K2856" s="2">
        <v>47329</v>
      </c>
      <c r="L2856" s="2">
        <v>4696</v>
      </c>
      <c r="M2856" s="2">
        <v>1811</v>
      </c>
      <c r="N2856" s="2">
        <v>7243</v>
      </c>
      <c r="O2856" s="2">
        <v>-1072</v>
      </c>
      <c r="P2856" s="2">
        <v>714</v>
      </c>
      <c r="Q2856" s="2">
        <v>-6369</v>
      </c>
      <c r="R2856" s="2">
        <v>31</v>
      </c>
      <c r="S2856" s="2">
        <v>1107</v>
      </c>
      <c r="T2856" s="2">
        <v>-1500</v>
      </c>
      <c r="U2856" s="2">
        <v>-2712</v>
      </c>
      <c r="V2856" s="2">
        <v>-1300</v>
      </c>
      <c r="W2856" s="2">
        <v>-864</v>
      </c>
      <c r="X2856" s="2">
        <v>-967</v>
      </c>
    </row>
    <row r="2857" spans="1:24">
      <c r="A2857" t="s">
        <v>5</v>
      </c>
      <c r="B2857" t="s">
        <v>1</v>
      </c>
      <c r="C2857" t="s">
        <v>4</v>
      </c>
      <c r="D2857" t="s">
        <v>17</v>
      </c>
      <c r="E2857" s="2"/>
      <c r="F2857" s="2">
        <v>56900</v>
      </c>
      <c r="G2857" s="2">
        <v>57200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</row>
    <row r="2858" spans="1:24">
      <c r="A2858" t="s">
        <v>5</v>
      </c>
      <c r="B2858" t="s">
        <v>1</v>
      </c>
      <c r="C2858" t="s">
        <v>5</v>
      </c>
      <c r="D2858" t="s">
        <v>17</v>
      </c>
      <c r="E2858" s="2">
        <v>58626</v>
      </c>
      <c r="F2858" s="2">
        <v>57300</v>
      </c>
      <c r="G2858" s="2">
        <v>57200</v>
      </c>
      <c r="H2858" s="2">
        <v>515</v>
      </c>
      <c r="I2858" s="2">
        <v>0</v>
      </c>
      <c r="J2858" s="2">
        <v>2980</v>
      </c>
      <c r="K2858" s="2">
        <v>47188</v>
      </c>
      <c r="L2858" s="2">
        <v>4755</v>
      </c>
      <c r="M2858" s="2">
        <v>1852</v>
      </c>
      <c r="N2858" s="2">
        <v>7569</v>
      </c>
      <c r="O2858" s="2">
        <v>-656</v>
      </c>
      <c r="P2858" s="2">
        <v>708</v>
      </c>
      <c r="Q2858" s="2">
        <v>-6286</v>
      </c>
      <c r="R2858" s="2">
        <v>30</v>
      </c>
      <c r="S2858" s="2"/>
      <c r="T2858" s="2"/>
      <c r="U2858" s="2"/>
      <c r="V2858" s="2"/>
      <c r="W2858" s="2"/>
      <c r="X2858" s="2"/>
    </row>
    <row r="2859" spans="1:24">
      <c r="A2859" t="s">
        <v>5</v>
      </c>
      <c r="B2859" t="s">
        <v>1</v>
      </c>
      <c r="C2859" t="s">
        <v>6</v>
      </c>
      <c r="D2859" t="s">
        <v>17</v>
      </c>
      <c r="E2859" s="2"/>
      <c r="F2859" s="2">
        <v>57950</v>
      </c>
      <c r="G2859" s="2">
        <v>57800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</row>
    <row r="2860" spans="1:24">
      <c r="A2860" t="s">
        <v>5</v>
      </c>
      <c r="B2860" t="s">
        <v>0</v>
      </c>
      <c r="C2860" t="s">
        <v>2</v>
      </c>
      <c r="D2860" t="s">
        <v>17</v>
      </c>
      <c r="E2860" s="2">
        <v>59359</v>
      </c>
      <c r="F2860" s="2">
        <v>58600</v>
      </c>
      <c r="G2860" s="2">
        <v>58400</v>
      </c>
      <c r="H2860" s="2">
        <v>521</v>
      </c>
      <c r="I2860" s="2">
        <v>0</v>
      </c>
      <c r="J2860" s="2">
        <v>2984</v>
      </c>
      <c r="K2860" s="2">
        <v>47684</v>
      </c>
      <c r="L2860" s="2">
        <v>4663</v>
      </c>
      <c r="M2860" s="2">
        <v>1906</v>
      </c>
      <c r="N2860" s="2">
        <v>7945</v>
      </c>
      <c r="O2860" s="2">
        <v>-657</v>
      </c>
      <c r="P2860" s="2">
        <v>713</v>
      </c>
      <c r="Q2860" s="2">
        <v>-6400</v>
      </c>
      <c r="R2860" s="2">
        <v>30</v>
      </c>
      <c r="S2860" s="2">
        <v>1200</v>
      </c>
      <c r="T2860" s="2">
        <v>-1500</v>
      </c>
      <c r="U2860" s="2">
        <v>-2525</v>
      </c>
      <c r="V2860" s="2">
        <v>-1299</v>
      </c>
      <c r="W2860" s="2">
        <v>-864</v>
      </c>
      <c r="X2860" s="2">
        <v>-902</v>
      </c>
    </row>
    <row r="2861" spans="1:24">
      <c r="A2861" t="s">
        <v>5</v>
      </c>
      <c r="B2861" t="s">
        <v>0</v>
      </c>
      <c r="C2861" t="s">
        <v>4</v>
      </c>
      <c r="D2861" t="s">
        <v>17</v>
      </c>
      <c r="E2861" s="2"/>
      <c r="F2861" s="2">
        <v>57250</v>
      </c>
      <c r="G2861" s="2">
        <v>56950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</row>
    <row r="2862" spans="1:24">
      <c r="A2862" t="s">
        <v>5</v>
      </c>
      <c r="B2862" t="s">
        <v>0</v>
      </c>
      <c r="C2862" t="s">
        <v>5</v>
      </c>
      <c r="D2862" t="s">
        <v>17</v>
      </c>
      <c r="E2862" s="2">
        <v>57399</v>
      </c>
      <c r="F2862" s="2">
        <v>55900</v>
      </c>
      <c r="G2862" s="2">
        <v>55500</v>
      </c>
      <c r="H2862" s="2">
        <v>521</v>
      </c>
      <c r="I2862" s="2">
        <v>0</v>
      </c>
      <c r="J2862" s="2">
        <v>2986</v>
      </c>
      <c r="K2862" s="2">
        <v>47092</v>
      </c>
      <c r="L2862" s="2">
        <v>4709</v>
      </c>
      <c r="M2862" s="2">
        <v>1767</v>
      </c>
      <c r="N2862" s="2">
        <v>6724</v>
      </c>
      <c r="O2862" s="2">
        <v>-1140</v>
      </c>
      <c r="P2862" s="2">
        <v>708</v>
      </c>
      <c r="Q2862" s="2">
        <v>-5969</v>
      </c>
      <c r="R2862" s="2">
        <v>31</v>
      </c>
      <c r="S2862" s="2"/>
      <c r="T2862" s="2"/>
      <c r="U2862" s="2"/>
      <c r="V2862" s="2"/>
      <c r="W2862" s="2"/>
      <c r="X2862" s="2"/>
    </row>
    <row r="2863" spans="1:24">
      <c r="A2863" t="s">
        <v>5</v>
      </c>
      <c r="B2863" t="s">
        <v>0</v>
      </c>
      <c r="C2863" t="s">
        <v>6</v>
      </c>
      <c r="D2863" t="s">
        <v>17</v>
      </c>
      <c r="E2863" s="2"/>
      <c r="F2863" s="2">
        <v>55200</v>
      </c>
      <c r="G2863" s="2">
        <v>54700</v>
      </c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</row>
    <row r="2864" spans="1:24">
      <c r="A2864" t="s">
        <v>5</v>
      </c>
      <c r="B2864" t="s">
        <v>7</v>
      </c>
      <c r="C2864" t="s">
        <v>2</v>
      </c>
      <c r="D2864" t="s">
        <v>17</v>
      </c>
      <c r="E2864" s="2">
        <v>55776</v>
      </c>
      <c r="F2864" s="2">
        <v>54500</v>
      </c>
      <c r="G2864" s="2">
        <v>53900</v>
      </c>
      <c r="H2864" s="2">
        <v>522</v>
      </c>
      <c r="I2864" s="2">
        <v>0</v>
      </c>
      <c r="J2864" s="2">
        <v>2982</v>
      </c>
      <c r="K2864" s="2">
        <v>46993</v>
      </c>
      <c r="L2864" s="2">
        <v>4767</v>
      </c>
      <c r="M2864" s="2">
        <v>1600</v>
      </c>
      <c r="N2864" s="2">
        <v>6477</v>
      </c>
      <c r="O2864" s="2">
        <v>-2082</v>
      </c>
      <c r="P2864" s="2">
        <v>710</v>
      </c>
      <c r="Q2864" s="2">
        <v>-6192</v>
      </c>
      <c r="R2864" s="2">
        <v>32</v>
      </c>
      <c r="S2864" s="2">
        <v>1182</v>
      </c>
      <c r="T2864" s="2">
        <v>-1500</v>
      </c>
      <c r="U2864" s="2">
        <v>-2415</v>
      </c>
      <c r="V2864" s="2">
        <v>-1300</v>
      </c>
      <c r="W2864" s="2">
        <v>-864</v>
      </c>
      <c r="X2864" s="2">
        <v>-947</v>
      </c>
    </row>
    <row r="2865" spans="1:24">
      <c r="A2865" t="s">
        <v>5</v>
      </c>
      <c r="B2865" t="s">
        <v>7</v>
      </c>
      <c r="C2865" t="s">
        <v>4</v>
      </c>
      <c r="D2865" t="s">
        <v>17</v>
      </c>
      <c r="E2865" s="2"/>
      <c r="F2865" s="2">
        <v>53950</v>
      </c>
      <c r="G2865" s="2">
        <v>53700</v>
      </c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</row>
    <row r="2866" spans="1:24">
      <c r="A2866" t="s">
        <v>5</v>
      </c>
      <c r="B2866" t="s">
        <v>7</v>
      </c>
      <c r="C2866" t="s">
        <v>5</v>
      </c>
      <c r="D2866" t="s">
        <v>17</v>
      </c>
      <c r="E2866" s="2">
        <v>55074</v>
      </c>
      <c r="F2866" s="2">
        <v>53400</v>
      </c>
      <c r="G2866" s="2">
        <v>53500</v>
      </c>
      <c r="H2866" s="2">
        <v>521</v>
      </c>
      <c r="I2866" s="2">
        <v>0</v>
      </c>
      <c r="J2866" s="2">
        <v>2982</v>
      </c>
      <c r="K2866" s="2">
        <v>46921</v>
      </c>
      <c r="L2866" s="2">
        <v>4650</v>
      </c>
      <c r="M2866" s="2">
        <v>1409</v>
      </c>
      <c r="N2866" s="2">
        <v>6257</v>
      </c>
      <c r="O2866" s="2">
        <v>-2504</v>
      </c>
      <c r="P2866" s="2">
        <v>708</v>
      </c>
      <c r="Q2866" s="2">
        <v>-5872</v>
      </c>
      <c r="R2866" s="2">
        <v>32</v>
      </c>
      <c r="S2866" s="2"/>
      <c r="T2866" s="2"/>
      <c r="U2866" s="2"/>
      <c r="V2866" s="2"/>
      <c r="W2866" s="2"/>
      <c r="X2866" s="2"/>
    </row>
    <row r="2867" spans="1:24">
      <c r="A2867" t="s">
        <v>5</v>
      </c>
      <c r="B2867" t="s">
        <v>7</v>
      </c>
      <c r="C2867" t="s">
        <v>6</v>
      </c>
      <c r="D2867" t="s">
        <v>17</v>
      </c>
      <c r="E2867" s="2"/>
      <c r="F2867" s="2">
        <v>52650</v>
      </c>
      <c r="G2867" s="2">
        <v>52750</v>
      </c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</row>
    <row r="2868" spans="1:24">
      <c r="A2868" t="s">
        <v>5</v>
      </c>
      <c r="B2868" t="s">
        <v>8</v>
      </c>
      <c r="C2868" t="s">
        <v>2</v>
      </c>
      <c r="D2868" t="s">
        <v>17</v>
      </c>
      <c r="E2868" s="2">
        <v>53230</v>
      </c>
      <c r="F2868" s="2">
        <v>51900</v>
      </c>
      <c r="G2868" s="2">
        <v>52000</v>
      </c>
      <c r="H2868" s="2">
        <v>521</v>
      </c>
      <c r="I2868" s="2">
        <v>0</v>
      </c>
      <c r="J2868" s="2">
        <v>2969</v>
      </c>
      <c r="K2868" s="2">
        <v>46486</v>
      </c>
      <c r="L2868" s="2">
        <v>4556</v>
      </c>
      <c r="M2868" s="2">
        <v>1142</v>
      </c>
      <c r="N2868" s="2">
        <v>6111</v>
      </c>
      <c r="O2868" s="2">
        <v>-2918</v>
      </c>
      <c r="P2868" s="2">
        <v>712</v>
      </c>
      <c r="Q2868" s="2">
        <v>-6351</v>
      </c>
      <c r="R2868" s="2">
        <v>33</v>
      </c>
      <c r="S2868" s="2">
        <v>4</v>
      </c>
      <c r="T2868" s="2">
        <v>-1500</v>
      </c>
      <c r="U2868" s="2">
        <v>-2385</v>
      </c>
      <c r="V2868" s="2">
        <v>-1300</v>
      </c>
      <c r="W2868" s="2">
        <v>-864</v>
      </c>
      <c r="X2868" s="2">
        <v>-1002</v>
      </c>
    </row>
    <row r="2869" spans="1:24">
      <c r="A2869" t="s">
        <v>5</v>
      </c>
      <c r="B2869" t="s">
        <v>8</v>
      </c>
      <c r="C2869" t="s">
        <v>4</v>
      </c>
      <c r="D2869" t="s">
        <v>17</v>
      </c>
      <c r="E2869" s="2"/>
      <c r="F2869" s="2">
        <v>51550</v>
      </c>
      <c r="G2869" s="2">
        <v>51600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</row>
    <row r="2870" spans="1:24">
      <c r="A2870" t="s">
        <v>5</v>
      </c>
      <c r="B2870" t="s">
        <v>8</v>
      </c>
      <c r="C2870" t="s">
        <v>5</v>
      </c>
      <c r="D2870" t="s">
        <v>17</v>
      </c>
      <c r="E2870" s="2">
        <v>52661</v>
      </c>
      <c r="F2870" s="2">
        <v>51200</v>
      </c>
      <c r="G2870" s="2">
        <v>51200</v>
      </c>
      <c r="H2870" s="2">
        <v>522</v>
      </c>
      <c r="I2870" s="2">
        <v>0</v>
      </c>
      <c r="J2870" s="2">
        <v>2969</v>
      </c>
      <c r="K2870" s="2">
        <v>47057</v>
      </c>
      <c r="L2870" s="2">
        <v>4422</v>
      </c>
      <c r="M2870" s="2">
        <v>840</v>
      </c>
      <c r="N2870" s="2">
        <v>6122</v>
      </c>
      <c r="O2870" s="2">
        <v>-2674</v>
      </c>
      <c r="P2870" s="2">
        <v>714</v>
      </c>
      <c r="Q2870" s="2">
        <v>-7311</v>
      </c>
      <c r="R2870" s="2">
        <v>33</v>
      </c>
      <c r="S2870" s="2"/>
      <c r="T2870" s="2"/>
      <c r="U2870" s="2"/>
      <c r="V2870" s="2"/>
      <c r="W2870" s="2"/>
      <c r="X2870" s="2"/>
    </row>
    <row r="2871" spans="1:24">
      <c r="A2871" t="s">
        <v>5</v>
      </c>
      <c r="B2871" t="s">
        <v>8</v>
      </c>
      <c r="C2871" t="s">
        <v>6</v>
      </c>
      <c r="D2871" t="s">
        <v>17</v>
      </c>
      <c r="E2871" s="2"/>
      <c r="F2871" s="2">
        <v>50800</v>
      </c>
      <c r="G2871" s="2">
        <v>50800</v>
      </c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</row>
    <row r="2872" spans="1:24">
      <c r="A2872" t="s">
        <v>5</v>
      </c>
      <c r="B2872" t="s">
        <v>9</v>
      </c>
      <c r="C2872" t="s">
        <v>2</v>
      </c>
      <c r="D2872" t="s">
        <v>17</v>
      </c>
      <c r="E2872" s="2">
        <v>52167</v>
      </c>
      <c r="F2872" s="2">
        <v>50400</v>
      </c>
      <c r="G2872" s="2">
        <v>50400</v>
      </c>
      <c r="H2872" s="2">
        <v>523</v>
      </c>
      <c r="I2872" s="2">
        <v>0</v>
      </c>
      <c r="J2872" s="2">
        <v>2966</v>
      </c>
      <c r="K2872" s="2">
        <v>46928</v>
      </c>
      <c r="L2872" s="2">
        <v>4145</v>
      </c>
      <c r="M2872" s="2">
        <v>564</v>
      </c>
      <c r="N2872" s="2">
        <v>6044</v>
      </c>
      <c r="O2872" s="2">
        <v>-2313</v>
      </c>
      <c r="P2872" s="2">
        <v>714</v>
      </c>
      <c r="Q2872" s="2">
        <v>-7404</v>
      </c>
      <c r="R2872" s="2">
        <v>33</v>
      </c>
      <c r="S2872" s="2">
        <v>-999</v>
      </c>
      <c r="T2872" s="2">
        <v>-1500</v>
      </c>
      <c r="U2872" s="2">
        <v>-2463</v>
      </c>
      <c r="V2872" s="2">
        <v>-1300</v>
      </c>
      <c r="W2872" s="2">
        <v>-864</v>
      </c>
      <c r="X2872" s="2">
        <v>-1380</v>
      </c>
    </row>
    <row r="2873" spans="1:24">
      <c r="A2873" t="s">
        <v>5</v>
      </c>
      <c r="B2873" t="s">
        <v>9</v>
      </c>
      <c r="C2873" t="s">
        <v>4</v>
      </c>
      <c r="D2873" t="s">
        <v>17</v>
      </c>
      <c r="E2873" s="2"/>
      <c r="F2873" s="2">
        <v>50600</v>
      </c>
      <c r="G2873" s="2">
        <v>50550</v>
      </c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</row>
    <row r="2874" spans="1:24">
      <c r="A2874" t="s">
        <v>5</v>
      </c>
      <c r="B2874" t="s">
        <v>9</v>
      </c>
      <c r="C2874" t="s">
        <v>5</v>
      </c>
      <c r="D2874" t="s">
        <v>17</v>
      </c>
      <c r="E2874" s="2">
        <v>52039</v>
      </c>
      <c r="F2874" s="2">
        <v>50800</v>
      </c>
      <c r="G2874" s="2">
        <v>50700</v>
      </c>
      <c r="H2874" s="2">
        <v>522</v>
      </c>
      <c r="I2874" s="2">
        <v>0</v>
      </c>
      <c r="J2874" s="2">
        <v>2966</v>
      </c>
      <c r="K2874" s="2">
        <v>47746</v>
      </c>
      <c r="L2874" s="2">
        <v>4068</v>
      </c>
      <c r="M2874" s="2">
        <v>245</v>
      </c>
      <c r="N2874" s="2">
        <v>6051</v>
      </c>
      <c r="O2874" s="2">
        <v>-1569</v>
      </c>
      <c r="P2874" s="2">
        <v>710</v>
      </c>
      <c r="Q2874" s="2">
        <v>-8701</v>
      </c>
      <c r="R2874" s="2">
        <v>33</v>
      </c>
      <c r="S2874" s="2"/>
      <c r="T2874" s="2"/>
      <c r="U2874" s="2"/>
      <c r="V2874" s="2"/>
      <c r="W2874" s="2"/>
      <c r="X2874" s="2"/>
    </row>
    <row r="2875" spans="1:24">
      <c r="A2875" t="s">
        <v>5</v>
      </c>
      <c r="B2875" t="s">
        <v>9</v>
      </c>
      <c r="C2875" t="s">
        <v>6</v>
      </c>
      <c r="D2875" t="s">
        <v>17</v>
      </c>
      <c r="E2875" s="2"/>
      <c r="F2875" s="2">
        <v>51250</v>
      </c>
      <c r="G2875" s="2">
        <v>51100</v>
      </c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</row>
    <row r="2876" spans="1:24">
      <c r="A2876" t="s">
        <v>5</v>
      </c>
      <c r="B2876" t="s">
        <v>10</v>
      </c>
      <c r="C2876" t="s">
        <v>2</v>
      </c>
      <c r="D2876" t="s">
        <v>17</v>
      </c>
      <c r="E2876" s="2">
        <v>52917</v>
      </c>
      <c r="F2876" s="2">
        <v>51700</v>
      </c>
      <c r="G2876" s="2">
        <v>51500</v>
      </c>
      <c r="H2876" s="2">
        <v>522</v>
      </c>
      <c r="I2876" s="2">
        <v>0</v>
      </c>
      <c r="J2876" s="2">
        <v>2965</v>
      </c>
      <c r="K2876" s="2">
        <v>47815</v>
      </c>
      <c r="L2876" s="2">
        <v>4063</v>
      </c>
      <c r="M2876" s="2">
        <v>60</v>
      </c>
      <c r="N2876" s="2">
        <v>6106</v>
      </c>
      <c r="O2876" s="2">
        <v>-746</v>
      </c>
      <c r="P2876" s="2">
        <v>708</v>
      </c>
      <c r="Q2876" s="2">
        <v>-8576</v>
      </c>
      <c r="R2876" s="2">
        <v>32</v>
      </c>
      <c r="S2876" s="2">
        <v>-252</v>
      </c>
      <c r="T2876" s="2">
        <v>-1500</v>
      </c>
      <c r="U2876" s="2">
        <v>-2473</v>
      </c>
      <c r="V2876" s="2">
        <v>-1300</v>
      </c>
      <c r="W2876" s="2">
        <v>-864</v>
      </c>
      <c r="X2876" s="2">
        <v>-1889</v>
      </c>
    </row>
    <row r="2877" spans="1:24">
      <c r="A2877" t="s">
        <v>5</v>
      </c>
      <c r="B2877" t="s">
        <v>10</v>
      </c>
      <c r="C2877" t="s">
        <v>4</v>
      </c>
      <c r="D2877" t="s">
        <v>17</v>
      </c>
      <c r="E2877" s="2"/>
      <c r="F2877" s="2">
        <v>53250</v>
      </c>
      <c r="G2877" s="2">
        <v>53050</v>
      </c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</row>
    <row r="2878" spans="1:24">
      <c r="A2878" t="s">
        <v>5</v>
      </c>
      <c r="B2878" t="s">
        <v>10</v>
      </c>
      <c r="C2878" t="s">
        <v>5</v>
      </c>
      <c r="D2878" t="s">
        <v>17</v>
      </c>
      <c r="E2878" s="2">
        <v>55835</v>
      </c>
      <c r="F2878" s="2">
        <v>54800</v>
      </c>
      <c r="G2878" s="2">
        <v>54600</v>
      </c>
      <c r="H2878" s="2">
        <v>521</v>
      </c>
      <c r="I2878" s="2">
        <v>0</v>
      </c>
      <c r="J2878" s="2">
        <v>2968</v>
      </c>
      <c r="K2878" s="2">
        <v>48700</v>
      </c>
      <c r="L2878" s="2">
        <v>3995</v>
      </c>
      <c r="M2878" s="2">
        <v>4</v>
      </c>
      <c r="N2878" s="2">
        <v>7121</v>
      </c>
      <c r="O2878" s="2">
        <v>-9</v>
      </c>
      <c r="P2878" s="2">
        <v>715</v>
      </c>
      <c r="Q2878" s="2">
        <v>-8178</v>
      </c>
      <c r="R2878" s="2">
        <v>31</v>
      </c>
      <c r="S2878" s="2"/>
      <c r="T2878" s="2"/>
      <c r="U2878" s="2"/>
      <c r="V2878" s="2"/>
      <c r="W2878" s="2"/>
      <c r="X2878" s="2"/>
    </row>
    <row r="2879" spans="1:24">
      <c r="A2879" t="s">
        <v>5</v>
      </c>
      <c r="B2879" t="s">
        <v>10</v>
      </c>
      <c r="C2879" t="s">
        <v>6</v>
      </c>
      <c r="D2879" t="s">
        <v>17</v>
      </c>
      <c r="E2879" s="2"/>
      <c r="F2879" s="2">
        <v>56300</v>
      </c>
      <c r="G2879" s="2">
        <v>56050</v>
      </c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</row>
    <row r="2880" spans="1:24">
      <c r="A2880" t="s">
        <v>5</v>
      </c>
      <c r="B2880" t="s">
        <v>11</v>
      </c>
      <c r="C2880" t="s">
        <v>2</v>
      </c>
      <c r="D2880" t="s">
        <v>17</v>
      </c>
      <c r="E2880" s="2">
        <v>59315</v>
      </c>
      <c r="F2880" s="2">
        <v>57800</v>
      </c>
      <c r="G2880" s="2">
        <v>57500</v>
      </c>
      <c r="H2880" s="2">
        <v>521</v>
      </c>
      <c r="I2880" s="2">
        <v>0</v>
      </c>
      <c r="J2880" s="2">
        <v>2975</v>
      </c>
      <c r="K2880" s="2">
        <v>49238</v>
      </c>
      <c r="L2880" s="2">
        <v>3964</v>
      </c>
      <c r="M2880" s="2">
        <v>0</v>
      </c>
      <c r="N2880" s="2">
        <v>9987</v>
      </c>
      <c r="O2880" s="2">
        <v>-7</v>
      </c>
      <c r="P2880" s="2">
        <v>720</v>
      </c>
      <c r="Q2880" s="2">
        <v>-8082</v>
      </c>
      <c r="R2880" s="2">
        <v>29</v>
      </c>
      <c r="S2880" s="2">
        <v>72</v>
      </c>
      <c r="T2880" s="2">
        <v>-1500</v>
      </c>
      <c r="U2880" s="2">
        <v>-2610</v>
      </c>
      <c r="V2880" s="2">
        <v>-1100</v>
      </c>
      <c r="W2880" s="2">
        <v>-864</v>
      </c>
      <c r="X2880" s="2">
        <v>-1917</v>
      </c>
    </row>
    <row r="2881" spans="1:24">
      <c r="A2881" t="s">
        <v>5</v>
      </c>
      <c r="B2881" t="s">
        <v>11</v>
      </c>
      <c r="C2881" t="s">
        <v>4</v>
      </c>
      <c r="D2881" t="s">
        <v>17</v>
      </c>
      <c r="E2881" s="2"/>
      <c r="F2881" s="2">
        <v>58500</v>
      </c>
      <c r="G2881" s="2">
        <v>58150</v>
      </c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</row>
    <row r="2882" spans="1:24">
      <c r="A2882" t="s">
        <v>5</v>
      </c>
      <c r="B2882" t="s">
        <v>11</v>
      </c>
      <c r="C2882" t="s">
        <v>5</v>
      </c>
      <c r="D2882" t="s">
        <v>17</v>
      </c>
      <c r="E2882" s="2">
        <v>60847</v>
      </c>
      <c r="F2882" s="2">
        <v>59200</v>
      </c>
      <c r="G2882" s="2">
        <v>58800</v>
      </c>
      <c r="H2882" s="2">
        <v>521</v>
      </c>
      <c r="I2882" s="2">
        <v>0</v>
      </c>
      <c r="J2882" s="2">
        <v>2984</v>
      </c>
      <c r="K2882" s="2">
        <v>49467</v>
      </c>
      <c r="L2882" s="2">
        <v>4018</v>
      </c>
      <c r="M2882" s="2">
        <v>0</v>
      </c>
      <c r="N2882" s="2">
        <v>11177</v>
      </c>
      <c r="O2882" s="2">
        <v>-8</v>
      </c>
      <c r="P2882" s="2">
        <v>715</v>
      </c>
      <c r="Q2882" s="2">
        <v>-8027</v>
      </c>
      <c r="R2882" s="2">
        <v>29</v>
      </c>
      <c r="S2882" s="2"/>
      <c r="T2882" s="2"/>
      <c r="U2882" s="2"/>
      <c r="V2882" s="2"/>
      <c r="W2882" s="2"/>
      <c r="X2882" s="2"/>
    </row>
    <row r="2883" spans="1:24">
      <c r="A2883" t="s">
        <v>5</v>
      </c>
      <c r="B2883" t="s">
        <v>11</v>
      </c>
      <c r="C2883" t="s">
        <v>6</v>
      </c>
      <c r="D2883" t="s">
        <v>17</v>
      </c>
      <c r="E2883" s="2"/>
      <c r="F2883" s="2">
        <v>60000</v>
      </c>
      <c r="G2883" s="2">
        <v>59550</v>
      </c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</row>
    <row r="2884" spans="1:24">
      <c r="A2884" t="s">
        <v>5</v>
      </c>
      <c r="B2884" t="s">
        <v>12</v>
      </c>
      <c r="C2884" t="s">
        <v>2</v>
      </c>
      <c r="D2884" t="s">
        <v>17</v>
      </c>
      <c r="E2884" s="2">
        <v>62156</v>
      </c>
      <c r="F2884" s="2">
        <v>60800</v>
      </c>
      <c r="G2884" s="2">
        <v>60300</v>
      </c>
      <c r="H2884" s="2">
        <v>522</v>
      </c>
      <c r="I2884" s="2">
        <v>0</v>
      </c>
      <c r="J2884" s="2">
        <v>2982</v>
      </c>
      <c r="K2884" s="2">
        <v>49562</v>
      </c>
      <c r="L2884" s="2">
        <v>4128</v>
      </c>
      <c r="M2884" s="2">
        <v>0</v>
      </c>
      <c r="N2884" s="2">
        <v>11934</v>
      </c>
      <c r="O2884" s="2">
        <v>-7</v>
      </c>
      <c r="P2884" s="2">
        <v>714</v>
      </c>
      <c r="Q2884" s="2">
        <v>-7678</v>
      </c>
      <c r="R2884" s="2">
        <v>28</v>
      </c>
      <c r="S2884" s="2">
        <v>633</v>
      </c>
      <c r="T2884" s="2">
        <v>-1500</v>
      </c>
      <c r="U2884" s="2">
        <v>-2566</v>
      </c>
      <c r="V2884" s="2">
        <v>-1100</v>
      </c>
      <c r="W2884" s="2">
        <v>-864</v>
      </c>
      <c r="X2884" s="2">
        <v>-1740</v>
      </c>
    </row>
    <row r="2885" spans="1:24">
      <c r="A2885" t="s">
        <v>5</v>
      </c>
      <c r="B2885" t="s">
        <v>12</v>
      </c>
      <c r="C2885" t="s">
        <v>4</v>
      </c>
      <c r="D2885" t="s">
        <v>17</v>
      </c>
      <c r="E2885" s="2"/>
      <c r="F2885" s="2">
        <v>60650</v>
      </c>
      <c r="G2885" s="2">
        <v>60250</v>
      </c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</row>
    <row r="2886" spans="1:24">
      <c r="A2886" t="s">
        <v>5</v>
      </c>
      <c r="B2886" t="s">
        <v>12</v>
      </c>
      <c r="C2886" t="s">
        <v>5</v>
      </c>
      <c r="D2886" t="s">
        <v>17</v>
      </c>
      <c r="E2886" s="2">
        <v>62263</v>
      </c>
      <c r="F2886" s="2">
        <v>60500</v>
      </c>
      <c r="G2886" s="2">
        <v>60200</v>
      </c>
      <c r="H2886" s="2">
        <v>521</v>
      </c>
      <c r="I2886" s="2">
        <v>0</v>
      </c>
      <c r="J2886" s="2">
        <v>2986</v>
      </c>
      <c r="K2886" s="2">
        <v>49580</v>
      </c>
      <c r="L2886" s="2">
        <v>4163</v>
      </c>
      <c r="M2886" s="2">
        <v>0</v>
      </c>
      <c r="N2886" s="2">
        <v>11559</v>
      </c>
      <c r="O2886" s="2">
        <v>-2</v>
      </c>
      <c r="P2886" s="2">
        <v>711</v>
      </c>
      <c r="Q2886" s="2">
        <v>-7255</v>
      </c>
      <c r="R2886" s="2">
        <v>28</v>
      </c>
      <c r="S2886" s="2"/>
      <c r="T2886" s="2"/>
      <c r="U2886" s="2"/>
      <c r="V2886" s="2"/>
      <c r="W2886" s="2"/>
      <c r="X2886" s="2"/>
    </row>
    <row r="2887" spans="1:24">
      <c r="A2887" t="s">
        <v>5</v>
      </c>
      <c r="B2887" t="s">
        <v>12</v>
      </c>
      <c r="C2887" t="s">
        <v>6</v>
      </c>
      <c r="D2887" t="s">
        <v>17</v>
      </c>
      <c r="E2887" s="2"/>
      <c r="F2887" s="2">
        <v>60250</v>
      </c>
      <c r="G2887" s="2">
        <v>60050</v>
      </c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</row>
    <row r="2888" spans="1:24">
      <c r="A2888" t="s">
        <v>5</v>
      </c>
      <c r="B2888" t="s">
        <v>13</v>
      </c>
      <c r="C2888" t="s">
        <v>2</v>
      </c>
      <c r="D2888" t="s">
        <v>17</v>
      </c>
      <c r="E2888" s="2">
        <v>61991</v>
      </c>
      <c r="F2888" s="2">
        <v>60000</v>
      </c>
      <c r="G2888" s="2">
        <v>59900</v>
      </c>
      <c r="H2888" s="2">
        <v>519</v>
      </c>
      <c r="I2888" s="2">
        <v>0</v>
      </c>
      <c r="J2888" s="2">
        <v>2988</v>
      </c>
      <c r="K2888" s="2">
        <v>49652</v>
      </c>
      <c r="L2888" s="2">
        <v>4171</v>
      </c>
      <c r="M2888" s="2">
        <v>0</v>
      </c>
      <c r="N2888" s="2">
        <v>11145</v>
      </c>
      <c r="O2888" s="2">
        <v>-2</v>
      </c>
      <c r="P2888" s="2">
        <v>713</v>
      </c>
      <c r="Q2888" s="2">
        <v>-7196</v>
      </c>
      <c r="R2888" s="2">
        <v>29</v>
      </c>
      <c r="S2888" s="2">
        <v>1122</v>
      </c>
      <c r="T2888" s="2">
        <v>-1500</v>
      </c>
      <c r="U2888" s="2">
        <v>-2355</v>
      </c>
      <c r="V2888" s="2">
        <v>-1100</v>
      </c>
      <c r="W2888" s="2">
        <v>-864</v>
      </c>
      <c r="X2888" s="2">
        <v>-1707</v>
      </c>
    </row>
    <row r="2889" spans="1:24">
      <c r="A2889" t="s">
        <v>5</v>
      </c>
      <c r="B2889" t="s">
        <v>13</v>
      </c>
      <c r="C2889" t="s">
        <v>4</v>
      </c>
      <c r="D2889" t="s">
        <v>17</v>
      </c>
      <c r="E2889" s="2"/>
      <c r="F2889" s="2">
        <v>59750</v>
      </c>
      <c r="G2889" s="2">
        <v>59700</v>
      </c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</row>
    <row r="2890" spans="1:24">
      <c r="A2890" t="s">
        <v>5</v>
      </c>
      <c r="B2890" t="s">
        <v>13</v>
      </c>
      <c r="C2890" t="s">
        <v>5</v>
      </c>
      <c r="D2890" t="s">
        <v>17</v>
      </c>
      <c r="E2890" s="2">
        <v>60791</v>
      </c>
      <c r="F2890" s="2">
        <v>59500</v>
      </c>
      <c r="G2890" s="2">
        <v>59500</v>
      </c>
      <c r="H2890" s="2">
        <v>516</v>
      </c>
      <c r="I2890" s="2">
        <v>0</v>
      </c>
      <c r="J2890" s="2">
        <v>2991</v>
      </c>
      <c r="K2890" s="2">
        <v>49214</v>
      </c>
      <c r="L2890" s="2">
        <v>4211</v>
      </c>
      <c r="M2890" s="2">
        <v>0</v>
      </c>
      <c r="N2890" s="2">
        <v>9516</v>
      </c>
      <c r="O2890" s="2">
        <v>-2</v>
      </c>
      <c r="P2890" s="2">
        <v>710</v>
      </c>
      <c r="Q2890" s="2">
        <v>-6364</v>
      </c>
      <c r="R2890" s="2">
        <v>29</v>
      </c>
      <c r="S2890" s="2"/>
      <c r="T2890" s="2"/>
      <c r="U2890" s="2"/>
      <c r="V2890" s="2"/>
      <c r="W2890" s="2"/>
      <c r="X2890" s="2"/>
    </row>
    <row r="2891" spans="1:24">
      <c r="A2891" t="s">
        <v>5</v>
      </c>
      <c r="B2891" t="s">
        <v>13</v>
      </c>
      <c r="C2891" t="s">
        <v>6</v>
      </c>
      <c r="D2891" t="s">
        <v>17</v>
      </c>
      <c r="E2891" s="2"/>
      <c r="F2891" s="2">
        <v>59100</v>
      </c>
      <c r="G2891" s="2">
        <v>59200</v>
      </c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</row>
    <row r="2892" spans="1:24">
      <c r="A2892" t="s">
        <v>5</v>
      </c>
      <c r="B2892" t="s">
        <v>14</v>
      </c>
      <c r="C2892" t="s">
        <v>2</v>
      </c>
      <c r="D2892" t="s">
        <v>17</v>
      </c>
      <c r="E2892" s="2">
        <v>59744</v>
      </c>
      <c r="F2892" s="2">
        <v>58700</v>
      </c>
      <c r="G2892" s="2">
        <v>58900</v>
      </c>
      <c r="H2892" s="2">
        <v>516</v>
      </c>
      <c r="I2892" s="2">
        <v>0</v>
      </c>
      <c r="J2892" s="2">
        <v>2992</v>
      </c>
      <c r="K2892" s="2">
        <v>49257</v>
      </c>
      <c r="L2892" s="2">
        <v>4248</v>
      </c>
      <c r="M2892" s="2">
        <v>0</v>
      </c>
      <c r="N2892" s="2">
        <v>8380</v>
      </c>
      <c r="O2892" s="2">
        <v>-10</v>
      </c>
      <c r="P2892" s="2">
        <v>714</v>
      </c>
      <c r="Q2892" s="2">
        <v>-6353</v>
      </c>
      <c r="R2892" s="2">
        <v>30</v>
      </c>
      <c r="S2892" s="2">
        <v>1071</v>
      </c>
      <c r="T2892" s="2">
        <v>-1500</v>
      </c>
      <c r="U2892" s="2">
        <v>-2439</v>
      </c>
      <c r="V2892" s="2">
        <v>-1100</v>
      </c>
      <c r="W2892" s="2">
        <v>-864</v>
      </c>
      <c r="X2892" s="2">
        <v>-1222</v>
      </c>
    </row>
    <row r="2893" spans="1:24">
      <c r="A2893" t="s">
        <v>5</v>
      </c>
      <c r="B2893" t="s">
        <v>14</v>
      </c>
      <c r="C2893" t="s">
        <v>4</v>
      </c>
      <c r="D2893" t="s">
        <v>17</v>
      </c>
      <c r="E2893" s="2"/>
      <c r="F2893" s="2">
        <v>58050</v>
      </c>
      <c r="G2893" s="2">
        <v>58350</v>
      </c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</row>
    <row r="2894" spans="1:24">
      <c r="A2894" t="s">
        <v>5</v>
      </c>
      <c r="B2894" t="s">
        <v>14</v>
      </c>
      <c r="C2894" t="s">
        <v>5</v>
      </c>
      <c r="D2894" t="s">
        <v>17</v>
      </c>
      <c r="E2894" s="2">
        <v>58479</v>
      </c>
      <c r="F2894" s="2">
        <v>57400</v>
      </c>
      <c r="G2894" s="2">
        <v>57800</v>
      </c>
      <c r="H2894" s="2">
        <v>516</v>
      </c>
      <c r="I2894" s="2">
        <v>0</v>
      </c>
      <c r="J2894" s="2">
        <v>2991</v>
      </c>
      <c r="K2894" s="2">
        <v>48804</v>
      </c>
      <c r="L2894" s="2">
        <v>4192</v>
      </c>
      <c r="M2894" s="2">
        <v>0</v>
      </c>
      <c r="N2894" s="2">
        <v>7619</v>
      </c>
      <c r="O2894" s="2">
        <v>-47</v>
      </c>
      <c r="P2894" s="2">
        <v>705</v>
      </c>
      <c r="Q2894" s="2">
        <v>-6302</v>
      </c>
      <c r="R2894" s="2">
        <v>30</v>
      </c>
      <c r="S2894" s="2"/>
      <c r="T2894" s="2"/>
      <c r="U2894" s="2"/>
      <c r="V2894" s="2"/>
      <c r="W2894" s="2"/>
      <c r="X2894" s="2"/>
    </row>
    <row r="2895" spans="1:24">
      <c r="A2895" t="s">
        <v>5</v>
      </c>
      <c r="B2895" t="s">
        <v>14</v>
      </c>
      <c r="C2895" t="s">
        <v>6</v>
      </c>
      <c r="D2895" t="s">
        <v>17</v>
      </c>
      <c r="E2895" s="2"/>
      <c r="F2895" s="2">
        <v>56850</v>
      </c>
      <c r="G2895" s="2">
        <v>57350</v>
      </c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</row>
    <row r="2896" spans="1:24">
      <c r="A2896" t="s">
        <v>5</v>
      </c>
      <c r="B2896" t="s">
        <v>15</v>
      </c>
      <c r="C2896" t="s">
        <v>2</v>
      </c>
      <c r="D2896" t="s">
        <v>17</v>
      </c>
      <c r="E2896" s="2">
        <v>57484</v>
      </c>
      <c r="F2896" s="2">
        <v>56300</v>
      </c>
      <c r="G2896" s="2">
        <v>56900</v>
      </c>
      <c r="H2896" s="2">
        <v>516</v>
      </c>
      <c r="I2896" s="2">
        <v>0</v>
      </c>
      <c r="J2896" s="2">
        <v>2986</v>
      </c>
      <c r="K2896" s="2">
        <v>48446</v>
      </c>
      <c r="L2896" s="2">
        <v>4103</v>
      </c>
      <c r="M2896" s="2">
        <v>0</v>
      </c>
      <c r="N2896" s="2">
        <v>6885</v>
      </c>
      <c r="O2896" s="2">
        <v>-56</v>
      </c>
      <c r="P2896" s="2">
        <v>701</v>
      </c>
      <c r="Q2896" s="2">
        <v>-6099</v>
      </c>
      <c r="R2896" s="2">
        <v>31</v>
      </c>
      <c r="S2896" s="2">
        <v>1193</v>
      </c>
      <c r="T2896" s="2">
        <v>-1500</v>
      </c>
      <c r="U2896" s="2">
        <v>-2730</v>
      </c>
      <c r="V2896" s="2">
        <v>-1100</v>
      </c>
      <c r="W2896" s="2">
        <v>-864</v>
      </c>
      <c r="X2896" s="2">
        <v>-1245</v>
      </c>
    </row>
    <row r="2897" spans="1:24">
      <c r="A2897" t="s">
        <v>5</v>
      </c>
      <c r="B2897" t="s">
        <v>15</v>
      </c>
      <c r="C2897" t="s">
        <v>4</v>
      </c>
      <c r="D2897" t="s">
        <v>17</v>
      </c>
      <c r="E2897" s="2"/>
      <c r="F2897" s="2">
        <v>56900</v>
      </c>
      <c r="G2897" s="2">
        <v>57550</v>
      </c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</row>
    <row r="2898" spans="1:24">
      <c r="A2898" t="s">
        <v>5</v>
      </c>
      <c r="B2898" t="s">
        <v>15</v>
      </c>
      <c r="C2898" t="s">
        <v>5</v>
      </c>
      <c r="D2898" t="s">
        <v>17</v>
      </c>
      <c r="E2898" s="2">
        <v>58230</v>
      </c>
      <c r="F2898" s="2">
        <v>57500</v>
      </c>
      <c r="G2898" s="2">
        <v>58200</v>
      </c>
      <c r="H2898" s="2">
        <v>518</v>
      </c>
      <c r="I2898" s="2">
        <v>0</v>
      </c>
      <c r="J2898" s="2">
        <v>2992</v>
      </c>
      <c r="K2898" s="2">
        <v>48807</v>
      </c>
      <c r="L2898" s="2">
        <v>4037</v>
      </c>
      <c r="M2898" s="2">
        <v>0</v>
      </c>
      <c r="N2898" s="2">
        <v>7512</v>
      </c>
      <c r="O2898" s="2">
        <v>-55</v>
      </c>
      <c r="P2898" s="2">
        <v>703</v>
      </c>
      <c r="Q2898" s="2">
        <v>-6284</v>
      </c>
      <c r="R2898" s="2">
        <v>31</v>
      </c>
      <c r="S2898" s="2"/>
      <c r="T2898" s="2"/>
      <c r="U2898" s="2"/>
      <c r="V2898" s="2"/>
      <c r="W2898" s="2"/>
      <c r="X2898" s="2"/>
    </row>
    <row r="2899" spans="1:24">
      <c r="A2899" t="s">
        <v>5</v>
      </c>
      <c r="B2899" t="s">
        <v>15</v>
      </c>
      <c r="C2899" t="s">
        <v>6</v>
      </c>
      <c r="D2899" t="s">
        <v>17</v>
      </c>
      <c r="E2899" s="2"/>
      <c r="F2899" s="2">
        <v>58350</v>
      </c>
      <c r="G2899" s="2">
        <v>59150</v>
      </c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</row>
    <row r="2900" spans="1:24">
      <c r="A2900" t="s">
        <v>5</v>
      </c>
      <c r="B2900" t="s">
        <v>16</v>
      </c>
      <c r="C2900" t="s">
        <v>2</v>
      </c>
      <c r="D2900" t="s">
        <v>17</v>
      </c>
      <c r="E2900" s="2">
        <v>60986</v>
      </c>
      <c r="F2900" s="2">
        <v>59200</v>
      </c>
      <c r="G2900" s="2">
        <v>60100</v>
      </c>
      <c r="H2900" s="2">
        <v>520</v>
      </c>
      <c r="I2900" s="2">
        <v>0</v>
      </c>
      <c r="J2900" s="2">
        <v>2992</v>
      </c>
      <c r="K2900" s="2">
        <v>49821</v>
      </c>
      <c r="L2900" s="2">
        <v>3979</v>
      </c>
      <c r="M2900" s="2">
        <v>0</v>
      </c>
      <c r="N2900" s="2">
        <v>9288</v>
      </c>
      <c r="O2900" s="2">
        <v>-2</v>
      </c>
      <c r="P2900" s="2">
        <v>712</v>
      </c>
      <c r="Q2900" s="2">
        <v>-6323</v>
      </c>
      <c r="R2900" s="2">
        <v>29</v>
      </c>
      <c r="S2900" s="2">
        <v>1197</v>
      </c>
      <c r="T2900" s="2">
        <v>-1500</v>
      </c>
      <c r="U2900" s="2">
        <v>-2700</v>
      </c>
      <c r="V2900" s="2">
        <v>-1100</v>
      </c>
      <c r="W2900" s="2">
        <v>-864</v>
      </c>
      <c r="X2900" s="2">
        <v>-1274</v>
      </c>
    </row>
    <row r="2901" spans="1:24">
      <c r="A2901" t="s">
        <v>5</v>
      </c>
      <c r="B2901" t="s">
        <v>16</v>
      </c>
      <c r="C2901" t="s">
        <v>4</v>
      </c>
      <c r="D2901" t="s">
        <v>17</v>
      </c>
      <c r="E2901" s="2"/>
      <c r="F2901" s="2">
        <v>58550</v>
      </c>
      <c r="G2901" s="2">
        <v>59600</v>
      </c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</row>
    <row r="2902" spans="1:24">
      <c r="A2902" t="s">
        <v>5</v>
      </c>
      <c r="B2902" t="s">
        <v>16</v>
      </c>
      <c r="C2902" t="s">
        <v>5</v>
      </c>
      <c r="D2902" t="s">
        <v>17</v>
      </c>
      <c r="E2902" s="2">
        <v>60145</v>
      </c>
      <c r="F2902" s="2">
        <v>57900</v>
      </c>
      <c r="G2902" s="2">
        <v>59100</v>
      </c>
      <c r="H2902" s="2">
        <v>521</v>
      </c>
      <c r="I2902" s="2">
        <v>0</v>
      </c>
      <c r="J2902" s="2">
        <v>3001</v>
      </c>
      <c r="K2902" s="2">
        <v>50022</v>
      </c>
      <c r="L2902" s="2">
        <v>3974</v>
      </c>
      <c r="M2902" s="2">
        <v>0</v>
      </c>
      <c r="N2902" s="2">
        <v>8111</v>
      </c>
      <c r="O2902" s="2">
        <v>-3</v>
      </c>
      <c r="P2902" s="2">
        <v>711</v>
      </c>
      <c r="Q2902" s="2">
        <v>-6191</v>
      </c>
      <c r="R2902" s="2">
        <v>30</v>
      </c>
      <c r="S2902" s="2"/>
      <c r="T2902" s="2"/>
      <c r="U2902" s="2"/>
      <c r="V2902" s="2"/>
      <c r="W2902" s="2"/>
      <c r="X2902" s="2"/>
    </row>
    <row r="2903" spans="1:24">
      <c r="A2903" t="s">
        <v>5</v>
      </c>
      <c r="B2903" t="s">
        <v>16</v>
      </c>
      <c r="C2903" t="s">
        <v>6</v>
      </c>
      <c r="D2903" t="s">
        <v>17</v>
      </c>
      <c r="E2903" s="2"/>
      <c r="F2903" s="2">
        <v>58300</v>
      </c>
      <c r="G2903" s="2">
        <v>58900</v>
      </c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</row>
    <row r="2904" spans="1:24">
      <c r="A2904" t="s">
        <v>34</v>
      </c>
      <c r="B2904" t="s">
        <v>1</v>
      </c>
      <c r="C2904" t="s">
        <v>2</v>
      </c>
      <c r="D2904" t="s">
        <v>3</v>
      </c>
      <c r="E2904" s="2">
        <v>60001</v>
      </c>
      <c r="F2904" s="2">
        <v>58700</v>
      </c>
      <c r="G2904" s="2">
        <v>59100</v>
      </c>
      <c r="H2904" s="2">
        <v>520</v>
      </c>
      <c r="I2904" s="2">
        <v>0</v>
      </c>
      <c r="J2904" s="2">
        <v>3002</v>
      </c>
      <c r="K2904" s="2">
        <v>50077</v>
      </c>
      <c r="L2904" s="2">
        <v>3918</v>
      </c>
      <c r="M2904" s="2">
        <v>0</v>
      </c>
      <c r="N2904" s="2">
        <v>7860</v>
      </c>
      <c r="O2904" s="2">
        <v>-4</v>
      </c>
      <c r="P2904" s="2">
        <v>714</v>
      </c>
      <c r="Q2904" s="2">
        <v>-6086</v>
      </c>
      <c r="R2904" s="2">
        <v>30</v>
      </c>
      <c r="S2904" s="2">
        <v>1200</v>
      </c>
      <c r="T2904" s="2">
        <v>-1500</v>
      </c>
      <c r="U2904" s="2">
        <v>-2345</v>
      </c>
      <c r="V2904" s="2">
        <v>-1100</v>
      </c>
      <c r="W2904" s="2">
        <v>-864</v>
      </c>
      <c r="X2904" s="2">
        <v>-1316</v>
      </c>
    </row>
    <row r="2905" spans="1:24">
      <c r="A2905" t="s">
        <v>34</v>
      </c>
      <c r="B2905" t="s">
        <v>1</v>
      </c>
      <c r="C2905" t="s">
        <v>4</v>
      </c>
      <c r="D2905" t="s">
        <v>3</v>
      </c>
      <c r="E2905" s="2"/>
      <c r="F2905" s="2">
        <v>57700</v>
      </c>
      <c r="G2905" s="2">
        <v>58150</v>
      </c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</row>
    <row r="2906" spans="1:24">
      <c r="A2906" t="s">
        <v>34</v>
      </c>
      <c r="B2906" t="s">
        <v>1</v>
      </c>
      <c r="C2906" t="s">
        <v>5</v>
      </c>
      <c r="D2906" t="s">
        <v>3</v>
      </c>
      <c r="E2906" s="2">
        <v>58288</v>
      </c>
      <c r="F2906" s="2">
        <v>56700</v>
      </c>
      <c r="G2906" s="2">
        <v>57200</v>
      </c>
      <c r="H2906" s="2">
        <v>520</v>
      </c>
      <c r="I2906" s="2">
        <v>0</v>
      </c>
      <c r="J2906" s="2">
        <v>3002</v>
      </c>
      <c r="K2906" s="2">
        <v>49183</v>
      </c>
      <c r="L2906" s="2">
        <v>3788</v>
      </c>
      <c r="M2906" s="2">
        <v>0</v>
      </c>
      <c r="N2906" s="2">
        <v>7380</v>
      </c>
      <c r="O2906" s="2">
        <v>-457</v>
      </c>
      <c r="P2906" s="2">
        <v>716</v>
      </c>
      <c r="Q2906" s="2">
        <v>-5844</v>
      </c>
      <c r="R2906" s="2">
        <v>31</v>
      </c>
      <c r="S2906" s="2"/>
      <c r="T2906" s="2"/>
      <c r="U2906" s="2"/>
      <c r="V2906" s="2"/>
      <c r="W2906" s="2"/>
      <c r="X2906" s="2"/>
    </row>
    <row r="2907" spans="1:24">
      <c r="A2907" t="s">
        <v>34</v>
      </c>
      <c r="B2907" t="s">
        <v>1</v>
      </c>
      <c r="C2907" t="s">
        <v>6</v>
      </c>
      <c r="D2907" t="s">
        <v>3</v>
      </c>
      <c r="E2907" s="2"/>
      <c r="F2907" s="2">
        <v>55650</v>
      </c>
      <c r="G2907" s="2">
        <v>56150</v>
      </c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</row>
    <row r="2908" spans="1:24">
      <c r="A2908" t="s">
        <v>34</v>
      </c>
      <c r="B2908" t="s">
        <v>0</v>
      </c>
      <c r="C2908" t="s">
        <v>2</v>
      </c>
      <c r="D2908" t="s">
        <v>3</v>
      </c>
      <c r="E2908" s="2">
        <v>55736</v>
      </c>
      <c r="F2908" s="2">
        <v>54600</v>
      </c>
      <c r="G2908" s="2">
        <v>55100</v>
      </c>
      <c r="H2908" s="2">
        <v>522</v>
      </c>
      <c r="I2908" s="2">
        <v>0</v>
      </c>
      <c r="J2908" s="2">
        <v>3000</v>
      </c>
      <c r="K2908" s="2">
        <v>47798</v>
      </c>
      <c r="L2908" s="2">
        <v>3741</v>
      </c>
      <c r="M2908" s="2">
        <v>0</v>
      </c>
      <c r="N2908" s="2">
        <v>6776</v>
      </c>
      <c r="O2908" s="2">
        <v>-1080</v>
      </c>
      <c r="P2908" s="2">
        <v>717</v>
      </c>
      <c r="Q2908" s="2">
        <v>-5738</v>
      </c>
      <c r="R2908" s="2">
        <v>32</v>
      </c>
      <c r="S2908" s="2">
        <v>1200</v>
      </c>
      <c r="T2908" s="2">
        <v>-1500</v>
      </c>
      <c r="U2908" s="2">
        <v>-1888</v>
      </c>
      <c r="V2908" s="2">
        <v>-1300</v>
      </c>
      <c r="W2908" s="2">
        <v>-864</v>
      </c>
      <c r="X2908" s="2">
        <v>-1219</v>
      </c>
    </row>
    <row r="2909" spans="1:24">
      <c r="A2909" t="s">
        <v>34</v>
      </c>
      <c r="B2909" t="s">
        <v>0</v>
      </c>
      <c r="C2909" t="s">
        <v>4</v>
      </c>
      <c r="D2909" t="s">
        <v>3</v>
      </c>
      <c r="E2909" s="2"/>
      <c r="F2909" s="2">
        <v>55000</v>
      </c>
      <c r="G2909" s="2">
        <v>55250</v>
      </c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</row>
    <row r="2910" spans="1:24">
      <c r="A2910" t="s">
        <v>34</v>
      </c>
      <c r="B2910" t="s">
        <v>0</v>
      </c>
      <c r="C2910" t="s">
        <v>5</v>
      </c>
      <c r="D2910" t="s">
        <v>3</v>
      </c>
      <c r="E2910" s="2">
        <v>55549</v>
      </c>
      <c r="F2910" s="2">
        <v>55400</v>
      </c>
      <c r="G2910" s="2">
        <v>55400</v>
      </c>
      <c r="H2910" s="2">
        <v>522</v>
      </c>
      <c r="I2910" s="2">
        <v>0</v>
      </c>
      <c r="J2910" s="2">
        <v>2997</v>
      </c>
      <c r="K2910" s="2">
        <v>48367</v>
      </c>
      <c r="L2910" s="2">
        <v>3759</v>
      </c>
      <c r="M2910" s="2">
        <v>0</v>
      </c>
      <c r="N2910" s="2">
        <v>6354</v>
      </c>
      <c r="O2910" s="2">
        <v>-1591</v>
      </c>
      <c r="P2910" s="2">
        <v>709</v>
      </c>
      <c r="Q2910" s="2">
        <v>-5568</v>
      </c>
      <c r="R2910" s="2">
        <v>32</v>
      </c>
      <c r="S2910" s="2"/>
      <c r="T2910" s="2"/>
      <c r="U2910" s="2"/>
      <c r="V2910" s="2"/>
      <c r="W2910" s="2"/>
      <c r="X2910" s="2"/>
    </row>
    <row r="2911" spans="1:24">
      <c r="A2911" t="s">
        <v>34</v>
      </c>
      <c r="B2911" t="s">
        <v>0</v>
      </c>
      <c r="C2911" t="s">
        <v>6</v>
      </c>
      <c r="D2911" t="s">
        <v>3</v>
      </c>
      <c r="E2911" s="2"/>
      <c r="F2911" s="2">
        <v>55350</v>
      </c>
      <c r="G2911" s="2">
        <v>55200</v>
      </c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</row>
    <row r="2912" spans="1:24">
      <c r="A2912" t="s">
        <v>34</v>
      </c>
      <c r="B2912" t="s">
        <v>7</v>
      </c>
      <c r="C2912" t="s">
        <v>2</v>
      </c>
      <c r="D2912" t="s">
        <v>3</v>
      </c>
      <c r="E2912" s="2">
        <v>55064</v>
      </c>
      <c r="F2912" s="2">
        <v>55300</v>
      </c>
      <c r="G2912" s="2">
        <v>55000</v>
      </c>
      <c r="H2912" s="2">
        <v>521</v>
      </c>
      <c r="I2912" s="2">
        <v>0</v>
      </c>
      <c r="J2912" s="2">
        <v>2997</v>
      </c>
      <c r="K2912" s="2">
        <v>48041</v>
      </c>
      <c r="L2912" s="2">
        <v>3813</v>
      </c>
      <c r="M2912" s="2">
        <v>0</v>
      </c>
      <c r="N2912" s="2">
        <v>6232</v>
      </c>
      <c r="O2912" s="2">
        <v>-1601</v>
      </c>
      <c r="P2912" s="2">
        <v>702</v>
      </c>
      <c r="Q2912" s="2">
        <v>-5640</v>
      </c>
      <c r="R2912" s="2">
        <v>32</v>
      </c>
      <c r="S2912" s="2">
        <v>1200</v>
      </c>
      <c r="T2912" s="2">
        <v>-1300</v>
      </c>
      <c r="U2912" s="2">
        <v>-1705</v>
      </c>
      <c r="V2912" s="2">
        <v>-1298</v>
      </c>
      <c r="W2912" s="2">
        <v>-864</v>
      </c>
      <c r="X2912" s="2">
        <v>-1142</v>
      </c>
    </row>
    <row r="2913" spans="1:24">
      <c r="A2913" t="s">
        <v>34</v>
      </c>
      <c r="B2913" t="s">
        <v>7</v>
      </c>
      <c r="C2913" t="s">
        <v>4</v>
      </c>
      <c r="D2913" t="s">
        <v>3</v>
      </c>
      <c r="E2913" s="2"/>
      <c r="F2913" s="2">
        <v>55000</v>
      </c>
      <c r="G2913" s="2">
        <v>54300</v>
      </c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</row>
    <row r="2914" spans="1:24">
      <c r="A2914" t="s">
        <v>34</v>
      </c>
      <c r="B2914" t="s">
        <v>7</v>
      </c>
      <c r="C2914" t="s">
        <v>5</v>
      </c>
      <c r="D2914" t="s">
        <v>3</v>
      </c>
      <c r="E2914" s="2">
        <v>54641</v>
      </c>
      <c r="F2914" s="2">
        <v>54700</v>
      </c>
      <c r="G2914" s="2">
        <v>53600</v>
      </c>
      <c r="H2914" s="2">
        <v>522</v>
      </c>
      <c r="I2914" s="2">
        <v>0</v>
      </c>
      <c r="J2914" s="2">
        <v>2996</v>
      </c>
      <c r="K2914" s="2">
        <v>47583</v>
      </c>
      <c r="L2914" s="2">
        <v>3824</v>
      </c>
      <c r="M2914" s="2">
        <v>0</v>
      </c>
      <c r="N2914" s="2">
        <v>6125</v>
      </c>
      <c r="O2914" s="2">
        <v>-1990</v>
      </c>
      <c r="P2914" s="2">
        <v>708</v>
      </c>
      <c r="Q2914" s="2">
        <v>-5129</v>
      </c>
      <c r="R2914" s="2">
        <v>33</v>
      </c>
      <c r="S2914" s="2"/>
      <c r="T2914" s="2"/>
      <c r="U2914" s="2"/>
      <c r="V2914" s="2"/>
      <c r="W2914" s="2"/>
      <c r="X2914" s="2"/>
    </row>
    <row r="2915" spans="1:24">
      <c r="A2915" t="s">
        <v>34</v>
      </c>
      <c r="B2915" t="s">
        <v>7</v>
      </c>
      <c r="C2915" t="s">
        <v>6</v>
      </c>
      <c r="D2915" t="s">
        <v>3</v>
      </c>
      <c r="E2915" s="2"/>
      <c r="F2915" s="2">
        <v>53650</v>
      </c>
      <c r="G2915" s="2">
        <v>52650</v>
      </c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</row>
    <row r="2916" spans="1:24">
      <c r="A2916" t="s">
        <v>34</v>
      </c>
      <c r="B2916" t="s">
        <v>8</v>
      </c>
      <c r="C2916" t="s">
        <v>2</v>
      </c>
      <c r="D2916" t="s">
        <v>3</v>
      </c>
      <c r="E2916" s="2">
        <v>52704</v>
      </c>
      <c r="F2916" s="2">
        <v>52600</v>
      </c>
      <c r="G2916" s="2">
        <v>51700</v>
      </c>
      <c r="H2916" s="2">
        <v>521</v>
      </c>
      <c r="I2916" s="2">
        <v>0</v>
      </c>
      <c r="J2916" s="2">
        <v>2997</v>
      </c>
      <c r="K2916" s="2">
        <v>46789</v>
      </c>
      <c r="L2916" s="2">
        <v>3776</v>
      </c>
      <c r="M2916" s="2">
        <v>0</v>
      </c>
      <c r="N2916" s="2">
        <v>6015</v>
      </c>
      <c r="O2916" s="2">
        <v>-2955</v>
      </c>
      <c r="P2916" s="2">
        <v>708</v>
      </c>
      <c r="Q2916" s="2">
        <v>-5148</v>
      </c>
      <c r="R2916" s="2">
        <v>34</v>
      </c>
      <c r="S2916" s="2">
        <v>1200</v>
      </c>
      <c r="T2916" s="2">
        <v>-1300</v>
      </c>
      <c r="U2916" s="2">
        <v>-1764</v>
      </c>
      <c r="V2916" s="2">
        <v>-1298</v>
      </c>
      <c r="W2916" s="2">
        <v>-864</v>
      </c>
      <c r="X2916" s="2">
        <v>-1077</v>
      </c>
    </row>
    <row r="2917" spans="1:24">
      <c r="A2917" t="s">
        <v>34</v>
      </c>
      <c r="B2917" t="s">
        <v>8</v>
      </c>
      <c r="C2917" t="s">
        <v>4</v>
      </c>
      <c r="D2917" t="s">
        <v>3</v>
      </c>
      <c r="E2917" s="2"/>
      <c r="F2917" s="2">
        <v>51850</v>
      </c>
      <c r="G2917" s="2">
        <v>51200</v>
      </c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</row>
    <row r="2918" spans="1:24">
      <c r="A2918" t="s">
        <v>34</v>
      </c>
      <c r="B2918" t="s">
        <v>8</v>
      </c>
      <c r="C2918" t="s">
        <v>5</v>
      </c>
      <c r="D2918" t="s">
        <v>3</v>
      </c>
      <c r="E2918" s="2">
        <v>51472</v>
      </c>
      <c r="F2918" s="2">
        <v>51100</v>
      </c>
      <c r="G2918" s="2">
        <v>50700</v>
      </c>
      <c r="H2918" s="2">
        <v>522</v>
      </c>
      <c r="I2918" s="2">
        <v>0</v>
      </c>
      <c r="J2918" s="2">
        <v>2993</v>
      </c>
      <c r="K2918" s="2">
        <v>45918</v>
      </c>
      <c r="L2918" s="2">
        <v>3750</v>
      </c>
      <c r="M2918" s="2">
        <v>0</v>
      </c>
      <c r="N2918" s="2">
        <v>5949</v>
      </c>
      <c r="O2918" s="2">
        <v>-3154</v>
      </c>
      <c r="P2918" s="2">
        <v>708</v>
      </c>
      <c r="Q2918" s="2">
        <v>-5214</v>
      </c>
      <c r="R2918" s="2">
        <v>35</v>
      </c>
      <c r="S2918" s="2"/>
      <c r="T2918" s="2"/>
      <c r="U2918" s="2"/>
      <c r="V2918" s="2"/>
      <c r="W2918" s="2"/>
      <c r="X2918" s="2"/>
    </row>
    <row r="2919" spans="1:24">
      <c r="A2919" t="s">
        <v>34</v>
      </c>
      <c r="B2919" t="s">
        <v>8</v>
      </c>
      <c r="C2919" t="s">
        <v>6</v>
      </c>
      <c r="D2919" t="s">
        <v>3</v>
      </c>
      <c r="E2919" s="2"/>
      <c r="F2919" s="2">
        <v>50450</v>
      </c>
      <c r="G2919" s="2">
        <v>50200</v>
      </c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</row>
    <row r="2920" spans="1:24">
      <c r="A2920" t="s">
        <v>34</v>
      </c>
      <c r="B2920" t="s">
        <v>9</v>
      </c>
      <c r="C2920" t="s">
        <v>2</v>
      </c>
      <c r="D2920" t="s">
        <v>3</v>
      </c>
      <c r="E2920" s="2">
        <v>50275</v>
      </c>
      <c r="F2920" s="2">
        <v>49800</v>
      </c>
      <c r="G2920" s="2">
        <v>49700</v>
      </c>
      <c r="H2920" s="2">
        <v>522</v>
      </c>
      <c r="I2920" s="2">
        <v>0</v>
      </c>
      <c r="J2920" s="2">
        <v>3021</v>
      </c>
      <c r="K2920" s="2">
        <v>44759</v>
      </c>
      <c r="L2920" s="2">
        <v>3769</v>
      </c>
      <c r="M2920" s="2">
        <v>0</v>
      </c>
      <c r="N2920" s="2">
        <v>5839</v>
      </c>
      <c r="O2920" s="2">
        <v>-3162</v>
      </c>
      <c r="P2920" s="2">
        <v>718</v>
      </c>
      <c r="Q2920" s="2">
        <v>-5191</v>
      </c>
      <c r="R2920" s="2">
        <v>36</v>
      </c>
      <c r="S2920" s="2">
        <v>1200</v>
      </c>
      <c r="T2920" s="2">
        <v>-1300</v>
      </c>
      <c r="U2920" s="2">
        <v>-1945</v>
      </c>
      <c r="V2920" s="2">
        <v>-1298</v>
      </c>
      <c r="W2920" s="2">
        <v>-864</v>
      </c>
      <c r="X2920" s="2">
        <v>-976</v>
      </c>
    </row>
    <row r="2921" spans="1:24">
      <c r="A2921" t="s">
        <v>34</v>
      </c>
      <c r="B2921" t="s">
        <v>9</v>
      </c>
      <c r="C2921" t="s">
        <v>4</v>
      </c>
      <c r="D2921" t="s">
        <v>3</v>
      </c>
      <c r="E2921" s="2"/>
      <c r="F2921" s="2">
        <v>49550</v>
      </c>
      <c r="G2921" s="2">
        <v>49500</v>
      </c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</row>
    <row r="2922" spans="1:24">
      <c r="A2922" t="s">
        <v>34</v>
      </c>
      <c r="B2922" t="s">
        <v>9</v>
      </c>
      <c r="C2922" t="s">
        <v>5</v>
      </c>
      <c r="D2922" t="s">
        <v>3</v>
      </c>
      <c r="E2922" s="2">
        <v>50034</v>
      </c>
      <c r="F2922" s="2">
        <v>49300</v>
      </c>
      <c r="G2922" s="2">
        <v>49300</v>
      </c>
      <c r="H2922" s="2">
        <v>521</v>
      </c>
      <c r="I2922" s="2">
        <v>0</v>
      </c>
      <c r="J2922" s="2">
        <v>3050</v>
      </c>
      <c r="K2922" s="2">
        <v>44374</v>
      </c>
      <c r="L2922" s="2">
        <v>3827</v>
      </c>
      <c r="M2922" s="2">
        <v>0</v>
      </c>
      <c r="N2922" s="2">
        <v>5823</v>
      </c>
      <c r="O2922" s="2">
        <v>-3160</v>
      </c>
      <c r="P2922" s="2">
        <v>714</v>
      </c>
      <c r="Q2922" s="2">
        <v>-5117</v>
      </c>
      <c r="R2922" s="2">
        <v>36</v>
      </c>
      <c r="S2922" s="2"/>
      <c r="T2922" s="2"/>
      <c r="U2922" s="2"/>
      <c r="V2922" s="2"/>
      <c r="W2922" s="2"/>
      <c r="X2922" s="2"/>
    </row>
    <row r="2923" spans="1:24">
      <c r="A2923" t="s">
        <v>34</v>
      </c>
      <c r="B2923" t="s">
        <v>9</v>
      </c>
      <c r="C2923" t="s">
        <v>6</v>
      </c>
      <c r="D2923" t="s">
        <v>3</v>
      </c>
      <c r="E2923" s="2"/>
      <c r="F2923" s="2">
        <v>49200</v>
      </c>
      <c r="G2923" s="2">
        <v>49600</v>
      </c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</row>
    <row r="2924" spans="1:24">
      <c r="A2924" t="s">
        <v>34</v>
      </c>
      <c r="B2924" t="s">
        <v>10</v>
      </c>
      <c r="C2924" t="s">
        <v>2</v>
      </c>
      <c r="D2924" t="s">
        <v>3</v>
      </c>
      <c r="E2924" s="2">
        <v>50017</v>
      </c>
      <c r="F2924" s="2">
        <v>49100</v>
      </c>
      <c r="G2924" s="2">
        <v>49900</v>
      </c>
      <c r="H2924" s="2">
        <v>522</v>
      </c>
      <c r="I2924" s="2">
        <v>0</v>
      </c>
      <c r="J2924" s="2">
        <v>3063</v>
      </c>
      <c r="K2924" s="2">
        <v>44567</v>
      </c>
      <c r="L2924" s="2">
        <v>3782</v>
      </c>
      <c r="M2924" s="2">
        <v>0</v>
      </c>
      <c r="N2924" s="2">
        <v>5851</v>
      </c>
      <c r="O2924" s="2">
        <v>-3151</v>
      </c>
      <c r="P2924" s="2">
        <v>707</v>
      </c>
      <c r="Q2924" s="2">
        <v>-5324</v>
      </c>
      <c r="R2924" s="2">
        <v>36</v>
      </c>
      <c r="S2924" s="2">
        <v>1200</v>
      </c>
      <c r="T2924" s="2">
        <v>-1300</v>
      </c>
      <c r="U2924" s="2">
        <v>-2208</v>
      </c>
      <c r="V2924" s="2">
        <v>-1249</v>
      </c>
      <c r="W2924" s="2">
        <v>-864</v>
      </c>
      <c r="X2924" s="2">
        <v>-1128</v>
      </c>
    </row>
    <row r="2925" spans="1:24">
      <c r="A2925" t="s">
        <v>34</v>
      </c>
      <c r="B2925" t="s">
        <v>10</v>
      </c>
      <c r="C2925" t="s">
        <v>4</v>
      </c>
      <c r="D2925" t="s">
        <v>3</v>
      </c>
      <c r="E2925" s="2"/>
      <c r="F2925" s="2">
        <v>49700</v>
      </c>
      <c r="G2925" s="2">
        <v>50300</v>
      </c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</row>
    <row r="2926" spans="1:24">
      <c r="A2926" t="s">
        <v>34</v>
      </c>
      <c r="B2926" t="s">
        <v>10</v>
      </c>
      <c r="C2926" t="s">
        <v>5</v>
      </c>
      <c r="D2926" t="s">
        <v>3</v>
      </c>
      <c r="E2926" s="2">
        <v>51070</v>
      </c>
      <c r="F2926" s="2">
        <v>50300</v>
      </c>
      <c r="G2926" s="2">
        <v>50700</v>
      </c>
      <c r="H2926" s="2">
        <v>521</v>
      </c>
      <c r="I2926" s="2">
        <v>0</v>
      </c>
      <c r="J2926" s="2">
        <v>3070</v>
      </c>
      <c r="K2926" s="2">
        <v>45198</v>
      </c>
      <c r="L2926" s="2">
        <v>3755</v>
      </c>
      <c r="M2926" s="2">
        <v>0</v>
      </c>
      <c r="N2926" s="2">
        <v>5849</v>
      </c>
      <c r="O2926" s="2">
        <v>-2334</v>
      </c>
      <c r="P2926" s="2">
        <v>705</v>
      </c>
      <c r="Q2926" s="2">
        <v>-5694</v>
      </c>
      <c r="R2926" s="2">
        <v>35</v>
      </c>
      <c r="S2926" s="2"/>
      <c r="T2926" s="2"/>
      <c r="U2926" s="2"/>
      <c r="V2926" s="2"/>
      <c r="W2926" s="2"/>
      <c r="X2926" s="2"/>
    </row>
    <row r="2927" spans="1:24">
      <c r="A2927" t="s">
        <v>34</v>
      </c>
      <c r="B2927" t="s">
        <v>10</v>
      </c>
      <c r="C2927" t="s">
        <v>6</v>
      </c>
      <c r="D2927" t="s">
        <v>3</v>
      </c>
      <c r="E2927" s="2"/>
      <c r="F2927" s="2">
        <v>50800</v>
      </c>
      <c r="G2927" s="2">
        <v>51150</v>
      </c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</row>
    <row r="2928" spans="1:24">
      <c r="A2928" t="s">
        <v>34</v>
      </c>
      <c r="B2928" t="s">
        <v>11</v>
      </c>
      <c r="C2928" t="s">
        <v>2</v>
      </c>
      <c r="D2928" t="s">
        <v>3</v>
      </c>
      <c r="E2928" s="2">
        <v>51891</v>
      </c>
      <c r="F2928" s="2">
        <v>51300</v>
      </c>
      <c r="G2928" s="2">
        <v>51600</v>
      </c>
      <c r="H2928" s="2">
        <v>521</v>
      </c>
      <c r="I2928" s="2">
        <v>0</v>
      </c>
      <c r="J2928" s="2">
        <v>3084</v>
      </c>
      <c r="K2928" s="2">
        <v>45921</v>
      </c>
      <c r="L2928" s="2">
        <v>3778</v>
      </c>
      <c r="M2928" s="2">
        <v>0</v>
      </c>
      <c r="N2928" s="2">
        <v>5824</v>
      </c>
      <c r="O2928" s="2">
        <v>-2202</v>
      </c>
      <c r="P2928" s="2">
        <v>702</v>
      </c>
      <c r="Q2928" s="2">
        <v>-5738</v>
      </c>
      <c r="R2928" s="2">
        <v>35</v>
      </c>
      <c r="S2928" s="2">
        <v>1200</v>
      </c>
      <c r="T2928" s="2">
        <v>-1299</v>
      </c>
      <c r="U2928" s="2">
        <v>-2733</v>
      </c>
      <c r="V2928" s="2">
        <v>-1298</v>
      </c>
      <c r="W2928" s="2">
        <v>-864</v>
      </c>
      <c r="X2928" s="2">
        <v>-1188</v>
      </c>
    </row>
    <row r="2929" spans="1:24">
      <c r="A2929" t="s">
        <v>34</v>
      </c>
      <c r="B2929" t="s">
        <v>11</v>
      </c>
      <c r="C2929" t="s">
        <v>4</v>
      </c>
      <c r="D2929" t="s">
        <v>3</v>
      </c>
      <c r="E2929" s="2"/>
      <c r="F2929" s="2">
        <v>52000</v>
      </c>
      <c r="G2929" s="2">
        <v>52400</v>
      </c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</row>
    <row r="2930" spans="1:24">
      <c r="A2930" t="s">
        <v>34</v>
      </c>
      <c r="B2930" t="s">
        <v>11</v>
      </c>
      <c r="C2930" t="s">
        <v>5</v>
      </c>
      <c r="D2930" t="s">
        <v>3</v>
      </c>
      <c r="E2930" s="2">
        <v>53598</v>
      </c>
      <c r="F2930" s="2">
        <v>52700</v>
      </c>
      <c r="G2930" s="2">
        <v>53200</v>
      </c>
      <c r="H2930" s="2">
        <v>521</v>
      </c>
      <c r="I2930" s="2">
        <v>0</v>
      </c>
      <c r="J2930" s="2">
        <v>3095</v>
      </c>
      <c r="K2930" s="2">
        <v>46830</v>
      </c>
      <c r="L2930" s="2">
        <v>3818</v>
      </c>
      <c r="M2930" s="2">
        <v>0</v>
      </c>
      <c r="N2930" s="2">
        <v>6152</v>
      </c>
      <c r="O2930" s="2">
        <v>-1172</v>
      </c>
      <c r="P2930" s="2">
        <v>696</v>
      </c>
      <c r="Q2930" s="2">
        <v>-6342</v>
      </c>
      <c r="R2930" s="2">
        <v>33</v>
      </c>
      <c r="S2930" s="2"/>
      <c r="T2930" s="2"/>
      <c r="U2930" s="2"/>
      <c r="V2930" s="2"/>
      <c r="W2930" s="2"/>
      <c r="X2930" s="2"/>
    </row>
    <row r="2931" spans="1:24">
      <c r="A2931" t="s">
        <v>34</v>
      </c>
      <c r="B2931" t="s">
        <v>11</v>
      </c>
      <c r="C2931" t="s">
        <v>6</v>
      </c>
      <c r="D2931" t="s">
        <v>3</v>
      </c>
      <c r="E2931" s="2"/>
      <c r="F2931" s="2">
        <v>53400</v>
      </c>
      <c r="G2931" s="2">
        <v>53850</v>
      </c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</row>
    <row r="2932" spans="1:24">
      <c r="A2932" t="s">
        <v>34</v>
      </c>
      <c r="B2932" t="s">
        <v>12</v>
      </c>
      <c r="C2932" t="s">
        <v>2</v>
      </c>
      <c r="D2932" t="s">
        <v>3</v>
      </c>
      <c r="E2932" s="2">
        <v>54826</v>
      </c>
      <c r="F2932" s="2">
        <v>54100</v>
      </c>
      <c r="G2932" s="2">
        <v>54500</v>
      </c>
      <c r="H2932" s="2">
        <v>522</v>
      </c>
      <c r="I2932" s="2">
        <v>0</v>
      </c>
      <c r="J2932" s="2">
        <v>3106</v>
      </c>
      <c r="K2932" s="2">
        <v>47854</v>
      </c>
      <c r="L2932" s="2">
        <v>3920</v>
      </c>
      <c r="M2932" s="2">
        <v>0</v>
      </c>
      <c r="N2932" s="2">
        <v>6232</v>
      </c>
      <c r="O2932" s="2">
        <v>-1215</v>
      </c>
      <c r="P2932" s="2">
        <v>692</v>
      </c>
      <c r="Q2932" s="2">
        <v>-6286</v>
      </c>
      <c r="R2932" s="2">
        <v>33</v>
      </c>
      <c r="S2932" s="2">
        <v>1187</v>
      </c>
      <c r="T2932" s="2">
        <v>-1299</v>
      </c>
      <c r="U2932" s="2">
        <v>-2710</v>
      </c>
      <c r="V2932" s="2">
        <v>-1100</v>
      </c>
      <c r="W2932" s="2">
        <v>-864</v>
      </c>
      <c r="X2932" s="2">
        <v>-1252</v>
      </c>
    </row>
    <row r="2933" spans="1:24">
      <c r="A2933" t="s">
        <v>34</v>
      </c>
      <c r="B2933" t="s">
        <v>12</v>
      </c>
      <c r="C2933" t="s">
        <v>4</v>
      </c>
      <c r="D2933" t="s">
        <v>3</v>
      </c>
      <c r="E2933" s="2"/>
      <c r="F2933" s="2">
        <v>54950</v>
      </c>
      <c r="G2933" s="2">
        <v>55250</v>
      </c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</row>
    <row r="2934" spans="1:24">
      <c r="A2934" t="s">
        <v>34</v>
      </c>
      <c r="B2934" t="s">
        <v>12</v>
      </c>
      <c r="C2934" t="s">
        <v>5</v>
      </c>
      <c r="D2934" t="s">
        <v>3</v>
      </c>
      <c r="E2934" s="2">
        <v>56467</v>
      </c>
      <c r="F2934" s="2">
        <v>55800</v>
      </c>
      <c r="G2934" s="2">
        <v>56000</v>
      </c>
      <c r="H2934" s="2">
        <v>521</v>
      </c>
      <c r="I2934" s="2">
        <v>0</v>
      </c>
      <c r="J2934" s="2">
        <v>3104</v>
      </c>
      <c r="K2934" s="2">
        <v>48950</v>
      </c>
      <c r="L2934" s="2">
        <v>4034</v>
      </c>
      <c r="M2934" s="2">
        <v>0</v>
      </c>
      <c r="N2934" s="2">
        <v>6477</v>
      </c>
      <c r="O2934" s="2">
        <v>-1391</v>
      </c>
      <c r="P2934" s="2">
        <v>692</v>
      </c>
      <c r="Q2934" s="2">
        <v>-5921</v>
      </c>
      <c r="R2934" s="2">
        <v>32</v>
      </c>
      <c r="S2934" s="2"/>
      <c r="T2934" s="2"/>
      <c r="U2934" s="2"/>
      <c r="V2934" s="2"/>
      <c r="W2934" s="2"/>
      <c r="X2934" s="2"/>
    </row>
    <row r="2935" spans="1:24">
      <c r="A2935" t="s">
        <v>34</v>
      </c>
      <c r="B2935" t="s">
        <v>12</v>
      </c>
      <c r="C2935" t="s">
        <v>6</v>
      </c>
      <c r="D2935" t="s">
        <v>3</v>
      </c>
      <c r="E2935" s="2"/>
      <c r="F2935" s="2">
        <v>56550</v>
      </c>
      <c r="G2935" s="2">
        <v>56750</v>
      </c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</row>
    <row r="2936" spans="1:24">
      <c r="A2936" t="s">
        <v>34</v>
      </c>
      <c r="B2936" t="s">
        <v>13</v>
      </c>
      <c r="C2936" t="s">
        <v>2</v>
      </c>
      <c r="D2936" t="s">
        <v>3</v>
      </c>
      <c r="E2936" s="2">
        <v>57883</v>
      </c>
      <c r="F2936" s="2">
        <v>57300</v>
      </c>
      <c r="G2936" s="2">
        <v>57500</v>
      </c>
      <c r="H2936" s="2">
        <v>521</v>
      </c>
      <c r="I2936" s="2">
        <v>0</v>
      </c>
      <c r="J2936" s="2">
        <v>3096</v>
      </c>
      <c r="K2936" s="2">
        <v>49129</v>
      </c>
      <c r="L2936" s="2">
        <v>4143</v>
      </c>
      <c r="M2936" s="2">
        <v>0</v>
      </c>
      <c r="N2936" s="2">
        <v>6934</v>
      </c>
      <c r="O2936" s="2">
        <v>-828</v>
      </c>
      <c r="P2936" s="2">
        <v>693</v>
      </c>
      <c r="Q2936" s="2">
        <v>-5805</v>
      </c>
      <c r="R2936" s="2">
        <v>31</v>
      </c>
      <c r="S2936" s="2">
        <v>975</v>
      </c>
      <c r="T2936" s="2">
        <v>-1299</v>
      </c>
      <c r="U2936" s="2">
        <v>-2692</v>
      </c>
      <c r="V2936" s="2">
        <v>-1100</v>
      </c>
      <c r="W2936" s="2">
        <v>-864</v>
      </c>
      <c r="X2936" s="2">
        <v>-1471</v>
      </c>
    </row>
    <row r="2937" spans="1:24">
      <c r="A2937" t="s">
        <v>34</v>
      </c>
      <c r="B2937" t="s">
        <v>13</v>
      </c>
      <c r="C2937" t="s">
        <v>4</v>
      </c>
      <c r="D2937" t="s">
        <v>3</v>
      </c>
      <c r="E2937" s="2"/>
      <c r="F2937" s="2">
        <v>57800</v>
      </c>
      <c r="G2937" s="2">
        <v>57750</v>
      </c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</row>
    <row r="2938" spans="1:24">
      <c r="A2938" t="s">
        <v>34</v>
      </c>
      <c r="B2938" t="s">
        <v>13</v>
      </c>
      <c r="C2938" t="s">
        <v>5</v>
      </c>
      <c r="D2938" t="s">
        <v>3</v>
      </c>
      <c r="E2938" s="2">
        <v>58620</v>
      </c>
      <c r="F2938" s="2">
        <v>58300</v>
      </c>
      <c r="G2938" s="2">
        <v>58000</v>
      </c>
      <c r="H2938" s="2">
        <v>527</v>
      </c>
      <c r="I2938" s="2">
        <v>0</v>
      </c>
      <c r="J2938" s="2">
        <v>3104</v>
      </c>
      <c r="K2938" s="2">
        <v>49104</v>
      </c>
      <c r="L2938" s="2">
        <v>4224</v>
      </c>
      <c r="M2938" s="2">
        <v>3</v>
      </c>
      <c r="N2938" s="2">
        <v>7784</v>
      </c>
      <c r="O2938" s="2">
        <v>-486</v>
      </c>
      <c r="P2938" s="2">
        <v>683</v>
      </c>
      <c r="Q2938" s="2">
        <v>-6323</v>
      </c>
      <c r="R2938" s="2">
        <v>31</v>
      </c>
      <c r="S2938" s="2"/>
      <c r="T2938" s="2"/>
      <c r="U2938" s="2"/>
      <c r="V2938" s="2"/>
      <c r="W2938" s="2"/>
      <c r="X2938" s="2"/>
    </row>
    <row r="2939" spans="1:24">
      <c r="A2939" t="s">
        <v>34</v>
      </c>
      <c r="B2939" t="s">
        <v>13</v>
      </c>
      <c r="C2939" t="s">
        <v>6</v>
      </c>
      <c r="D2939" t="s">
        <v>3</v>
      </c>
      <c r="E2939" s="2"/>
      <c r="F2939" s="2">
        <v>58750</v>
      </c>
      <c r="G2939" s="2">
        <v>58300</v>
      </c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</row>
    <row r="2940" spans="1:24">
      <c r="A2940" t="s">
        <v>34</v>
      </c>
      <c r="B2940" t="s">
        <v>14</v>
      </c>
      <c r="C2940" t="s">
        <v>2</v>
      </c>
      <c r="D2940" t="s">
        <v>3</v>
      </c>
      <c r="E2940" s="2">
        <v>59260</v>
      </c>
      <c r="F2940" s="2">
        <v>59200</v>
      </c>
      <c r="G2940" s="2">
        <v>58600</v>
      </c>
      <c r="H2940" s="2">
        <v>520</v>
      </c>
      <c r="I2940" s="2">
        <v>0</v>
      </c>
      <c r="J2940" s="2">
        <v>3081</v>
      </c>
      <c r="K2940" s="2">
        <v>49440</v>
      </c>
      <c r="L2940" s="2">
        <v>4275</v>
      </c>
      <c r="M2940" s="2">
        <v>109</v>
      </c>
      <c r="N2940" s="2">
        <v>8067</v>
      </c>
      <c r="O2940" s="2">
        <v>-420</v>
      </c>
      <c r="P2940" s="2">
        <v>688</v>
      </c>
      <c r="Q2940" s="2">
        <v>-6501</v>
      </c>
      <c r="R2940" s="2">
        <v>30</v>
      </c>
      <c r="S2940" s="2">
        <v>1174</v>
      </c>
      <c r="T2940" s="2">
        <v>-1500</v>
      </c>
      <c r="U2940" s="2">
        <v>-2932</v>
      </c>
      <c r="V2940" s="2">
        <v>-1100</v>
      </c>
      <c r="W2940" s="2">
        <v>-864</v>
      </c>
      <c r="X2940" s="2">
        <v>-1291</v>
      </c>
    </row>
    <row r="2941" spans="1:24">
      <c r="A2941" t="s">
        <v>34</v>
      </c>
      <c r="B2941" t="s">
        <v>14</v>
      </c>
      <c r="C2941" t="s">
        <v>4</v>
      </c>
      <c r="D2941" t="s">
        <v>3</v>
      </c>
      <c r="E2941" s="2"/>
      <c r="F2941" s="2">
        <v>59700</v>
      </c>
      <c r="G2941" s="2">
        <v>59100</v>
      </c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</row>
    <row r="2942" spans="1:24">
      <c r="A2942" t="s">
        <v>34</v>
      </c>
      <c r="B2942" t="s">
        <v>14</v>
      </c>
      <c r="C2942" t="s">
        <v>5</v>
      </c>
      <c r="D2942" t="s">
        <v>3</v>
      </c>
      <c r="E2942" s="2">
        <v>60239</v>
      </c>
      <c r="F2942" s="2">
        <v>60200</v>
      </c>
      <c r="G2942" s="2">
        <v>59600</v>
      </c>
      <c r="H2942" s="2">
        <v>516</v>
      </c>
      <c r="I2942" s="2">
        <v>0</v>
      </c>
      <c r="J2942" s="2">
        <v>3092</v>
      </c>
      <c r="K2942" s="2">
        <v>49674</v>
      </c>
      <c r="L2942" s="2">
        <v>4236</v>
      </c>
      <c r="M2942" s="2">
        <v>336</v>
      </c>
      <c r="N2942" s="2">
        <v>8410</v>
      </c>
      <c r="O2942" s="2">
        <v>-203</v>
      </c>
      <c r="P2942" s="2">
        <v>682</v>
      </c>
      <c r="Q2942" s="2">
        <v>-6504</v>
      </c>
      <c r="R2942" s="2">
        <v>30</v>
      </c>
      <c r="S2942" s="2"/>
      <c r="T2942" s="2"/>
      <c r="U2942" s="2"/>
      <c r="V2942" s="2"/>
      <c r="W2942" s="2"/>
      <c r="X2942" s="2"/>
    </row>
    <row r="2943" spans="1:24">
      <c r="A2943" t="s">
        <v>34</v>
      </c>
      <c r="B2943" t="s">
        <v>14</v>
      </c>
      <c r="C2943" t="s">
        <v>6</v>
      </c>
      <c r="D2943" t="s">
        <v>3</v>
      </c>
      <c r="E2943" s="2"/>
      <c r="F2943" s="2">
        <v>60400</v>
      </c>
      <c r="G2943" s="2">
        <v>59700</v>
      </c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</row>
    <row r="2944" spans="1:24">
      <c r="A2944" t="s">
        <v>34</v>
      </c>
      <c r="B2944" t="s">
        <v>15</v>
      </c>
      <c r="C2944" t="s">
        <v>2</v>
      </c>
      <c r="D2944" t="s">
        <v>3</v>
      </c>
      <c r="E2944" s="2">
        <v>60896</v>
      </c>
      <c r="F2944" s="2">
        <v>60600</v>
      </c>
      <c r="G2944" s="2">
        <v>59800</v>
      </c>
      <c r="H2944" s="2">
        <v>516</v>
      </c>
      <c r="I2944" s="2">
        <v>0</v>
      </c>
      <c r="J2944" s="2">
        <v>3111</v>
      </c>
      <c r="K2944" s="2">
        <v>50046</v>
      </c>
      <c r="L2944" s="2">
        <v>4336</v>
      </c>
      <c r="M2944" s="2">
        <v>659</v>
      </c>
      <c r="N2944" s="2">
        <v>8304</v>
      </c>
      <c r="O2944" s="2">
        <v>-217</v>
      </c>
      <c r="P2944" s="2">
        <v>685</v>
      </c>
      <c r="Q2944" s="2">
        <v>-6545</v>
      </c>
      <c r="R2944" s="2">
        <v>30</v>
      </c>
      <c r="S2944" s="2">
        <v>1152</v>
      </c>
      <c r="T2944" s="2">
        <v>-1499</v>
      </c>
      <c r="U2944" s="2">
        <v>-2987</v>
      </c>
      <c r="V2944" s="2">
        <v>-1100</v>
      </c>
      <c r="W2944" s="2">
        <v>-864</v>
      </c>
      <c r="X2944" s="2">
        <v>-1161</v>
      </c>
    </row>
    <row r="2945" spans="1:24">
      <c r="A2945" t="s">
        <v>34</v>
      </c>
      <c r="B2945" t="s">
        <v>15</v>
      </c>
      <c r="C2945" t="s">
        <v>4</v>
      </c>
      <c r="D2945" t="s">
        <v>3</v>
      </c>
      <c r="E2945" s="2"/>
      <c r="F2945" s="2">
        <v>60950</v>
      </c>
      <c r="G2945" s="2">
        <v>60000</v>
      </c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</row>
    <row r="2946" spans="1:24">
      <c r="A2946" t="s">
        <v>34</v>
      </c>
      <c r="B2946" t="s">
        <v>15</v>
      </c>
      <c r="C2946" t="s">
        <v>5</v>
      </c>
      <c r="D2946" t="s">
        <v>3</v>
      </c>
      <c r="E2946" s="2">
        <v>61271</v>
      </c>
      <c r="F2946" s="2">
        <v>61300</v>
      </c>
      <c r="G2946" s="2">
        <v>60200</v>
      </c>
      <c r="H2946" s="2">
        <v>516</v>
      </c>
      <c r="I2946" s="2">
        <v>0</v>
      </c>
      <c r="J2946" s="2">
        <v>3107</v>
      </c>
      <c r="K2946" s="2">
        <v>49993</v>
      </c>
      <c r="L2946" s="2">
        <v>4366</v>
      </c>
      <c r="M2946" s="2">
        <v>972</v>
      </c>
      <c r="N2946" s="2">
        <v>8468</v>
      </c>
      <c r="O2946" s="2">
        <v>-56</v>
      </c>
      <c r="P2946" s="2">
        <v>680</v>
      </c>
      <c r="Q2946" s="2">
        <v>-6775</v>
      </c>
      <c r="R2946" s="2">
        <v>29</v>
      </c>
      <c r="S2946" s="2"/>
      <c r="T2946" s="2"/>
      <c r="U2946" s="2"/>
      <c r="V2946" s="2"/>
      <c r="W2946" s="2"/>
      <c r="X2946" s="2"/>
    </row>
    <row r="2947" spans="1:24">
      <c r="A2947" t="s">
        <v>34</v>
      </c>
      <c r="B2947" t="s">
        <v>15</v>
      </c>
      <c r="C2947" t="s">
        <v>6</v>
      </c>
      <c r="D2947" t="s">
        <v>3</v>
      </c>
      <c r="E2947" s="2"/>
      <c r="F2947" s="2">
        <v>61250</v>
      </c>
      <c r="G2947" s="2">
        <v>60150</v>
      </c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</row>
    <row r="2948" spans="1:24">
      <c r="A2948" t="s">
        <v>34</v>
      </c>
      <c r="B2948" t="s">
        <v>16</v>
      </c>
      <c r="C2948" t="s">
        <v>2</v>
      </c>
      <c r="D2948" t="s">
        <v>3</v>
      </c>
      <c r="E2948" s="2">
        <v>61454</v>
      </c>
      <c r="F2948" s="2">
        <v>61200</v>
      </c>
      <c r="G2948" s="2">
        <v>60100</v>
      </c>
      <c r="H2948" s="2">
        <v>516</v>
      </c>
      <c r="I2948" s="2">
        <v>0</v>
      </c>
      <c r="J2948" s="2">
        <v>3093</v>
      </c>
      <c r="K2948" s="2">
        <v>49178</v>
      </c>
      <c r="L2948" s="2">
        <v>4411</v>
      </c>
      <c r="M2948" s="2">
        <v>1276</v>
      </c>
      <c r="N2948" s="2">
        <v>8674</v>
      </c>
      <c r="O2948" s="2">
        <v>-3</v>
      </c>
      <c r="P2948" s="2">
        <v>687</v>
      </c>
      <c r="Q2948" s="2">
        <v>-6378</v>
      </c>
      <c r="R2948" s="2">
        <v>29</v>
      </c>
      <c r="S2948" s="2">
        <v>1121</v>
      </c>
      <c r="T2948" s="2">
        <v>-1500</v>
      </c>
      <c r="U2948" s="2">
        <v>-2983</v>
      </c>
      <c r="V2948" s="2">
        <v>-1100</v>
      </c>
      <c r="W2948" s="2">
        <v>-864</v>
      </c>
      <c r="X2948" s="2">
        <v>-1093</v>
      </c>
    </row>
    <row r="2949" spans="1:24">
      <c r="A2949" t="s">
        <v>34</v>
      </c>
      <c r="B2949" t="s">
        <v>16</v>
      </c>
      <c r="C2949" t="s">
        <v>4</v>
      </c>
      <c r="D2949" t="s">
        <v>3</v>
      </c>
      <c r="E2949" s="2"/>
      <c r="F2949" s="2">
        <v>61250</v>
      </c>
      <c r="G2949" s="2">
        <v>60350</v>
      </c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</row>
    <row r="2950" spans="1:24">
      <c r="A2950" t="s">
        <v>34</v>
      </c>
      <c r="B2950" t="s">
        <v>16</v>
      </c>
      <c r="C2950" t="s">
        <v>5</v>
      </c>
      <c r="D2950" t="s">
        <v>3</v>
      </c>
      <c r="E2950" s="2">
        <v>61737</v>
      </c>
      <c r="F2950" s="2">
        <v>61300</v>
      </c>
      <c r="G2950" s="2">
        <v>60600</v>
      </c>
      <c r="H2950" s="2">
        <v>515</v>
      </c>
      <c r="I2950" s="2">
        <v>0</v>
      </c>
      <c r="J2950" s="2">
        <v>3100</v>
      </c>
      <c r="K2950" s="2">
        <v>49391</v>
      </c>
      <c r="L2950" s="2">
        <v>4453</v>
      </c>
      <c r="M2950" s="2">
        <v>1520</v>
      </c>
      <c r="N2950" s="2">
        <v>8640</v>
      </c>
      <c r="O2950" s="2">
        <v>-3</v>
      </c>
      <c r="P2950" s="2">
        <v>685</v>
      </c>
      <c r="Q2950" s="2">
        <v>-6564</v>
      </c>
      <c r="R2950" s="2">
        <v>29</v>
      </c>
      <c r="S2950" s="2"/>
      <c r="T2950" s="2"/>
      <c r="U2950" s="2"/>
      <c r="V2950" s="2"/>
      <c r="W2950" s="2"/>
      <c r="X2950" s="2"/>
    </row>
    <row r="2951" spans="1:24">
      <c r="A2951" t="s">
        <v>34</v>
      </c>
      <c r="B2951" t="s">
        <v>16</v>
      </c>
      <c r="C2951" t="s">
        <v>6</v>
      </c>
      <c r="D2951" t="s">
        <v>3</v>
      </c>
      <c r="E2951" s="2"/>
      <c r="F2951" s="2">
        <v>61700</v>
      </c>
      <c r="G2951" s="2">
        <v>61150</v>
      </c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</row>
    <row r="2952" spans="1:24">
      <c r="A2952" t="s">
        <v>34</v>
      </c>
      <c r="B2952" t="s">
        <v>1</v>
      </c>
      <c r="C2952" t="s">
        <v>2</v>
      </c>
      <c r="D2952" t="s">
        <v>17</v>
      </c>
      <c r="E2952" s="2">
        <v>62222</v>
      </c>
      <c r="F2952" s="2">
        <v>62100</v>
      </c>
      <c r="G2952" s="2">
        <v>61700</v>
      </c>
      <c r="H2952" s="2">
        <v>520</v>
      </c>
      <c r="I2952" s="2">
        <v>0</v>
      </c>
      <c r="J2952" s="2">
        <v>3109</v>
      </c>
      <c r="K2952" s="2">
        <v>48927</v>
      </c>
      <c r="L2952" s="2">
        <v>4576</v>
      </c>
      <c r="M2952" s="2">
        <v>1671</v>
      </c>
      <c r="N2952" s="2">
        <v>9162</v>
      </c>
      <c r="O2952" s="2">
        <v>-4</v>
      </c>
      <c r="P2952" s="2">
        <v>693</v>
      </c>
      <c r="Q2952" s="2">
        <v>-6432</v>
      </c>
      <c r="R2952" s="2">
        <v>29</v>
      </c>
      <c r="S2952" s="2">
        <v>1007</v>
      </c>
      <c r="T2952" s="2">
        <v>-1500</v>
      </c>
      <c r="U2952" s="2">
        <v>-2926</v>
      </c>
      <c r="V2952" s="2">
        <v>-1100</v>
      </c>
      <c r="W2952" s="2">
        <v>-864</v>
      </c>
      <c r="X2952" s="2">
        <v>-1375</v>
      </c>
    </row>
    <row r="2953" spans="1:24">
      <c r="A2953" t="s">
        <v>34</v>
      </c>
      <c r="B2953" t="s">
        <v>1</v>
      </c>
      <c r="C2953" t="s">
        <v>4</v>
      </c>
      <c r="D2953" t="s">
        <v>17</v>
      </c>
      <c r="E2953" s="2"/>
      <c r="F2953" s="2">
        <v>62500</v>
      </c>
      <c r="G2953" s="2">
        <v>61700</v>
      </c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</row>
    <row r="2954" spans="1:24">
      <c r="A2954" t="s">
        <v>34</v>
      </c>
      <c r="B2954" t="s">
        <v>1</v>
      </c>
      <c r="C2954" t="s">
        <v>5</v>
      </c>
      <c r="D2954" t="s">
        <v>17</v>
      </c>
      <c r="E2954" s="2">
        <v>62955</v>
      </c>
      <c r="F2954" s="2">
        <v>62900</v>
      </c>
      <c r="G2954" s="2">
        <v>61700</v>
      </c>
      <c r="H2954" s="2">
        <v>521</v>
      </c>
      <c r="I2954" s="2">
        <v>0</v>
      </c>
      <c r="J2954" s="2">
        <v>3105</v>
      </c>
      <c r="K2954" s="2">
        <v>49458</v>
      </c>
      <c r="L2954" s="2">
        <v>4637</v>
      </c>
      <c r="M2954" s="2">
        <v>1803</v>
      </c>
      <c r="N2954" s="2">
        <v>9452</v>
      </c>
      <c r="O2954" s="2">
        <v>-2</v>
      </c>
      <c r="P2954" s="2">
        <v>690</v>
      </c>
      <c r="Q2954" s="2">
        <v>-6708</v>
      </c>
      <c r="R2954" s="2">
        <v>29</v>
      </c>
      <c r="S2954" s="2"/>
      <c r="T2954" s="2"/>
      <c r="U2954" s="2"/>
      <c r="V2954" s="2"/>
      <c r="W2954" s="2"/>
      <c r="X2954" s="2"/>
    </row>
    <row r="2955" spans="1:24">
      <c r="A2955" t="s">
        <v>34</v>
      </c>
      <c r="B2955" t="s">
        <v>1</v>
      </c>
      <c r="C2955" t="s">
        <v>6</v>
      </c>
      <c r="D2955" t="s">
        <v>17</v>
      </c>
      <c r="E2955" s="2"/>
      <c r="F2955" s="2">
        <v>63500</v>
      </c>
      <c r="G2955" s="2">
        <v>62350</v>
      </c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</row>
    <row r="2956" spans="1:24">
      <c r="A2956" t="s">
        <v>34</v>
      </c>
      <c r="B2956" t="s">
        <v>0</v>
      </c>
      <c r="C2956" t="s">
        <v>2</v>
      </c>
      <c r="D2956" t="s">
        <v>17</v>
      </c>
      <c r="E2956" s="2">
        <v>63921</v>
      </c>
      <c r="F2956" s="2">
        <v>64100</v>
      </c>
      <c r="G2956" s="2">
        <v>63000</v>
      </c>
      <c r="H2956" s="2">
        <v>522</v>
      </c>
      <c r="I2956" s="2">
        <v>0</v>
      </c>
      <c r="J2956" s="2">
        <v>3119</v>
      </c>
      <c r="K2956" s="2">
        <v>49995</v>
      </c>
      <c r="L2956" s="2">
        <v>4758</v>
      </c>
      <c r="M2956" s="2">
        <v>1876</v>
      </c>
      <c r="N2956" s="2">
        <v>9667</v>
      </c>
      <c r="O2956" s="2">
        <v>-2</v>
      </c>
      <c r="P2956" s="2">
        <v>690</v>
      </c>
      <c r="Q2956" s="2">
        <v>-6702</v>
      </c>
      <c r="R2956" s="2">
        <v>28</v>
      </c>
      <c r="S2956" s="2">
        <v>993</v>
      </c>
      <c r="T2956" s="2">
        <v>-1500</v>
      </c>
      <c r="U2956" s="2">
        <v>-2868</v>
      </c>
      <c r="V2956" s="2">
        <v>-1099</v>
      </c>
      <c r="W2956" s="2">
        <v>-864</v>
      </c>
      <c r="X2956" s="2">
        <v>-1657</v>
      </c>
    </row>
    <row r="2957" spans="1:24">
      <c r="A2957" t="s">
        <v>34</v>
      </c>
      <c r="B2957" t="s">
        <v>0</v>
      </c>
      <c r="C2957" t="s">
        <v>4</v>
      </c>
      <c r="D2957" t="s">
        <v>17</v>
      </c>
      <c r="E2957" s="2"/>
      <c r="F2957" s="2">
        <v>63100</v>
      </c>
      <c r="G2957" s="2">
        <v>62050</v>
      </c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</row>
    <row r="2958" spans="1:24">
      <c r="A2958" t="s">
        <v>34</v>
      </c>
      <c r="B2958" t="s">
        <v>0</v>
      </c>
      <c r="C2958" t="s">
        <v>5</v>
      </c>
      <c r="D2958" t="s">
        <v>17</v>
      </c>
      <c r="E2958" s="2">
        <v>62597</v>
      </c>
      <c r="F2958" s="2">
        <v>62100</v>
      </c>
      <c r="G2958" s="2">
        <v>61100</v>
      </c>
      <c r="H2958" s="2">
        <v>521</v>
      </c>
      <c r="I2958" s="2">
        <v>0</v>
      </c>
      <c r="J2958" s="2">
        <v>3118</v>
      </c>
      <c r="K2958" s="2">
        <v>50162</v>
      </c>
      <c r="L2958" s="2">
        <v>4794</v>
      </c>
      <c r="M2958" s="2">
        <v>1860</v>
      </c>
      <c r="N2958" s="2">
        <v>8716</v>
      </c>
      <c r="O2958" s="2">
        <v>-3</v>
      </c>
      <c r="P2958" s="2">
        <v>695</v>
      </c>
      <c r="Q2958" s="2">
        <v>-7265</v>
      </c>
      <c r="R2958" s="2">
        <v>29</v>
      </c>
      <c r="S2958" s="2"/>
      <c r="T2958" s="2"/>
      <c r="U2958" s="2"/>
      <c r="V2958" s="2"/>
      <c r="W2958" s="2"/>
      <c r="X2958" s="2"/>
    </row>
    <row r="2959" spans="1:24">
      <c r="A2959" t="s">
        <v>34</v>
      </c>
      <c r="B2959" t="s">
        <v>0</v>
      </c>
      <c r="C2959" t="s">
        <v>6</v>
      </c>
      <c r="D2959" t="s">
        <v>17</v>
      </c>
      <c r="E2959" s="2"/>
      <c r="F2959" s="2">
        <v>61450</v>
      </c>
      <c r="G2959" s="2">
        <v>60550</v>
      </c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</row>
    <row r="2960" spans="1:24">
      <c r="A2960" t="s">
        <v>34</v>
      </c>
      <c r="B2960" t="s">
        <v>7</v>
      </c>
      <c r="C2960" t="s">
        <v>2</v>
      </c>
      <c r="D2960" t="s">
        <v>17</v>
      </c>
      <c r="E2960" s="2">
        <v>61396</v>
      </c>
      <c r="F2960" s="2">
        <v>60800</v>
      </c>
      <c r="G2960" s="2">
        <v>60000</v>
      </c>
      <c r="H2960" s="2">
        <v>521</v>
      </c>
      <c r="I2960" s="2">
        <v>0</v>
      </c>
      <c r="J2960" s="2">
        <v>3109</v>
      </c>
      <c r="K2960" s="2">
        <v>49993</v>
      </c>
      <c r="L2960" s="2">
        <v>4891</v>
      </c>
      <c r="M2960" s="2">
        <v>1781</v>
      </c>
      <c r="N2960" s="2">
        <v>7694</v>
      </c>
      <c r="O2960" s="2">
        <v>-3</v>
      </c>
      <c r="P2960" s="2">
        <v>709</v>
      </c>
      <c r="Q2960" s="2">
        <v>-7300</v>
      </c>
      <c r="R2960" s="2">
        <v>29</v>
      </c>
      <c r="S2960" s="2">
        <v>995</v>
      </c>
      <c r="T2960" s="2">
        <v>-1500</v>
      </c>
      <c r="U2960" s="2">
        <v>-2780</v>
      </c>
      <c r="V2960" s="2">
        <v>-1100</v>
      </c>
      <c r="W2960" s="2">
        <v>-864</v>
      </c>
      <c r="X2960" s="2">
        <v>-1652</v>
      </c>
    </row>
    <row r="2961" spans="1:24">
      <c r="A2961" t="s">
        <v>34</v>
      </c>
      <c r="B2961" t="s">
        <v>7</v>
      </c>
      <c r="C2961" t="s">
        <v>4</v>
      </c>
      <c r="D2961" t="s">
        <v>17</v>
      </c>
      <c r="E2961" s="2"/>
      <c r="F2961" s="2">
        <v>60450</v>
      </c>
      <c r="G2961" s="2">
        <v>59750</v>
      </c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</row>
    <row r="2962" spans="1:24">
      <c r="A2962" t="s">
        <v>34</v>
      </c>
      <c r="B2962" t="s">
        <v>7</v>
      </c>
      <c r="C2962" t="s">
        <v>5</v>
      </c>
      <c r="D2962" t="s">
        <v>17</v>
      </c>
      <c r="E2962" s="2">
        <v>61011</v>
      </c>
      <c r="F2962" s="2">
        <v>60100</v>
      </c>
      <c r="G2962" s="2">
        <v>59500</v>
      </c>
      <c r="H2962" s="2">
        <v>520</v>
      </c>
      <c r="I2962" s="2">
        <v>0</v>
      </c>
      <c r="J2962" s="2">
        <v>3077</v>
      </c>
      <c r="K2962" s="2">
        <v>49737</v>
      </c>
      <c r="L2962" s="2">
        <v>4949</v>
      </c>
      <c r="M2962" s="2">
        <v>1594</v>
      </c>
      <c r="N2962" s="2">
        <v>7652</v>
      </c>
      <c r="O2962" s="2">
        <v>-4</v>
      </c>
      <c r="P2962" s="2">
        <v>709</v>
      </c>
      <c r="Q2962" s="2">
        <v>-7225</v>
      </c>
      <c r="R2962" s="2">
        <v>29</v>
      </c>
      <c r="S2962" s="2"/>
      <c r="T2962" s="2"/>
      <c r="U2962" s="2"/>
      <c r="V2962" s="2"/>
      <c r="W2962" s="2"/>
      <c r="X2962" s="2"/>
    </row>
    <row r="2963" spans="1:24">
      <c r="A2963" t="s">
        <v>34</v>
      </c>
      <c r="B2963" t="s">
        <v>7</v>
      </c>
      <c r="C2963" t="s">
        <v>6</v>
      </c>
      <c r="D2963" t="s">
        <v>17</v>
      </c>
      <c r="E2963" s="2"/>
      <c r="F2963" s="2">
        <v>59300</v>
      </c>
      <c r="G2963" s="2">
        <v>58800</v>
      </c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</row>
    <row r="2964" spans="1:24">
      <c r="A2964" t="s">
        <v>34</v>
      </c>
      <c r="B2964" t="s">
        <v>8</v>
      </c>
      <c r="C2964" t="s">
        <v>2</v>
      </c>
      <c r="D2964" t="s">
        <v>17</v>
      </c>
      <c r="E2964" s="2">
        <v>59286</v>
      </c>
      <c r="F2964" s="2">
        <v>58500</v>
      </c>
      <c r="G2964" s="2">
        <v>58100</v>
      </c>
      <c r="H2964" s="2">
        <v>521</v>
      </c>
      <c r="I2964" s="2">
        <v>0</v>
      </c>
      <c r="J2964" s="2">
        <v>3080</v>
      </c>
      <c r="K2964" s="2">
        <v>48702</v>
      </c>
      <c r="L2964" s="2">
        <v>5028</v>
      </c>
      <c r="M2964" s="2">
        <v>1355</v>
      </c>
      <c r="N2964" s="2">
        <v>6992</v>
      </c>
      <c r="O2964" s="2">
        <v>-31</v>
      </c>
      <c r="P2964" s="2">
        <v>711</v>
      </c>
      <c r="Q2964" s="2">
        <v>-7072</v>
      </c>
      <c r="R2964" s="2">
        <v>30</v>
      </c>
      <c r="S2964" s="2">
        <v>402</v>
      </c>
      <c r="T2964" s="2">
        <v>-1500</v>
      </c>
      <c r="U2964" s="2">
        <v>-2795</v>
      </c>
      <c r="V2964" s="2">
        <v>-1032</v>
      </c>
      <c r="W2964" s="2">
        <v>-864</v>
      </c>
      <c r="X2964" s="2">
        <v>-2116</v>
      </c>
    </row>
    <row r="2965" spans="1:24">
      <c r="A2965" t="s">
        <v>34</v>
      </c>
      <c r="B2965" t="s">
        <v>8</v>
      </c>
      <c r="C2965" t="s">
        <v>4</v>
      </c>
      <c r="D2965" t="s">
        <v>17</v>
      </c>
      <c r="E2965" s="2"/>
      <c r="F2965" s="2">
        <v>57950</v>
      </c>
      <c r="G2965" s="2">
        <v>57650</v>
      </c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</row>
    <row r="2966" spans="1:24">
      <c r="A2966" t="s">
        <v>34</v>
      </c>
      <c r="B2966" t="s">
        <v>8</v>
      </c>
      <c r="C2966" t="s">
        <v>5</v>
      </c>
      <c r="D2966" t="s">
        <v>17</v>
      </c>
      <c r="E2966" s="2">
        <v>58197</v>
      </c>
      <c r="F2966" s="2">
        <v>57400</v>
      </c>
      <c r="G2966" s="2">
        <v>57200</v>
      </c>
      <c r="H2966" s="2">
        <v>521</v>
      </c>
      <c r="I2966" s="2">
        <v>0</v>
      </c>
      <c r="J2966" s="2">
        <v>3139</v>
      </c>
      <c r="K2966" s="2">
        <v>50083</v>
      </c>
      <c r="L2966" s="2">
        <v>5047</v>
      </c>
      <c r="M2966" s="2">
        <v>991</v>
      </c>
      <c r="N2966" s="2">
        <v>6688</v>
      </c>
      <c r="O2966" s="2">
        <v>-796</v>
      </c>
      <c r="P2966" s="2">
        <v>713</v>
      </c>
      <c r="Q2966" s="2">
        <v>-8188</v>
      </c>
      <c r="R2966" s="2">
        <v>30</v>
      </c>
      <c r="S2966" s="2"/>
      <c r="T2966" s="2"/>
      <c r="U2966" s="2"/>
      <c r="V2966" s="2"/>
      <c r="W2966" s="2"/>
      <c r="X2966" s="2"/>
    </row>
    <row r="2967" spans="1:24">
      <c r="A2967" t="s">
        <v>34</v>
      </c>
      <c r="B2967" t="s">
        <v>8</v>
      </c>
      <c r="C2967" t="s">
        <v>6</v>
      </c>
      <c r="D2967" t="s">
        <v>17</v>
      </c>
      <c r="E2967" s="2"/>
      <c r="F2967" s="2">
        <v>56950</v>
      </c>
      <c r="G2967" s="2">
        <v>56850</v>
      </c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</row>
    <row r="2968" spans="1:24">
      <c r="A2968" t="s">
        <v>34</v>
      </c>
      <c r="B2968" t="s">
        <v>9</v>
      </c>
      <c r="C2968" t="s">
        <v>2</v>
      </c>
      <c r="D2968" t="s">
        <v>17</v>
      </c>
      <c r="E2968" s="2">
        <v>57542</v>
      </c>
      <c r="F2968" s="2">
        <v>56500</v>
      </c>
      <c r="G2968" s="2">
        <v>56500</v>
      </c>
      <c r="H2968" s="2">
        <v>518</v>
      </c>
      <c r="I2968" s="2">
        <v>0</v>
      </c>
      <c r="J2968" s="2">
        <v>3289</v>
      </c>
      <c r="K2968" s="2">
        <v>49565</v>
      </c>
      <c r="L2968" s="2">
        <v>5015</v>
      </c>
      <c r="M2968" s="2">
        <v>639</v>
      </c>
      <c r="N2968" s="2">
        <v>6793</v>
      </c>
      <c r="O2968" s="2">
        <v>-853</v>
      </c>
      <c r="P2968" s="2">
        <v>712</v>
      </c>
      <c r="Q2968" s="2">
        <v>-8136</v>
      </c>
      <c r="R2968" s="2">
        <v>32</v>
      </c>
      <c r="S2968" s="2">
        <v>-1076</v>
      </c>
      <c r="T2968" s="2">
        <v>-1500</v>
      </c>
      <c r="U2968" s="2">
        <v>-2672</v>
      </c>
      <c r="V2968" s="2">
        <v>-711</v>
      </c>
      <c r="W2968" s="2">
        <v>-864</v>
      </c>
      <c r="X2968" s="2">
        <v>-2456</v>
      </c>
    </row>
    <row r="2969" spans="1:24">
      <c r="A2969" t="s">
        <v>34</v>
      </c>
      <c r="B2969" t="s">
        <v>9</v>
      </c>
      <c r="C2969" t="s">
        <v>4</v>
      </c>
      <c r="D2969" t="s">
        <v>17</v>
      </c>
      <c r="E2969" s="2"/>
      <c r="F2969" s="2">
        <v>56600</v>
      </c>
      <c r="G2969" s="2">
        <v>56650</v>
      </c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</row>
    <row r="2970" spans="1:24">
      <c r="A2970" t="s">
        <v>34</v>
      </c>
      <c r="B2970" t="s">
        <v>9</v>
      </c>
      <c r="C2970" t="s">
        <v>5</v>
      </c>
      <c r="D2970" t="s">
        <v>17</v>
      </c>
      <c r="E2970" s="2">
        <v>57412</v>
      </c>
      <c r="F2970" s="2">
        <v>56700</v>
      </c>
      <c r="G2970" s="2">
        <v>56800</v>
      </c>
      <c r="H2970" s="2">
        <v>518</v>
      </c>
      <c r="I2970" s="2">
        <v>0</v>
      </c>
      <c r="J2970" s="2">
        <v>3352</v>
      </c>
      <c r="K2970" s="2">
        <v>50260</v>
      </c>
      <c r="L2970" s="2">
        <v>4970</v>
      </c>
      <c r="M2970" s="2">
        <v>309</v>
      </c>
      <c r="N2970" s="2">
        <v>7089</v>
      </c>
      <c r="O2970" s="2">
        <v>-324</v>
      </c>
      <c r="P2970" s="2">
        <v>710</v>
      </c>
      <c r="Q2970" s="2">
        <v>-9471</v>
      </c>
      <c r="R2970" s="2">
        <v>31</v>
      </c>
      <c r="S2970" s="2"/>
      <c r="T2970" s="2"/>
      <c r="U2970" s="2"/>
      <c r="V2970" s="2"/>
      <c r="W2970" s="2"/>
      <c r="X2970" s="2"/>
    </row>
    <row r="2971" spans="1:24">
      <c r="A2971" t="s">
        <v>34</v>
      </c>
      <c r="B2971" t="s">
        <v>9</v>
      </c>
      <c r="C2971" t="s">
        <v>6</v>
      </c>
      <c r="D2971" t="s">
        <v>17</v>
      </c>
      <c r="E2971" s="2"/>
      <c r="F2971" s="2">
        <v>57100</v>
      </c>
      <c r="G2971" s="2">
        <v>57200</v>
      </c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</row>
    <row r="2972" spans="1:24">
      <c r="A2972" t="s">
        <v>34</v>
      </c>
      <c r="B2972" t="s">
        <v>10</v>
      </c>
      <c r="C2972" t="s">
        <v>2</v>
      </c>
      <c r="D2972" t="s">
        <v>17</v>
      </c>
      <c r="E2972" s="2">
        <v>58332</v>
      </c>
      <c r="F2972" s="2">
        <v>57500</v>
      </c>
      <c r="G2972" s="2">
        <v>57600</v>
      </c>
      <c r="H2972" s="2">
        <v>520</v>
      </c>
      <c r="I2972" s="2">
        <v>0</v>
      </c>
      <c r="J2972" s="2">
        <v>3322</v>
      </c>
      <c r="K2972" s="2">
        <v>50917</v>
      </c>
      <c r="L2972" s="2">
        <v>5032</v>
      </c>
      <c r="M2972" s="2">
        <v>71</v>
      </c>
      <c r="N2972" s="2">
        <v>7634</v>
      </c>
      <c r="O2972" s="2">
        <v>-259</v>
      </c>
      <c r="P2972" s="2">
        <v>702</v>
      </c>
      <c r="Q2972" s="2">
        <v>-9608</v>
      </c>
      <c r="R2972" s="2">
        <v>31</v>
      </c>
      <c r="S2972" s="2">
        <v>-1604</v>
      </c>
      <c r="T2972" s="2">
        <v>-1500</v>
      </c>
      <c r="U2972" s="2">
        <v>-2816</v>
      </c>
      <c r="V2972" s="2">
        <v>-909</v>
      </c>
      <c r="W2972" s="2">
        <v>-864</v>
      </c>
      <c r="X2972" s="2">
        <v>-2731</v>
      </c>
    </row>
    <row r="2973" spans="1:24">
      <c r="A2973" t="s">
        <v>34</v>
      </c>
      <c r="B2973" t="s">
        <v>10</v>
      </c>
      <c r="C2973" t="s">
        <v>4</v>
      </c>
      <c r="D2973" t="s">
        <v>17</v>
      </c>
      <c r="E2973" s="2"/>
      <c r="F2973" s="2">
        <v>58750</v>
      </c>
      <c r="G2973" s="2">
        <v>58900</v>
      </c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</row>
    <row r="2974" spans="1:24">
      <c r="A2974" t="s">
        <v>34</v>
      </c>
      <c r="B2974" t="s">
        <v>10</v>
      </c>
      <c r="C2974" t="s">
        <v>5</v>
      </c>
      <c r="D2974" t="s">
        <v>17</v>
      </c>
      <c r="E2974" s="2">
        <v>61275</v>
      </c>
      <c r="F2974" s="2">
        <v>60000</v>
      </c>
      <c r="G2974" s="2">
        <v>60200</v>
      </c>
      <c r="H2974" s="2">
        <v>520</v>
      </c>
      <c r="I2974" s="2">
        <v>0</v>
      </c>
      <c r="J2974" s="2">
        <v>3365</v>
      </c>
      <c r="K2974" s="2">
        <v>52307</v>
      </c>
      <c r="L2974" s="2">
        <v>5038</v>
      </c>
      <c r="M2974" s="2">
        <v>4</v>
      </c>
      <c r="N2974" s="2">
        <v>9658</v>
      </c>
      <c r="O2974" s="2">
        <v>-3</v>
      </c>
      <c r="P2974" s="2">
        <v>715</v>
      </c>
      <c r="Q2974" s="2">
        <v>-10329</v>
      </c>
      <c r="R2974" s="2">
        <v>29</v>
      </c>
      <c r="S2974" s="2"/>
      <c r="T2974" s="2"/>
      <c r="U2974" s="2"/>
      <c r="V2974" s="2"/>
      <c r="W2974" s="2"/>
      <c r="X2974" s="2"/>
    </row>
    <row r="2975" spans="1:24">
      <c r="A2975" t="s">
        <v>34</v>
      </c>
      <c r="B2975" t="s">
        <v>10</v>
      </c>
      <c r="C2975" t="s">
        <v>6</v>
      </c>
      <c r="D2975" t="s">
        <v>17</v>
      </c>
      <c r="E2975" s="2"/>
      <c r="F2975" s="2">
        <v>61550</v>
      </c>
      <c r="G2975" s="2">
        <v>61800</v>
      </c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</row>
    <row r="2976" spans="1:24">
      <c r="A2976" t="s">
        <v>34</v>
      </c>
      <c r="B2976" t="s">
        <v>11</v>
      </c>
      <c r="C2976" t="s">
        <v>2</v>
      </c>
      <c r="D2976" t="s">
        <v>17</v>
      </c>
      <c r="E2976" s="2">
        <v>63909</v>
      </c>
      <c r="F2976" s="2">
        <v>63100</v>
      </c>
      <c r="G2976" s="2">
        <v>63400</v>
      </c>
      <c r="H2976" s="2">
        <v>520</v>
      </c>
      <c r="I2976" s="2">
        <v>0</v>
      </c>
      <c r="J2976" s="2">
        <v>3361</v>
      </c>
      <c r="K2976" s="2">
        <v>52502</v>
      </c>
      <c r="L2976" s="2">
        <v>5077</v>
      </c>
      <c r="M2976" s="2">
        <v>1</v>
      </c>
      <c r="N2976" s="2">
        <v>12170</v>
      </c>
      <c r="O2976" s="2">
        <v>-3</v>
      </c>
      <c r="P2976" s="2">
        <v>714</v>
      </c>
      <c r="Q2976" s="2">
        <v>-10433</v>
      </c>
      <c r="R2976" s="2">
        <v>28</v>
      </c>
      <c r="S2976" s="2">
        <v>-1420</v>
      </c>
      <c r="T2976" s="2">
        <v>-1500</v>
      </c>
      <c r="U2976" s="2">
        <v>-2800</v>
      </c>
      <c r="V2976" s="2">
        <v>-1088</v>
      </c>
      <c r="W2976" s="2">
        <v>-864</v>
      </c>
      <c r="X2976" s="2">
        <v>-2521</v>
      </c>
    </row>
    <row r="2977" spans="1:24">
      <c r="A2977" t="s">
        <v>34</v>
      </c>
      <c r="B2977" t="s">
        <v>11</v>
      </c>
      <c r="C2977" t="s">
        <v>4</v>
      </c>
      <c r="D2977" t="s">
        <v>17</v>
      </c>
      <c r="E2977" s="2"/>
      <c r="F2977" s="2">
        <v>63450</v>
      </c>
      <c r="G2977" s="2">
        <v>63750</v>
      </c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</row>
    <row r="2978" spans="1:24">
      <c r="A2978" t="s">
        <v>34</v>
      </c>
      <c r="B2978" t="s">
        <v>11</v>
      </c>
      <c r="C2978" t="s">
        <v>5</v>
      </c>
      <c r="D2978" t="s">
        <v>17</v>
      </c>
      <c r="E2978" s="2">
        <v>64312</v>
      </c>
      <c r="F2978" s="2">
        <v>63800</v>
      </c>
      <c r="G2978" s="2">
        <v>64100</v>
      </c>
      <c r="H2978" s="2">
        <v>520</v>
      </c>
      <c r="I2978" s="2">
        <v>0</v>
      </c>
      <c r="J2978" s="2">
        <v>3350</v>
      </c>
      <c r="K2978" s="2">
        <v>52240</v>
      </c>
      <c r="L2978" s="2">
        <v>5127</v>
      </c>
      <c r="M2978" s="2">
        <v>0</v>
      </c>
      <c r="N2978" s="2">
        <v>12327</v>
      </c>
      <c r="O2978" s="2">
        <v>-2</v>
      </c>
      <c r="P2978" s="2">
        <v>717</v>
      </c>
      <c r="Q2978" s="2">
        <v>-9966</v>
      </c>
      <c r="R2978" s="2">
        <v>28</v>
      </c>
      <c r="S2978" s="2"/>
      <c r="T2978" s="2"/>
      <c r="U2978" s="2"/>
      <c r="V2978" s="2"/>
      <c r="W2978" s="2"/>
      <c r="X2978" s="2"/>
    </row>
    <row r="2979" spans="1:24">
      <c r="A2979" t="s">
        <v>34</v>
      </c>
      <c r="B2979" t="s">
        <v>11</v>
      </c>
      <c r="C2979" t="s">
        <v>6</v>
      </c>
      <c r="D2979" t="s">
        <v>17</v>
      </c>
      <c r="E2979" s="2"/>
      <c r="F2979" s="2">
        <v>64050</v>
      </c>
      <c r="G2979" s="2">
        <v>64400</v>
      </c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</row>
    <row r="2980" spans="1:24">
      <c r="A2980" t="s">
        <v>34</v>
      </c>
      <c r="B2980" t="s">
        <v>12</v>
      </c>
      <c r="C2980" t="s">
        <v>2</v>
      </c>
      <c r="D2980" t="s">
        <v>17</v>
      </c>
      <c r="E2980" s="2">
        <v>64378</v>
      </c>
      <c r="F2980" s="2">
        <v>64300</v>
      </c>
      <c r="G2980" s="2">
        <v>64700</v>
      </c>
      <c r="H2980" s="2">
        <v>517</v>
      </c>
      <c r="I2980" s="2">
        <v>0</v>
      </c>
      <c r="J2980" s="2">
        <v>3342</v>
      </c>
      <c r="K2980" s="2">
        <v>52477</v>
      </c>
      <c r="L2980" s="2">
        <v>5149</v>
      </c>
      <c r="M2980" s="2">
        <v>0</v>
      </c>
      <c r="N2980" s="2">
        <v>12049</v>
      </c>
      <c r="O2980" s="2">
        <v>-2</v>
      </c>
      <c r="P2980" s="2">
        <v>723</v>
      </c>
      <c r="Q2980" s="2">
        <v>-9876</v>
      </c>
      <c r="R2980" s="2">
        <v>28</v>
      </c>
      <c r="S2980" s="2">
        <v>547</v>
      </c>
      <c r="T2980" s="2">
        <v>-1500</v>
      </c>
      <c r="U2980" s="2">
        <v>-2549</v>
      </c>
      <c r="V2980" s="2">
        <v>-1100</v>
      </c>
      <c r="W2980" s="2">
        <v>-864</v>
      </c>
      <c r="X2980" s="2">
        <v>-2535</v>
      </c>
    </row>
    <row r="2981" spans="1:24">
      <c r="A2981" t="s">
        <v>34</v>
      </c>
      <c r="B2981" t="s">
        <v>12</v>
      </c>
      <c r="C2981" t="s">
        <v>4</v>
      </c>
      <c r="D2981" t="s">
        <v>17</v>
      </c>
      <c r="E2981" s="2"/>
      <c r="F2981" s="2">
        <v>63550</v>
      </c>
      <c r="G2981" s="2">
        <v>63950</v>
      </c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</row>
    <row r="2982" spans="1:24">
      <c r="A2982" t="s">
        <v>34</v>
      </c>
      <c r="B2982" t="s">
        <v>12</v>
      </c>
      <c r="C2982" t="s">
        <v>5</v>
      </c>
      <c r="D2982" t="s">
        <v>17</v>
      </c>
      <c r="E2982" s="2">
        <v>63259</v>
      </c>
      <c r="F2982" s="2">
        <v>62800</v>
      </c>
      <c r="G2982" s="2">
        <v>63200</v>
      </c>
      <c r="H2982" s="2">
        <v>517</v>
      </c>
      <c r="I2982" s="2">
        <v>0</v>
      </c>
      <c r="J2982" s="2">
        <v>3352</v>
      </c>
      <c r="K2982" s="2">
        <v>51975</v>
      </c>
      <c r="L2982" s="2">
        <v>5139</v>
      </c>
      <c r="M2982" s="2">
        <v>0</v>
      </c>
      <c r="N2982" s="2">
        <v>9560</v>
      </c>
      <c r="O2982" s="2">
        <v>-4</v>
      </c>
      <c r="P2982" s="2">
        <v>709</v>
      </c>
      <c r="Q2982" s="2">
        <v>-7990</v>
      </c>
      <c r="R2982" s="2">
        <v>29</v>
      </c>
      <c r="S2982" s="2"/>
      <c r="T2982" s="2"/>
      <c r="U2982" s="2"/>
      <c r="V2982" s="2"/>
      <c r="W2982" s="2"/>
      <c r="X2982" s="2"/>
    </row>
    <row r="2983" spans="1:24">
      <c r="A2983" t="s">
        <v>34</v>
      </c>
      <c r="B2983" t="s">
        <v>12</v>
      </c>
      <c r="C2983" t="s">
        <v>6</v>
      </c>
      <c r="D2983" t="s">
        <v>17</v>
      </c>
      <c r="E2983" s="2"/>
      <c r="F2983" s="2">
        <v>62100</v>
      </c>
      <c r="G2983" s="2">
        <v>62500</v>
      </c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</row>
    <row r="2984" spans="1:24">
      <c r="A2984" t="s">
        <v>34</v>
      </c>
      <c r="B2984" t="s">
        <v>13</v>
      </c>
      <c r="C2984" t="s">
        <v>2</v>
      </c>
      <c r="D2984" t="s">
        <v>17</v>
      </c>
      <c r="E2984" s="2">
        <v>61504</v>
      </c>
      <c r="F2984" s="2">
        <v>61400</v>
      </c>
      <c r="G2984" s="2">
        <v>61800</v>
      </c>
      <c r="H2984" s="2">
        <v>517</v>
      </c>
      <c r="I2984" s="2">
        <v>0</v>
      </c>
      <c r="J2984" s="2">
        <v>3364</v>
      </c>
      <c r="K2984" s="2">
        <v>51208</v>
      </c>
      <c r="L2984" s="2">
        <v>5114</v>
      </c>
      <c r="M2984" s="2">
        <v>0</v>
      </c>
      <c r="N2984" s="2">
        <v>8917</v>
      </c>
      <c r="O2984" s="2">
        <v>-4</v>
      </c>
      <c r="P2984" s="2">
        <v>709</v>
      </c>
      <c r="Q2984" s="2">
        <v>-8321</v>
      </c>
      <c r="R2984" s="2">
        <v>30</v>
      </c>
      <c r="S2984" s="2">
        <v>905</v>
      </c>
      <c r="T2984" s="2">
        <v>-1500</v>
      </c>
      <c r="U2984" s="2">
        <v>-2455</v>
      </c>
      <c r="V2984" s="2">
        <v>-1100</v>
      </c>
      <c r="W2984" s="2">
        <v>-864</v>
      </c>
      <c r="X2984" s="2">
        <v>-2198</v>
      </c>
    </row>
    <row r="2985" spans="1:24">
      <c r="A2985" t="s">
        <v>34</v>
      </c>
      <c r="B2985" t="s">
        <v>13</v>
      </c>
      <c r="C2985" t="s">
        <v>4</v>
      </c>
      <c r="D2985" t="s">
        <v>17</v>
      </c>
      <c r="E2985" s="2"/>
      <c r="F2985" s="2">
        <v>60850</v>
      </c>
      <c r="G2985" s="2">
        <v>61200</v>
      </c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</row>
    <row r="2986" spans="1:24">
      <c r="A2986" t="s">
        <v>34</v>
      </c>
      <c r="B2986" t="s">
        <v>13</v>
      </c>
      <c r="C2986" t="s">
        <v>5</v>
      </c>
      <c r="D2986" t="s">
        <v>17</v>
      </c>
      <c r="E2986" s="2">
        <v>59726</v>
      </c>
      <c r="F2986" s="2">
        <v>60300</v>
      </c>
      <c r="G2986" s="2">
        <v>60600</v>
      </c>
      <c r="H2986" s="2">
        <v>516</v>
      </c>
      <c r="I2986" s="2">
        <v>0</v>
      </c>
      <c r="J2986" s="2">
        <v>3363</v>
      </c>
      <c r="K2986" s="2">
        <v>50414</v>
      </c>
      <c r="L2986" s="2">
        <v>5082</v>
      </c>
      <c r="M2986" s="2">
        <v>0</v>
      </c>
      <c r="N2986" s="2">
        <v>6981</v>
      </c>
      <c r="O2986" s="2">
        <v>-9</v>
      </c>
      <c r="P2986" s="2">
        <v>717</v>
      </c>
      <c r="Q2986" s="2">
        <v>-7338</v>
      </c>
      <c r="R2986" s="2">
        <v>31</v>
      </c>
      <c r="S2986" s="2"/>
      <c r="T2986" s="2"/>
      <c r="U2986" s="2"/>
      <c r="V2986" s="2"/>
      <c r="W2986" s="2"/>
      <c r="X2986" s="2"/>
    </row>
    <row r="2987" spans="1:24">
      <c r="A2987" t="s">
        <v>34</v>
      </c>
      <c r="B2987" t="s">
        <v>13</v>
      </c>
      <c r="C2987" t="s">
        <v>6</v>
      </c>
      <c r="D2987" t="s">
        <v>17</v>
      </c>
      <c r="E2987" s="2"/>
      <c r="F2987" s="2">
        <v>59500</v>
      </c>
      <c r="G2987" s="2">
        <v>59800</v>
      </c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</row>
    <row r="2988" spans="1:24">
      <c r="A2988" t="s">
        <v>34</v>
      </c>
      <c r="B2988" t="s">
        <v>14</v>
      </c>
      <c r="C2988" t="s">
        <v>2</v>
      </c>
      <c r="D2988" t="s">
        <v>17</v>
      </c>
      <c r="E2988" s="2">
        <v>58235</v>
      </c>
      <c r="F2988" s="2">
        <v>58700</v>
      </c>
      <c r="G2988" s="2">
        <v>59000</v>
      </c>
      <c r="H2988" s="2">
        <v>521</v>
      </c>
      <c r="I2988" s="2">
        <v>0</v>
      </c>
      <c r="J2988" s="2">
        <v>3375</v>
      </c>
      <c r="K2988" s="2">
        <v>50461</v>
      </c>
      <c r="L2988" s="2">
        <v>5048</v>
      </c>
      <c r="M2988" s="2">
        <v>0</v>
      </c>
      <c r="N2988" s="2">
        <v>6617</v>
      </c>
      <c r="O2988" s="2">
        <v>-1646</v>
      </c>
      <c r="P2988" s="2">
        <v>715</v>
      </c>
      <c r="Q2988" s="2">
        <v>-6855</v>
      </c>
      <c r="R2988" s="2">
        <v>32</v>
      </c>
      <c r="S2988" s="2">
        <v>1056</v>
      </c>
      <c r="T2988" s="2">
        <v>-1500</v>
      </c>
      <c r="U2988" s="2">
        <v>-2228</v>
      </c>
      <c r="V2988" s="2">
        <v>-1100</v>
      </c>
      <c r="W2988" s="2">
        <v>-864</v>
      </c>
      <c r="X2988" s="2">
        <v>-1827</v>
      </c>
    </row>
    <row r="2989" spans="1:24">
      <c r="A2989" t="s">
        <v>34</v>
      </c>
      <c r="B2989" t="s">
        <v>14</v>
      </c>
      <c r="C2989" t="s">
        <v>4</v>
      </c>
      <c r="D2989" t="s">
        <v>17</v>
      </c>
      <c r="E2989" s="2"/>
      <c r="F2989" s="2">
        <v>58050</v>
      </c>
      <c r="G2989" s="2">
        <v>58350</v>
      </c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</row>
    <row r="2990" spans="1:24">
      <c r="A2990" t="s">
        <v>34</v>
      </c>
      <c r="B2990" t="s">
        <v>14</v>
      </c>
      <c r="C2990" t="s">
        <v>5</v>
      </c>
      <c r="D2990" t="s">
        <v>17</v>
      </c>
      <c r="E2990" s="2">
        <v>56964</v>
      </c>
      <c r="F2990" s="2">
        <v>57400</v>
      </c>
      <c r="G2990" s="2">
        <v>57700</v>
      </c>
      <c r="H2990" s="2">
        <v>520</v>
      </c>
      <c r="I2990" s="2">
        <v>0</v>
      </c>
      <c r="J2990" s="2">
        <v>3358</v>
      </c>
      <c r="K2990" s="2">
        <v>50355</v>
      </c>
      <c r="L2990" s="2">
        <v>4990</v>
      </c>
      <c r="M2990" s="2">
        <v>0</v>
      </c>
      <c r="N2990" s="2">
        <v>6501</v>
      </c>
      <c r="O2990" s="2">
        <v>-2937</v>
      </c>
      <c r="P2990" s="2">
        <v>708</v>
      </c>
      <c r="Q2990" s="2">
        <v>-6529</v>
      </c>
      <c r="R2990" s="2">
        <v>33</v>
      </c>
      <c r="S2990" s="2"/>
      <c r="T2990" s="2"/>
      <c r="U2990" s="2"/>
      <c r="V2990" s="2"/>
      <c r="W2990" s="2"/>
      <c r="X2990" s="2"/>
    </row>
    <row r="2991" spans="1:24">
      <c r="A2991" t="s">
        <v>34</v>
      </c>
      <c r="B2991" t="s">
        <v>14</v>
      </c>
      <c r="C2991" t="s">
        <v>6</v>
      </c>
      <c r="D2991" t="s">
        <v>17</v>
      </c>
      <c r="E2991" s="2"/>
      <c r="F2991" s="2">
        <v>57050</v>
      </c>
      <c r="G2991" s="2">
        <v>57350</v>
      </c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</row>
    <row r="2992" spans="1:24">
      <c r="A2992" t="s">
        <v>34</v>
      </c>
      <c r="B2992" t="s">
        <v>15</v>
      </c>
      <c r="C2992" t="s">
        <v>2</v>
      </c>
      <c r="D2992" t="s">
        <v>17</v>
      </c>
      <c r="E2992" s="2">
        <v>56288</v>
      </c>
      <c r="F2992" s="2">
        <v>56700</v>
      </c>
      <c r="G2992" s="2">
        <v>57000</v>
      </c>
      <c r="H2992" s="2">
        <v>521</v>
      </c>
      <c r="I2992" s="2">
        <v>0</v>
      </c>
      <c r="J2992" s="2">
        <v>3383</v>
      </c>
      <c r="K2992" s="2">
        <v>50135</v>
      </c>
      <c r="L2992" s="2">
        <v>4890</v>
      </c>
      <c r="M2992" s="2">
        <v>0</v>
      </c>
      <c r="N2992" s="2">
        <v>6342</v>
      </c>
      <c r="O2992" s="2">
        <v>-2978</v>
      </c>
      <c r="P2992" s="2">
        <v>712</v>
      </c>
      <c r="Q2992" s="2">
        <v>-6717</v>
      </c>
      <c r="R2992" s="2">
        <v>34</v>
      </c>
      <c r="S2992" s="2">
        <v>995</v>
      </c>
      <c r="T2992" s="2">
        <v>-1500</v>
      </c>
      <c r="U2992" s="2">
        <v>-2689</v>
      </c>
      <c r="V2992" s="2">
        <v>-1100</v>
      </c>
      <c r="W2992" s="2">
        <v>-864</v>
      </c>
      <c r="X2992" s="2">
        <v>-1831</v>
      </c>
    </row>
    <row r="2993" spans="1:24">
      <c r="A2993" t="s">
        <v>34</v>
      </c>
      <c r="B2993" t="s">
        <v>15</v>
      </c>
      <c r="C2993" t="s">
        <v>4</v>
      </c>
      <c r="D2993" t="s">
        <v>17</v>
      </c>
      <c r="E2993" s="2"/>
      <c r="F2993" s="2">
        <v>57300</v>
      </c>
      <c r="G2993" s="2">
        <v>57550</v>
      </c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</row>
    <row r="2994" spans="1:24">
      <c r="A2994" t="s">
        <v>34</v>
      </c>
      <c r="B2994" t="s">
        <v>15</v>
      </c>
      <c r="C2994" t="s">
        <v>5</v>
      </c>
      <c r="D2994" t="s">
        <v>17</v>
      </c>
      <c r="E2994" s="2">
        <v>57381</v>
      </c>
      <c r="F2994" s="2">
        <v>57900</v>
      </c>
      <c r="G2994" s="2">
        <v>58100</v>
      </c>
      <c r="H2994" s="2">
        <v>520</v>
      </c>
      <c r="I2994" s="2">
        <v>0</v>
      </c>
      <c r="J2994" s="2">
        <v>3379</v>
      </c>
      <c r="K2994" s="2">
        <v>51140</v>
      </c>
      <c r="L2994" s="2">
        <v>4796</v>
      </c>
      <c r="M2994" s="2">
        <v>0</v>
      </c>
      <c r="N2994" s="2">
        <v>6378</v>
      </c>
      <c r="O2994" s="2">
        <v>-2359</v>
      </c>
      <c r="P2994" s="2">
        <v>711</v>
      </c>
      <c r="Q2994" s="2">
        <v>-7185</v>
      </c>
      <c r="R2994" s="2">
        <v>33</v>
      </c>
      <c r="S2994" s="2"/>
      <c r="T2994" s="2"/>
      <c r="U2994" s="2"/>
      <c r="V2994" s="2"/>
      <c r="W2994" s="2"/>
      <c r="X2994" s="2"/>
    </row>
    <row r="2995" spans="1:24">
      <c r="A2995" t="s">
        <v>34</v>
      </c>
      <c r="B2995" t="s">
        <v>15</v>
      </c>
      <c r="C2995" t="s">
        <v>6</v>
      </c>
      <c r="D2995" t="s">
        <v>17</v>
      </c>
      <c r="E2995" s="2"/>
      <c r="F2995" s="2">
        <v>59250</v>
      </c>
      <c r="G2995" s="2">
        <v>59450</v>
      </c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</row>
    <row r="2996" spans="1:24">
      <c r="A2996" t="s">
        <v>34</v>
      </c>
      <c r="B2996" t="s">
        <v>16</v>
      </c>
      <c r="C2996" t="s">
        <v>2</v>
      </c>
      <c r="D2996" t="s">
        <v>17</v>
      </c>
      <c r="E2996" s="2">
        <v>60820</v>
      </c>
      <c r="F2996" s="2">
        <v>60600</v>
      </c>
      <c r="G2996" s="2">
        <v>60800</v>
      </c>
      <c r="H2996" s="2">
        <v>520</v>
      </c>
      <c r="I2996" s="2">
        <v>0</v>
      </c>
      <c r="J2996" s="2">
        <v>3380</v>
      </c>
      <c r="K2996" s="2">
        <v>51666</v>
      </c>
      <c r="L2996" s="2">
        <v>4705</v>
      </c>
      <c r="M2996" s="2">
        <v>0</v>
      </c>
      <c r="N2996" s="2">
        <v>6687</v>
      </c>
      <c r="O2996" s="2">
        <v>-113</v>
      </c>
      <c r="P2996" s="2">
        <v>715</v>
      </c>
      <c r="Q2996" s="2">
        <v>-6739</v>
      </c>
      <c r="R2996" s="2">
        <v>31</v>
      </c>
      <c r="S2996" s="2">
        <v>1063</v>
      </c>
      <c r="T2996" s="2">
        <v>-1500</v>
      </c>
      <c r="U2996" s="2">
        <v>-2720</v>
      </c>
      <c r="V2996" s="2">
        <v>-1099</v>
      </c>
      <c r="W2996" s="2">
        <v>-864</v>
      </c>
      <c r="X2996" s="2">
        <v>-1576</v>
      </c>
    </row>
    <row r="2997" spans="1:24">
      <c r="A2997" t="s">
        <v>34</v>
      </c>
      <c r="B2997" t="s">
        <v>16</v>
      </c>
      <c r="C2997" t="s">
        <v>4</v>
      </c>
      <c r="D2997" t="s">
        <v>17</v>
      </c>
      <c r="E2997" s="2"/>
      <c r="F2997" s="2">
        <v>60550</v>
      </c>
      <c r="G2997" s="2">
        <v>60750</v>
      </c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</row>
    <row r="2998" spans="1:24">
      <c r="A2998" t="s">
        <v>34</v>
      </c>
      <c r="B2998" t="s">
        <v>16</v>
      </c>
      <c r="C2998" t="s">
        <v>5</v>
      </c>
      <c r="D2998" t="s">
        <v>17</v>
      </c>
      <c r="E2998" s="2">
        <v>60605</v>
      </c>
      <c r="F2998" s="2">
        <v>60500</v>
      </c>
      <c r="G2998" s="2">
        <v>60700</v>
      </c>
      <c r="H2998" s="2">
        <v>520</v>
      </c>
      <c r="I2998" s="2">
        <v>0</v>
      </c>
      <c r="J2998" s="2">
        <v>3373</v>
      </c>
      <c r="K2998" s="2">
        <v>51233</v>
      </c>
      <c r="L2998" s="2">
        <v>4533</v>
      </c>
      <c r="M2998" s="2">
        <v>0</v>
      </c>
      <c r="N2998" s="2">
        <v>7029</v>
      </c>
      <c r="O2998" s="2">
        <v>-3</v>
      </c>
      <c r="P2998" s="2">
        <v>706</v>
      </c>
      <c r="Q2998" s="2">
        <v>-6785</v>
      </c>
      <c r="R2998" s="2">
        <v>31</v>
      </c>
      <c r="S2998" s="2"/>
      <c r="T2998" s="2"/>
      <c r="U2998" s="2"/>
      <c r="V2998" s="2"/>
      <c r="W2998" s="2"/>
      <c r="X2998" s="2"/>
    </row>
    <row r="2999" spans="1:24">
      <c r="A2999" t="s">
        <v>34</v>
      </c>
      <c r="B2999" t="s">
        <v>16</v>
      </c>
      <c r="C2999" t="s">
        <v>6</v>
      </c>
      <c r="D2999" t="s">
        <v>17</v>
      </c>
      <c r="E2999" s="2"/>
      <c r="F2999" s="2">
        <v>60400</v>
      </c>
      <c r="G2999" s="2">
        <v>60500</v>
      </c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BT751"/>
  <sheetViews>
    <sheetView workbookViewId="0"/>
  </sheetViews>
  <sheetFormatPr baseColWidth="10" defaultRowHeight="15"/>
  <cols>
    <col min="7" max="20" width="13.7109375" customWidth="1"/>
    <col min="21" max="22" width="21.28515625" bestFit="1" customWidth="1"/>
    <col min="23" max="23" width="19.42578125" bestFit="1" customWidth="1"/>
    <col min="24" max="24" width="18.85546875" bestFit="1" customWidth="1"/>
    <col min="25" max="25" width="16.140625" bestFit="1" customWidth="1"/>
    <col min="26" max="26" width="17.140625" bestFit="1" customWidth="1"/>
    <col min="32" max="45" width="13.7109375" customWidth="1"/>
    <col min="46" max="47" width="21.28515625" bestFit="1" customWidth="1"/>
    <col min="48" max="48" width="19.42578125" bestFit="1" customWidth="1"/>
    <col min="49" max="49" width="18.85546875" bestFit="1" customWidth="1"/>
    <col min="50" max="50" width="16.140625" bestFit="1" customWidth="1"/>
    <col min="51" max="51" width="17.140625" bestFit="1" customWidth="1"/>
  </cols>
  <sheetData>
    <row r="2" spans="1:72">
      <c r="BA2" t="s">
        <v>105</v>
      </c>
      <c r="BC2">
        <f>Input!K16</f>
        <v>31</v>
      </c>
    </row>
    <row r="3" spans="1:72">
      <c r="BA3" t="s">
        <v>104</v>
      </c>
    </row>
    <row r="5" spans="1:72">
      <c r="G5" t="str">
        <f>Input!E21</f>
        <v>E</v>
      </c>
      <c r="H5" t="str">
        <f>Input!F21</f>
        <v>F</v>
      </c>
      <c r="I5" t="str">
        <f>Input!G21</f>
        <v>G</v>
      </c>
      <c r="J5" t="str">
        <f>Input!H21</f>
        <v>H</v>
      </c>
      <c r="K5" t="str">
        <f>Input!I21</f>
        <v>I</v>
      </c>
      <c r="L5" t="str">
        <f>Input!J21</f>
        <v>J</v>
      </c>
      <c r="M5" t="str">
        <f>Input!K21</f>
        <v>K</v>
      </c>
      <c r="N5" t="str">
        <f>Input!L21</f>
        <v>L</v>
      </c>
      <c r="O5" t="str">
        <f>Input!M21</f>
        <v>M</v>
      </c>
      <c r="P5" t="str">
        <f>Input!N21</f>
        <v>N</v>
      </c>
      <c r="Q5" t="str">
        <f>Input!O21</f>
        <v>O</v>
      </c>
      <c r="R5" t="str">
        <f>Input!P21</f>
        <v>P</v>
      </c>
      <c r="S5" t="str">
        <f>Input!Q21</f>
        <v>Q</v>
      </c>
      <c r="T5" t="str">
        <f>Input!R21</f>
        <v>R</v>
      </c>
      <c r="U5" t="str">
        <f>Input!S21</f>
        <v>S</v>
      </c>
      <c r="V5" t="str">
        <f>Input!T21</f>
        <v>T</v>
      </c>
      <c r="W5" t="str">
        <f>Input!U21</f>
        <v>U</v>
      </c>
      <c r="X5" t="str">
        <f>Input!V21</f>
        <v>V</v>
      </c>
      <c r="Y5" t="str">
        <f>Input!W21</f>
        <v>W</v>
      </c>
      <c r="Z5" t="str">
        <f>Input!X21</f>
        <v>X</v>
      </c>
      <c r="AA5" t="s">
        <v>94</v>
      </c>
      <c r="AB5" t="s">
        <v>95</v>
      </c>
      <c r="AF5" t="str">
        <f>G6</f>
        <v>G</v>
      </c>
      <c r="AG5" t="str">
        <f t="shared" ref="AG5:AY5" si="0">H6</f>
        <v>H</v>
      </c>
      <c r="AH5" t="str">
        <f t="shared" si="0"/>
        <v>I</v>
      </c>
      <c r="AI5" t="str">
        <f t="shared" si="0"/>
        <v>J</v>
      </c>
      <c r="AJ5" t="str">
        <f t="shared" si="0"/>
        <v>K</v>
      </c>
      <c r="AK5" t="str">
        <f t="shared" si="0"/>
        <v>L</v>
      </c>
      <c r="AL5" t="str">
        <f t="shared" si="0"/>
        <v>M</v>
      </c>
      <c r="AM5" t="str">
        <f t="shared" si="0"/>
        <v>N</v>
      </c>
      <c r="AN5" t="str">
        <f t="shared" si="0"/>
        <v>O</v>
      </c>
      <c r="AO5" t="str">
        <f t="shared" si="0"/>
        <v>P</v>
      </c>
      <c r="AP5" t="str">
        <f t="shared" si="0"/>
        <v>Q</v>
      </c>
      <c r="AQ5" t="str">
        <f t="shared" si="0"/>
        <v>R</v>
      </c>
      <c r="AR5" t="str">
        <f t="shared" si="0"/>
        <v>S</v>
      </c>
      <c r="AS5" t="str">
        <f t="shared" si="0"/>
        <v>T</v>
      </c>
      <c r="AT5" t="str">
        <f t="shared" si="0"/>
        <v>U</v>
      </c>
      <c r="AU5" t="str">
        <f t="shared" si="0"/>
        <v>V</v>
      </c>
      <c r="AV5" t="str">
        <f t="shared" si="0"/>
        <v>W</v>
      </c>
      <c r="AW5" t="str">
        <f t="shared" si="0"/>
        <v>X</v>
      </c>
      <c r="AX5" t="str">
        <f t="shared" si="0"/>
        <v>Y</v>
      </c>
      <c r="AY5" t="str">
        <f t="shared" si="0"/>
        <v>Z</v>
      </c>
    </row>
    <row r="6" spans="1:72">
      <c r="A6" t="s">
        <v>38</v>
      </c>
      <c r="B6" t="s">
        <v>86</v>
      </c>
      <c r="C6" t="s">
        <v>39</v>
      </c>
      <c r="E6" t="s">
        <v>35</v>
      </c>
      <c r="F6" t="s">
        <v>36</v>
      </c>
      <c r="G6" t="s">
        <v>42</v>
      </c>
      <c r="H6" t="s">
        <v>43</v>
      </c>
      <c r="I6" t="s">
        <v>44</v>
      </c>
      <c r="J6" t="s">
        <v>45</v>
      </c>
      <c r="K6" t="s">
        <v>46</v>
      </c>
      <c r="L6" t="s">
        <v>47</v>
      </c>
      <c r="M6" t="s">
        <v>48</v>
      </c>
      <c r="N6" t="s">
        <v>49</v>
      </c>
      <c r="O6" t="s">
        <v>75</v>
      </c>
      <c r="P6" t="s">
        <v>76</v>
      </c>
      <c r="Q6" t="s">
        <v>77</v>
      </c>
      <c r="R6" t="s">
        <v>78</v>
      </c>
      <c r="S6" t="s">
        <v>79</v>
      </c>
      <c r="T6" t="s">
        <v>80</v>
      </c>
      <c r="U6" t="s">
        <v>81</v>
      </c>
      <c r="V6" t="s">
        <v>82</v>
      </c>
      <c r="W6" t="s">
        <v>83</v>
      </c>
      <c r="X6" t="s">
        <v>84</v>
      </c>
      <c r="Y6" t="s">
        <v>92</v>
      </c>
      <c r="Z6" t="s">
        <v>93</v>
      </c>
      <c r="AA6" t="s">
        <v>96</v>
      </c>
      <c r="AC6" t="s">
        <v>51</v>
      </c>
      <c r="AD6" t="s">
        <v>39</v>
      </c>
      <c r="AE6" t="s">
        <v>35</v>
      </c>
      <c r="AF6" t="str">
        <f t="shared" ref="AF6:AO6" si="1">AF5&amp;" d"</f>
        <v>G d</v>
      </c>
      <c r="AG6" t="str">
        <f t="shared" si="1"/>
        <v>H d</v>
      </c>
      <c r="AH6" t="str">
        <f t="shared" si="1"/>
        <v>I d</v>
      </c>
      <c r="AI6" t="str">
        <f t="shared" si="1"/>
        <v>J d</v>
      </c>
      <c r="AJ6" t="str">
        <f t="shared" si="1"/>
        <v>K d</v>
      </c>
      <c r="AK6" t="str">
        <f t="shared" si="1"/>
        <v>L d</v>
      </c>
      <c r="AL6" t="str">
        <f t="shared" si="1"/>
        <v>M d</v>
      </c>
      <c r="AM6" t="str">
        <f t="shared" si="1"/>
        <v>N d</v>
      </c>
      <c r="AN6" t="str">
        <f t="shared" si="1"/>
        <v>O d</v>
      </c>
      <c r="AO6" t="str">
        <f t="shared" si="1"/>
        <v>P d</v>
      </c>
    </row>
    <row r="7" spans="1:72">
      <c r="C7">
        <f>ROW(Input!A23)</f>
        <v>23</v>
      </c>
      <c r="E7">
        <v>0</v>
      </c>
      <c r="G7" t="str">
        <f>Input!E23</f>
        <v>Consommation</v>
      </c>
      <c r="H7" t="str">
        <f>Input!F23</f>
        <v>Prévision J-1</v>
      </c>
      <c r="I7" t="str">
        <f>Input!G23</f>
        <v>Prévision J</v>
      </c>
      <c r="J7" t="str">
        <f>Input!H23</f>
        <v>Fioul</v>
      </c>
      <c r="K7" t="str">
        <f>Input!I23</f>
        <v>Charbon</v>
      </c>
      <c r="L7" t="str">
        <f>Input!J23</f>
        <v>Gaz</v>
      </c>
      <c r="M7" t="str">
        <f>Input!K23</f>
        <v>Nucléaire</v>
      </c>
      <c r="N7" t="str">
        <f>Input!L23</f>
        <v>Eolien</v>
      </c>
      <c r="O7" t="str">
        <f>Input!M23</f>
        <v>Solaire</v>
      </c>
      <c r="P7" t="str">
        <f>Input!N23</f>
        <v>Hydraulique</v>
      </c>
      <c r="Q7" t="str">
        <f>Input!O23</f>
        <v>Pompage</v>
      </c>
      <c r="R7" t="str">
        <f>Input!P23</f>
        <v>Autres</v>
      </c>
      <c r="S7" t="str">
        <f>Input!Q23</f>
        <v>Ech. physiques</v>
      </c>
      <c r="T7" t="str">
        <f>Input!R23</f>
        <v>Taux de Co2</v>
      </c>
      <c r="U7" t="str">
        <f>Input!S23</f>
        <v>Ech. comm. Allemagne</v>
      </c>
      <c r="V7" t="str">
        <f>Input!T23</f>
        <v>Ech. comm. Angleterre</v>
      </c>
      <c r="W7" t="str">
        <f>Input!U23</f>
        <v>Ech. comm. Belgique</v>
      </c>
      <c r="X7" t="str">
        <f>Input!V23</f>
        <v>Ech. comm. Espagne</v>
      </c>
      <c r="Y7" t="str">
        <f>Input!W23</f>
        <v>Ech. comm. Italie</v>
      </c>
      <c r="Z7" t="str">
        <f>Input!X23</f>
        <v>Ech. comm. Suisse</v>
      </c>
      <c r="AD7">
        <f>ROW(Ouput!E7)</f>
        <v>7</v>
      </c>
      <c r="AE7">
        <v>0</v>
      </c>
      <c r="AF7" t="str">
        <f>G7</f>
        <v>Consommation</v>
      </c>
      <c r="AG7" t="str">
        <f t="shared" ref="AG7:AY7" si="2">H7</f>
        <v>Prévision J-1</v>
      </c>
      <c r="AH7" t="str">
        <f t="shared" si="2"/>
        <v>Prévision J</v>
      </c>
      <c r="AI7" t="str">
        <f t="shared" si="2"/>
        <v>Fioul</v>
      </c>
      <c r="AJ7" t="str">
        <f t="shared" si="2"/>
        <v>Charbon</v>
      </c>
      <c r="AK7" t="str">
        <f t="shared" si="2"/>
        <v>Gaz</v>
      </c>
      <c r="AL7" t="str">
        <f t="shared" si="2"/>
        <v>Nucléaire</v>
      </c>
      <c r="AM7" t="str">
        <f t="shared" si="2"/>
        <v>Eolien</v>
      </c>
      <c r="AN7" t="str">
        <f t="shared" si="2"/>
        <v>Solaire</v>
      </c>
      <c r="AO7" t="str">
        <f t="shared" si="2"/>
        <v>Hydraulique</v>
      </c>
      <c r="AP7" t="str">
        <f t="shared" si="2"/>
        <v>Pompage</v>
      </c>
      <c r="AQ7" t="str">
        <f t="shared" si="2"/>
        <v>Autres</v>
      </c>
      <c r="AR7" t="str">
        <f t="shared" si="2"/>
        <v>Ech. physiques</v>
      </c>
      <c r="AS7" t="str">
        <f t="shared" si="2"/>
        <v>Taux de Co2</v>
      </c>
      <c r="AT7" t="str">
        <f t="shared" si="2"/>
        <v>Ech. comm. Allemagne</v>
      </c>
      <c r="AU7" t="str">
        <f t="shared" si="2"/>
        <v>Ech. comm. Angleterre</v>
      </c>
      <c r="AV7" t="str">
        <f t="shared" si="2"/>
        <v>Ech. comm. Belgique</v>
      </c>
      <c r="AW7" t="str">
        <f t="shared" si="2"/>
        <v>Ech. comm. Espagne</v>
      </c>
      <c r="AX7" t="str">
        <f t="shared" si="2"/>
        <v>Ech. comm. Italie</v>
      </c>
      <c r="AY7" t="str">
        <f t="shared" si="2"/>
        <v>Ech. comm. Suisse</v>
      </c>
      <c r="BA7" t="s">
        <v>55</v>
      </c>
      <c r="BB7" t="s">
        <v>56</v>
      </c>
      <c r="BC7" t="s">
        <v>57</v>
      </c>
      <c r="BD7" t="s">
        <v>58</v>
      </c>
      <c r="BE7" t="s">
        <v>59</v>
      </c>
      <c r="BF7" t="s">
        <v>60</v>
      </c>
      <c r="BG7" t="s">
        <v>61</v>
      </c>
      <c r="BH7" t="s">
        <v>62</v>
      </c>
      <c r="BI7" t="s">
        <v>63</v>
      </c>
      <c r="BJ7" t="s">
        <v>64</v>
      </c>
      <c r="BK7" t="s">
        <v>65</v>
      </c>
      <c r="BL7" t="s">
        <v>66</v>
      </c>
      <c r="BM7" t="s">
        <v>67</v>
      </c>
      <c r="BN7" t="s">
        <v>68</v>
      </c>
      <c r="BO7" t="s">
        <v>69</v>
      </c>
      <c r="BP7" t="s">
        <v>70</v>
      </c>
      <c r="BQ7" t="s">
        <v>71</v>
      </c>
      <c r="BR7" t="s">
        <v>72</v>
      </c>
      <c r="BS7" t="s">
        <v>73</v>
      </c>
      <c r="BT7" t="s">
        <v>74</v>
      </c>
    </row>
    <row r="8" spans="1:72">
      <c r="A8">
        <f t="shared" ref="A8:A71" si="3">C7+1</f>
        <v>24</v>
      </c>
      <c r="B8">
        <f>A8+2</f>
        <v>26</v>
      </c>
      <c r="C8">
        <f t="shared" ref="C8:C71" si="4">A8+3</f>
        <v>27</v>
      </c>
      <c r="E8">
        <f>E7+1</f>
        <v>1</v>
      </c>
      <c r="F8">
        <v>0</v>
      </c>
      <c r="G8" s="6">
        <f ca="1">(INDIRECT("Input!"&amp;G$5&amp;$A8)+INDIRECT("Input!"&amp;G$5&amp;$B8))/2</f>
        <v>70026.5</v>
      </c>
      <c r="H8" s="6">
        <f ca="1">SUM(INDIRECT("Input!"&amp;H$5&amp;$A8):INDIRECT("Input!"&amp;H$5&amp;$C8))/4</f>
        <v>68287.5</v>
      </c>
      <c r="I8" s="6">
        <f ca="1">SUM(INDIRECT("Input!"&amp;I$5&amp;$A8):INDIRECT("Input!"&amp;I$5&amp;$C8))/4</f>
        <v>68525</v>
      </c>
      <c r="J8" s="6">
        <f t="shared" ref="J8:T23" ca="1" si="5">(INDIRECT("Input!"&amp;J$5&amp;$A8)+INDIRECT("Input!"&amp;J$5&amp;$B8))/2</f>
        <v>549.5</v>
      </c>
      <c r="K8" s="6">
        <f t="shared" ca="1" si="5"/>
        <v>4319.5</v>
      </c>
      <c r="L8" s="6">
        <f t="shared" ca="1" si="5"/>
        <v>3494</v>
      </c>
      <c r="M8" s="6">
        <f t="shared" ca="1" si="5"/>
        <v>56841.5</v>
      </c>
      <c r="N8" s="6">
        <f t="shared" ca="1" si="5"/>
        <v>631</v>
      </c>
      <c r="O8" s="6">
        <f t="shared" ca="1" si="5"/>
        <v>0</v>
      </c>
      <c r="P8" s="6">
        <f t="shared" ca="1" si="5"/>
        <v>7069</v>
      </c>
      <c r="Q8" s="6">
        <f t="shared" ca="1" si="5"/>
        <v>-9.5</v>
      </c>
      <c r="R8" s="6">
        <f t="shared" ca="1" si="5"/>
        <v>727.5</v>
      </c>
      <c r="S8" s="6">
        <f t="shared" ca="1" si="5"/>
        <v>-3597.5</v>
      </c>
      <c r="T8" s="6">
        <f t="shared" ca="1" si="5"/>
        <v>85.5</v>
      </c>
      <c r="U8" s="6">
        <f ca="1">INDIRECT("Input!"&amp;U$5&amp;$A8)</f>
        <v>3000</v>
      </c>
      <c r="V8" s="6">
        <f t="shared" ref="V8:Z23" ca="1" si="6">INDIRECT("Input!"&amp;V$5&amp;$A8)</f>
        <v>-500</v>
      </c>
      <c r="W8" s="6">
        <f t="shared" ca="1" si="6"/>
        <v>-1278</v>
      </c>
      <c r="X8" s="6">
        <f t="shared" ca="1" si="6"/>
        <v>-233</v>
      </c>
      <c r="Y8" s="6">
        <f t="shared" ca="1" si="6"/>
        <v>-2328</v>
      </c>
      <c r="Z8" s="6">
        <f t="shared" ca="1" si="6"/>
        <v>-2927</v>
      </c>
      <c r="AA8" s="1">
        <f ca="1">S8-SUM(U8:Z8)</f>
        <v>668.5</v>
      </c>
      <c r="AB8" s="1">
        <f ca="1">G8-SUM(J8:S8)</f>
        <v>1.5</v>
      </c>
      <c r="AC8">
        <f t="shared" ref="AC8:AC38" si="7">AD7+1</f>
        <v>8</v>
      </c>
      <c r="AD8">
        <f>AC8+23</f>
        <v>31</v>
      </c>
      <c r="AE8">
        <f t="shared" ref="AE8:AE38" si="8">AE7+1</f>
        <v>1</v>
      </c>
      <c r="AF8" s="8">
        <f ca="1">SUM(INDIRECT(AF$5&amp;$AC8):INDIRECT(AF$5&amp;$AD8))/24</f>
        <v>68158.8125</v>
      </c>
      <c r="AG8" s="8">
        <f ca="1">SUM(INDIRECT(AG$5&amp;$AC8):INDIRECT(AG$5&amp;$AD8))/24</f>
        <v>68092.708333333328</v>
      </c>
      <c r="AH8" s="8">
        <f ca="1">SUM(INDIRECT(AH$5&amp;$AC8):INDIRECT(AH$5&amp;$AD8))/24</f>
        <v>67729.6875</v>
      </c>
      <c r="AI8" s="8">
        <f ca="1">SUM(INDIRECT(AI$5&amp;$AC8):INDIRECT(AI$5&amp;$AD8))/24</f>
        <v>518.33333333333337</v>
      </c>
      <c r="AJ8" s="8">
        <f ca="1">SUM(INDIRECT(AJ$5&amp;$AC8):INDIRECT(AJ$5&amp;$AD8))/24</f>
        <v>3454.3333333333335</v>
      </c>
      <c r="AK8" s="8">
        <f ca="1">SUM(INDIRECT(AK$5&amp;$AC8):INDIRECT(AK$5&amp;$AD8))/24</f>
        <v>3671.5208333333335</v>
      </c>
      <c r="AL8" s="8">
        <f ca="1">SUM(INDIRECT(AL$5&amp;$AC8):INDIRECT(AL$5&amp;$AD8))/24</f>
        <v>56062.541666666664</v>
      </c>
      <c r="AM8" s="8">
        <f ca="1">SUM(INDIRECT(AM$5&amp;$AC8):INDIRECT(AM$5&amp;$AD8))/24</f>
        <v>954.33333333333337</v>
      </c>
      <c r="AN8" s="8">
        <f ca="1">SUM(INDIRECT(AN$5&amp;$AC8):INDIRECT(AN$5&amp;$AD8))/24</f>
        <v>448.29166666666669</v>
      </c>
      <c r="AO8" s="8">
        <f ca="1">SUM(INDIRECT(AO$5&amp;$AC8):INDIRECT(AO$5&amp;$AD8))/24</f>
        <v>6981.9375</v>
      </c>
      <c r="AP8" s="8">
        <f ca="1">SUM(INDIRECT(AP$5&amp;$AC8):INDIRECT(AP$5&amp;$AD8))/24</f>
        <v>-544.83333333333337</v>
      </c>
      <c r="AQ8" s="8">
        <f ca="1">SUM(INDIRECT(AQ$5&amp;$AC8):INDIRECT(AQ$5&amp;$AD8))/24</f>
        <v>723.79166666666663</v>
      </c>
      <c r="AR8" s="8">
        <f ca="1">SUM(INDIRECT(AR$5&amp;$AC8):INDIRECT(AR$5&amp;$AD8))/24</f>
        <v>-4111.375</v>
      </c>
      <c r="AS8" s="8">
        <f ca="1">SUM(INDIRECT(AS$5&amp;$AC8):INDIRECT(AS$5&amp;$AD8))/24</f>
        <v>76.208333333333329</v>
      </c>
      <c r="AT8" s="8">
        <f ca="1">SUM(INDIRECT(AT$5&amp;$AC8):INDIRECT(AT$5&amp;$AD8))/24</f>
        <v>2709.4166666666665</v>
      </c>
      <c r="AU8" s="8">
        <f ca="1">SUM(INDIRECT(AU$5&amp;$AC8):INDIRECT(AU$5&amp;$AD8))/24</f>
        <v>-248.91666666666666</v>
      </c>
      <c r="AV8" s="8">
        <f ca="1">SUM(INDIRECT(AV$5&amp;$AC8):INDIRECT(AV$5&amp;$AD8))/24</f>
        <v>-1835.5</v>
      </c>
      <c r="AW8" s="8">
        <f ca="1">SUM(INDIRECT(AW$5&amp;$AC8):INDIRECT(AW$5&amp;$AD8))/24</f>
        <v>308.20833333333331</v>
      </c>
      <c r="AX8" s="8">
        <f ca="1">SUM(INDIRECT(AX$5&amp;$AC8):INDIRECT(AX$5&amp;$AD8))/24</f>
        <v>-2257.5</v>
      </c>
      <c r="AY8" s="8">
        <f ca="1">SUM(INDIRECT(AY$5&amp;$AC8):INDIRECT(AY$5&amp;$AD8))/24</f>
        <v>-2655.0416666666665</v>
      </c>
      <c r="BA8" s="9">
        <f ca="1">SUM(G$8:G$751)/($BC$2*24)</f>
        <v>66320.87634408602</v>
      </c>
      <c r="BB8" s="9">
        <f t="shared" ref="BB8:BB71" ca="1" si="9">SUM(H$8:H$751)/($BC$2*24)</f>
        <v>65691.028225806454</v>
      </c>
      <c r="BC8" s="9">
        <f t="shared" ref="BC8:BC71" ca="1" si="10">SUM(I$8:I$751)/($BC$2*24)</f>
        <v>65600.43682795699</v>
      </c>
      <c r="BD8" s="9">
        <f t="shared" ref="BD8:BD71" ca="1" si="11">SUM(J$8:J$751)/($BC$2*24)</f>
        <v>538.87029569892468</v>
      </c>
      <c r="BE8" s="9">
        <f t="shared" ref="BE8:BE71" ca="1" si="12">SUM(K$8:K$751)/($BC$2*24)</f>
        <v>2383.0349462365593</v>
      </c>
      <c r="BF8" s="9">
        <f t="shared" ref="BF8:BF71" ca="1" si="13">SUM(L$8:L$751)/($BC$2*24)</f>
        <v>4059.9092741935483</v>
      </c>
      <c r="BG8" s="9">
        <f t="shared" ref="BG8:BG71" ca="1" si="14">SUM(M$8:M$751)/($BC$2*24)</f>
        <v>53603.141801075268</v>
      </c>
      <c r="BH8" s="9">
        <f t="shared" ref="BH8:BH71" ca="1" si="15">SUM(N$8:N$751)/($BC$2*24)</f>
        <v>3046.0819892473119</v>
      </c>
      <c r="BI8" s="9">
        <f t="shared" ref="BI8:BI71" ca="1" si="16">SUM(O$8:O$751)/($BC$2*24)</f>
        <v>288.79301075268819</v>
      </c>
      <c r="BJ8" s="9">
        <f t="shared" ref="BJ8:BJ71" ca="1" si="17">SUM(P$8:P$751)/($BC$2*24)</f>
        <v>8593.7668010752695</v>
      </c>
      <c r="BK8" s="9">
        <f t="shared" ref="BK8:BK71" ca="1" si="18">SUM(Q$8:Q$751)/($BC$2*24)</f>
        <v>-877.13911290322585</v>
      </c>
      <c r="BL8" s="9">
        <f t="shared" ref="BL8:BL71" ca="1" si="19">SUM(R$8:R$751)/($BC$2*24)</f>
        <v>699.32862903225805</v>
      </c>
      <c r="BM8" s="9">
        <f t="shared" ref="BM8:BM71" ca="1" si="20">SUM(S$8:S$751)/($BC$2*24)</f>
        <v>-6014.8702956989246</v>
      </c>
      <c r="BN8" s="9">
        <f t="shared" ref="BN8:BN71" ca="1" si="21">SUM(T$8:T$751)/($BC$2*24)</f>
        <v>61.600806451612904</v>
      </c>
      <c r="BO8" s="9">
        <f t="shared" ref="BO8:BO71" ca="1" si="22">SUM(U$8:U$751)/($BC$2*24)</f>
        <v>885.9086021505376</v>
      </c>
      <c r="BP8" s="9">
        <f t="shared" ref="BP8:BP71" ca="1" si="23">SUM(V$8:V$751)/($BC$2*24)</f>
        <v>-693.38440860215053</v>
      </c>
      <c r="BQ8" s="9">
        <f t="shared" ref="BQ8:BQ71" ca="1" si="24">SUM(W$8:W$751)/($BC$2*24)</f>
        <v>-2041.016129032258</v>
      </c>
      <c r="BR8" s="9">
        <f t="shared" ref="BR8:BR71" ca="1" si="25">SUM(X$8:X$751)/($BC$2*24)</f>
        <v>40.201612903225808</v>
      </c>
      <c r="BS8" s="9">
        <f t="shared" ref="BS8:BS71" ca="1" si="26">SUM(Y$8:Y$751)/($BC$2*24)</f>
        <v>-1736.4784946236559</v>
      </c>
      <c r="BT8" s="9">
        <f t="shared" ref="BT8:BT71" ca="1" si="27">SUM(Z$8:Z$751)/($BC$2*24)</f>
        <v>-2321.2137096774195</v>
      </c>
    </row>
    <row r="9" spans="1:72">
      <c r="A9">
        <f t="shared" si="3"/>
        <v>28</v>
      </c>
      <c r="B9">
        <f t="shared" ref="B9:B72" si="28">A9+2</f>
        <v>30</v>
      </c>
      <c r="C9">
        <f t="shared" si="4"/>
        <v>31</v>
      </c>
      <c r="E9">
        <f t="shared" ref="E9:E31" si="29">E8</f>
        <v>1</v>
      </c>
      <c r="F9">
        <f t="shared" ref="F9:F31" si="30">F8+1</f>
        <v>1</v>
      </c>
      <c r="G9" s="6">
        <f t="shared" ref="G9:G72" ca="1" si="31">(INDIRECT("Input!"&amp;G$5&amp;$A9)+INDIRECT("Input!"&amp;G$5&amp;$B9))/2</f>
        <v>66184.5</v>
      </c>
      <c r="H9" s="6">
        <f ca="1">SUM(INDIRECT("Input!"&amp;H$5&amp;$A9):INDIRECT("Input!"&amp;H$5&amp;$C9))/4</f>
        <v>65950</v>
      </c>
      <c r="I9" s="6">
        <f ca="1">SUM(INDIRECT("Input!"&amp;I$5&amp;$A9):INDIRECT("Input!"&amp;I$5&amp;$C9))/4</f>
        <v>65987.5</v>
      </c>
      <c r="J9" s="6">
        <f t="shared" ca="1" si="5"/>
        <v>516.5</v>
      </c>
      <c r="K9" s="6">
        <f t="shared" ca="1" si="5"/>
        <v>3419.5</v>
      </c>
      <c r="L9" s="6">
        <f t="shared" ca="1" si="5"/>
        <v>3139</v>
      </c>
      <c r="M9" s="6">
        <f t="shared" ca="1" si="5"/>
        <v>56584</v>
      </c>
      <c r="N9" s="6">
        <f t="shared" ca="1" si="5"/>
        <v>622</v>
      </c>
      <c r="O9" s="6">
        <f t="shared" ca="1" si="5"/>
        <v>0</v>
      </c>
      <c r="P9" s="6">
        <f t="shared" ca="1" si="5"/>
        <v>5901.5</v>
      </c>
      <c r="Q9" s="6">
        <f t="shared" ca="1" si="5"/>
        <v>-366</v>
      </c>
      <c r="R9" s="6">
        <f t="shared" ca="1" si="5"/>
        <v>723.5</v>
      </c>
      <c r="S9" s="6">
        <f t="shared" ca="1" si="5"/>
        <v>-4355</v>
      </c>
      <c r="T9" s="6">
        <f t="shared" ca="1" si="5"/>
        <v>75</v>
      </c>
      <c r="U9" s="6">
        <f t="shared" ref="U9:Z63" ca="1" si="32">INDIRECT("Input!"&amp;U$5&amp;$A9)</f>
        <v>3000</v>
      </c>
      <c r="V9" s="6">
        <f t="shared" ca="1" si="6"/>
        <v>-500</v>
      </c>
      <c r="W9" s="6">
        <f t="shared" ca="1" si="6"/>
        <v>-1424</v>
      </c>
      <c r="X9" s="6">
        <f t="shared" ca="1" si="6"/>
        <v>-490</v>
      </c>
      <c r="Y9" s="6">
        <f t="shared" ca="1" si="6"/>
        <v>-2084</v>
      </c>
      <c r="Z9" s="6">
        <f t="shared" ca="1" si="6"/>
        <v>-2572</v>
      </c>
      <c r="AA9" s="1">
        <f t="shared" ref="AA9:AA72" ca="1" si="33">S9-SUM(U9:Z9)</f>
        <v>-285</v>
      </c>
      <c r="AB9" s="1">
        <f t="shared" ref="AB9:AB72" ca="1" si="34">G9-SUM(J9:S9)</f>
        <v>-0.5</v>
      </c>
      <c r="AC9">
        <f t="shared" si="7"/>
        <v>32</v>
      </c>
      <c r="AD9">
        <f t="shared" ref="AD9:AD38" si="35">AC9+23</f>
        <v>55</v>
      </c>
      <c r="AE9">
        <f t="shared" si="8"/>
        <v>2</v>
      </c>
      <c r="AF9" s="8">
        <f ca="1">SUM(INDIRECT(AF$5&amp;$AC9):INDIRECT(AF$5&amp;$AD9))/24</f>
        <v>65444.375</v>
      </c>
      <c r="AG9" s="8">
        <f ca="1">SUM(INDIRECT(AG$5&amp;$AC9):INDIRECT(AG$5&amp;$AD9))/24</f>
        <v>65644.270833333328</v>
      </c>
      <c r="AH9" s="8">
        <f ca="1">SUM(INDIRECT(AH$5&amp;$AC9):INDIRECT(AH$5&amp;$AD9))/24</f>
        <v>65213.541666666664</v>
      </c>
      <c r="AI9" s="8">
        <f ca="1">SUM(INDIRECT(AI$5&amp;$AC9):INDIRECT(AI$5&amp;$AD9))/24</f>
        <v>517.8125</v>
      </c>
      <c r="AJ9" s="8">
        <f ca="1">SUM(INDIRECT(AJ$5&amp;$AC9):INDIRECT(AJ$5&amp;$AD9))/24</f>
        <v>3011.625</v>
      </c>
      <c r="AK9" s="8">
        <f ca="1">SUM(INDIRECT(AK$5&amp;$AC9):INDIRECT(AK$5&amp;$AD9))/24</f>
        <v>3192.0833333333335</v>
      </c>
      <c r="AL9" s="8">
        <f ca="1">SUM(INDIRECT(AL$5&amp;$AC9):INDIRECT(AL$5&amp;$AD9))/24</f>
        <v>55467.458333333336</v>
      </c>
      <c r="AM9" s="8">
        <f ca="1">SUM(INDIRECT(AM$5&amp;$AC9):INDIRECT(AM$5&amp;$AD9))/24</f>
        <v>1475.3541666666667</v>
      </c>
      <c r="AN9" s="8">
        <f ca="1">SUM(INDIRECT(AN$5&amp;$AC9):INDIRECT(AN$5&amp;$AD9))/24</f>
        <v>279.10416666666669</v>
      </c>
      <c r="AO9" s="8">
        <f ca="1">SUM(INDIRECT(AO$5&amp;$AC9):INDIRECT(AO$5&amp;$AD9))/24</f>
        <v>5954.3125</v>
      </c>
      <c r="AP9" s="8">
        <f ca="1">SUM(INDIRECT(AP$5&amp;$AC9):INDIRECT(AP$5&amp;$AD9))/24</f>
        <v>-1092.0208333333333</v>
      </c>
      <c r="AQ9" s="8">
        <f ca="1">SUM(INDIRECT(AQ$5&amp;$AC9):INDIRECT(AQ$5&amp;$AD9))/24</f>
        <v>710.79166666666663</v>
      </c>
      <c r="AR9" s="8">
        <f ca="1">SUM(INDIRECT(AR$5&amp;$AC9):INDIRECT(AR$5&amp;$AD9))/24</f>
        <v>-4072.125</v>
      </c>
      <c r="AS9" s="8">
        <f ca="1">SUM(INDIRECT(AS$5&amp;$AC9):INDIRECT(AS$5&amp;$AD9))/24</f>
        <v>70.041666666666671</v>
      </c>
      <c r="AT9" s="8">
        <f ca="1">SUM(INDIRECT(AT$5&amp;$AC9):INDIRECT(AT$5&amp;$AD9))/24</f>
        <v>2727.125</v>
      </c>
      <c r="AU9" s="8">
        <f ca="1">SUM(INDIRECT(AU$5&amp;$AC9):INDIRECT(AU$5&amp;$AD9))/24</f>
        <v>-489.16666666666669</v>
      </c>
      <c r="AV9" s="8">
        <f ca="1">SUM(INDIRECT(AV$5&amp;$AC9):INDIRECT(AV$5&amp;$AD9))/24</f>
        <v>-1835.6666666666667</v>
      </c>
      <c r="AW9" s="8">
        <f ca="1">SUM(INDIRECT(AW$5&amp;$AC9):INDIRECT(AW$5&amp;$AD9))/24</f>
        <v>-22.125</v>
      </c>
      <c r="AX9" s="8">
        <f ca="1">SUM(INDIRECT(AX$5&amp;$AC9):INDIRECT(AX$5&amp;$AD9))/24</f>
        <v>-2032.0416666666667</v>
      </c>
      <c r="AY9" s="8">
        <f ca="1">SUM(INDIRECT(AY$5&amp;$AC9):INDIRECT(AY$5&amp;$AD9))/24</f>
        <v>-2261.2916666666665</v>
      </c>
      <c r="BA9" s="1">
        <f t="shared" ref="BA9:BA72" ca="1" si="36">SUM(G$8:G$751)/($BC$2*24)</f>
        <v>66320.87634408602</v>
      </c>
      <c r="BB9" s="1">
        <f t="shared" ca="1" si="9"/>
        <v>65691.028225806454</v>
      </c>
      <c r="BC9" s="1">
        <f t="shared" ca="1" si="10"/>
        <v>65600.43682795699</v>
      </c>
      <c r="BD9" s="1">
        <f t="shared" ca="1" si="11"/>
        <v>538.87029569892468</v>
      </c>
      <c r="BE9" s="1">
        <f t="shared" ca="1" si="12"/>
        <v>2383.0349462365593</v>
      </c>
      <c r="BF9" s="1">
        <f t="shared" ca="1" si="13"/>
        <v>4059.9092741935483</v>
      </c>
      <c r="BG9" s="1">
        <f t="shared" ca="1" si="14"/>
        <v>53603.141801075268</v>
      </c>
      <c r="BH9" s="1">
        <f t="shared" ca="1" si="15"/>
        <v>3046.0819892473119</v>
      </c>
      <c r="BI9" s="1">
        <f t="shared" ca="1" si="16"/>
        <v>288.79301075268819</v>
      </c>
      <c r="BJ9" s="1">
        <f t="shared" ca="1" si="17"/>
        <v>8593.7668010752695</v>
      </c>
      <c r="BK9" s="1">
        <f t="shared" ca="1" si="18"/>
        <v>-877.13911290322585</v>
      </c>
      <c r="BL9" s="1">
        <f t="shared" ca="1" si="19"/>
        <v>699.32862903225805</v>
      </c>
      <c r="BM9" s="1">
        <f t="shared" ca="1" si="20"/>
        <v>-6014.8702956989246</v>
      </c>
      <c r="BN9" s="1">
        <f t="shared" ca="1" si="21"/>
        <v>61.600806451612904</v>
      </c>
      <c r="BO9" s="1">
        <f t="shared" ca="1" si="22"/>
        <v>885.9086021505376</v>
      </c>
      <c r="BP9" s="1">
        <f t="shared" ca="1" si="23"/>
        <v>-693.38440860215053</v>
      </c>
      <c r="BQ9" s="1">
        <f t="shared" ca="1" si="24"/>
        <v>-2041.016129032258</v>
      </c>
      <c r="BR9" s="1">
        <f t="shared" ca="1" si="25"/>
        <v>40.201612903225808</v>
      </c>
      <c r="BS9" s="1">
        <f t="shared" ca="1" si="26"/>
        <v>-1736.4784946236559</v>
      </c>
      <c r="BT9" s="1">
        <f t="shared" ca="1" si="27"/>
        <v>-2321.2137096774195</v>
      </c>
    </row>
    <row r="10" spans="1:72">
      <c r="A10">
        <f t="shared" si="3"/>
        <v>32</v>
      </c>
      <c r="B10">
        <f t="shared" si="28"/>
        <v>34</v>
      </c>
      <c r="C10">
        <f t="shared" si="4"/>
        <v>35</v>
      </c>
      <c r="E10">
        <f t="shared" si="29"/>
        <v>1</v>
      </c>
      <c r="F10">
        <f t="shared" si="30"/>
        <v>2</v>
      </c>
      <c r="G10" s="6">
        <f t="shared" ca="1" si="31"/>
        <v>65318</v>
      </c>
      <c r="H10" s="6">
        <f ca="1">SUM(INDIRECT("Input!"&amp;H$5&amp;$A10):INDIRECT("Input!"&amp;H$5&amp;$C10))/4</f>
        <v>65037.5</v>
      </c>
      <c r="I10" s="6">
        <f ca="1">SUM(INDIRECT("Input!"&amp;I$5&amp;$A10):INDIRECT("Input!"&amp;I$5&amp;$C10))/4</f>
        <v>64612.5</v>
      </c>
      <c r="J10" s="6">
        <f t="shared" ca="1" si="5"/>
        <v>516.5</v>
      </c>
      <c r="K10" s="6">
        <f t="shared" ca="1" si="5"/>
        <v>3514</v>
      </c>
      <c r="L10" s="6">
        <f t="shared" ca="1" si="5"/>
        <v>3104.5</v>
      </c>
      <c r="M10" s="6">
        <f t="shared" ca="1" si="5"/>
        <v>56467</v>
      </c>
      <c r="N10" s="6">
        <f t="shared" ca="1" si="5"/>
        <v>606.5</v>
      </c>
      <c r="O10" s="6">
        <f t="shared" ca="1" si="5"/>
        <v>0</v>
      </c>
      <c r="P10" s="6">
        <f t="shared" ca="1" si="5"/>
        <v>5730</v>
      </c>
      <c r="Q10" s="6">
        <f t="shared" ca="1" si="5"/>
        <v>-1179.5</v>
      </c>
      <c r="R10" s="6">
        <f t="shared" ca="1" si="5"/>
        <v>728.5</v>
      </c>
      <c r="S10" s="6">
        <f t="shared" ca="1" si="5"/>
        <v>-4169.5</v>
      </c>
      <c r="T10" s="6">
        <f t="shared" ca="1" si="5"/>
        <v>77.5</v>
      </c>
      <c r="U10" s="6">
        <f t="shared" ca="1" si="32"/>
        <v>3000</v>
      </c>
      <c r="V10" s="6">
        <f t="shared" ca="1" si="6"/>
        <v>-499</v>
      </c>
      <c r="W10" s="6">
        <f t="shared" ca="1" si="6"/>
        <v>-1798</v>
      </c>
      <c r="X10" s="6">
        <f t="shared" ca="1" si="6"/>
        <v>-415</v>
      </c>
      <c r="Y10" s="6">
        <f t="shared" ca="1" si="6"/>
        <v>-1824</v>
      </c>
      <c r="Z10" s="6">
        <f t="shared" ca="1" si="6"/>
        <v>-2768</v>
      </c>
      <c r="AA10" s="1">
        <f t="shared" ca="1" si="33"/>
        <v>134.5</v>
      </c>
      <c r="AB10" s="1">
        <f t="shared" ca="1" si="34"/>
        <v>0</v>
      </c>
      <c r="AC10">
        <f t="shared" si="7"/>
        <v>56</v>
      </c>
      <c r="AD10">
        <f t="shared" si="35"/>
        <v>79</v>
      </c>
      <c r="AE10">
        <f t="shared" si="8"/>
        <v>3</v>
      </c>
      <c r="AF10" s="8">
        <f ca="1">SUM(INDIRECT(AF$5&amp;$AC10):INDIRECT(AF$5&amp;$AD10))/24</f>
        <v>71664.1875</v>
      </c>
      <c r="AG10" s="8">
        <f ca="1">SUM(INDIRECT(AG$5&amp;$AC10):INDIRECT(AG$5&amp;$AD10))/24</f>
        <v>71822.395833333328</v>
      </c>
      <c r="AH10" s="8">
        <f ca="1">SUM(INDIRECT(AH$5&amp;$AC10):INDIRECT(AH$5&amp;$AD10))/24</f>
        <v>71112.5</v>
      </c>
      <c r="AI10" s="8">
        <f ca="1">SUM(INDIRECT(AI$5&amp;$AC10):INDIRECT(AI$5&amp;$AD10))/24</f>
        <v>497.35416666666669</v>
      </c>
      <c r="AJ10" s="8">
        <f ca="1">SUM(INDIRECT(AJ$5&amp;$AC10):INDIRECT(AJ$5&amp;$AD10))/24</f>
        <v>3644.6875</v>
      </c>
      <c r="AK10" s="8">
        <f ca="1">SUM(INDIRECT(AK$5&amp;$AC10):INDIRECT(AK$5&amp;$AD10))/24</f>
        <v>5021.916666666667</v>
      </c>
      <c r="AL10" s="8">
        <f ca="1">SUM(INDIRECT(AL$5&amp;$AC10):INDIRECT(AL$5&amp;$AD10))/24</f>
        <v>56974.1875</v>
      </c>
      <c r="AM10" s="8">
        <f ca="1">SUM(INDIRECT(AM$5&amp;$AC10):INDIRECT(AM$5&amp;$AD10))/24</f>
        <v>3382.5833333333335</v>
      </c>
      <c r="AN10" s="8">
        <f ca="1">SUM(INDIRECT(AN$5&amp;$AC10):INDIRECT(AN$5&amp;$AD10))/24</f>
        <v>190.47916666666666</v>
      </c>
      <c r="AO10" s="8">
        <f ca="1">SUM(INDIRECT(AO$5&amp;$AC10):INDIRECT(AO$5&amp;$AD10))/24</f>
        <v>7779.583333333333</v>
      </c>
      <c r="AP10" s="8">
        <f ca="1">SUM(INDIRECT(AP$5&amp;$AC10):INDIRECT(AP$5&amp;$AD10))/24</f>
        <v>-710.25</v>
      </c>
      <c r="AQ10" s="8">
        <f ca="1">SUM(INDIRECT(AQ$5&amp;$AC10):INDIRECT(AQ$5&amp;$AD10))/24</f>
        <v>696.41666666666663</v>
      </c>
      <c r="AR10" s="8">
        <f ca="1">SUM(INDIRECT(AR$5&amp;$AC10):INDIRECT(AR$5&amp;$AD10))/24</f>
        <v>-5812.791666666667</v>
      </c>
      <c r="AS10" s="8">
        <f ca="1">SUM(INDIRECT(AS$5&amp;$AC10):INDIRECT(AS$5&amp;$AD10))/24</f>
        <v>78.708333333333329</v>
      </c>
      <c r="AT10" s="8">
        <f ca="1">SUM(INDIRECT(AT$5&amp;$AC10):INDIRECT(AT$5&amp;$AD10))/24</f>
        <v>1166.1666666666667</v>
      </c>
      <c r="AU10" s="8">
        <f ca="1">SUM(INDIRECT(AU$5&amp;$AC10):INDIRECT(AU$5&amp;$AD10))/24</f>
        <v>-181.08333333333334</v>
      </c>
      <c r="AV10" s="8">
        <f ca="1">SUM(INDIRECT(AV$5&amp;$AC10):INDIRECT(AV$5&amp;$AD10))/24</f>
        <v>-1941.2083333333333</v>
      </c>
      <c r="AW10" s="8">
        <f ca="1">SUM(INDIRECT(AW$5&amp;$AC10):INDIRECT(AW$5&amp;$AD10))/24</f>
        <v>17.166666666666668</v>
      </c>
      <c r="AX10" s="8">
        <f ca="1">SUM(INDIRECT(AX$5&amp;$AC10):INDIRECT(AX$5&amp;$AD10))/24</f>
        <v>-2248.7083333333335</v>
      </c>
      <c r="AY10" s="8">
        <f ca="1">SUM(INDIRECT(AY$5&amp;$AC10):INDIRECT(AY$5&amp;$AD10))/24</f>
        <v>-2463.2916666666665</v>
      </c>
      <c r="BA10" s="1">
        <f t="shared" ca="1" si="36"/>
        <v>66320.87634408602</v>
      </c>
      <c r="BB10" s="1">
        <f t="shared" ca="1" si="9"/>
        <v>65691.028225806454</v>
      </c>
      <c r="BC10" s="1">
        <f t="shared" ca="1" si="10"/>
        <v>65600.43682795699</v>
      </c>
      <c r="BD10" s="1">
        <f t="shared" ca="1" si="11"/>
        <v>538.87029569892468</v>
      </c>
      <c r="BE10" s="1">
        <f t="shared" ca="1" si="12"/>
        <v>2383.0349462365593</v>
      </c>
      <c r="BF10" s="1">
        <f t="shared" ca="1" si="13"/>
        <v>4059.9092741935483</v>
      </c>
      <c r="BG10" s="1">
        <f t="shared" ca="1" si="14"/>
        <v>53603.141801075268</v>
      </c>
      <c r="BH10" s="1">
        <f t="shared" ca="1" si="15"/>
        <v>3046.0819892473119</v>
      </c>
      <c r="BI10" s="1">
        <f t="shared" ca="1" si="16"/>
        <v>288.79301075268819</v>
      </c>
      <c r="BJ10" s="1">
        <f t="shared" ca="1" si="17"/>
        <v>8593.7668010752695</v>
      </c>
      <c r="BK10" s="1">
        <f t="shared" ca="1" si="18"/>
        <v>-877.13911290322585</v>
      </c>
      <c r="BL10" s="1">
        <f t="shared" ca="1" si="19"/>
        <v>699.32862903225805</v>
      </c>
      <c r="BM10" s="1">
        <f t="shared" ca="1" si="20"/>
        <v>-6014.8702956989246</v>
      </c>
      <c r="BN10" s="1">
        <f t="shared" ca="1" si="21"/>
        <v>61.600806451612904</v>
      </c>
      <c r="BO10" s="1">
        <f t="shared" ca="1" si="22"/>
        <v>885.9086021505376</v>
      </c>
      <c r="BP10" s="1">
        <f t="shared" ca="1" si="23"/>
        <v>-693.38440860215053</v>
      </c>
      <c r="BQ10" s="1">
        <f t="shared" ca="1" si="24"/>
        <v>-2041.016129032258</v>
      </c>
      <c r="BR10" s="1">
        <f t="shared" ca="1" si="25"/>
        <v>40.201612903225808</v>
      </c>
      <c r="BS10" s="1">
        <f t="shared" ca="1" si="26"/>
        <v>-1736.4784946236559</v>
      </c>
      <c r="BT10" s="1">
        <f t="shared" ca="1" si="27"/>
        <v>-2321.2137096774195</v>
      </c>
    </row>
    <row r="11" spans="1:72">
      <c r="A11">
        <f t="shared" si="3"/>
        <v>36</v>
      </c>
      <c r="B11">
        <f t="shared" si="28"/>
        <v>38</v>
      </c>
      <c r="C11">
        <f t="shared" si="4"/>
        <v>39</v>
      </c>
      <c r="E11">
        <f t="shared" si="29"/>
        <v>1</v>
      </c>
      <c r="F11">
        <f t="shared" si="30"/>
        <v>3</v>
      </c>
      <c r="G11" s="6">
        <f t="shared" ca="1" si="31"/>
        <v>62440</v>
      </c>
      <c r="H11" s="6">
        <f ca="1">SUM(INDIRECT("Input!"&amp;H$5&amp;$A11):INDIRECT("Input!"&amp;H$5&amp;$C11))/4</f>
        <v>62087.5</v>
      </c>
      <c r="I11" s="6">
        <f ca="1">SUM(INDIRECT("Input!"&amp;I$5&amp;$A11):INDIRECT("Input!"&amp;I$5&amp;$C11))/4</f>
        <v>61775</v>
      </c>
      <c r="J11" s="6">
        <f t="shared" ca="1" si="5"/>
        <v>516.5</v>
      </c>
      <c r="K11" s="6">
        <f t="shared" ca="1" si="5"/>
        <v>3293.5</v>
      </c>
      <c r="L11" s="6">
        <f t="shared" ca="1" si="5"/>
        <v>3078.5</v>
      </c>
      <c r="M11" s="6">
        <f t="shared" ca="1" si="5"/>
        <v>55831.5</v>
      </c>
      <c r="N11" s="6">
        <f t="shared" ca="1" si="5"/>
        <v>559.5</v>
      </c>
      <c r="O11" s="6">
        <f t="shared" ca="1" si="5"/>
        <v>0</v>
      </c>
      <c r="P11" s="6">
        <f t="shared" ca="1" si="5"/>
        <v>5327</v>
      </c>
      <c r="Q11" s="6">
        <f t="shared" ca="1" si="5"/>
        <v>-1596</v>
      </c>
      <c r="R11" s="6">
        <f t="shared" ca="1" si="5"/>
        <v>728.5</v>
      </c>
      <c r="S11" s="6">
        <f t="shared" ca="1" si="5"/>
        <v>-5298.5</v>
      </c>
      <c r="T11" s="6">
        <f t="shared" ca="1" si="5"/>
        <v>76</v>
      </c>
      <c r="U11" s="6">
        <f t="shared" ca="1" si="32"/>
        <v>1968</v>
      </c>
      <c r="V11" s="6">
        <f t="shared" ca="1" si="6"/>
        <v>-500</v>
      </c>
      <c r="W11" s="6">
        <f t="shared" ca="1" si="6"/>
        <v>-2018</v>
      </c>
      <c r="X11" s="6">
        <f t="shared" ca="1" si="6"/>
        <v>-777</v>
      </c>
      <c r="Y11" s="6">
        <f t="shared" ca="1" si="6"/>
        <v>-1645</v>
      </c>
      <c r="Z11" s="6">
        <f t="shared" ca="1" si="6"/>
        <v>-2887</v>
      </c>
      <c r="AA11" s="1">
        <f t="shared" ca="1" si="33"/>
        <v>560.5</v>
      </c>
      <c r="AB11" s="1">
        <f t="shared" ca="1" si="34"/>
        <v>-0.5</v>
      </c>
      <c r="AC11">
        <f t="shared" si="7"/>
        <v>80</v>
      </c>
      <c r="AD11">
        <f t="shared" si="35"/>
        <v>103</v>
      </c>
      <c r="AE11">
        <f t="shared" si="8"/>
        <v>4</v>
      </c>
      <c r="AF11" s="8">
        <f ca="1">SUM(INDIRECT(AF$5&amp;$AC11):INDIRECT(AF$5&amp;$AD11))/24</f>
        <v>71439.979166666672</v>
      </c>
      <c r="AG11" s="8">
        <f ca="1">SUM(INDIRECT(AG$5&amp;$AC11):INDIRECT(AG$5&amp;$AD11))/24</f>
        <v>70509.895833333328</v>
      </c>
      <c r="AH11" s="8">
        <f ca="1">SUM(INDIRECT(AH$5&amp;$AC11):INDIRECT(AH$5&amp;$AD11))/24</f>
        <v>70250</v>
      </c>
      <c r="AI11" s="8">
        <f ca="1">SUM(INDIRECT(AI$5&amp;$AC11):INDIRECT(AI$5&amp;$AD11))/24</f>
        <v>494.60416666666669</v>
      </c>
      <c r="AJ11" s="8">
        <f ca="1">SUM(INDIRECT(AJ$5&amp;$AC11):INDIRECT(AJ$5&amp;$AD11))/24</f>
        <v>3180.1875</v>
      </c>
      <c r="AK11" s="8">
        <f ca="1">SUM(INDIRECT(AK$5&amp;$AC11):INDIRECT(AK$5&amp;$AD11))/24</f>
        <v>4416.604166666667</v>
      </c>
      <c r="AL11" s="8">
        <f ca="1">SUM(INDIRECT(AL$5&amp;$AC11):INDIRECT(AL$5&amp;$AD11))/24</f>
        <v>56913.145833333336</v>
      </c>
      <c r="AM11" s="8">
        <f ca="1">SUM(INDIRECT(AM$5&amp;$AC11):INDIRECT(AM$5&amp;$AD11))/24</f>
        <v>3270.9583333333335</v>
      </c>
      <c r="AN11" s="8">
        <f ca="1">SUM(INDIRECT(AN$5&amp;$AC11):INDIRECT(AN$5&amp;$AD11))/24</f>
        <v>308.25</v>
      </c>
      <c r="AO11" s="8">
        <f ca="1">SUM(INDIRECT(AO$5&amp;$AC11):INDIRECT(AO$5&amp;$AD11))/24</f>
        <v>8230.6041666666661</v>
      </c>
      <c r="AP11" s="8">
        <f ca="1">SUM(INDIRECT(AP$5&amp;$AC11):INDIRECT(AP$5&amp;$AD11))/24</f>
        <v>-652.45833333333337</v>
      </c>
      <c r="AQ11" s="8">
        <f ca="1">SUM(INDIRECT(AQ$5&amp;$AC11):INDIRECT(AQ$5&amp;$AD11))/24</f>
        <v>698.5625</v>
      </c>
      <c r="AR11" s="8">
        <f ca="1">SUM(INDIRECT(AR$5&amp;$AC11):INDIRECT(AR$5&amp;$AD11))/24</f>
        <v>-5420.5</v>
      </c>
      <c r="AS11" s="8">
        <f ca="1">SUM(INDIRECT(AS$5&amp;$AC11):INDIRECT(AS$5&amp;$AD11))/24</f>
        <v>70.291666666666671</v>
      </c>
      <c r="AT11" s="8">
        <f ca="1">SUM(INDIRECT(AT$5&amp;$AC11):INDIRECT(AT$5&amp;$AD11))/24</f>
        <v>2035.6666666666667</v>
      </c>
      <c r="AU11" s="8">
        <f ca="1">SUM(INDIRECT(AU$5&amp;$AC11):INDIRECT(AU$5&amp;$AD11))/24</f>
        <v>-426.54166666666669</v>
      </c>
      <c r="AV11" s="8">
        <f ca="1">SUM(INDIRECT(AV$5&amp;$AC11):INDIRECT(AV$5&amp;$AD11))/24</f>
        <v>-2140.25</v>
      </c>
      <c r="AW11" s="8">
        <f ca="1">SUM(INDIRECT(AW$5&amp;$AC11):INDIRECT(AW$5&amp;$AD11))/24</f>
        <v>716.41666666666663</v>
      </c>
      <c r="AX11" s="8">
        <f ca="1">SUM(INDIRECT(AX$5&amp;$AC11):INDIRECT(AX$5&amp;$AD11))/24</f>
        <v>-2509.4166666666665</v>
      </c>
      <c r="AY11" s="8">
        <f ca="1">SUM(INDIRECT(AY$5&amp;$AC11):INDIRECT(AY$5&amp;$AD11))/24</f>
        <v>-2941.8333333333335</v>
      </c>
      <c r="BA11" s="1">
        <f t="shared" ca="1" si="36"/>
        <v>66320.87634408602</v>
      </c>
      <c r="BB11" s="1">
        <f t="shared" ca="1" si="9"/>
        <v>65691.028225806454</v>
      </c>
      <c r="BC11" s="1">
        <f t="shared" ca="1" si="10"/>
        <v>65600.43682795699</v>
      </c>
      <c r="BD11" s="1">
        <f t="shared" ca="1" si="11"/>
        <v>538.87029569892468</v>
      </c>
      <c r="BE11" s="1">
        <f t="shared" ca="1" si="12"/>
        <v>2383.0349462365593</v>
      </c>
      <c r="BF11" s="1">
        <f t="shared" ca="1" si="13"/>
        <v>4059.9092741935483</v>
      </c>
      <c r="BG11" s="1">
        <f t="shared" ca="1" si="14"/>
        <v>53603.141801075268</v>
      </c>
      <c r="BH11" s="1">
        <f t="shared" ca="1" si="15"/>
        <v>3046.0819892473119</v>
      </c>
      <c r="BI11" s="1">
        <f t="shared" ca="1" si="16"/>
        <v>288.79301075268819</v>
      </c>
      <c r="BJ11" s="1">
        <f t="shared" ca="1" si="17"/>
        <v>8593.7668010752695</v>
      </c>
      <c r="BK11" s="1">
        <f t="shared" ca="1" si="18"/>
        <v>-877.13911290322585</v>
      </c>
      <c r="BL11" s="1">
        <f t="shared" ca="1" si="19"/>
        <v>699.32862903225805</v>
      </c>
      <c r="BM11" s="1">
        <f t="shared" ca="1" si="20"/>
        <v>-6014.8702956989246</v>
      </c>
      <c r="BN11" s="1">
        <f t="shared" ca="1" si="21"/>
        <v>61.600806451612904</v>
      </c>
      <c r="BO11" s="1">
        <f t="shared" ca="1" si="22"/>
        <v>885.9086021505376</v>
      </c>
      <c r="BP11" s="1">
        <f t="shared" ca="1" si="23"/>
        <v>-693.38440860215053</v>
      </c>
      <c r="BQ11" s="1">
        <f t="shared" ca="1" si="24"/>
        <v>-2041.016129032258</v>
      </c>
      <c r="BR11" s="1">
        <f t="shared" ca="1" si="25"/>
        <v>40.201612903225808</v>
      </c>
      <c r="BS11" s="1">
        <f t="shared" ca="1" si="26"/>
        <v>-1736.4784946236559</v>
      </c>
      <c r="BT11" s="1">
        <f t="shared" ca="1" si="27"/>
        <v>-2321.2137096774195</v>
      </c>
    </row>
    <row r="12" spans="1:72">
      <c r="A12">
        <f t="shared" si="3"/>
        <v>40</v>
      </c>
      <c r="B12">
        <f t="shared" si="28"/>
        <v>42</v>
      </c>
      <c r="C12">
        <f t="shared" si="4"/>
        <v>43</v>
      </c>
      <c r="E12">
        <f t="shared" si="29"/>
        <v>1</v>
      </c>
      <c r="F12">
        <f t="shared" si="30"/>
        <v>4</v>
      </c>
      <c r="G12" s="6">
        <f t="shared" ca="1" si="31"/>
        <v>60616.5</v>
      </c>
      <c r="H12" s="6">
        <f ca="1">SUM(INDIRECT("Input!"&amp;H$5&amp;$A12):INDIRECT("Input!"&amp;H$5&amp;$C12))/4</f>
        <v>60425</v>
      </c>
      <c r="I12" s="6">
        <f ca="1">SUM(INDIRECT("Input!"&amp;I$5&amp;$A12):INDIRECT("Input!"&amp;I$5&amp;$C12))/4</f>
        <v>60112.5</v>
      </c>
      <c r="J12" s="6">
        <f t="shared" ca="1" si="5"/>
        <v>517</v>
      </c>
      <c r="K12" s="6">
        <f t="shared" ca="1" si="5"/>
        <v>3046</v>
      </c>
      <c r="L12" s="6">
        <f t="shared" ca="1" si="5"/>
        <v>3055</v>
      </c>
      <c r="M12" s="6">
        <f t="shared" ca="1" si="5"/>
        <v>56123</v>
      </c>
      <c r="N12" s="6">
        <f t="shared" ca="1" si="5"/>
        <v>569</v>
      </c>
      <c r="O12" s="6">
        <f t="shared" ca="1" si="5"/>
        <v>0</v>
      </c>
      <c r="P12" s="6">
        <f t="shared" ca="1" si="5"/>
        <v>5159.5</v>
      </c>
      <c r="Q12" s="6">
        <f t="shared" ca="1" si="5"/>
        <v>-2180</v>
      </c>
      <c r="R12" s="6">
        <f t="shared" ca="1" si="5"/>
        <v>731</v>
      </c>
      <c r="S12" s="6">
        <f t="shared" ca="1" si="5"/>
        <v>-6404</v>
      </c>
      <c r="T12" s="6">
        <f t="shared" ca="1" si="5"/>
        <v>73.5</v>
      </c>
      <c r="U12" s="6">
        <f t="shared" ca="1" si="32"/>
        <v>1597</v>
      </c>
      <c r="V12" s="6">
        <f t="shared" ca="1" si="6"/>
        <v>-500</v>
      </c>
      <c r="W12" s="6">
        <f t="shared" ca="1" si="6"/>
        <v>-2233</v>
      </c>
      <c r="X12" s="6">
        <f t="shared" ca="1" si="6"/>
        <v>-708</v>
      </c>
      <c r="Y12" s="6">
        <f t="shared" ca="1" si="6"/>
        <v>-1832</v>
      </c>
      <c r="Z12" s="6">
        <f t="shared" ca="1" si="6"/>
        <v>-2667</v>
      </c>
      <c r="AA12" s="1">
        <f t="shared" ca="1" si="33"/>
        <v>-61</v>
      </c>
      <c r="AB12" s="1">
        <f t="shared" ca="1" si="34"/>
        <v>0</v>
      </c>
      <c r="AC12">
        <f t="shared" si="7"/>
        <v>104</v>
      </c>
      <c r="AD12">
        <f t="shared" si="35"/>
        <v>127</v>
      </c>
      <c r="AE12">
        <f t="shared" si="8"/>
        <v>5</v>
      </c>
      <c r="AF12" s="8">
        <f ca="1">SUM(INDIRECT(AF$5&amp;$AC12):INDIRECT(AF$5&amp;$AD12))/24</f>
        <v>73786.041666666672</v>
      </c>
      <c r="AG12" s="8">
        <f ca="1">SUM(INDIRECT(AG$5&amp;$AC12):INDIRECT(AG$5&amp;$AD12))/24</f>
        <v>72659.895833333328</v>
      </c>
      <c r="AH12" s="8">
        <f ca="1">SUM(INDIRECT(AH$5&amp;$AC12):INDIRECT(AH$5&amp;$AD12))/24</f>
        <v>73097.395833333328</v>
      </c>
      <c r="AI12" s="8">
        <f ca="1">SUM(INDIRECT(AI$5&amp;$AC12):INDIRECT(AI$5&amp;$AD12))/24</f>
        <v>492.41666666666669</v>
      </c>
      <c r="AJ12" s="8">
        <f ca="1">SUM(INDIRECT(AJ$5&amp;$AC12):INDIRECT(AJ$5&amp;$AD12))/24</f>
        <v>4321.3125</v>
      </c>
      <c r="AK12" s="8">
        <f ca="1">SUM(INDIRECT(AK$5&amp;$AC12):INDIRECT(AK$5&amp;$AD12))/24</f>
        <v>5345.1875</v>
      </c>
      <c r="AL12" s="8">
        <f ca="1">SUM(INDIRECT(AL$5&amp;$AC12):INDIRECT(AL$5&amp;$AD12))/24</f>
        <v>57419.6875</v>
      </c>
      <c r="AM12" s="8">
        <f ca="1">SUM(INDIRECT(AM$5&amp;$AC12):INDIRECT(AM$5&amp;$AD12))/24</f>
        <v>1973.7291666666667</v>
      </c>
      <c r="AN12" s="8">
        <f ca="1">SUM(INDIRECT(AN$5&amp;$AC12):INDIRECT(AN$5&amp;$AD12))/24</f>
        <v>282.22916666666669</v>
      </c>
      <c r="AO12" s="8">
        <f ca="1">SUM(INDIRECT(AO$5&amp;$AC12):INDIRECT(AO$5&amp;$AD12))/24</f>
        <v>8943.5625</v>
      </c>
      <c r="AP12" s="8">
        <f ca="1">SUM(INDIRECT(AP$5&amp;$AC12):INDIRECT(AP$5&amp;$AD12))/24</f>
        <v>-737.64583333333337</v>
      </c>
      <c r="AQ12" s="8">
        <f ca="1">SUM(INDIRECT(AQ$5&amp;$AC12):INDIRECT(AQ$5&amp;$AD12))/24</f>
        <v>689.60416666666663</v>
      </c>
      <c r="AR12" s="8">
        <f ca="1">SUM(INDIRECT(AR$5&amp;$AC12):INDIRECT(AR$5&amp;$AD12))/24</f>
        <v>-4944.25</v>
      </c>
      <c r="AS12" s="8">
        <f ca="1">SUM(INDIRECT(AS$5&amp;$AC12):INDIRECT(AS$5&amp;$AD12))/24</f>
        <v>86.75</v>
      </c>
      <c r="AT12" s="8">
        <f ca="1">SUM(INDIRECT(AT$5&amp;$AC12):INDIRECT(AT$5&amp;$AD12))/24</f>
        <v>1367.8333333333333</v>
      </c>
      <c r="AU12" s="8">
        <f ca="1">SUM(INDIRECT(AU$5&amp;$AC12):INDIRECT(AU$5&amp;$AD12))/24</f>
        <v>-119.54166666666667</v>
      </c>
      <c r="AV12" s="8">
        <f ca="1">SUM(INDIRECT(AV$5&amp;$AC12):INDIRECT(AV$5&amp;$AD12))/24</f>
        <v>-1809.375</v>
      </c>
      <c r="AW12" s="8">
        <f ca="1">SUM(INDIRECT(AW$5&amp;$AC12):INDIRECT(AW$5&amp;$AD12))/24</f>
        <v>822</v>
      </c>
      <c r="AX12" s="8">
        <f ca="1">SUM(INDIRECT(AX$5&amp;$AC12):INDIRECT(AX$5&amp;$AD12))/24</f>
        <v>-2409.0833333333335</v>
      </c>
      <c r="AY12" s="8">
        <f ca="1">SUM(INDIRECT(AY$5&amp;$AC12):INDIRECT(AY$5&amp;$AD12))/24</f>
        <v>-2640.125</v>
      </c>
      <c r="BA12" s="1">
        <f t="shared" ca="1" si="36"/>
        <v>66320.87634408602</v>
      </c>
      <c r="BB12" s="1">
        <f t="shared" ca="1" si="9"/>
        <v>65691.028225806454</v>
      </c>
      <c r="BC12" s="1">
        <f t="shared" ca="1" si="10"/>
        <v>65600.43682795699</v>
      </c>
      <c r="BD12" s="1">
        <f t="shared" ca="1" si="11"/>
        <v>538.87029569892468</v>
      </c>
      <c r="BE12" s="1">
        <f t="shared" ca="1" si="12"/>
        <v>2383.0349462365593</v>
      </c>
      <c r="BF12" s="1">
        <f t="shared" ca="1" si="13"/>
        <v>4059.9092741935483</v>
      </c>
      <c r="BG12" s="1">
        <f t="shared" ca="1" si="14"/>
        <v>53603.141801075268</v>
      </c>
      <c r="BH12" s="1">
        <f t="shared" ca="1" si="15"/>
        <v>3046.0819892473119</v>
      </c>
      <c r="BI12" s="1">
        <f t="shared" ca="1" si="16"/>
        <v>288.79301075268819</v>
      </c>
      <c r="BJ12" s="1">
        <f t="shared" ca="1" si="17"/>
        <v>8593.7668010752695</v>
      </c>
      <c r="BK12" s="1">
        <f t="shared" ca="1" si="18"/>
        <v>-877.13911290322585</v>
      </c>
      <c r="BL12" s="1">
        <f t="shared" ca="1" si="19"/>
        <v>699.32862903225805</v>
      </c>
      <c r="BM12" s="1">
        <f t="shared" ca="1" si="20"/>
        <v>-6014.8702956989246</v>
      </c>
      <c r="BN12" s="1">
        <f t="shared" ca="1" si="21"/>
        <v>61.600806451612904</v>
      </c>
      <c r="BO12" s="1">
        <f t="shared" ca="1" si="22"/>
        <v>885.9086021505376</v>
      </c>
      <c r="BP12" s="1">
        <f t="shared" ca="1" si="23"/>
        <v>-693.38440860215053</v>
      </c>
      <c r="BQ12" s="1">
        <f t="shared" ca="1" si="24"/>
        <v>-2041.016129032258</v>
      </c>
      <c r="BR12" s="1">
        <f t="shared" ca="1" si="25"/>
        <v>40.201612903225808</v>
      </c>
      <c r="BS12" s="1">
        <f t="shared" ca="1" si="26"/>
        <v>-1736.4784946236559</v>
      </c>
      <c r="BT12" s="1">
        <f t="shared" ca="1" si="27"/>
        <v>-2321.2137096774195</v>
      </c>
    </row>
    <row r="13" spans="1:72">
      <c r="A13">
        <f t="shared" si="3"/>
        <v>44</v>
      </c>
      <c r="B13">
        <f t="shared" si="28"/>
        <v>46</v>
      </c>
      <c r="C13">
        <f t="shared" si="4"/>
        <v>47</v>
      </c>
      <c r="E13">
        <f t="shared" si="29"/>
        <v>1</v>
      </c>
      <c r="F13">
        <f t="shared" si="30"/>
        <v>5</v>
      </c>
      <c r="G13" s="6">
        <f t="shared" ca="1" si="31"/>
        <v>60758.5</v>
      </c>
      <c r="H13" s="6">
        <f ca="1">SUM(INDIRECT("Input!"&amp;H$5&amp;$A13):INDIRECT("Input!"&amp;H$5&amp;$C13))/4</f>
        <v>60612.5</v>
      </c>
      <c r="I13" s="6">
        <f ca="1">SUM(INDIRECT("Input!"&amp;I$5&amp;$A13):INDIRECT("Input!"&amp;I$5&amp;$C13))/4</f>
        <v>60512.5</v>
      </c>
      <c r="J13" s="6">
        <f t="shared" ca="1" si="5"/>
        <v>517.5</v>
      </c>
      <c r="K13" s="6">
        <f t="shared" ca="1" si="5"/>
        <v>2857</v>
      </c>
      <c r="L13" s="6">
        <f t="shared" ca="1" si="5"/>
        <v>3067</v>
      </c>
      <c r="M13" s="6">
        <f t="shared" ca="1" si="5"/>
        <v>55810.5</v>
      </c>
      <c r="N13" s="6">
        <f t="shared" ca="1" si="5"/>
        <v>591.5</v>
      </c>
      <c r="O13" s="6">
        <f t="shared" ca="1" si="5"/>
        <v>0</v>
      </c>
      <c r="P13" s="6">
        <f t="shared" ca="1" si="5"/>
        <v>5182</v>
      </c>
      <c r="Q13" s="6">
        <f t="shared" ca="1" si="5"/>
        <v>-2183.5</v>
      </c>
      <c r="R13" s="6">
        <f t="shared" ca="1" si="5"/>
        <v>728.5</v>
      </c>
      <c r="S13" s="6">
        <f t="shared" ca="1" si="5"/>
        <v>-5812.5</v>
      </c>
      <c r="T13" s="6">
        <f t="shared" ca="1" si="5"/>
        <v>71</v>
      </c>
      <c r="U13" s="6">
        <f t="shared" ca="1" si="32"/>
        <v>2058</v>
      </c>
      <c r="V13" s="6">
        <f t="shared" ca="1" si="6"/>
        <v>-500</v>
      </c>
      <c r="W13" s="6">
        <f t="shared" ca="1" si="6"/>
        <v>-1938</v>
      </c>
      <c r="X13" s="6">
        <f t="shared" ca="1" si="6"/>
        <v>-328</v>
      </c>
      <c r="Y13" s="6">
        <f t="shared" ca="1" si="6"/>
        <v>-1930</v>
      </c>
      <c r="Z13" s="6">
        <f t="shared" ca="1" si="6"/>
        <v>-2693</v>
      </c>
      <c r="AA13" s="1">
        <f t="shared" ca="1" si="33"/>
        <v>-481.5</v>
      </c>
      <c r="AB13" s="1">
        <f t="shared" ca="1" si="34"/>
        <v>0.5</v>
      </c>
      <c r="AC13">
        <f t="shared" si="7"/>
        <v>128</v>
      </c>
      <c r="AD13">
        <f t="shared" si="35"/>
        <v>151</v>
      </c>
      <c r="AE13">
        <f t="shared" si="8"/>
        <v>6</v>
      </c>
      <c r="AF13" s="8">
        <f ca="1">SUM(INDIRECT(AF$5&amp;$AC13):INDIRECT(AF$5&amp;$AD13))/24</f>
        <v>76561.75</v>
      </c>
      <c r="AG13" s="8">
        <f ca="1">SUM(INDIRECT(AG$5&amp;$AC13):INDIRECT(AG$5&amp;$AD13))/24</f>
        <v>76075.520833333328</v>
      </c>
      <c r="AH13" s="8">
        <f ca="1">SUM(INDIRECT(AH$5&amp;$AC13):INDIRECT(AH$5&amp;$AD13))/24</f>
        <v>75954.6875</v>
      </c>
      <c r="AI13" s="8">
        <f ca="1">SUM(INDIRECT(AI$5&amp;$AC13):INDIRECT(AI$5&amp;$AD13))/24</f>
        <v>491.35416666666669</v>
      </c>
      <c r="AJ13" s="8">
        <f ca="1">SUM(INDIRECT(AJ$5&amp;$AC13):INDIRECT(AJ$5&amp;$AD13))/24</f>
        <v>4533.479166666667</v>
      </c>
      <c r="AK13" s="8">
        <f ca="1">SUM(INDIRECT(AK$5&amp;$AC13):INDIRECT(AK$5&amp;$AD13))/24</f>
        <v>5557.1875</v>
      </c>
      <c r="AL13" s="8">
        <f ca="1">SUM(INDIRECT(AL$5&amp;$AC13):INDIRECT(AL$5&amp;$AD13))/24</f>
        <v>57324.145833333336</v>
      </c>
      <c r="AM13" s="8">
        <f ca="1">SUM(INDIRECT(AM$5&amp;$AC13):INDIRECT(AM$5&amp;$AD13))/24</f>
        <v>1600.0833333333333</v>
      </c>
      <c r="AN13" s="8">
        <f ca="1">SUM(INDIRECT(AN$5&amp;$AC13):INDIRECT(AN$5&amp;$AD13))/24</f>
        <v>476.20833333333331</v>
      </c>
      <c r="AO13" s="8">
        <f ca="1">SUM(INDIRECT(AO$5&amp;$AC13):INDIRECT(AO$5&amp;$AD13))/24</f>
        <v>9000.75</v>
      </c>
      <c r="AP13" s="8">
        <f ca="1">SUM(INDIRECT(AP$5&amp;$AC13):INDIRECT(AP$5&amp;$AD13))/24</f>
        <v>-615</v>
      </c>
      <c r="AQ13" s="8">
        <f ca="1">SUM(INDIRECT(AQ$5&amp;$AC13):INDIRECT(AQ$5&amp;$AD13))/24</f>
        <v>694.14583333333337</v>
      </c>
      <c r="AR13" s="8">
        <f ca="1">SUM(INDIRECT(AR$5&amp;$AC13):INDIRECT(AR$5&amp;$AD13))/24</f>
        <v>-2500.6041666666665</v>
      </c>
      <c r="AS13" s="8">
        <f ca="1">SUM(INDIRECT(AS$5&amp;$AC13):INDIRECT(AS$5&amp;$AD13))/24</f>
        <v>90.354166666666671</v>
      </c>
      <c r="AT13" s="8">
        <f ca="1">SUM(INDIRECT(AT$5&amp;$AC13):INDIRECT(AT$5&amp;$AD13))/24</f>
        <v>2545.3333333333335</v>
      </c>
      <c r="AU13" s="8">
        <f ca="1">SUM(INDIRECT(AU$5&amp;$AC13):INDIRECT(AU$5&amp;$AD13))/24</f>
        <v>-183.83333333333334</v>
      </c>
      <c r="AV13" s="8">
        <f ca="1">SUM(INDIRECT(AV$5&amp;$AC13):INDIRECT(AV$5&amp;$AD13))/24</f>
        <v>-907.29166666666663</v>
      </c>
      <c r="AW13" s="8">
        <f ca="1">SUM(INDIRECT(AW$5&amp;$AC13):INDIRECT(AW$5&amp;$AD13))/24</f>
        <v>633.20833333333337</v>
      </c>
      <c r="AX13" s="8">
        <f ca="1">SUM(INDIRECT(AX$5&amp;$AC13):INDIRECT(AX$5&amp;$AD13))/24</f>
        <v>-2316.9583333333335</v>
      </c>
      <c r="AY13" s="8">
        <f ca="1">SUM(INDIRECT(AY$5&amp;$AC13):INDIRECT(AY$5&amp;$AD13))/24</f>
        <v>-2136.7083333333335</v>
      </c>
      <c r="BA13" s="1">
        <f t="shared" ca="1" si="36"/>
        <v>66320.87634408602</v>
      </c>
      <c r="BB13" s="1">
        <f t="shared" ca="1" si="9"/>
        <v>65691.028225806454</v>
      </c>
      <c r="BC13" s="1">
        <f t="shared" ca="1" si="10"/>
        <v>65600.43682795699</v>
      </c>
      <c r="BD13" s="1">
        <f t="shared" ca="1" si="11"/>
        <v>538.87029569892468</v>
      </c>
      <c r="BE13" s="1">
        <f t="shared" ca="1" si="12"/>
        <v>2383.0349462365593</v>
      </c>
      <c r="BF13" s="1">
        <f t="shared" ca="1" si="13"/>
        <v>4059.9092741935483</v>
      </c>
      <c r="BG13" s="1">
        <f t="shared" ca="1" si="14"/>
        <v>53603.141801075268</v>
      </c>
      <c r="BH13" s="1">
        <f t="shared" ca="1" si="15"/>
        <v>3046.0819892473119</v>
      </c>
      <c r="BI13" s="1">
        <f t="shared" ca="1" si="16"/>
        <v>288.79301075268819</v>
      </c>
      <c r="BJ13" s="1">
        <f t="shared" ca="1" si="17"/>
        <v>8593.7668010752695</v>
      </c>
      <c r="BK13" s="1">
        <f t="shared" ca="1" si="18"/>
        <v>-877.13911290322585</v>
      </c>
      <c r="BL13" s="1">
        <f t="shared" ca="1" si="19"/>
        <v>699.32862903225805</v>
      </c>
      <c r="BM13" s="1">
        <f t="shared" ca="1" si="20"/>
        <v>-6014.8702956989246</v>
      </c>
      <c r="BN13" s="1">
        <f t="shared" ca="1" si="21"/>
        <v>61.600806451612904</v>
      </c>
      <c r="BO13" s="1">
        <f t="shared" ca="1" si="22"/>
        <v>885.9086021505376</v>
      </c>
      <c r="BP13" s="1">
        <f t="shared" ca="1" si="23"/>
        <v>-693.38440860215053</v>
      </c>
      <c r="BQ13" s="1">
        <f t="shared" ca="1" si="24"/>
        <v>-2041.016129032258</v>
      </c>
      <c r="BR13" s="1">
        <f t="shared" ca="1" si="25"/>
        <v>40.201612903225808</v>
      </c>
      <c r="BS13" s="1">
        <f t="shared" ca="1" si="26"/>
        <v>-1736.4784946236559</v>
      </c>
      <c r="BT13" s="1">
        <f t="shared" ca="1" si="27"/>
        <v>-2321.2137096774195</v>
      </c>
    </row>
    <row r="14" spans="1:72">
      <c r="A14">
        <f t="shared" si="3"/>
        <v>48</v>
      </c>
      <c r="B14">
        <f t="shared" si="28"/>
        <v>50</v>
      </c>
      <c r="C14">
        <f t="shared" si="4"/>
        <v>51</v>
      </c>
      <c r="E14">
        <f t="shared" si="29"/>
        <v>1</v>
      </c>
      <c r="F14">
        <f t="shared" si="30"/>
        <v>6</v>
      </c>
      <c r="G14" s="6">
        <f t="shared" ca="1" si="31"/>
        <v>62457</v>
      </c>
      <c r="H14" s="6">
        <f ca="1">SUM(INDIRECT("Input!"&amp;H$5&amp;$A14):INDIRECT("Input!"&amp;H$5&amp;$C14))/4</f>
        <v>62462.5</v>
      </c>
      <c r="I14" s="6">
        <f ca="1">SUM(INDIRECT("Input!"&amp;I$5&amp;$A14):INDIRECT("Input!"&amp;I$5&amp;$C14))/4</f>
        <v>62587.5</v>
      </c>
      <c r="J14" s="6">
        <f t="shared" ca="1" si="5"/>
        <v>517.5</v>
      </c>
      <c r="K14" s="6">
        <f t="shared" ca="1" si="5"/>
        <v>3155.5</v>
      </c>
      <c r="L14" s="6">
        <f t="shared" ca="1" si="5"/>
        <v>3068</v>
      </c>
      <c r="M14" s="6">
        <f t="shared" ca="1" si="5"/>
        <v>55601.5</v>
      </c>
      <c r="N14" s="6">
        <f t="shared" ca="1" si="5"/>
        <v>583</v>
      </c>
      <c r="O14" s="6">
        <f t="shared" ca="1" si="5"/>
        <v>0</v>
      </c>
      <c r="P14" s="6">
        <f t="shared" ca="1" si="5"/>
        <v>5413</v>
      </c>
      <c r="Q14" s="6">
        <f t="shared" ca="1" si="5"/>
        <v>-2181.5</v>
      </c>
      <c r="R14" s="6">
        <f t="shared" ca="1" si="5"/>
        <v>730.5</v>
      </c>
      <c r="S14" s="6">
        <f t="shared" ca="1" si="5"/>
        <v>-4429.5</v>
      </c>
      <c r="T14" s="6">
        <f t="shared" ca="1" si="5"/>
        <v>75</v>
      </c>
      <c r="U14" s="6">
        <f t="shared" ca="1" si="32"/>
        <v>3000</v>
      </c>
      <c r="V14" s="6">
        <f t="shared" ca="1" si="6"/>
        <v>-1</v>
      </c>
      <c r="W14" s="6">
        <f t="shared" ca="1" si="6"/>
        <v>-2005</v>
      </c>
      <c r="X14" s="6">
        <f t="shared" ca="1" si="6"/>
        <v>232</v>
      </c>
      <c r="Y14" s="6">
        <f t="shared" ca="1" si="6"/>
        <v>-2278</v>
      </c>
      <c r="Z14" s="6">
        <f t="shared" ca="1" si="6"/>
        <v>-2803</v>
      </c>
      <c r="AA14" s="1">
        <f t="shared" ca="1" si="33"/>
        <v>-574.5</v>
      </c>
      <c r="AB14" s="1">
        <f t="shared" ca="1" si="34"/>
        <v>-1</v>
      </c>
      <c r="AC14">
        <f t="shared" si="7"/>
        <v>152</v>
      </c>
      <c r="AD14">
        <f t="shared" si="35"/>
        <v>175</v>
      </c>
      <c r="AE14">
        <f t="shared" si="8"/>
        <v>7</v>
      </c>
      <c r="AF14" s="8">
        <f ca="1">SUM(INDIRECT(AF$5&amp;$AC14):INDIRECT(AF$5&amp;$AD14))/24</f>
        <v>77116.479166666672</v>
      </c>
      <c r="AG14" s="8">
        <f ca="1">SUM(INDIRECT(AG$5&amp;$AC14):INDIRECT(AG$5&amp;$AD14))/24</f>
        <v>75285.416666666672</v>
      </c>
      <c r="AH14" s="8">
        <f ca="1">SUM(INDIRECT(AH$5&amp;$AC14):INDIRECT(AH$5&amp;$AD14))/24</f>
        <v>76273.958333333328</v>
      </c>
      <c r="AI14" s="8">
        <f ca="1">SUM(INDIRECT(AI$5&amp;$AC14):INDIRECT(AI$5&amp;$AD14))/24</f>
        <v>559.27083333333337</v>
      </c>
      <c r="AJ14" s="8">
        <f ca="1">SUM(INDIRECT(AJ$5&amp;$AC14):INDIRECT(AJ$5&amp;$AD14))/24</f>
        <v>5023.166666666667</v>
      </c>
      <c r="AK14" s="8">
        <f ca="1">SUM(INDIRECT(AK$5&amp;$AC14):INDIRECT(AK$5&amp;$AD14))/24</f>
        <v>5741.8125</v>
      </c>
      <c r="AL14" s="8">
        <f ca="1">SUM(INDIRECT(AL$5&amp;$AC14):INDIRECT(AL$5&amp;$AD14))/24</f>
        <v>55500.645833333336</v>
      </c>
      <c r="AM14" s="8">
        <f ca="1">SUM(INDIRECT(AM$5&amp;$AC14):INDIRECT(AM$5&amp;$AD14))/24</f>
        <v>3708.5208333333335</v>
      </c>
      <c r="AN14" s="8">
        <f ca="1">SUM(INDIRECT(AN$5&amp;$AC14):INDIRECT(AN$5&amp;$AD14))/24</f>
        <v>157.5625</v>
      </c>
      <c r="AO14" s="8">
        <f ca="1">SUM(INDIRECT(AO$5&amp;$AC14):INDIRECT(AO$5&amp;$AD14))/24</f>
        <v>9440.0833333333339</v>
      </c>
      <c r="AP14" s="8">
        <f ca="1">SUM(INDIRECT(AP$5&amp;$AC14):INDIRECT(AP$5&amp;$AD14))/24</f>
        <v>-440.25</v>
      </c>
      <c r="AQ14" s="8">
        <f ca="1">SUM(INDIRECT(AQ$5&amp;$AC14):INDIRECT(AQ$5&amp;$AD14))/24</f>
        <v>691.3125</v>
      </c>
      <c r="AR14" s="8">
        <f ca="1">SUM(INDIRECT(AR$5&amp;$AC14):INDIRECT(AR$5&amp;$AD14))/24</f>
        <v>-3265.6875</v>
      </c>
      <c r="AS14" s="8">
        <f ca="1">SUM(INDIRECT(AS$5&amp;$AC14):INDIRECT(AS$5&amp;$AD14))/24</f>
        <v>96.1875</v>
      </c>
      <c r="AT14" s="8">
        <f ca="1">SUM(INDIRECT(AT$5&amp;$AC14):INDIRECT(AT$5&amp;$AD14))/24</f>
        <v>2210.9583333333335</v>
      </c>
      <c r="AU14" s="8">
        <f ca="1">SUM(INDIRECT(AU$5&amp;$AC14):INDIRECT(AU$5&amp;$AD14))/24</f>
        <v>-217.125</v>
      </c>
      <c r="AV14" s="8">
        <f ca="1">SUM(INDIRECT(AV$5&amp;$AC14):INDIRECT(AV$5&amp;$AD14))/24</f>
        <v>-1320.625</v>
      </c>
      <c r="AW14" s="8">
        <f ca="1">SUM(INDIRECT(AW$5&amp;$AC14):INDIRECT(AW$5&amp;$AD14))/24</f>
        <v>890.91666666666663</v>
      </c>
      <c r="AX14" s="8">
        <f ca="1">SUM(INDIRECT(AX$5&amp;$AC14):INDIRECT(AX$5&amp;$AD14))/24</f>
        <v>-2292.8333333333335</v>
      </c>
      <c r="AY14" s="8">
        <f ca="1">SUM(INDIRECT(AY$5&amp;$AC14):INDIRECT(AY$5&amp;$AD14))/24</f>
        <v>-2182.2083333333335</v>
      </c>
      <c r="BA14" s="1">
        <f t="shared" ca="1" si="36"/>
        <v>66320.87634408602</v>
      </c>
      <c r="BB14" s="1">
        <f t="shared" ca="1" si="9"/>
        <v>65691.028225806454</v>
      </c>
      <c r="BC14" s="1">
        <f t="shared" ca="1" si="10"/>
        <v>65600.43682795699</v>
      </c>
      <c r="BD14" s="1">
        <f t="shared" ca="1" si="11"/>
        <v>538.87029569892468</v>
      </c>
      <c r="BE14" s="1">
        <f t="shared" ca="1" si="12"/>
        <v>2383.0349462365593</v>
      </c>
      <c r="BF14" s="1">
        <f t="shared" ca="1" si="13"/>
        <v>4059.9092741935483</v>
      </c>
      <c r="BG14" s="1">
        <f t="shared" ca="1" si="14"/>
        <v>53603.141801075268</v>
      </c>
      <c r="BH14" s="1">
        <f t="shared" ca="1" si="15"/>
        <v>3046.0819892473119</v>
      </c>
      <c r="BI14" s="1">
        <f t="shared" ca="1" si="16"/>
        <v>288.79301075268819</v>
      </c>
      <c r="BJ14" s="1">
        <f t="shared" ca="1" si="17"/>
        <v>8593.7668010752695</v>
      </c>
      <c r="BK14" s="1">
        <f t="shared" ca="1" si="18"/>
        <v>-877.13911290322585</v>
      </c>
      <c r="BL14" s="1">
        <f t="shared" ca="1" si="19"/>
        <v>699.32862903225805</v>
      </c>
      <c r="BM14" s="1">
        <f t="shared" ca="1" si="20"/>
        <v>-6014.8702956989246</v>
      </c>
      <c r="BN14" s="1">
        <f t="shared" ca="1" si="21"/>
        <v>61.600806451612904</v>
      </c>
      <c r="BO14" s="1">
        <f t="shared" ca="1" si="22"/>
        <v>885.9086021505376</v>
      </c>
      <c r="BP14" s="1">
        <f t="shared" ca="1" si="23"/>
        <v>-693.38440860215053</v>
      </c>
      <c r="BQ14" s="1">
        <f t="shared" ca="1" si="24"/>
        <v>-2041.016129032258</v>
      </c>
      <c r="BR14" s="1">
        <f t="shared" ca="1" si="25"/>
        <v>40.201612903225808</v>
      </c>
      <c r="BS14" s="1">
        <f t="shared" ca="1" si="26"/>
        <v>-1736.4784946236559</v>
      </c>
      <c r="BT14" s="1">
        <f t="shared" ca="1" si="27"/>
        <v>-2321.2137096774195</v>
      </c>
    </row>
    <row r="15" spans="1:72">
      <c r="A15">
        <f t="shared" si="3"/>
        <v>52</v>
      </c>
      <c r="B15">
        <f t="shared" si="28"/>
        <v>54</v>
      </c>
      <c r="C15">
        <f t="shared" si="4"/>
        <v>55</v>
      </c>
      <c r="E15">
        <f t="shared" si="29"/>
        <v>1</v>
      </c>
      <c r="F15">
        <f t="shared" si="30"/>
        <v>7</v>
      </c>
      <c r="G15" s="6">
        <f t="shared" ca="1" si="31"/>
        <v>65321</v>
      </c>
      <c r="H15" s="6">
        <f ca="1">SUM(INDIRECT("Input!"&amp;H$5&amp;$A15):INDIRECT("Input!"&amp;H$5&amp;$C15))/4</f>
        <v>65200</v>
      </c>
      <c r="I15" s="6">
        <f ca="1">SUM(INDIRECT("Input!"&amp;I$5&amp;$A15):INDIRECT("Input!"&amp;I$5&amp;$C15))/4</f>
        <v>65775</v>
      </c>
      <c r="J15" s="6">
        <f t="shared" ca="1" si="5"/>
        <v>516.5</v>
      </c>
      <c r="K15" s="6">
        <f t="shared" ca="1" si="5"/>
        <v>3742.5</v>
      </c>
      <c r="L15" s="6">
        <f t="shared" ca="1" si="5"/>
        <v>3466</v>
      </c>
      <c r="M15" s="6">
        <f t="shared" ca="1" si="5"/>
        <v>55680</v>
      </c>
      <c r="N15" s="6">
        <f t="shared" ca="1" si="5"/>
        <v>578.5</v>
      </c>
      <c r="O15" s="6">
        <f t="shared" ca="1" si="5"/>
        <v>0</v>
      </c>
      <c r="P15" s="6">
        <f t="shared" ca="1" si="5"/>
        <v>5568.5</v>
      </c>
      <c r="Q15" s="6">
        <f t="shared" ca="1" si="5"/>
        <v>-1055.5</v>
      </c>
      <c r="R15" s="6">
        <f t="shared" ca="1" si="5"/>
        <v>723</v>
      </c>
      <c r="S15" s="6">
        <f t="shared" ca="1" si="5"/>
        <v>-3899</v>
      </c>
      <c r="T15" s="6">
        <f t="shared" ca="1" si="5"/>
        <v>82.5</v>
      </c>
      <c r="U15" s="6">
        <f t="shared" ca="1" si="32"/>
        <v>3000</v>
      </c>
      <c r="V15" s="6">
        <f t="shared" ca="1" si="6"/>
        <v>0</v>
      </c>
      <c r="W15" s="6">
        <f t="shared" ca="1" si="6"/>
        <v>-1569</v>
      </c>
      <c r="X15" s="6">
        <f t="shared" ca="1" si="6"/>
        <v>766</v>
      </c>
      <c r="Y15" s="6">
        <f t="shared" ca="1" si="6"/>
        <v>-2648</v>
      </c>
      <c r="Z15" s="6">
        <f t="shared" ca="1" si="6"/>
        <v>-3152</v>
      </c>
      <c r="AA15" s="1">
        <f t="shared" ca="1" si="33"/>
        <v>-296</v>
      </c>
      <c r="AB15" s="1">
        <f t="shared" ca="1" si="34"/>
        <v>0.5</v>
      </c>
      <c r="AC15">
        <f t="shared" si="7"/>
        <v>176</v>
      </c>
      <c r="AD15">
        <f t="shared" si="35"/>
        <v>199</v>
      </c>
      <c r="AE15">
        <f t="shared" si="8"/>
        <v>8</v>
      </c>
      <c r="AF15" s="8">
        <f ca="1">SUM(INDIRECT(AF$5&amp;$AC15):INDIRECT(AF$5&amp;$AD15))/24</f>
        <v>69904.208333333328</v>
      </c>
      <c r="AG15" s="8">
        <f ca="1">SUM(INDIRECT(AG$5&amp;$AC15):INDIRECT(AG$5&amp;$AD15))/24</f>
        <v>69654.166666666672</v>
      </c>
      <c r="AH15" s="8">
        <f ca="1">SUM(INDIRECT(AH$5&amp;$AC15):INDIRECT(AH$5&amp;$AD15))/24</f>
        <v>69270.833333333328</v>
      </c>
      <c r="AI15" s="8">
        <f ca="1">SUM(INDIRECT(AI$5&amp;$AC15):INDIRECT(AI$5&amp;$AD15))/24</f>
        <v>532.66666666666663</v>
      </c>
      <c r="AJ15" s="8">
        <f ca="1">SUM(INDIRECT(AJ$5&amp;$AC15):INDIRECT(AJ$5&amp;$AD15))/24</f>
        <v>4395.354166666667</v>
      </c>
      <c r="AK15" s="8">
        <f ca="1">SUM(INDIRECT(AK$5&amp;$AC15):INDIRECT(AK$5&amp;$AD15))/24</f>
        <v>3416.6041666666665</v>
      </c>
      <c r="AL15" s="8">
        <f ca="1">SUM(INDIRECT(AL$5&amp;$AC15):INDIRECT(AL$5&amp;$AD15))/24</f>
        <v>55312.541666666664</v>
      </c>
      <c r="AM15" s="8">
        <f ca="1">SUM(INDIRECT(AM$5&amp;$AC15):INDIRECT(AM$5&amp;$AD15))/24</f>
        <v>1458.0208333333333</v>
      </c>
      <c r="AN15" s="8">
        <f ca="1">SUM(INDIRECT(AN$5&amp;$AC15):INDIRECT(AN$5&amp;$AD15))/24</f>
        <v>239.22916666666666</v>
      </c>
      <c r="AO15" s="8">
        <f ca="1">SUM(INDIRECT(AO$5&amp;$AC15):INDIRECT(AO$5&amp;$AD15))/24</f>
        <v>7354.3125</v>
      </c>
      <c r="AP15" s="8">
        <f ca="1">SUM(INDIRECT(AP$5&amp;$AC15):INDIRECT(AP$5&amp;$AD15))/24</f>
        <v>-1176.5</v>
      </c>
      <c r="AQ15" s="8">
        <f ca="1">SUM(INDIRECT(AQ$5&amp;$AC15):INDIRECT(AQ$5&amp;$AD15))/24</f>
        <v>690.60416666666663</v>
      </c>
      <c r="AR15" s="8">
        <f ca="1">SUM(INDIRECT(AR$5&amp;$AC15):INDIRECT(AR$5&amp;$AD15))/24</f>
        <v>-2318.7291666666665</v>
      </c>
      <c r="AS15" s="8">
        <f ca="1">SUM(INDIRECT(AS$5&amp;$AC15):INDIRECT(AS$5&amp;$AD15))/24</f>
        <v>87.229166666666671</v>
      </c>
      <c r="AT15" s="8">
        <f ca="1">SUM(INDIRECT(AT$5&amp;$AC15):INDIRECT(AT$5&amp;$AD15))/24</f>
        <v>2569.1666666666665</v>
      </c>
      <c r="AU15" s="8">
        <f ca="1">SUM(INDIRECT(AU$5&amp;$AC15):INDIRECT(AU$5&amp;$AD15))/24</f>
        <v>-846.20833333333337</v>
      </c>
      <c r="AV15" s="8">
        <f ca="1">SUM(INDIRECT(AV$5&amp;$AC15):INDIRECT(AV$5&amp;$AD15))/24</f>
        <v>-2311.7916666666665</v>
      </c>
      <c r="AW15" s="8">
        <f ca="1">SUM(INDIRECT(AW$5&amp;$AC15):INDIRECT(AW$5&amp;$AD15))/24</f>
        <v>881</v>
      </c>
      <c r="AX15" s="8">
        <f ca="1">SUM(INDIRECT(AX$5&amp;$AC15):INDIRECT(AX$5&amp;$AD15))/24</f>
        <v>-852.33333333333337</v>
      </c>
      <c r="AY15" s="8">
        <f ca="1">SUM(INDIRECT(AY$5&amp;$AC15):INDIRECT(AY$5&amp;$AD15))/24</f>
        <v>-1588.7083333333333</v>
      </c>
      <c r="BA15" s="1">
        <f t="shared" ca="1" si="36"/>
        <v>66320.87634408602</v>
      </c>
      <c r="BB15" s="1">
        <f t="shared" ca="1" si="9"/>
        <v>65691.028225806454</v>
      </c>
      <c r="BC15" s="1">
        <f t="shared" ca="1" si="10"/>
        <v>65600.43682795699</v>
      </c>
      <c r="BD15" s="1">
        <f t="shared" ca="1" si="11"/>
        <v>538.87029569892468</v>
      </c>
      <c r="BE15" s="1">
        <f t="shared" ca="1" si="12"/>
        <v>2383.0349462365593</v>
      </c>
      <c r="BF15" s="1">
        <f t="shared" ca="1" si="13"/>
        <v>4059.9092741935483</v>
      </c>
      <c r="BG15" s="1">
        <f t="shared" ca="1" si="14"/>
        <v>53603.141801075268</v>
      </c>
      <c r="BH15" s="1">
        <f t="shared" ca="1" si="15"/>
        <v>3046.0819892473119</v>
      </c>
      <c r="BI15" s="1">
        <f t="shared" ca="1" si="16"/>
        <v>288.79301075268819</v>
      </c>
      <c r="BJ15" s="1">
        <f t="shared" ca="1" si="17"/>
        <v>8593.7668010752695</v>
      </c>
      <c r="BK15" s="1">
        <f t="shared" ca="1" si="18"/>
        <v>-877.13911290322585</v>
      </c>
      <c r="BL15" s="1">
        <f t="shared" ca="1" si="19"/>
        <v>699.32862903225805</v>
      </c>
      <c r="BM15" s="1">
        <f t="shared" ca="1" si="20"/>
        <v>-6014.8702956989246</v>
      </c>
      <c r="BN15" s="1">
        <f t="shared" ca="1" si="21"/>
        <v>61.600806451612904</v>
      </c>
      <c r="BO15" s="1">
        <f t="shared" ca="1" si="22"/>
        <v>885.9086021505376</v>
      </c>
      <c r="BP15" s="1">
        <f t="shared" ca="1" si="23"/>
        <v>-693.38440860215053</v>
      </c>
      <c r="BQ15" s="1">
        <f t="shared" ca="1" si="24"/>
        <v>-2041.016129032258</v>
      </c>
      <c r="BR15" s="1">
        <f t="shared" ca="1" si="25"/>
        <v>40.201612903225808</v>
      </c>
      <c r="BS15" s="1">
        <f t="shared" ca="1" si="26"/>
        <v>-1736.4784946236559</v>
      </c>
      <c r="BT15" s="1">
        <f t="shared" ca="1" si="27"/>
        <v>-2321.2137096774195</v>
      </c>
    </row>
    <row r="16" spans="1:72">
      <c r="A16">
        <f t="shared" si="3"/>
        <v>56</v>
      </c>
      <c r="B16">
        <f t="shared" si="28"/>
        <v>58</v>
      </c>
      <c r="C16">
        <f t="shared" si="4"/>
        <v>59</v>
      </c>
      <c r="E16">
        <f t="shared" si="29"/>
        <v>1</v>
      </c>
      <c r="F16">
        <f t="shared" si="30"/>
        <v>8</v>
      </c>
      <c r="G16" s="6">
        <f t="shared" ca="1" si="31"/>
        <v>67903</v>
      </c>
      <c r="H16" s="6">
        <f ca="1">SUM(INDIRECT("Input!"&amp;H$5&amp;$A16):INDIRECT("Input!"&amp;H$5&amp;$C16))/4</f>
        <v>68225</v>
      </c>
      <c r="I16" s="6">
        <f ca="1">SUM(INDIRECT("Input!"&amp;I$5&amp;$A16):INDIRECT("Input!"&amp;I$5&amp;$C16))/4</f>
        <v>68162.5</v>
      </c>
      <c r="J16" s="6">
        <f t="shared" ca="1" si="5"/>
        <v>514.5</v>
      </c>
      <c r="K16" s="6">
        <f t="shared" ca="1" si="5"/>
        <v>3838.5</v>
      </c>
      <c r="L16" s="6">
        <f t="shared" ca="1" si="5"/>
        <v>3722.5</v>
      </c>
      <c r="M16" s="6">
        <f t="shared" ca="1" si="5"/>
        <v>55756.5</v>
      </c>
      <c r="N16" s="6">
        <f t="shared" ca="1" si="5"/>
        <v>549</v>
      </c>
      <c r="O16" s="6">
        <f t="shared" ca="1" si="5"/>
        <v>15.5</v>
      </c>
      <c r="P16" s="6">
        <f t="shared" ca="1" si="5"/>
        <v>6162</v>
      </c>
      <c r="Q16" s="6">
        <f t="shared" ca="1" si="5"/>
        <v>-5.5</v>
      </c>
      <c r="R16" s="6">
        <f t="shared" ca="1" si="5"/>
        <v>727</v>
      </c>
      <c r="S16" s="6">
        <f t="shared" ca="1" si="5"/>
        <v>-3377.5</v>
      </c>
      <c r="T16" s="6">
        <f t="shared" ca="1" si="5"/>
        <v>82.5</v>
      </c>
      <c r="U16" s="6">
        <f t="shared" ca="1" si="32"/>
        <v>3000</v>
      </c>
      <c r="V16" s="6">
        <f t="shared" ca="1" si="6"/>
        <v>-1</v>
      </c>
      <c r="W16" s="6">
        <f t="shared" ca="1" si="6"/>
        <v>-936</v>
      </c>
      <c r="X16" s="6">
        <f t="shared" ca="1" si="6"/>
        <v>695</v>
      </c>
      <c r="Y16" s="6">
        <f t="shared" ca="1" si="6"/>
        <v>-2658</v>
      </c>
      <c r="Z16" s="6">
        <f t="shared" ca="1" si="6"/>
        <v>-3147</v>
      </c>
      <c r="AA16" s="1">
        <f t="shared" ca="1" si="33"/>
        <v>-330.5</v>
      </c>
      <c r="AB16" s="1">
        <f t="shared" ca="1" si="34"/>
        <v>0.5</v>
      </c>
      <c r="AC16">
        <f t="shared" si="7"/>
        <v>200</v>
      </c>
      <c r="AD16">
        <f t="shared" si="35"/>
        <v>223</v>
      </c>
      <c r="AE16">
        <f t="shared" si="8"/>
        <v>9</v>
      </c>
      <c r="AF16" s="8">
        <f ca="1">SUM(INDIRECT(AF$5&amp;$AC16):INDIRECT(AF$5&amp;$AD16))/24</f>
        <v>67875.4375</v>
      </c>
      <c r="AG16" s="8">
        <f ca="1">SUM(INDIRECT(AG$5&amp;$AC16):INDIRECT(AG$5&amp;$AD16))/24</f>
        <v>67934.895833333328</v>
      </c>
      <c r="AH16" s="8">
        <f ca="1">SUM(INDIRECT(AH$5&amp;$AC16):INDIRECT(AH$5&amp;$AD16))/24</f>
        <v>67269.270833333328</v>
      </c>
      <c r="AI16" s="8">
        <f ca="1">SUM(INDIRECT(AI$5&amp;$AC16):INDIRECT(AI$5&amp;$AD16))/24</f>
        <v>533.8125</v>
      </c>
      <c r="AJ16" s="8">
        <f ca="1">SUM(INDIRECT(AJ$5&amp;$AC16):INDIRECT(AJ$5&amp;$AD16))/24</f>
        <v>3034.3958333333335</v>
      </c>
      <c r="AK16" s="8">
        <f ca="1">SUM(INDIRECT(AK$5&amp;$AC16):INDIRECT(AK$5&amp;$AD16))/24</f>
        <v>3457.625</v>
      </c>
      <c r="AL16" s="8">
        <f ca="1">SUM(INDIRECT(AL$5&amp;$AC16):INDIRECT(AL$5&amp;$AD16))/24</f>
        <v>56435.145833333336</v>
      </c>
      <c r="AM16" s="8">
        <f ca="1">SUM(INDIRECT(AM$5&amp;$AC16):INDIRECT(AM$5&amp;$AD16))/24</f>
        <v>2948.1458333333335</v>
      </c>
      <c r="AN16" s="8">
        <f ca="1">SUM(INDIRECT(AN$5&amp;$AC16):INDIRECT(AN$5&amp;$AD16))/24</f>
        <v>371.47916666666669</v>
      </c>
      <c r="AO16" s="8">
        <f ca="1">SUM(INDIRECT(AO$5&amp;$AC16):INDIRECT(AO$5&amp;$AD16))/24</f>
        <v>6146.645833333333</v>
      </c>
      <c r="AP16" s="8">
        <f ca="1">SUM(INDIRECT(AP$5&amp;$AC16):INDIRECT(AP$5&amp;$AD16))/24</f>
        <v>-1386.8333333333333</v>
      </c>
      <c r="AQ16" s="8">
        <f ca="1">SUM(INDIRECT(AQ$5&amp;$AC16):INDIRECT(AQ$5&amp;$AD16))/24</f>
        <v>696.77083333333337</v>
      </c>
      <c r="AR16" s="8">
        <f ca="1">SUM(INDIRECT(AR$5&amp;$AC16):INDIRECT(AR$5&amp;$AD16))/24</f>
        <v>-4361.625</v>
      </c>
      <c r="AS16" s="8">
        <f ca="1">SUM(INDIRECT(AS$5&amp;$AC16):INDIRECT(AS$5&amp;$AD16))/24</f>
        <v>69.458333333333329</v>
      </c>
      <c r="AT16" s="8">
        <f ca="1">SUM(INDIRECT(AT$5&amp;$AC16):INDIRECT(AT$5&amp;$AD16))/24</f>
        <v>1783.4583333333333</v>
      </c>
      <c r="AU16" s="8">
        <f ca="1">SUM(INDIRECT(AU$5&amp;$AC16):INDIRECT(AU$5&amp;$AD16))/24</f>
        <v>-698.875</v>
      </c>
      <c r="AV16" s="8">
        <f ca="1">SUM(INDIRECT(AV$5&amp;$AC16):INDIRECT(AV$5&amp;$AD16))/24</f>
        <v>-2335.4166666666665</v>
      </c>
      <c r="AW16" s="8">
        <f ca="1">SUM(INDIRECT(AW$5&amp;$AC16):INDIRECT(AW$5&amp;$AD16))/24</f>
        <v>-356.875</v>
      </c>
      <c r="AX16" s="8">
        <f ca="1">SUM(INDIRECT(AX$5&amp;$AC16):INDIRECT(AX$5&amp;$AD16))/24</f>
        <v>-853.25</v>
      </c>
      <c r="AY16" s="8">
        <f ca="1">SUM(INDIRECT(AY$5&amp;$AC16):INDIRECT(AY$5&amp;$AD16))/24</f>
        <v>-1801.7916666666667</v>
      </c>
      <c r="BA16" s="1">
        <f t="shared" ca="1" si="36"/>
        <v>66320.87634408602</v>
      </c>
      <c r="BB16" s="1">
        <f t="shared" ca="1" si="9"/>
        <v>65691.028225806454</v>
      </c>
      <c r="BC16" s="1">
        <f t="shared" ca="1" si="10"/>
        <v>65600.43682795699</v>
      </c>
      <c r="BD16" s="1">
        <f t="shared" ca="1" si="11"/>
        <v>538.87029569892468</v>
      </c>
      <c r="BE16" s="1">
        <f t="shared" ca="1" si="12"/>
        <v>2383.0349462365593</v>
      </c>
      <c r="BF16" s="1">
        <f t="shared" ca="1" si="13"/>
        <v>4059.9092741935483</v>
      </c>
      <c r="BG16" s="1">
        <f t="shared" ca="1" si="14"/>
        <v>53603.141801075268</v>
      </c>
      <c r="BH16" s="1">
        <f t="shared" ca="1" si="15"/>
        <v>3046.0819892473119</v>
      </c>
      <c r="BI16" s="1">
        <f t="shared" ca="1" si="16"/>
        <v>288.79301075268819</v>
      </c>
      <c r="BJ16" s="1">
        <f t="shared" ca="1" si="17"/>
        <v>8593.7668010752695</v>
      </c>
      <c r="BK16" s="1">
        <f t="shared" ca="1" si="18"/>
        <v>-877.13911290322585</v>
      </c>
      <c r="BL16" s="1">
        <f t="shared" ca="1" si="19"/>
        <v>699.32862903225805</v>
      </c>
      <c r="BM16" s="1">
        <f t="shared" ca="1" si="20"/>
        <v>-6014.8702956989246</v>
      </c>
      <c r="BN16" s="1">
        <f t="shared" ca="1" si="21"/>
        <v>61.600806451612904</v>
      </c>
      <c r="BO16" s="1">
        <f t="shared" ca="1" si="22"/>
        <v>885.9086021505376</v>
      </c>
      <c r="BP16" s="1">
        <f t="shared" ca="1" si="23"/>
        <v>-693.38440860215053</v>
      </c>
      <c r="BQ16" s="1">
        <f t="shared" ca="1" si="24"/>
        <v>-2041.016129032258</v>
      </c>
      <c r="BR16" s="1">
        <f t="shared" ca="1" si="25"/>
        <v>40.201612903225808</v>
      </c>
      <c r="BS16" s="1">
        <f t="shared" ca="1" si="26"/>
        <v>-1736.4784946236559</v>
      </c>
      <c r="BT16" s="1">
        <f t="shared" ca="1" si="27"/>
        <v>-2321.2137096774195</v>
      </c>
    </row>
    <row r="17" spans="1:72">
      <c r="A17">
        <f t="shared" si="3"/>
        <v>60</v>
      </c>
      <c r="B17">
        <f t="shared" si="28"/>
        <v>62</v>
      </c>
      <c r="C17">
        <f t="shared" si="4"/>
        <v>63</v>
      </c>
      <c r="E17">
        <f t="shared" si="29"/>
        <v>1</v>
      </c>
      <c r="F17">
        <f t="shared" si="30"/>
        <v>9</v>
      </c>
      <c r="G17" s="6">
        <f t="shared" ca="1" si="31"/>
        <v>70738.5</v>
      </c>
      <c r="H17" s="6">
        <f ca="1">SUM(INDIRECT("Input!"&amp;H$5&amp;$A17):INDIRECT("Input!"&amp;H$5&amp;$C17))/4</f>
        <v>70850</v>
      </c>
      <c r="I17" s="6">
        <f ca="1">SUM(INDIRECT("Input!"&amp;I$5&amp;$A17):INDIRECT("Input!"&amp;I$5&amp;$C17))/4</f>
        <v>70550</v>
      </c>
      <c r="J17" s="6">
        <f t="shared" ca="1" si="5"/>
        <v>514.5</v>
      </c>
      <c r="K17" s="6">
        <f t="shared" ca="1" si="5"/>
        <v>4002.5</v>
      </c>
      <c r="L17" s="6">
        <f t="shared" ca="1" si="5"/>
        <v>3773</v>
      </c>
      <c r="M17" s="6">
        <f t="shared" ca="1" si="5"/>
        <v>56016.5</v>
      </c>
      <c r="N17" s="6">
        <f t="shared" ca="1" si="5"/>
        <v>507</v>
      </c>
      <c r="O17" s="6">
        <f t="shared" ca="1" si="5"/>
        <v>307.5</v>
      </c>
      <c r="P17" s="6">
        <f t="shared" ca="1" si="5"/>
        <v>8039.5</v>
      </c>
      <c r="Q17" s="6">
        <f t="shared" ca="1" si="5"/>
        <v>-43.5</v>
      </c>
      <c r="R17" s="6">
        <f t="shared" ca="1" si="5"/>
        <v>719.5</v>
      </c>
      <c r="S17" s="6">
        <f t="shared" ca="1" si="5"/>
        <v>-3099</v>
      </c>
      <c r="T17" s="6">
        <f t="shared" ca="1" si="5"/>
        <v>82</v>
      </c>
      <c r="U17" s="6">
        <f t="shared" ca="1" si="32"/>
        <v>3000</v>
      </c>
      <c r="V17" s="6">
        <f t="shared" ca="1" si="6"/>
        <v>157</v>
      </c>
      <c r="W17" s="6">
        <f t="shared" ca="1" si="6"/>
        <v>-1581</v>
      </c>
      <c r="X17" s="6">
        <f t="shared" ca="1" si="6"/>
        <v>700</v>
      </c>
      <c r="Y17" s="6">
        <f t="shared" ca="1" si="6"/>
        <v>-2603</v>
      </c>
      <c r="Z17" s="6">
        <f t="shared" ca="1" si="6"/>
        <v>-2452</v>
      </c>
      <c r="AA17" s="1">
        <f t="shared" ca="1" si="33"/>
        <v>-320</v>
      </c>
      <c r="AB17" s="1">
        <f t="shared" ca="1" si="34"/>
        <v>1</v>
      </c>
      <c r="AC17">
        <f t="shared" si="7"/>
        <v>224</v>
      </c>
      <c r="AD17">
        <f t="shared" si="35"/>
        <v>247</v>
      </c>
      <c r="AE17">
        <f t="shared" si="8"/>
        <v>10</v>
      </c>
      <c r="AF17" s="8">
        <f ca="1">SUM(INDIRECT(AF$5&amp;$AC17):INDIRECT(AF$5&amp;$AD17))/24</f>
        <v>74469.5625</v>
      </c>
      <c r="AG17" s="8">
        <f ca="1">SUM(INDIRECT(AG$5&amp;$AC17):INDIRECT(AG$5&amp;$AD17))/24</f>
        <v>74697.916666666672</v>
      </c>
      <c r="AH17" s="8">
        <f ca="1">SUM(INDIRECT(AH$5&amp;$AC17):INDIRECT(AH$5&amp;$AD17))/24</f>
        <v>73753.645833333328</v>
      </c>
      <c r="AI17" s="8">
        <f ca="1">SUM(INDIRECT(AI$5&amp;$AC17):INDIRECT(AI$5&amp;$AD17))/24</f>
        <v>514.66666666666663</v>
      </c>
      <c r="AJ17" s="8">
        <f ca="1">SUM(INDIRECT(AJ$5&amp;$AC17):INDIRECT(AJ$5&amp;$AD17))/24</f>
        <v>4454.875</v>
      </c>
      <c r="AK17" s="8">
        <f ca="1">SUM(INDIRECT(AK$5&amp;$AC17):INDIRECT(AK$5&amp;$AD17))/24</f>
        <v>5210.291666666667</v>
      </c>
      <c r="AL17" s="8">
        <f ca="1">SUM(INDIRECT(AL$5&amp;$AC17):INDIRECT(AL$5&amp;$AD17))/24</f>
        <v>57613.916666666664</v>
      </c>
      <c r="AM17" s="8">
        <f ca="1">SUM(INDIRECT(AM$5&amp;$AC17):INDIRECT(AM$5&amp;$AD17))/24</f>
        <v>2532.875</v>
      </c>
      <c r="AN17" s="8">
        <f ca="1">SUM(INDIRECT(AN$5&amp;$AC17):INDIRECT(AN$5&amp;$AD17))/24</f>
        <v>312.625</v>
      </c>
      <c r="AO17" s="8">
        <f ca="1">SUM(INDIRECT(AO$5&amp;$AC17):INDIRECT(AO$5&amp;$AD17))/24</f>
        <v>8500.8125</v>
      </c>
      <c r="AP17" s="8">
        <f ca="1">SUM(INDIRECT(AP$5&amp;$AC17):INDIRECT(AP$5&amp;$AD17))/24</f>
        <v>-625.60416666666663</v>
      </c>
      <c r="AQ17" s="8">
        <f ca="1">SUM(INDIRECT(AQ$5&amp;$AC17):INDIRECT(AQ$5&amp;$AD17))/24</f>
        <v>670.0625</v>
      </c>
      <c r="AR17" s="8">
        <f ca="1">SUM(INDIRECT(AR$5&amp;$AC17):INDIRECT(AR$5&amp;$AD17))/24</f>
        <v>-4714.958333333333</v>
      </c>
      <c r="AS17" s="8">
        <f ca="1">SUM(INDIRECT(AS$5&amp;$AC17):INDIRECT(AS$5&amp;$AD17))/24</f>
        <v>86.9375</v>
      </c>
      <c r="AT17" s="8">
        <f ca="1">SUM(INDIRECT(AT$5&amp;$AC17):INDIRECT(AT$5&amp;$AD17))/24</f>
        <v>923.875</v>
      </c>
      <c r="AU17" s="8">
        <f ca="1">SUM(INDIRECT(AU$5&amp;$AC17):INDIRECT(AU$5&amp;$AD17))/24</f>
        <v>-513.875</v>
      </c>
      <c r="AV17" s="8">
        <f ca="1">SUM(INDIRECT(AV$5&amp;$AC17):INDIRECT(AV$5&amp;$AD17))/24</f>
        <v>-1251.9166666666667</v>
      </c>
      <c r="AW17" s="8">
        <f ca="1">SUM(INDIRECT(AW$5&amp;$AC17):INDIRECT(AW$5&amp;$AD17))/24</f>
        <v>137.66666666666666</v>
      </c>
      <c r="AX17" s="8">
        <f ca="1">SUM(INDIRECT(AX$5&amp;$AC17):INDIRECT(AX$5&amp;$AD17))/24</f>
        <v>-1706.75</v>
      </c>
      <c r="AY17" s="8">
        <f ca="1">SUM(INDIRECT(AY$5&amp;$AC17):INDIRECT(AY$5&amp;$AD17))/24</f>
        <v>-2124.3333333333335</v>
      </c>
      <c r="BA17" s="1">
        <f t="shared" ca="1" si="36"/>
        <v>66320.87634408602</v>
      </c>
      <c r="BB17" s="1">
        <f t="shared" ca="1" si="9"/>
        <v>65691.028225806454</v>
      </c>
      <c r="BC17" s="1">
        <f t="shared" ca="1" si="10"/>
        <v>65600.43682795699</v>
      </c>
      <c r="BD17" s="1">
        <f t="shared" ca="1" si="11"/>
        <v>538.87029569892468</v>
      </c>
      <c r="BE17" s="1">
        <f t="shared" ca="1" si="12"/>
        <v>2383.0349462365593</v>
      </c>
      <c r="BF17" s="1">
        <f t="shared" ca="1" si="13"/>
        <v>4059.9092741935483</v>
      </c>
      <c r="BG17" s="1">
        <f t="shared" ca="1" si="14"/>
        <v>53603.141801075268</v>
      </c>
      <c r="BH17" s="1">
        <f t="shared" ca="1" si="15"/>
        <v>3046.0819892473119</v>
      </c>
      <c r="BI17" s="1">
        <f t="shared" ca="1" si="16"/>
        <v>288.79301075268819</v>
      </c>
      <c r="BJ17" s="1">
        <f t="shared" ca="1" si="17"/>
        <v>8593.7668010752695</v>
      </c>
      <c r="BK17" s="1">
        <f t="shared" ca="1" si="18"/>
        <v>-877.13911290322585</v>
      </c>
      <c r="BL17" s="1">
        <f t="shared" ca="1" si="19"/>
        <v>699.32862903225805</v>
      </c>
      <c r="BM17" s="1">
        <f t="shared" ca="1" si="20"/>
        <v>-6014.8702956989246</v>
      </c>
      <c r="BN17" s="1">
        <f t="shared" ca="1" si="21"/>
        <v>61.600806451612904</v>
      </c>
      <c r="BO17" s="1">
        <f t="shared" ca="1" si="22"/>
        <v>885.9086021505376</v>
      </c>
      <c r="BP17" s="1">
        <f t="shared" ca="1" si="23"/>
        <v>-693.38440860215053</v>
      </c>
      <c r="BQ17" s="1">
        <f t="shared" ca="1" si="24"/>
        <v>-2041.016129032258</v>
      </c>
      <c r="BR17" s="1">
        <f t="shared" ca="1" si="25"/>
        <v>40.201612903225808</v>
      </c>
      <c r="BS17" s="1">
        <f t="shared" ca="1" si="26"/>
        <v>-1736.4784946236559</v>
      </c>
      <c r="BT17" s="1">
        <f t="shared" ca="1" si="27"/>
        <v>-2321.2137096774195</v>
      </c>
    </row>
    <row r="18" spans="1:72">
      <c r="A18">
        <f t="shared" si="3"/>
        <v>64</v>
      </c>
      <c r="B18">
        <f t="shared" si="28"/>
        <v>66</v>
      </c>
      <c r="C18">
        <f t="shared" si="4"/>
        <v>67</v>
      </c>
      <c r="E18">
        <f t="shared" si="29"/>
        <v>1</v>
      </c>
      <c r="F18">
        <f t="shared" si="30"/>
        <v>10</v>
      </c>
      <c r="G18" s="6">
        <f t="shared" ca="1" si="31"/>
        <v>72070</v>
      </c>
      <c r="H18" s="6">
        <f ca="1">SUM(INDIRECT("Input!"&amp;H$5&amp;$A18):INDIRECT("Input!"&amp;H$5&amp;$C18))/4</f>
        <v>72325</v>
      </c>
      <c r="I18" s="6">
        <f ca="1">SUM(INDIRECT("Input!"&amp;I$5&amp;$A18):INDIRECT("Input!"&amp;I$5&amp;$C18))/4</f>
        <v>71287.5</v>
      </c>
      <c r="J18" s="6">
        <f t="shared" ca="1" si="5"/>
        <v>516</v>
      </c>
      <c r="K18" s="6">
        <f t="shared" ca="1" si="5"/>
        <v>3944</v>
      </c>
      <c r="L18" s="6">
        <f t="shared" ca="1" si="5"/>
        <v>3775</v>
      </c>
      <c r="M18" s="6">
        <f t="shared" ca="1" si="5"/>
        <v>56076</v>
      </c>
      <c r="N18" s="6">
        <f t="shared" ca="1" si="5"/>
        <v>510.5</v>
      </c>
      <c r="O18" s="6">
        <f t="shared" ca="1" si="5"/>
        <v>985.5</v>
      </c>
      <c r="P18" s="6">
        <f t="shared" ca="1" si="5"/>
        <v>8882</v>
      </c>
      <c r="Q18" s="6">
        <f t="shared" ca="1" si="5"/>
        <v>-34</v>
      </c>
      <c r="R18" s="6">
        <f t="shared" ca="1" si="5"/>
        <v>716</v>
      </c>
      <c r="S18" s="6">
        <f t="shared" ca="1" si="5"/>
        <v>-3301.5</v>
      </c>
      <c r="T18" s="6">
        <f t="shared" ca="1" si="5"/>
        <v>80</v>
      </c>
      <c r="U18" s="6">
        <f t="shared" ca="1" si="32"/>
        <v>3000</v>
      </c>
      <c r="V18" s="6">
        <f t="shared" ca="1" si="6"/>
        <v>5</v>
      </c>
      <c r="W18" s="6">
        <f t="shared" ca="1" si="6"/>
        <v>-1737</v>
      </c>
      <c r="X18" s="6">
        <f t="shared" ca="1" si="6"/>
        <v>695</v>
      </c>
      <c r="Y18" s="6">
        <f t="shared" ca="1" si="6"/>
        <v>-2529</v>
      </c>
      <c r="Z18" s="6">
        <f t="shared" ca="1" si="6"/>
        <v>-2378</v>
      </c>
      <c r="AA18" s="1">
        <f t="shared" ca="1" si="33"/>
        <v>-357.5</v>
      </c>
      <c r="AB18" s="1">
        <f t="shared" ca="1" si="34"/>
        <v>0.5</v>
      </c>
      <c r="AC18">
        <f t="shared" si="7"/>
        <v>248</v>
      </c>
      <c r="AD18">
        <f t="shared" si="35"/>
        <v>271</v>
      </c>
      <c r="AE18">
        <f t="shared" si="8"/>
        <v>11</v>
      </c>
      <c r="AF18" s="8">
        <f ca="1">SUM(INDIRECT(AF$5&amp;$AC18):INDIRECT(AF$5&amp;$AD18))/24</f>
        <v>77603.104166666672</v>
      </c>
      <c r="AG18" s="8">
        <f ca="1">SUM(INDIRECT(AG$5&amp;$AC18):INDIRECT(AG$5&amp;$AD18))/24</f>
        <v>77158.333333333328</v>
      </c>
      <c r="AH18" s="8">
        <f ca="1">SUM(INDIRECT(AH$5&amp;$AC18):INDIRECT(AH$5&amp;$AD18))/24</f>
        <v>76856.25</v>
      </c>
      <c r="AI18" s="8">
        <f ca="1">SUM(INDIRECT(AI$5&amp;$AC18):INDIRECT(AI$5&amp;$AD18))/24</f>
        <v>561.70833333333337</v>
      </c>
      <c r="AJ18" s="8">
        <f ca="1">SUM(INDIRECT(AJ$5&amp;$AC18):INDIRECT(AJ$5&amp;$AD18))/24</f>
        <v>4518</v>
      </c>
      <c r="AK18" s="8">
        <f ca="1">SUM(INDIRECT(AK$5&amp;$AC18):INDIRECT(AK$5&amp;$AD18))/24</f>
        <v>6200.3125</v>
      </c>
      <c r="AL18" s="8">
        <f ca="1">SUM(INDIRECT(AL$5&amp;$AC18):INDIRECT(AL$5&amp;$AD18))/24</f>
        <v>57810.416666666664</v>
      </c>
      <c r="AM18" s="8">
        <f ca="1">SUM(INDIRECT(AM$5&amp;$AC18):INDIRECT(AM$5&amp;$AD18))/24</f>
        <v>1052.8541666666667</v>
      </c>
      <c r="AN18" s="8">
        <f ca="1">SUM(INDIRECT(AN$5&amp;$AC18):INDIRECT(AN$5&amp;$AD18))/24</f>
        <v>456.64583333333331</v>
      </c>
      <c r="AO18" s="8">
        <f ca="1">SUM(INDIRECT(AO$5&amp;$AC18):INDIRECT(AO$5&amp;$AD18))/24</f>
        <v>9238.1041666666661</v>
      </c>
      <c r="AP18" s="8">
        <f ca="1">SUM(INDIRECT(AP$5&amp;$AC18):INDIRECT(AP$5&amp;$AD18))/24</f>
        <v>-534.10416666666663</v>
      </c>
      <c r="AQ18" s="8">
        <f ca="1">SUM(INDIRECT(AQ$5&amp;$AC18):INDIRECT(AQ$5&amp;$AD18))/24</f>
        <v>677.9375</v>
      </c>
      <c r="AR18" s="8">
        <f ca="1">SUM(INDIRECT(AR$5&amp;$AC18):INDIRECT(AR$5&amp;$AD18))/24</f>
        <v>-2378.5833333333335</v>
      </c>
      <c r="AS18" s="8">
        <f ca="1">SUM(INDIRECT(AS$5&amp;$AC18):INDIRECT(AS$5&amp;$AD18))/24</f>
        <v>92.5</v>
      </c>
      <c r="AT18" s="8">
        <f ca="1">SUM(INDIRECT(AT$5&amp;$AC18):INDIRECT(AT$5&amp;$AD18))/24</f>
        <v>1618.1666666666667</v>
      </c>
      <c r="AU18" s="8">
        <f ca="1">SUM(INDIRECT(AU$5&amp;$AC18):INDIRECT(AU$5&amp;$AD18))/24</f>
        <v>60.666666666666664</v>
      </c>
      <c r="AV18" s="8">
        <f ca="1">SUM(INDIRECT(AV$5&amp;$AC18):INDIRECT(AV$5&amp;$AD18))/24</f>
        <v>-753.16666666666663</v>
      </c>
      <c r="AW18" s="8">
        <f ca="1">SUM(INDIRECT(AW$5&amp;$AC18):INDIRECT(AW$5&amp;$AD18))/24</f>
        <v>190.375</v>
      </c>
      <c r="AX18" s="8">
        <f ca="1">SUM(INDIRECT(AX$5&amp;$AC18):INDIRECT(AX$5&amp;$AD18))/24</f>
        <v>-1785.5833333333333</v>
      </c>
      <c r="AY18" s="8">
        <f ca="1">SUM(INDIRECT(AY$5&amp;$AC18):INDIRECT(AY$5&amp;$AD18))/24</f>
        <v>-1402.125</v>
      </c>
      <c r="BA18" s="1">
        <f t="shared" ca="1" si="36"/>
        <v>66320.87634408602</v>
      </c>
      <c r="BB18" s="1">
        <f t="shared" ca="1" si="9"/>
        <v>65691.028225806454</v>
      </c>
      <c r="BC18" s="1">
        <f t="shared" ca="1" si="10"/>
        <v>65600.43682795699</v>
      </c>
      <c r="BD18" s="1">
        <f t="shared" ca="1" si="11"/>
        <v>538.87029569892468</v>
      </c>
      <c r="BE18" s="1">
        <f t="shared" ca="1" si="12"/>
        <v>2383.0349462365593</v>
      </c>
      <c r="BF18" s="1">
        <f t="shared" ca="1" si="13"/>
        <v>4059.9092741935483</v>
      </c>
      <c r="BG18" s="1">
        <f t="shared" ca="1" si="14"/>
        <v>53603.141801075268</v>
      </c>
      <c r="BH18" s="1">
        <f t="shared" ca="1" si="15"/>
        <v>3046.0819892473119</v>
      </c>
      <c r="BI18" s="1">
        <f t="shared" ca="1" si="16"/>
        <v>288.79301075268819</v>
      </c>
      <c r="BJ18" s="1">
        <f t="shared" ca="1" si="17"/>
        <v>8593.7668010752695</v>
      </c>
      <c r="BK18" s="1">
        <f t="shared" ca="1" si="18"/>
        <v>-877.13911290322585</v>
      </c>
      <c r="BL18" s="1">
        <f t="shared" ca="1" si="19"/>
        <v>699.32862903225805</v>
      </c>
      <c r="BM18" s="1">
        <f t="shared" ca="1" si="20"/>
        <v>-6014.8702956989246</v>
      </c>
      <c r="BN18" s="1">
        <f t="shared" ca="1" si="21"/>
        <v>61.600806451612904</v>
      </c>
      <c r="BO18" s="1">
        <f t="shared" ca="1" si="22"/>
        <v>885.9086021505376</v>
      </c>
      <c r="BP18" s="1">
        <f t="shared" ca="1" si="23"/>
        <v>-693.38440860215053</v>
      </c>
      <c r="BQ18" s="1">
        <f t="shared" ca="1" si="24"/>
        <v>-2041.016129032258</v>
      </c>
      <c r="BR18" s="1">
        <f t="shared" ca="1" si="25"/>
        <v>40.201612903225808</v>
      </c>
      <c r="BS18" s="1">
        <f t="shared" ca="1" si="26"/>
        <v>-1736.4784946236559</v>
      </c>
      <c r="BT18" s="1">
        <f t="shared" ca="1" si="27"/>
        <v>-2321.2137096774195</v>
      </c>
    </row>
    <row r="19" spans="1:72">
      <c r="A19">
        <f t="shared" si="3"/>
        <v>68</v>
      </c>
      <c r="B19">
        <f t="shared" si="28"/>
        <v>70</v>
      </c>
      <c r="C19">
        <f t="shared" si="4"/>
        <v>71</v>
      </c>
      <c r="E19">
        <f t="shared" si="29"/>
        <v>1</v>
      </c>
      <c r="F19">
        <f t="shared" si="30"/>
        <v>11</v>
      </c>
      <c r="G19" s="6">
        <f t="shared" ca="1" si="31"/>
        <v>71945.5</v>
      </c>
      <c r="H19" s="6">
        <f ca="1">SUM(INDIRECT("Input!"&amp;H$5&amp;$A19):INDIRECT("Input!"&amp;H$5&amp;$C19))/4</f>
        <v>72400</v>
      </c>
      <c r="I19" s="6">
        <f ca="1">SUM(INDIRECT("Input!"&amp;I$5&amp;$A19):INDIRECT("Input!"&amp;I$5&amp;$C19))/4</f>
        <v>71175</v>
      </c>
      <c r="J19" s="6">
        <f t="shared" ca="1" si="5"/>
        <v>517</v>
      </c>
      <c r="K19" s="6">
        <f t="shared" ca="1" si="5"/>
        <v>3537.5</v>
      </c>
      <c r="L19" s="6">
        <f t="shared" ca="1" si="5"/>
        <v>3773.5</v>
      </c>
      <c r="M19" s="6">
        <f t="shared" ca="1" si="5"/>
        <v>56054.5</v>
      </c>
      <c r="N19" s="6">
        <f t="shared" ca="1" si="5"/>
        <v>523</v>
      </c>
      <c r="O19" s="6">
        <f t="shared" ca="1" si="5"/>
        <v>1555</v>
      </c>
      <c r="P19" s="6">
        <f t="shared" ca="1" si="5"/>
        <v>8734</v>
      </c>
      <c r="Q19" s="6">
        <f t="shared" ca="1" si="5"/>
        <v>-4</v>
      </c>
      <c r="R19" s="6">
        <f t="shared" ca="1" si="5"/>
        <v>717.5</v>
      </c>
      <c r="S19" s="6">
        <f t="shared" ca="1" si="5"/>
        <v>-3462.5</v>
      </c>
      <c r="T19" s="6">
        <f t="shared" ca="1" si="5"/>
        <v>74.5</v>
      </c>
      <c r="U19" s="6">
        <f t="shared" ca="1" si="32"/>
        <v>3000</v>
      </c>
      <c r="V19" s="6">
        <f t="shared" ca="1" si="6"/>
        <v>-499</v>
      </c>
      <c r="W19" s="6">
        <f t="shared" ca="1" si="6"/>
        <v>-2166</v>
      </c>
      <c r="X19" s="6">
        <f t="shared" ca="1" si="6"/>
        <v>695</v>
      </c>
      <c r="Y19" s="6">
        <f t="shared" ca="1" si="6"/>
        <v>-2174</v>
      </c>
      <c r="Z19" s="6">
        <f t="shared" ca="1" si="6"/>
        <v>-1957</v>
      </c>
      <c r="AA19" s="1">
        <f t="shared" ca="1" si="33"/>
        <v>-361.5</v>
      </c>
      <c r="AB19" s="1">
        <f t="shared" ca="1" si="34"/>
        <v>0</v>
      </c>
      <c r="AC19">
        <f t="shared" si="7"/>
        <v>272</v>
      </c>
      <c r="AD19">
        <f t="shared" si="35"/>
        <v>295</v>
      </c>
      <c r="AE19">
        <f t="shared" si="8"/>
        <v>12</v>
      </c>
      <c r="AF19" s="8">
        <f ca="1">SUM(INDIRECT(AF$5&amp;$AC19):INDIRECT(AF$5&amp;$AD19))/24</f>
        <v>81414.354166666672</v>
      </c>
      <c r="AG19" s="8">
        <f ca="1">SUM(INDIRECT(AG$5&amp;$AC19):INDIRECT(AG$5&amp;$AD19))/24</f>
        <v>79944.791666666672</v>
      </c>
      <c r="AH19" s="8">
        <f ca="1">SUM(INDIRECT(AH$5&amp;$AC19):INDIRECT(AH$5&amp;$AD19))/24</f>
        <v>80726.041666666672</v>
      </c>
      <c r="AI19" s="8">
        <f ca="1">SUM(INDIRECT(AI$5&amp;$AC19):INDIRECT(AI$5&amp;$AD19))/24</f>
        <v>666.29166666666663</v>
      </c>
      <c r="AJ19" s="8">
        <f ca="1">SUM(INDIRECT(AJ$5&amp;$AC19):INDIRECT(AJ$5&amp;$AD19))/24</f>
        <v>4743.3125</v>
      </c>
      <c r="AK19" s="8">
        <f ca="1">SUM(INDIRECT(AK$5&amp;$AC19):INDIRECT(AK$5&amp;$AD19))/24</f>
        <v>6545.479166666667</v>
      </c>
      <c r="AL19" s="8">
        <f ca="1">SUM(INDIRECT(AL$5&amp;$AC19):INDIRECT(AL$5&amp;$AD19))/24</f>
        <v>57788.416666666664</v>
      </c>
      <c r="AM19" s="8">
        <f ca="1">SUM(INDIRECT(AM$5&amp;$AC19):INDIRECT(AM$5&amp;$AD19))/24</f>
        <v>1160.6875</v>
      </c>
      <c r="AN19" s="8">
        <f ca="1">SUM(INDIRECT(AN$5&amp;$AC19):INDIRECT(AN$5&amp;$AD19))/24</f>
        <v>469.60416666666669</v>
      </c>
      <c r="AO19" s="8">
        <f ca="1">SUM(INDIRECT(AO$5&amp;$AC19):INDIRECT(AO$5&amp;$AD19))/24</f>
        <v>9788.6875</v>
      </c>
      <c r="AP19" s="8">
        <f ca="1">SUM(INDIRECT(AP$5&amp;$AC19):INDIRECT(AP$5&amp;$AD19))/24</f>
        <v>-441.47916666666669</v>
      </c>
      <c r="AQ19" s="8">
        <f ca="1">SUM(INDIRECT(AQ$5&amp;$AC19):INDIRECT(AQ$5&amp;$AD19))/24</f>
        <v>696.75</v>
      </c>
      <c r="AR19" s="8">
        <f ca="1">SUM(INDIRECT(AR$5&amp;$AC19):INDIRECT(AR$5&amp;$AD19))/24</f>
        <v>-3.3125</v>
      </c>
      <c r="AS19" s="8">
        <f ca="1">SUM(INDIRECT(AS$5&amp;$AC19):INDIRECT(AS$5&amp;$AD19))/24</f>
        <v>96.520833333333329</v>
      </c>
      <c r="AT19" s="8">
        <f ca="1">SUM(INDIRECT(AT$5&amp;$AC19):INDIRECT(AT$5&amp;$AD19))/24</f>
        <v>1315.125</v>
      </c>
      <c r="AU19" s="8">
        <f ca="1">SUM(INDIRECT(AU$5&amp;$AC19):INDIRECT(AU$5&amp;$AD19))/24</f>
        <v>713</v>
      </c>
      <c r="AV19" s="8">
        <f ca="1">SUM(INDIRECT(AV$5&amp;$AC19):INDIRECT(AV$5&amp;$AD19))/24</f>
        <v>-707.08333333333337</v>
      </c>
      <c r="AW19" s="8">
        <f ca="1">SUM(INDIRECT(AW$5&amp;$AC19):INDIRECT(AW$5&amp;$AD19))/24</f>
        <v>561.20833333333337</v>
      </c>
      <c r="AX19" s="8">
        <f ca="1">SUM(INDIRECT(AX$5&amp;$AC19):INDIRECT(AX$5&amp;$AD19))/24</f>
        <v>-718.375</v>
      </c>
      <c r="AY19" s="8">
        <f ca="1">SUM(INDIRECT(AY$5&amp;$AC19):INDIRECT(AY$5&amp;$AD19))/24</f>
        <v>-814.70833333333337</v>
      </c>
      <c r="BA19" s="1">
        <f t="shared" ca="1" si="36"/>
        <v>66320.87634408602</v>
      </c>
      <c r="BB19" s="1">
        <f t="shared" ca="1" si="9"/>
        <v>65691.028225806454</v>
      </c>
      <c r="BC19" s="1">
        <f t="shared" ca="1" si="10"/>
        <v>65600.43682795699</v>
      </c>
      <c r="BD19" s="1">
        <f t="shared" ca="1" si="11"/>
        <v>538.87029569892468</v>
      </c>
      <c r="BE19" s="1">
        <f t="shared" ca="1" si="12"/>
        <v>2383.0349462365593</v>
      </c>
      <c r="BF19" s="1">
        <f t="shared" ca="1" si="13"/>
        <v>4059.9092741935483</v>
      </c>
      <c r="BG19" s="1">
        <f t="shared" ca="1" si="14"/>
        <v>53603.141801075268</v>
      </c>
      <c r="BH19" s="1">
        <f t="shared" ca="1" si="15"/>
        <v>3046.0819892473119</v>
      </c>
      <c r="BI19" s="1">
        <f t="shared" ca="1" si="16"/>
        <v>288.79301075268819</v>
      </c>
      <c r="BJ19" s="1">
        <f t="shared" ca="1" si="17"/>
        <v>8593.7668010752695</v>
      </c>
      <c r="BK19" s="1">
        <f t="shared" ca="1" si="18"/>
        <v>-877.13911290322585</v>
      </c>
      <c r="BL19" s="1">
        <f t="shared" ca="1" si="19"/>
        <v>699.32862903225805</v>
      </c>
      <c r="BM19" s="1">
        <f t="shared" ca="1" si="20"/>
        <v>-6014.8702956989246</v>
      </c>
      <c r="BN19" s="1">
        <f t="shared" ca="1" si="21"/>
        <v>61.600806451612904</v>
      </c>
      <c r="BO19" s="1">
        <f t="shared" ca="1" si="22"/>
        <v>885.9086021505376</v>
      </c>
      <c r="BP19" s="1">
        <f t="shared" ca="1" si="23"/>
        <v>-693.38440860215053</v>
      </c>
      <c r="BQ19" s="1">
        <f t="shared" ca="1" si="24"/>
        <v>-2041.016129032258</v>
      </c>
      <c r="BR19" s="1">
        <f t="shared" ca="1" si="25"/>
        <v>40.201612903225808</v>
      </c>
      <c r="BS19" s="1">
        <f t="shared" ca="1" si="26"/>
        <v>-1736.4784946236559</v>
      </c>
      <c r="BT19" s="1">
        <f t="shared" ca="1" si="27"/>
        <v>-2321.2137096774195</v>
      </c>
    </row>
    <row r="20" spans="1:72">
      <c r="A20">
        <f t="shared" si="3"/>
        <v>72</v>
      </c>
      <c r="B20">
        <f t="shared" si="28"/>
        <v>74</v>
      </c>
      <c r="C20">
        <f t="shared" si="4"/>
        <v>75</v>
      </c>
      <c r="E20">
        <f t="shared" si="29"/>
        <v>1</v>
      </c>
      <c r="F20">
        <f t="shared" si="30"/>
        <v>12</v>
      </c>
      <c r="G20" s="6">
        <f t="shared" ca="1" si="31"/>
        <v>72556</v>
      </c>
      <c r="H20" s="6">
        <f ca="1">SUM(INDIRECT("Input!"&amp;H$5&amp;$A20):INDIRECT("Input!"&amp;H$5&amp;$C20))/4</f>
        <v>73125</v>
      </c>
      <c r="I20" s="6">
        <f ca="1">SUM(INDIRECT("Input!"&amp;I$5&amp;$A20):INDIRECT("Input!"&amp;I$5&amp;$C20))/4</f>
        <v>71650</v>
      </c>
      <c r="J20" s="6">
        <f t="shared" ca="1" si="5"/>
        <v>518</v>
      </c>
      <c r="K20" s="6">
        <f t="shared" ca="1" si="5"/>
        <v>3480</v>
      </c>
      <c r="L20" s="6">
        <f t="shared" ca="1" si="5"/>
        <v>3723.5</v>
      </c>
      <c r="M20" s="6">
        <f t="shared" ca="1" si="5"/>
        <v>55963.5</v>
      </c>
      <c r="N20" s="6">
        <f t="shared" ca="1" si="5"/>
        <v>541</v>
      </c>
      <c r="O20" s="6">
        <f t="shared" ca="1" si="5"/>
        <v>1948</v>
      </c>
      <c r="P20" s="6">
        <f t="shared" ca="1" si="5"/>
        <v>8521</v>
      </c>
      <c r="Q20" s="6">
        <f t="shared" ca="1" si="5"/>
        <v>-2.5</v>
      </c>
      <c r="R20" s="6">
        <f t="shared" ca="1" si="5"/>
        <v>727.5</v>
      </c>
      <c r="S20" s="6">
        <f t="shared" ca="1" si="5"/>
        <v>-2864.5</v>
      </c>
      <c r="T20" s="6">
        <f t="shared" ca="1" si="5"/>
        <v>73.5</v>
      </c>
      <c r="U20" s="6">
        <f t="shared" ca="1" si="32"/>
        <v>3000</v>
      </c>
      <c r="V20" s="6">
        <f t="shared" ca="1" si="6"/>
        <v>-488</v>
      </c>
      <c r="W20" s="6">
        <f t="shared" ca="1" si="6"/>
        <v>-2069</v>
      </c>
      <c r="X20" s="6">
        <f t="shared" ca="1" si="6"/>
        <v>695</v>
      </c>
      <c r="Y20" s="6">
        <f t="shared" ca="1" si="6"/>
        <v>-1562</v>
      </c>
      <c r="Z20" s="6">
        <f t="shared" ca="1" si="6"/>
        <v>-2236</v>
      </c>
      <c r="AA20" s="1">
        <f t="shared" ca="1" si="33"/>
        <v>-204.5</v>
      </c>
      <c r="AB20" s="1">
        <f t="shared" ca="1" si="34"/>
        <v>0.5</v>
      </c>
      <c r="AC20">
        <f t="shared" si="7"/>
        <v>296</v>
      </c>
      <c r="AD20">
        <f t="shared" si="35"/>
        <v>319</v>
      </c>
      <c r="AE20">
        <f t="shared" si="8"/>
        <v>13</v>
      </c>
      <c r="AF20" s="8">
        <f ca="1">SUM(INDIRECT(AF$5&amp;$AC20):INDIRECT(AF$5&amp;$AD20))/24</f>
        <v>80164.6875</v>
      </c>
      <c r="AG20" s="8">
        <f ca="1">SUM(INDIRECT(AG$5&amp;$AC20):INDIRECT(AG$5&amp;$AD20))/24</f>
        <v>79531.25</v>
      </c>
      <c r="AH20" s="8">
        <f ca="1">SUM(INDIRECT(AH$5&amp;$AC20):INDIRECT(AH$5&amp;$AD20))/24</f>
        <v>79971.354166666672</v>
      </c>
      <c r="AI20" s="8">
        <f ca="1">SUM(INDIRECT(AI$5&amp;$AC20):INDIRECT(AI$5&amp;$AD20))/24</f>
        <v>836.97916666666663</v>
      </c>
      <c r="AJ20" s="8">
        <f ca="1">SUM(INDIRECT(AJ$5&amp;$AC20):INDIRECT(AJ$5&amp;$AD20))/24</f>
        <v>4588.583333333333</v>
      </c>
      <c r="AK20" s="8">
        <f ca="1">SUM(INDIRECT(AK$5&amp;$AC20):INDIRECT(AK$5&amp;$AD20))/24</f>
        <v>6214.25</v>
      </c>
      <c r="AL20" s="8">
        <f ca="1">SUM(INDIRECT(AL$5&amp;$AC20):INDIRECT(AL$5&amp;$AD20))/24</f>
        <v>57443.8125</v>
      </c>
      <c r="AM20" s="8">
        <f ca="1">SUM(INDIRECT(AM$5&amp;$AC20):INDIRECT(AM$5&amp;$AD20))/24</f>
        <v>2224.2083333333335</v>
      </c>
      <c r="AN20" s="8">
        <f ca="1">SUM(INDIRECT(AN$5&amp;$AC20):INDIRECT(AN$5&amp;$AD20))/24</f>
        <v>124.0625</v>
      </c>
      <c r="AO20" s="8">
        <f ca="1">SUM(INDIRECT(AO$5&amp;$AC20):INDIRECT(AO$5&amp;$AD20))/24</f>
        <v>10380.104166666666</v>
      </c>
      <c r="AP20" s="8">
        <f ca="1">SUM(INDIRECT(AP$5&amp;$AC20):INDIRECT(AP$5&amp;$AD20))/24</f>
        <v>-330.04166666666669</v>
      </c>
      <c r="AQ20" s="8">
        <f ca="1">SUM(INDIRECT(AQ$5&amp;$AC20):INDIRECT(AQ$5&amp;$AD20))/24</f>
        <v>695.8125</v>
      </c>
      <c r="AR20" s="8">
        <f ca="1">SUM(INDIRECT(AR$5&amp;$AC20):INDIRECT(AR$5&amp;$AD20))/24</f>
        <v>-2013.125</v>
      </c>
      <c r="AS20" s="8">
        <f ca="1">SUM(INDIRECT(AS$5&amp;$AC20):INDIRECT(AS$5&amp;$AD20))/24</f>
        <v>93.75</v>
      </c>
      <c r="AT20" s="8">
        <f ca="1">SUM(INDIRECT(AT$5&amp;$AC20):INDIRECT(AT$5&amp;$AD20))/24</f>
        <v>1395.6666666666667</v>
      </c>
      <c r="AU20" s="8">
        <f ca="1">SUM(INDIRECT(AU$5&amp;$AC20):INDIRECT(AU$5&amp;$AD20))/24</f>
        <v>217.83333333333334</v>
      </c>
      <c r="AV20" s="8">
        <f ca="1">SUM(INDIRECT(AV$5&amp;$AC20):INDIRECT(AV$5&amp;$AD20))/24</f>
        <v>-988.75</v>
      </c>
      <c r="AW20" s="8">
        <f ca="1">SUM(INDIRECT(AW$5&amp;$AC20):INDIRECT(AW$5&amp;$AD20))/24</f>
        <v>972.625</v>
      </c>
      <c r="AX20" s="8">
        <f ca="1">SUM(INDIRECT(AX$5&amp;$AC20):INDIRECT(AX$5&amp;$AD20))/24</f>
        <v>-1821.4583333333333</v>
      </c>
      <c r="AY20" s="8">
        <f ca="1">SUM(INDIRECT(AY$5&amp;$AC20):INDIRECT(AY$5&amp;$AD20))/24</f>
        <v>-1622.375</v>
      </c>
      <c r="BA20" s="1">
        <f t="shared" ca="1" si="36"/>
        <v>66320.87634408602</v>
      </c>
      <c r="BB20" s="1">
        <f t="shared" ca="1" si="9"/>
        <v>65691.028225806454</v>
      </c>
      <c r="BC20" s="1">
        <f t="shared" ca="1" si="10"/>
        <v>65600.43682795699</v>
      </c>
      <c r="BD20" s="1">
        <f t="shared" ca="1" si="11"/>
        <v>538.87029569892468</v>
      </c>
      <c r="BE20" s="1">
        <f t="shared" ca="1" si="12"/>
        <v>2383.0349462365593</v>
      </c>
      <c r="BF20" s="1">
        <f t="shared" ca="1" si="13"/>
        <v>4059.9092741935483</v>
      </c>
      <c r="BG20" s="1">
        <f t="shared" ca="1" si="14"/>
        <v>53603.141801075268</v>
      </c>
      <c r="BH20" s="1">
        <f t="shared" ca="1" si="15"/>
        <v>3046.0819892473119</v>
      </c>
      <c r="BI20" s="1">
        <f t="shared" ca="1" si="16"/>
        <v>288.79301075268819</v>
      </c>
      <c r="BJ20" s="1">
        <f t="shared" ca="1" si="17"/>
        <v>8593.7668010752695</v>
      </c>
      <c r="BK20" s="1">
        <f t="shared" ca="1" si="18"/>
        <v>-877.13911290322585</v>
      </c>
      <c r="BL20" s="1">
        <f t="shared" ca="1" si="19"/>
        <v>699.32862903225805</v>
      </c>
      <c r="BM20" s="1">
        <f t="shared" ca="1" si="20"/>
        <v>-6014.8702956989246</v>
      </c>
      <c r="BN20" s="1">
        <f t="shared" ca="1" si="21"/>
        <v>61.600806451612904</v>
      </c>
      <c r="BO20" s="1">
        <f t="shared" ca="1" si="22"/>
        <v>885.9086021505376</v>
      </c>
      <c r="BP20" s="1">
        <f t="shared" ca="1" si="23"/>
        <v>-693.38440860215053</v>
      </c>
      <c r="BQ20" s="1">
        <f t="shared" ca="1" si="24"/>
        <v>-2041.016129032258</v>
      </c>
      <c r="BR20" s="1">
        <f t="shared" ca="1" si="25"/>
        <v>40.201612903225808</v>
      </c>
      <c r="BS20" s="1">
        <f t="shared" ca="1" si="26"/>
        <v>-1736.4784946236559</v>
      </c>
      <c r="BT20" s="1">
        <f t="shared" ca="1" si="27"/>
        <v>-2321.2137096774195</v>
      </c>
    </row>
    <row r="21" spans="1:72">
      <c r="A21">
        <f t="shared" si="3"/>
        <v>76</v>
      </c>
      <c r="B21">
        <f t="shared" si="28"/>
        <v>78</v>
      </c>
      <c r="C21">
        <f t="shared" si="4"/>
        <v>79</v>
      </c>
      <c r="E21">
        <f t="shared" si="29"/>
        <v>1</v>
      </c>
      <c r="F21">
        <f t="shared" si="30"/>
        <v>13</v>
      </c>
      <c r="G21" s="6">
        <f t="shared" ca="1" si="31"/>
        <v>72074</v>
      </c>
      <c r="H21" s="6">
        <f ca="1">SUM(INDIRECT("Input!"&amp;H$5&amp;$A21):INDIRECT("Input!"&amp;H$5&amp;$C21))/4</f>
        <v>71837.5</v>
      </c>
      <c r="I21" s="6">
        <f ca="1">SUM(INDIRECT("Input!"&amp;I$5&amp;$A21):INDIRECT("Input!"&amp;I$5&amp;$C21))/4</f>
        <v>70325</v>
      </c>
      <c r="J21" s="6">
        <f t="shared" ca="1" si="5"/>
        <v>517.5</v>
      </c>
      <c r="K21" s="6">
        <f t="shared" ca="1" si="5"/>
        <v>3379.5</v>
      </c>
      <c r="L21" s="6">
        <f t="shared" ca="1" si="5"/>
        <v>3715.5</v>
      </c>
      <c r="M21" s="6">
        <f t="shared" ca="1" si="5"/>
        <v>55876</v>
      </c>
      <c r="N21" s="6">
        <f t="shared" ca="1" si="5"/>
        <v>636.5</v>
      </c>
      <c r="O21" s="6">
        <f t="shared" ca="1" si="5"/>
        <v>2099.5</v>
      </c>
      <c r="P21" s="6">
        <f t="shared" ca="1" si="5"/>
        <v>8041.5</v>
      </c>
      <c r="Q21" s="6">
        <f t="shared" ca="1" si="5"/>
        <v>-2</v>
      </c>
      <c r="R21" s="6">
        <f t="shared" ca="1" si="5"/>
        <v>734.5</v>
      </c>
      <c r="S21" s="6">
        <f t="shared" ca="1" si="5"/>
        <v>-2923.5</v>
      </c>
      <c r="T21" s="6">
        <f t="shared" ca="1" si="5"/>
        <v>73</v>
      </c>
      <c r="U21" s="6">
        <f t="shared" ca="1" si="32"/>
        <v>3000</v>
      </c>
      <c r="V21" s="6">
        <f t="shared" ca="1" si="6"/>
        <v>-499</v>
      </c>
      <c r="W21" s="6">
        <f t="shared" ca="1" si="6"/>
        <v>-2340</v>
      </c>
      <c r="X21" s="6">
        <f t="shared" ca="1" si="6"/>
        <v>690</v>
      </c>
      <c r="Y21" s="6">
        <f t="shared" ca="1" si="6"/>
        <v>-1446</v>
      </c>
      <c r="Z21" s="6">
        <f t="shared" ca="1" si="6"/>
        <v>-2217</v>
      </c>
      <c r="AA21" s="1">
        <f t="shared" ca="1" si="33"/>
        <v>-111.5</v>
      </c>
      <c r="AB21" s="1">
        <f t="shared" ca="1" si="34"/>
        <v>-1</v>
      </c>
      <c r="AC21">
        <f t="shared" si="7"/>
        <v>320</v>
      </c>
      <c r="AD21">
        <f t="shared" si="35"/>
        <v>343</v>
      </c>
      <c r="AE21">
        <f t="shared" si="8"/>
        <v>14</v>
      </c>
      <c r="AF21" s="8">
        <f ca="1">SUM(INDIRECT(AF$5&amp;$AC21):INDIRECT(AF$5&amp;$AD21))/24</f>
        <v>73660.666666666672</v>
      </c>
      <c r="AG21" s="8">
        <f ca="1">SUM(INDIRECT(AG$5&amp;$AC21):INDIRECT(AG$5&amp;$AD21))/24</f>
        <v>73819.791666666672</v>
      </c>
      <c r="AH21" s="8">
        <f ca="1">SUM(INDIRECT(AH$5&amp;$AC21):INDIRECT(AH$5&amp;$AD21))/24</f>
        <v>72792.1875</v>
      </c>
      <c r="AI21" s="8">
        <f ca="1">SUM(INDIRECT(AI$5&amp;$AC21):INDIRECT(AI$5&amp;$AD21))/24</f>
        <v>499.14583333333331</v>
      </c>
      <c r="AJ21" s="8">
        <f ca="1">SUM(INDIRECT(AJ$5&amp;$AC21):INDIRECT(AJ$5&amp;$AD21))/24</f>
        <v>4050.8541666666665</v>
      </c>
      <c r="AK21" s="8">
        <f ca="1">SUM(INDIRECT(AK$5&amp;$AC21):INDIRECT(AK$5&amp;$AD21))/24</f>
        <v>4304.166666666667</v>
      </c>
      <c r="AL21" s="8">
        <f ca="1">SUM(INDIRECT(AL$5&amp;$AC21):INDIRECT(AL$5&amp;$AD21))/24</f>
        <v>56957.9375</v>
      </c>
      <c r="AM21" s="8">
        <f ca="1">SUM(INDIRECT(AM$5&amp;$AC21):INDIRECT(AM$5&amp;$AD21))/24</f>
        <v>4754.25</v>
      </c>
      <c r="AN21" s="8">
        <f ca="1">SUM(INDIRECT(AN$5&amp;$AC21):INDIRECT(AN$5&amp;$AD21))/24</f>
        <v>72.875</v>
      </c>
      <c r="AO21" s="8">
        <f ca="1">SUM(INDIRECT(AO$5&amp;$AC21):INDIRECT(AO$5&amp;$AD21))/24</f>
        <v>8572.7291666666661</v>
      </c>
      <c r="AP21" s="8">
        <f ca="1">SUM(INDIRECT(AP$5&amp;$AC21):INDIRECT(AP$5&amp;$AD21))/24</f>
        <v>-683.52083333333337</v>
      </c>
      <c r="AQ21" s="8">
        <f ca="1">SUM(INDIRECT(AQ$5&amp;$AC21):INDIRECT(AQ$5&amp;$AD21))/24</f>
        <v>694.8125</v>
      </c>
      <c r="AR21" s="8">
        <f ca="1">SUM(INDIRECT(AR$5&amp;$AC21):INDIRECT(AR$5&amp;$AD21))/24</f>
        <v>-5562.541666666667</v>
      </c>
      <c r="AS21" s="8">
        <f ca="1">SUM(INDIRECT(AS$5&amp;$AC21):INDIRECT(AS$5&amp;$AD21))/24</f>
        <v>78.916666666666671</v>
      </c>
      <c r="AT21" s="8">
        <f ca="1">SUM(INDIRECT(AT$5&amp;$AC21):INDIRECT(AT$5&amp;$AD21))/24</f>
        <v>1472.2083333333333</v>
      </c>
      <c r="AU21" s="8">
        <f ca="1">SUM(INDIRECT(AU$5&amp;$AC21):INDIRECT(AU$5&amp;$AD21))/24</f>
        <v>-869.375</v>
      </c>
      <c r="AV21" s="8">
        <f ca="1">SUM(INDIRECT(AV$5&amp;$AC21):INDIRECT(AV$5&amp;$AD21))/24</f>
        <v>-1932.5</v>
      </c>
      <c r="AW21" s="8">
        <f ca="1">SUM(INDIRECT(AW$5&amp;$AC21):INDIRECT(AW$5&amp;$AD21))/24</f>
        <v>976</v>
      </c>
      <c r="AX21" s="8">
        <f ca="1">SUM(INDIRECT(AX$5&amp;$AC21):INDIRECT(AX$5&amp;$AD21))/24</f>
        <v>-2397.3333333333335</v>
      </c>
      <c r="AY21" s="8">
        <f ca="1">SUM(INDIRECT(AY$5&amp;$AC21):INDIRECT(AY$5&amp;$AD21))/24</f>
        <v>-2722.75</v>
      </c>
      <c r="BA21" s="1">
        <f t="shared" ca="1" si="36"/>
        <v>66320.87634408602</v>
      </c>
      <c r="BB21" s="1">
        <f t="shared" ca="1" si="9"/>
        <v>65691.028225806454</v>
      </c>
      <c r="BC21" s="1">
        <f t="shared" ca="1" si="10"/>
        <v>65600.43682795699</v>
      </c>
      <c r="BD21" s="1">
        <f t="shared" ca="1" si="11"/>
        <v>538.87029569892468</v>
      </c>
      <c r="BE21" s="1">
        <f t="shared" ca="1" si="12"/>
        <v>2383.0349462365593</v>
      </c>
      <c r="BF21" s="1">
        <f t="shared" ca="1" si="13"/>
        <v>4059.9092741935483</v>
      </c>
      <c r="BG21" s="1">
        <f t="shared" ca="1" si="14"/>
        <v>53603.141801075268</v>
      </c>
      <c r="BH21" s="1">
        <f t="shared" ca="1" si="15"/>
        <v>3046.0819892473119</v>
      </c>
      <c r="BI21" s="1">
        <f t="shared" ca="1" si="16"/>
        <v>288.79301075268819</v>
      </c>
      <c r="BJ21" s="1">
        <f t="shared" ca="1" si="17"/>
        <v>8593.7668010752695</v>
      </c>
      <c r="BK21" s="1">
        <f t="shared" ca="1" si="18"/>
        <v>-877.13911290322585</v>
      </c>
      <c r="BL21" s="1">
        <f t="shared" ca="1" si="19"/>
        <v>699.32862903225805</v>
      </c>
      <c r="BM21" s="1">
        <f t="shared" ca="1" si="20"/>
        <v>-6014.8702956989246</v>
      </c>
      <c r="BN21" s="1">
        <f t="shared" ca="1" si="21"/>
        <v>61.600806451612904</v>
      </c>
      <c r="BO21" s="1">
        <f t="shared" ca="1" si="22"/>
        <v>885.9086021505376</v>
      </c>
      <c r="BP21" s="1">
        <f t="shared" ca="1" si="23"/>
        <v>-693.38440860215053</v>
      </c>
      <c r="BQ21" s="1">
        <f t="shared" ca="1" si="24"/>
        <v>-2041.016129032258</v>
      </c>
      <c r="BR21" s="1">
        <f t="shared" ca="1" si="25"/>
        <v>40.201612903225808</v>
      </c>
      <c r="BS21" s="1">
        <f t="shared" ca="1" si="26"/>
        <v>-1736.4784946236559</v>
      </c>
      <c r="BT21" s="1">
        <f t="shared" ca="1" si="27"/>
        <v>-2321.2137096774195</v>
      </c>
    </row>
    <row r="22" spans="1:72">
      <c r="A22">
        <f t="shared" si="3"/>
        <v>80</v>
      </c>
      <c r="B22">
        <f t="shared" si="28"/>
        <v>82</v>
      </c>
      <c r="C22">
        <f t="shared" si="4"/>
        <v>83</v>
      </c>
      <c r="E22">
        <f t="shared" si="29"/>
        <v>1</v>
      </c>
      <c r="F22">
        <f t="shared" si="30"/>
        <v>14</v>
      </c>
      <c r="G22" s="6">
        <f t="shared" ca="1" si="31"/>
        <v>68826.5</v>
      </c>
      <c r="H22" s="6">
        <f ca="1">SUM(INDIRECT("Input!"&amp;H$5&amp;$A22):INDIRECT("Input!"&amp;H$5&amp;$C22))/4</f>
        <v>68675</v>
      </c>
      <c r="I22" s="6">
        <f ca="1">SUM(INDIRECT("Input!"&amp;I$5&amp;$A22):INDIRECT("Input!"&amp;I$5&amp;$C22))/4</f>
        <v>67100</v>
      </c>
      <c r="J22" s="6">
        <f t="shared" ca="1" si="5"/>
        <v>517</v>
      </c>
      <c r="K22" s="6">
        <f t="shared" ca="1" si="5"/>
        <v>3363.5</v>
      </c>
      <c r="L22" s="6">
        <f t="shared" ca="1" si="5"/>
        <v>3697.5</v>
      </c>
      <c r="M22" s="6">
        <f t="shared" ca="1" si="5"/>
        <v>55458</v>
      </c>
      <c r="N22" s="6">
        <f t="shared" ca="1" si="5"/>
        <v>779.5</v>
      </c>
      <c r="O22" s="6">
        <f t="shared" ca="1" si="5"/>
        <v>1904.5</v>
      </c>
      <c r="P22" s="6">
        <f t="shared" ca="1" si="5"/>
        <v>6410</v>
      </c>
      <c r="Q22" s="6">
        <f t="shared" ca="1" si="5"/>
        <v>-104</v>
      </c>
      <c r="R22" s="6">
        <f t="shared" ca="1" si="5"/>
        <v>736</v>
      </c>
      <c r="S22" s="6">
        <f t="shared" ca="1" si="5"/>
        <v>-3935</v>
      </c>
      <c r="T22" s="6">
        <f t="shared" ca="1" si="5"/>
        <v>74.5</v>
      </c>
      <c r="U22" s="6">
        <f t="shared" ca="1" si="32"/>
        <v>3000</v>
      </c>
      <c r="V22" s="6">
        <f t="shared" ca="1" si="6"/>
        <v>-200</v>
      </c>
      <c r="W22" s="6">
        <f t="shared" ca="1" si="6"/>
        <v>-2289</v>
      </c>
      <c r="X22" s="6">
        <f t="shared" ca="1" si="6"/>
        <v>592</v>
      </c>
      <c r="Y22" s="6">
        <f t="shared" ca="1" si="6"/>
        <v>-2535</v>
      </c>
      <c r="Z22" s="6">
        <f t="shared" ca="1" si="6"/>
        <v>-2826</v>
      </c>
      <c r="AA22" s="1">
        <f t="shared" ca="1" si="33"/>
        <v>323</v>
      </c>
      <c r="AB22" s="1">
        <f t="shared" ca="1" si="34"/>
        <v>-0.5</v>
      </c>
      <c r="AC22">
        <f t="shared" si="7"/>
        <v>344</v>
      </c>
      <c r="AD22">
        <f t="shared" si="35"/>
        <v>367</v>
      </c>
      <c r="AE22">
        <f t="shared" si="8"/>
        <v>15</v>
      </c>
      <c r="AF22" s="8">
        <f ca="1">SUM(INDIRECT(AF$5&amp;$AC22):INDIRECT(AF$5&amp;$AD22))/24</f>
        <v>62818.479166666664</v>
      </c>
      <c r="AG22" s="8">
        <f ca="1">SUM(INDIRECT(AG$5&amp;$AC22):INDIRECT(AG$5&amp;$AD22))/24</f>
        <v>62081.25</v>
      </c>
      <c r="AH22" s="8">
        <f ca="1">SUM(INDIRECT(AH$5&amp;$AC22):INDIRECT(AH$5&amp;$AD22))/24</f>
        <v>61777.083333333336</v>
      </c>
      <c r="AI22" s="8">
        <f ca="1">SUM(INDIRECT(AI$5&amp;$AC22):INDIRECT(AI$5&amp;$AD22))/24</f>
        <v>523.16666666666663</v>
      </c>
      <c r="AJ22" s="8">
        <f ca="1">SUM(INDIRECT(AJ$5&amp;$AC22):INDIRECT(AJ$5&amp;$AD22))/24</f>
        <v>766.375</v>
      </c>
      <c r="AK22" s="8">
        <f ca="1">SUM(INDIRECT(AK$5&amp;$AC22):INDIRECT(AK$5&amp;$AD22))/24</f>
        <v>3222.625</v>
      </c>
      <c r="AL22" s="8">
        <f ca="1">SUM(INDIRECT(AL$5&amp;$AC22):INDIRECT(AL$5&amp;$AD22))/24</f>
        <v>54807.604166666664</v>
      </c>
      <c r="AM22" s="8">
        <f ca="1">SUM(INDIRECT(AM$5&amp;$AC22):INDIRECT(AM$5&amp;$AD22))/24</f>
        <v>4323.395833333333</v>
      </c>
      <c r="AN22" s="8">
        <f ca="1">SUM(INDIRECT(AN$5&amp;$AC22):INDIRECT(AN$5&amp;$AD22))/24</f>
        <v>308.125</v>
      </c>
      <c r="AO22" s="8">
        <f ca="1">SUM(INDIRECT(AO$5&amp;$AC22):INDIRECT(AO$5&amp;$AD22))/24</f>
        <v>7775.458333333333</v>
      </c>
      <c r="AP22" s="8">
        <f ca="1">SUM(INDIRECT(AP$5&amp;$AC22):INDIRECT(AP$5&amp;$AD22))/24</f>
        <v>-1475.9583333333333</v>
      </c>
      <c r="AQ22" s="8">
        <f ca="1">SUM(INDIRECT(AQ$5&amp;$AC22):INDIRECT(AQ$5&amp;$AD22))/24</f>
        <v>709.4375</v>
      </c>
      <c r="AR22" s="8">
        <f ca="1">SUM(INDIRECT(AR$5&amp;$AC22):INDIRECT(AR$5&amp;$AD22))/24</f>
        <v>-8141.583333333333</v>
      </c>
      <c r="AS22" s="8">
        <f ca="1">SUM(INDIRECT(AS$5&amp;$AC22):INDIRECT(AS$5&amp;$AD22))/24</f>
        <v>38.729166666666664</v>
      </c>
      <c r="AT22" s="8">
        <f ca="1">SUM(INDIRECT(AT$5&amp;$AC22):INDIRECT(AT$5&amp;$AD22))/24</f>
        <v>752.29166666666663</v>
      </c>
      <c r="AU22" s="8">
        <f ca="1">SUM(INDIRECT(AU$5&amp;$AC22):INDIRECT(AU$5&amp;$AD22))/24</f>
        <v>-999.58333333333337</v>
      </c>
      <c r="AV22" s="8">
        <f ca="1">SUM(INDIRECT(AV$5&amp;$AC22):INDIRECT(AV$5&amp;$AD22))/24</f>
        <v>-2535.5</v>
      </c>
      <c r="AW22" s="8">
        <f ca="1">SUM(INDIRECT(AW$5&amp;$AC22):INDIRECT(AW$5&amp;$AD22))/24</f>
        <v>559.95833333333337</v>
      </c>
      <c r="AX22" s="8">
        <f ca="1">SUM(INDIRECT(AX$5&amp;$AC22):INDIRECT(AX$5&amp;$AD22))/24</f>
        <v>-2596.25</v>
      </c>
      <c r="AY22" s="8">
        <f ca="1">SUM(INDIRECT(AY$5&amp;$AC22):INDIRECT(AY$5&amp;$AD22))/24</f>
        <v>-3142.4166666666665</v>
      </c>
      <c r="BA22" s="1">
        <f t="shared" ca="1" si="36"/>
        <v>66320.87634408602</v>
      </c>
      <c r="BB22" s="1">
        <f t="shared" ca="1" si="9"/>
        <v>65691.028225806454</v>
      </c>
      <c r="BC22" s="1">
        <f t="shared" ca="1" si="10"/>
        <v>65600.43682795699</v>
      </c>
      <c r="BD22" s="1">
        <f t="shared" ca="1" si="11"/>
        <v>538.87029569892468</v>
      </c>
      <c r="BE22" s="1">
        <f t="shared" ca="1" si="12"/>
        <v>2383.0349462365593</v>
      </c>
      <c r="BF22" s="1">
        <f t="shared" ca="1" si="13"/>
        <v>4059.9092741935483</v>
      </c>
      <c r="BG22" s="1">
        <f t="shared" ca="1" si="14"/>
        <v>53603.141801075268</v>
      </c>
      <c r="BH22" s="1">
        <f t="shared" ca="1" si="15"/>
        <v>3046.0819892473119</v>
      </c>
      <c r="BI22" s="1">
        <f t="shared" ca="1" si="16"/>
        <v>288.79301075268819</v>
      </c>
      <c r="BJ22" s="1">
        <f t="shared" ca="1" si="17"/>
        <v>8593.7668010752695</v>
      </c>
      <c r="BK22" s="1">
        <f t="shared" ca="1" si="18"/>
        <v>-877.13911290322585</v>
      </c>
      <c r="BL22" s="1">
        <f t="shared" ca="1" si="19"/>
        <v>699.32862903225805</v>
      </c>
      <c r="BM22" s="1">
        <f t="shared" ca="1" si="20"/>
        <v>-6014.8702956989246</v>
      </c>
      <c r="BN22" s="1">
        <f t="shared" ca="1" si="21"/>
        <v>61.600806451612904</v>
      </c>
      <c r="BO22" s="1">
        <f t="shared" ca="1" si="22"/>
        <v>885.9086021505376</v>
      </c>
      <c r="BP22" s="1">
        <f t="shared" ca="1" si="23"/>
        <v>-693.38440860215053</v>
      </c>
      <c r="BQ22" s="1">
        <f t="shared" ca="1" si="24"/>
        <v>-2041.016129032258</v>
      </c>
      <c r="BR22" s="1">
        <f t="shared" ca="1" si="25"/>
        <v>40.201612903225808</v>
      </c>
      <c r="BS22" s="1">
        <f t="shared" ca="1" si="26"/>
        <v>-1736.4784946236559</v>
      </c>
      <c r="BT22" s="1">
        <f t="shared" ca="1" si="27"/>
        <v>-2321.2137096774195</v>
      </c>
    </row>
    <row r="23" spans="1:72">
      <c r="A23">
        <f t="shared" si="3"/>
        <v>84</v>
      </c>
      <c r="B23">
        <f t="shared" si="28"/>
        <v>86</v>
      </c>
      <c r="C23">
        <f t="shared" si="4"/>
        <v>87</v>
      </c>
      <c r="E23">
        <f t="shared" si="29"/>
        <v>1</v>
      </c>
      <c r="F23">
        <f t="shared" si="30"/>
        <v>15</v>
      </c>
      <c r="G23" s="6">
        <f t="shared" ca="1" si="31"/>
        <v>66150</v>
      </c>
      <c r="H23" s="6">
        <f ca="1">SUM(INDIRECT("Input!"&amp;H$5&amp;$A23):INDIRECT("Input!"&amp;H$5&amp;$C23))/4</f>
        <v>66125</v>
      </c>
      <c r="I23" s="6">
        <f ca="1">SUM(INDIRECT("Input!"&amp;I$5&amp;$A23):INDIRECT("Input!"&amp;I$5&amp;$C23))/4</f>
        <v>65087.5</v>
      </c>
      <c r="J23" s="6">
        <f t="shared" ca="1" si="5"/>
        <v>517</v>
      </c>
      <c r="K23" s="6">
        <f t="shared" ca="1" si="5"/>
        <v>2974.5</v>
      </c>
      <c r="L23" s="6">
        <f t="shared" ca="1" si="5"/>
        <v>3761.5</v>
      </c>
      <c r="M23" s="6">
        <f t="shared" ca="1" si="5"/>
        <v>55164.5</v>
      </c>
      <c r="N23" s="6">
        <f t="shared" ca="1" si="5"/>
        <v>968</v>
      </c>
      <c r="O23" s="6">
        <f t="shared" ca="1" si="5"/>
        <v>1327</v>
      </c>
      <c r="P23" s="6">
        <f t="shared" ca="1" si="5"/>
        <v>6042</v>
      </c>
      <c r="Q23" s="6">
        <f t="shared" ca="1" si="5"/>
        <v>-610.5</v>
      </c>
      <c r="R23" s="6">
        <f t="shared" ca="1" si="5"/>
        <v>730.5</v>
      </c>
      <c r="S23" s="6">
        <f t="shared" ca="1" si="5"/>
        <v>-4723</v>
      </c>
      <c r="T23" s="6">
        <f t="shared" ca="1" si="5"/>
        <v>71.5</v>
      </c>
      <c r="U23" s="6">
        <f t="shared" ca="1" si="32"/>
        <v>2237</v>
      </c>
      <c r="V23" s="6">
        <f t="shared" ca="1" si="6"/>
        <v>-280</v>
      </c>
      <c r="W23" s="6">
        <f t="shared" ca="1" si="6"/>
        <v>-1964</v>
      </c>
      <c r="X23" s="6">
        <f t="shared" ca="1" si="6"/>
        <v>675</v>
      </c>
      <c r="Y23" s="6">
        <f t="shared" ca="1" si="6"/>
        <v>-2658</v>
      </c>
      <c r="Z23" s="6">
        <f t="shared" ca="1" si="6"/>
        <v>-3191</v>
      </c>
      <c r="AA23" s="1">
        <f t="shared" ca="1" si="33"/>
        <v>458</v>
      </c>
      <c r="AB23" s="1">
        <f t="shared" ca="1" si="34"/>
        <v>-1.5</v>
      </c>
      <c r="AC23">
        <f t="shared" si="7"/>
        <v>368</v>
      </c>
      <c r="AD23">
        <f t="shared" si="35"/>
        <v>391</v>
      </c>
      <c r="AE23">
        <f t="shared" si="8"/>
        <v>16</v>
      </c>
      <c r="AF23" s="8">
        <f ca="1">SUM(INDIRECT(AF$5&amp;$AC23):INDIRECT(AF$5&amp;$AD23))/24</f>
        <v>59579.0625</v>
      </c>
      <c r="AG23" s="8">
        <f ca="1">SUM(INDIRECT(AG$5&amp;$AC23):INDIRECT(AG$5&amp;$AD23))/24</f>
        <v>58021.354166666664</v>
      </c>
      <c r="AH23" s="8">
        <f ca="1">SUM(INDIRECT(AH$5&amp;$AC23):INDIRECT(AH$5&amp;$AD23))/24</f>
        <v>58535.9375</v>
      </c>
      <c r="AI23" s="8">
        <f ca="1">SUM(INDIRECT(AI$5&amp;$AC23):INDIRECT(AI$5&amp;$AD23))/24</f>
        <v>522.29166666666663</v>
      </c>
      <c r="AJ23" s="8">
        <f ca="1">SUM(INDIRECT(AJ$5&amp;$AC23):INDIRECT(AJ$5&amp;$AD23))/24</f>
        <v>414.35416666666669</v>
      </c>
      <c r="AK23" s="8">
        <f ca="1">SUM(INDIRECT(AK$5&amp;$AC23):INDIRECT(AK$5&amp;$AD23))/24</f>
        <v>3250.625</v>
      </c>
      <c r="AL23" s="8">
        <f ca="1">SUM(INDIRECT(AL$5&amp;$AC23):INDIRECT(AL$5&amp;$AD23))/24</f>
        <v>53724.020833333336</v>
      </c>
      <c r="AM23" s="8">
        <f ca="1">SUM(INDIRECT(AM$5&amp;$AC23):INDIRECT(AM$5&amp;$AD23))/24</f>
        <v>3518.0833333333335</v>
      </c>
      <c r="AN23" s="8">
        <f ca="1">SUM(INDIRECT(AN$5&amp;$AC23):INDIRECT(AN$5&amp;$AD23))/24</f>
        <v>318.83333333333331</v>
      </c>
      <c r="AO23" s="8">
        <f ca="1">SUM(INDIRECT(AO$5&amp;$AC23):INDIRECT(AO$5&amp;$AD23))/24</f>
        <v>7596.270833333333</v>
      </c>
      <c r="AP23" s="8">
        <f ca="1">SUM(INDIRECT(AP$5&amp;$AC23):INDIRECT(AP$5&amp;$AD23))/24</f>
        <v>-1518.6458333333333</v>
      </c>
      <c r="AQ23" s="8">
        <f ca="1">SUM(INDIRECT(AQ$5&amp;$AC23):INDIRECT(AQ$5&amp;$AD23))/24</f>
        <v>705.33333333333337</v>
      </c>
      <c r="AR23" s="8">
        <f ca="1">SUM(INDIRECT(AR$5&amp;$AC23):INDIRECT(AR$5&amp;$AD23))/24</f>
        <v>-8952.125</v>
      </c>
      <c r="AS23" s="8">
        <f ca="1">SUM(INDIRECT(AS$5&amp;$AC23):INDIRECT(AS$5&amp;$AD23))/24</f>
        <v>35.458333333333336</v>
      </c>
      <c r="AT23" s="8">
        <f ca="1">SUM(INDIRECT(AT$5&amp;$AC23):INDIRECT(AT$5&amp;$AD23))/24</f>
        <v>-386.25</v>
      </c>
      <c r="AU23" s="8">
        <f ca="1">SUM(INDIRECT(AU$5&amp;$AC23):INDIRECT(AU$5&amp;$AD23))/24</f>
        <v>-999.70833333333337</v>
      </c>
      <c r="AV23" s="8">
        <f ca="1">SUM(INDIRECT(AV$5&amp;$AC23):INDIRECT(AV$5&amp;$AD23))/24</f>
        <v>-2559.2916666666665</v>
      </c>
      <c r="AW23" s="8">
        <f ca="1">SUM(INDIRECT(AW$5&amp;$AC23):INDIRECT(AW$5&amp;$AD23))/24</f>
        <v>632</v>
      </c>
      <c r="AX23" s="8">
        <f ca="1">SUM(INDIRECT(AX$5&amp;$AC23):INDIRECT(AX$5&amp;$AD23))/24</f>
        <v>-2430.2083333333335</v>
      </c>
      <c r="AY23" s="8">
        <f ca="1">SUM(INDIRECT(AY$5&amp;$AC23):INDIRECT(AY$5&amp;$AD23))/24</f>
        <v>-3038.8333333333335</v>
      </c>
      <c r="BA23" s="1">
        <f t="shared" ca="1" si="36"/>
        <v>66320.87634408602</v>
      </c>
      <c r="BB23" s="1">
        <f t="shared" ca="1" si="9"/>
        <v>65691.028225806454</v>
      </c>
      <c r="BC23" s="1">
        <f t="shared" ca="1" si="10"/>
        <v>65600.43682795699</v>
      </c>
      <c r="BD23" s="1">
        <f t="shared" ca="1" si="11"/>
        <v>538.87029569892468</v>
      </c>
      <c r="BE23" s="1">
        <f t="shared" ca="1" si="12"/>
        <v>2383.0349462365593</v>
      </c>
      <c r="BF23" s="1">
        <f t="shared" ca="1" si="13"/>
        <v>4059.9092741935483</v>
      </c>
      <c r="BG23" s="1">
        <f t="shared" ca="1" si="14"/>
        <v>53603.141801075268</v>
      </c>
      <c r="BH23" s="1">
        <f t="shared" ca="1" si="15"/>
        <v>3046.0819892473119</v>
      </c>
      <c r="BI23" s="1">
        <f t="shared" ca="1" si="16"/>
        <v>288.79301075268819</v>
      </c>
      <c r="BJ23" s="1">
        <f t="shared" ca="1" si="17"/>
        <v>8593.7668010752695</v>
      </c>
      <c r="BK23" s="1">
        <f t="shared" ca="1" si="18"/>
        <v>-877.13911290322585</v>
      </c>
      <c r="BL23" s="1">
        <f t="shared" ca="1" si="19"/>
        <v>699.32862903225805</v>
      </c>
      <c r="BM23" s="1">
        <f t="shared" ca="1" si="20"/>
        <v>-6014.8702956989246</v>
      </c>
      <c r="BN23" s="1">
        <f t="shared" ca="1" si="21"/>
        <v>61.600806451612904</v>
      </c>
      <c r="BO23" s="1">
        <f t="shared" ca="1" si="22"/>
        <v>885.9086021505376</v>
      </c>
      <c r="BP23" s="1">
        <f t="shared" ca="1" si="23"/>
        <v>-693.38440860215053</v>
      </c>
      <c r="BQ23" s="1">
        <f t="shared" ca="1" si="24"/>
        <v>-2041.016129032258</v>
      </c>
      <c r="BR23" s="1">
        <f t="shared" ca="1" si="25"/>
        <v>40.201612903225808</v>
      </c>
      <c r="BS23" s="1">
        <f t="shared" ca="1" si="26"/>
        <v>-1736.4784946236559</v>
      </c>
      <c r="BT23" s="1">
        <f t="shared" ca="1" si="27"/>
        <v>-2321.2137096774195</v>
      </c>
    </row>
    <row r="24" spans="1:72">
      <c r="A24">
        <f t="shared" si="3"/>
        <v>88</v>
      </c>
      <c r="B24">
        <f t="shared" si="28"/>
        <v>90</v>
      </c>
      <c r="C24">
        <f t="shared" si="4"/>
        <v>91</v>
      </c>
      <c r="E24">
        <f t="shared" si="29"/>
        <v>1</v>
      </c>
      <c r="F24">
        <f t="shared" si="30"/>
        <v>16</v>
      </c>
      <c r="G24" s="6">
        <f t="shared" ca="1" si="31"/>
        <v>65105.5</v>
      </c>
      <c r="H24" s="6">
        <f ca="1">SUM(INDIRECT("Input!"&amp;H$5&amp;$A24):INDIRECT("Input!"&amp;H$5&amp;$C24))/4</f>
        <v>65550</v>
      </c>
      <c r="I24" s="6">
        <f ca="1">SUM(INDIRECT("Input!"&amp;I$5&amp;$A24):INDIRECT("Input!"&amp;I$5&amp;$C24))/4</f>
        <v>64925</v>
      </c>
      <c r="J24" s="6">
        <f t="shared" ref="J24:T47" ca="1" si="37">(INDIRECT("Input!"&amp;J$5&amp;$A24)+INDIRECT("Input!"&amp;J$5&amp;$B24))/2</f>
        <v>517</v>
      </c>
      <c r="K24" s="6">
        <f t="shared" ca="1" si="37"/>
        <v>3037</v>
      </c>
      <c r="L24" s="6">
        <f t="shared" ca="1" si="37"/>
        <v>3894</v>
      </c>
      <c r="M24" s="6">
        <f t="shared" ca="1" si="37"/>
        <v>55731.5</v>
      </c>
      <c r="N24" s="6">
        <f t="shared" ca="1" si="37"/>
        <v>1072</v>
      </c>
      <c r="O24" s="6">
        <f t="shared" ca="1" si="37"/>
        <v>560.5</v>
      </c>
      <c r="P24" s="6">
        <f t="shared" ca="1" si="37"/>
        <v>6292</v>
      </c>
      <c r="Q24" s="6">
        <f t="shared" ca="1" si="37"/>
        <v>-690.5</v>
      </c>
      <c r="R24" s="6">
        <f t="shared" ca="1" si="37"/>
        <v>727</v>
      </c>
      <c r="S24" s="6">
        <f t="shared" ca="1" si="37"/>
        <v>-6034</v>
      </c>
      <c r="T24" s="6">
        <f t="shared" ca="1" si="37"/>
        <v>73</v>
      </c>
      <c r="U24" s="6">
        <f t="shared" ca="1" si="32"/>
        <v>1243</v>
      </c>
      <c r="V24" s="6">
        <f t="shared" ca="1" si="32"/>
        <v>-20</v>
      </c>
      <c r="W24" s="6">
        <f t="shared" ca="1" si="32"/>
        <v>-2307</v>
      </c>
      <c r="X24" s="6">
        <f t="shared" ca="1" si="32"/>
        <v>700</v>
      </c>
      <c r="Y24" s="6">
        <f t="shared" ca="1" si="32"/>
        <v>-2658</v>
      </c>
      <c r="Z24" s="6">
        <f t="shared" ca="1" si="32"/>
        <v>-3200</v>
      </c>
      <c r="AA24" s="1">
        <f t="shared" ca="1" si="33"/>
        <v>208</v>
      </c>
      <c r="AB24" s="1">
        <f t="shared" ca="1" si="34"/>
        <v>-1</v>
      </c>
      <c r="AC24">
        <f t="shared" si="7"/>
        <v>392</v>
      </c>
      <c r="AD24">
        <f t="shared" si="35"/>
        <v>415</v>
      </c>
      <c r="AE24">
        <f t="shared" si="8"/>
        <v>17</v>
      </c>
      <c r="AF24" s="8">
        <f ca="1">SUM(INDIRECT(AF$5&amp;$AC24):INDIRECT(AF$5&amp;$AD24))/24</f>
        <v>67047.916666666672</v>
      </c>
      <c r="AG24" s="8">
        <f ca="1">SUM(INDIRECT(AG$5&amp;$AC24):INDIRECT(AG$5&amp;$AD24))/24</f>
        <v>66868.229166666672</v>
      </c>
      <c r="AH24" s="8">
        <f ca="1">SUM(INDIRECT(AH$5&amp;$AC24):INDIRECT(AH$5&amp;$AD24))/24</f>
        <v>66139.0625</v>
      </c>
      <c r="AI24" s="8">
        <f ca="1">SUM(INDIRECT(AI$5&amp;$AC24):INDIRECT(AI$5&amp;$AD24))/24</f>
        <v>515.41666666666663</v>
      </c>
      <c r="AJ24" s="8">
        <f ca="1">SUM(INDIRECT(AJ$5&amp;$AC24):INDIRECT(AJ$5&amp;$AD24))/24</f>
        <v>3303.7083333333335</v>
      </c>
      <c r="AK24" s="8">
        <f ca="1">SUM(INDIRECT(AK$5&amp;$AC24):INDIRECT(AK$5&amp;$AD24))/24</f>
        <v>3720.7291666666665</v>
      </c>
      <c r="AL24" s="8">
        <f ca="1">SUM(INDIRECT(AL$5&amp;$AC24):INDIRECT(AL$5&amp;$AD24))/24</f>
        <v>55912.395833333336</v>
      </c>
      <c r="AM24" s="8">
        <f ca="1">SUM(INDIRECT(AM$5&amp;$AC24):INDIRECT(AM$5&amp;$AD24))/24</f>
        <v>3459.9166666666665</v>
      </c>
      <c r="AN24" s="8">
        <f ca="1">SUM(INDIRECT(AN$5&amp;$AC24):INDIRECT(AN$5&amp;$AD24))/24</f>
        <v>306.33333333333331</v>
      </c>
      <c r="AO24" s="8">
        <f ca="1">SUM(INDIRECT(AO$5&amp;$AC24):INDIRECT(AO$5&amp;$AD24))/24</f>
        <v>9282.875</v>
      </c>
      <c r="AP24" s="8">
        <f ca="1">SUM(INDIRECT(AP$5&amp;$AC24):INDIRECT(AP$5&amp;$AD24))/24</f>
        <v>-599.54166666666663</v>
      </c>
      <c r="AQ24" s="8">
        <f ca="1">SUM(INDIRECT(AQ$5&amp;$AC24):INDIRECT(AQ$5&amp;$AD24))/24</f>
        <v>673.20833333333337</v>
      </c>
      <c r="AR24" s="8">
        <f ca="1">SUM(INDIRECT(AR$5&amp;$AC24):INDIRECT(AR$5&amp;$AD24))/24</f>
        <v>-9527.1041666666661</v>
      </c>
      <c r="AS24" s="8">
        <f ca="1">SUM(INDIRECT(AS$5&amp;$AC24):INDIRECT(AS$5&amp;$AD24))/24</f>
        <v>67.979166666666671</v>
      </c>
      <c r="AT24" s="8">
        <f ca="1">SUM(INDIRECT(AT$5&amp;$AC24):INDIRECT(AT$5&amp;$AD24))/24</f>
        <v>-982.95833333333337</v>
      </c>
      <c r="AU24" s="8">
        <f ca="1">SUM(INDIRECT(AU$5&amp;$AC24):INDIRECT(AU$5&amp;$AD24))/24</f>
        <v>-897.25</v>
      </c>
      <c r="AV24" s="8">
        <f ca="1">SUM(INDIRECT(AV$5&amp;$AC24):INDIRECT(AV$5&amp;$AD24))/24</f>
        <v>-2430.5416666666665</v>
      </c>
      <c r="AW24" s="8">
        <f ca="1">SUM(INDIRECT(AW$5&amp;$AC24):INDIRECT(AW$5&amp;$AD24))/24</f>
        <v>587.70833333333337</v>
      </c>
      <c r="AX24" s="8">
        <f ca="1">SUM(INDIRECT(AX$5&amp;$AC24):INDIRECT(AX$5&amp;$AD24))/24</f>
        <v>-2488.75</v>
      </c>
      <c r="AY24" s="8">
        <f ca="1">SUM(INDIRECT(AY$5&amp;$AC24):INDIRECT(AY$5&amp;$AD24))/24</f>
        <v>-3153.2083333333335</v>
      </c>
      <c r="BA24" s="1">
        <f t="shared" ca="1" si="36"/>
        <v>66320.87634408602</v>
      </c>
      <c r="BB24" s="1">
        <f t="shared" ca="1" si="9"/>
        <v>65691.028225806454</v>
      </c>
      <c r="BC24" s="1">
        <f t="shared" ca="1" si="10"/>
        <v>65600.43682795699</v>
      </c>
      <c r="BD24" s="1">
        <f t="shared" ca="1" si="11"/>
        <v>538.87029569892468</v>
      </c>
      <c r="BE24" s="1">
        <f t="shared" ca="1" si="12"/>
        <v>2383.0349462365593</v>
      </c>
      <c r="BF24" s="1">
        <f t="shared" ca="1" si="13"/>
        <v>4059.9092741935483</v>
      </c>
      <c r="BG24" s="1">
        <f t="shared" ca="1" si="14"/>
        <v>53603.141801075268</v>
      </c>
      <c r="BH24" s="1">
        <f t="shared" ca="1" si="15"/>
        <v>3046.0819892473119</v>
      </c>
      <c r="BI24" s="1">
        <f t="shared" ca="1" si="16"/>
        <v>288.79301075268819</v>
      </c>
      <c r="BJ24" s="1">
        <f t="shared" ca="1" si="17"/>
        <v>8593.7668010752695</v>
      </c>
      <c r="BK24" s="1">
        <f t="shared" ca="1" si="18"/>
        <v>-877.13911290322585</v>
      </c>
      <c r="BL24" s="1">
        <f t="shared" ca="1" si="19"/>
        <v>699.32862903225805</v>
      </c>
      <c r="BM24" s="1">
        <f t="shared" ca="1" si="20"/>
        <v>-6014.8702956989246</v>
      </c>
      <c r="BN24" s="1">
        <f t="shared" ca="1" si="21"/>
        <v>61.600806451612904</v>
      </c>
      <c r="BO24" s="1">
        <f t="shared" ca="1" si="22"/>
        <v>885.9086021505376</v>
      </c>
      <c r="BP24" s="1">
        <f t="shared" ca="1" si="23"/>
        <v>-693.38440860215053</v>
      </c>
      <c r="BQ24" s="1">
        <f t="shared" ca="1" si="24"/>
        <v>-2041.016129032258</v>
      </c>
      <c r="BR24" s="1">
        <f t="shared" ca="1" si="25"/>
        <v>40.201612903225808</v>
      </c>
      <c r="BS24" s="1">
        <f t="shared" ca="1" si="26"/>
        <v>-1736.4784946236559</v>
      </c>
      <c r="BT24" s="1">
        <f t="shared" ca="1" si="27"/>
        <v>-2321.2137096774195</v>
      </c>
    </row>
    <row r="25" spans="1:72">
      <c r="A25">
        <f t="shared" si="3"/>
        <v>92</v>
      </c>
      <c r="B25">
        <f t="shared" si="28"/>
        <v>94</v>
      </c>
      <c r="C25">
        <f t="shared" si="4"/>
        <v>95</v>
      </c>
      <c r="E25">
        <f t="shared" si="29"/>
        <v>1</v>
      </c>
      <c r="F25">
        <f t="shared" si="30"/>
        <v>17</v>
      </c>
      <c r="G25" s="6">
        <f t="shared" ca="1" si="31"/>
        <v>67846.5</v>
      </c>
      <c r="H25" s="6">
        <f ca="1">SUM(INDIRECT("Input!"&amp;H$5&amp;$A25):INDIRECT("Input!"&amp;H$5&amp;$C25))/4</f>
        <v>69175</v>
      </c>
      <c r="I25" s="6">
        <f ca="1">SUM(INDIRECT("Input!"&amp;I$5&amp;$A25):INDIRECT("Input!"&amp;I$5&amp;$C25))/4</f>
        <v>68812.5</v>
      </c>
      <c r="J25" s="6">
        <f t="shared" ca="1" si="37"/>
        <v>516.5</v>
      </c>
      <c r="K25" s="6">
        <f t="shared" ca="1" si="37"/>
        <v>3442</v>
      </c>
      <c r="L25" s="6">
        <f t="shared" ca="1" si="37"/>
        <v>3971.5</v>
      </c>
      <c r="M25" s="6">
        <f t="shared" ca="1" si="37"/>
        <v>55991</v>
      </c>
      <c r="N25" s="6">
        <f t="shared" ca="1" si="37"/>
        <v>1250</v>
      </c>
      <c r="O25" s="6">
        <f t="shared" ca="1" si="37"/>
        <v>55</v>
      </c>
      <c r="P25" s="6">
        <f t="shared" ca="1" si="37"/>
        <v>7686</v>
      </c>
      <c r="Q25" s="6">
        <f t="shared" ca="1" si="37"/>
        <v>-244.5</v>
      </c>
      <c r="R25" s="6">
        <f t="shared" ca="1" si="37"/>
        <v>721</v>
      </c>
      <c r="S25" s="6">
        <f t="shared" ca="1" si="37"/>
        <v>-5542</v>
      </c>
      <c r="T25" s="6">
        <f t="shared" ca="1" si="37"/>
        <v>76</v>
      </c>
      <c r="U25" s="6">
        <f t="shared" ca="1" si="32"/>
        <v>2044</v>
      </c>
      <c r="V25" s="6">
        <f t="shared" ca="1" si="32"/>
        <v>-194</v>
      </c>
      <c r="W25" s="6">
        <f t="shared" ca="1" si="32"/>
        <v>-2283</v>
      </c>
      <c r="X25" s="6">
        <f t="shared" ca="1" si="32"/>
        <v>700</v>
      </c>
      <c r="Y25" s="6">
        <f t="shared" ca="1" si="32"/>
        <v>-2578</v>
      </c>
      <c r="Z25" s="6">
        <f t="shared" ca="1" si="32"/>
        <v>-2709</v>
      </c>
      <c r="AA25" s="1">
        <f t="shared" ca="1" si="33"/>
        <v>-522</v>
      </c>
      <c r="AB25" s="1">
        <f t="shared" ca="1" si="34"/>
        <v>0</v>
      </c>
      <c r="AC25">
        <f t="shared" si="7"/>
        <v>416</v>
      </c>
      <c r="AD25">
        <f t="shared" si="35"/>
        <v>439</v>
      </c>
      <c r="AE25">
        <f t="shared" si="8"/>
        <v>18</v>
      </c>
      <c r="AF25" s="8">
        <f ca="1">SUM(INDIRECT(AF$5&amp;$AC25):INDIRECT(AF$5&amp;$AD25))/24</f>
        <v>68364.0625</v>
      </c>
      <c r="AG25" s="8">
        <f ca="1">SUM(INDIRECT(AG$5&amp;$AC25):INDIRECT(AG$5&amp;$AD25))/24</f>
        <v>67904.6875</v>
      </c>
      <c r="AH25" s="8">
        <f ca="1">SUM(INDIRECT(AH$5&amp;$AC25):INDIRECT(AH$5&amp;$AD25))/24</f>
        <v>67825.520833333328</v>
      </c>
      <c r="AI25" s="8">
        <f ca="1">SUM(INDIRECT(AI$5&amp;$AC25):INDIRECT(AI$5&amp;$AD25))/24</f>
        <v>594.35416666666663</v>
      </c>
      <c r="AJ25" s="8">
        <f ca="1">SUM(INDIRECT(AJ$5&amp;$AC25):INDIRECT(AJ$5&amp;$AD25))/24</f>
        <v>4291.0625</v>
      </c>
      <c r="AK25" s="8">
        <f ca="1">SUM(INDIRECT(AK$5&amp;$AC25):INDIRECT(AK$5&amp;$AD25))/24</f>
        <v>4560.708333333333</v>
      </c>
      <c r="AL25" s="8">
        <f ca="1">SUM(INDIRECT(AL$5&amp;$AC25):INDIRECT(AL$5&amp;$AD25))/24</f>
        <v>56816.291666666664</v>
      </c>
      <c r="AM25" s="8">
        <f ca="1">SUM(INDIRECT(AM$5&amp;$AC25):INDIRECT(AM$5&amp;$AD25))/24</f>
        <v>1620.2083333333333</v>
      </c>
      <c r="AN25" s="8">
        <f ca="1">SUM(INDIRECT(AN$5&amp;$AC25):INDIRECT(AN$5&amp;$AD25))/24</f>
        <v>329.35416666666669</v>
      </c>
      <c r="AO25" s="8">
        <f ca="1">SUM(INDIRECT(AO$5&amp;$AC25):INDIRECT(AO$5&amp;$AD25))/24</f>
        <v>9536.4791666666661</v>
      </c>
      <c r="AP25" s="8">
        <f ca="1">SUM(INDIRECT(AP$5&amp;$AC25):INDIRECT(AP$5&amp;$AD25))/24</f>
        <v>-705.22916666666663</v>
      </c>
      <c r="AQ25" s="8">
        <f ca="1">SUM(INDIRECT(AQ$5&amp;$AC25):INDIRECT(AQ$5&amp;$AD25))/24</f>
        <v>672.77083333333337</v>
      </c>
      <c r="AR25" s="8">
        <f ca="1">SUM(INDIRECT(AR$5&amp;$AC25):INDIRECT(AR$5&amp;$AD25))/24</f>
        <v>-9351.8541666666661</v>
      </c>
      <c r="AS25" s="8">
        <f ca="1">SUM(INDIRECT(AS$5&amp;$AC25):INDIRECT(AS$5&amp;$AD25))/24</f>
        <v>84.645833333333329</v>
      </c>
      <c r="AT25" s="8">
        <f ca="1">SUM(INDIRECT(AT$5&amp;$AC25):INDIRECT(AT$5&amp;$AD25))/24</f>
        <v>-531.08333333333337</v>
      </c>
      <c r="AU25" s="8">
        <f ca="1">SUM(INDIRECT(AU$5&amp;$AC25):INDIRECT(AU$5&amp;$AD25))/24</f>
        <v>-936.625</v>
      </c>
      <c r="AV25" s="8">
        <f ca="1">SUM(INDIRECT(AV$5&amp;$AC25):INDIRECT(AV$5&amp;$AD25))/24</f>
        <v>-2340.3333333333335</v>
      </c>
      <c r="AW25" s="8">
        <f ca="1">SUM(INDIRECT(AW$5&amp;$AC25):INDIRECT(AW$5&amp;$AD25))/24</f>
        <v>118.75</v>
      </c>
      <c r="AX25" s="8">
        <f ca="1">SUM(INDIRECT(AX$5&amp;$AC25):INDIRECT(AX$5&amp;$AD25))/24</f>
        <v>-2462.25</v>
      </c>
      <c r="AY25" s="8">
        <f ca="1">SUM(INDIRECT(AY$5&amp;$AC25):INDIRECT(AY$5&amp;$AD25))/24</f>
        <v>-3027.25</v>
      </c>
      <c r="BA25" s="1">
        <f t="shared" ca="1" si="36"/>
        <v>66320.87634408602</v>
      </c>
      <c r="BB25" s="1">
        <f t="shared" ca="1" si="9"/>
        <v>65691.028225806454</v>
      </c>
      <c r="BC25" s="1">
        <f t="shared" ca="1" si="10"/>
        <v>65600.43682795699</v>
      </c>
      <c r="BD25" s="1">
        <f t="shared" ca="1" si="11"/>
        <v>538.87029569892468</v>
      </c>
      <c r="BE25" s="1">
        <f t="shared" ca="1" si="12"/>
        <v>2383.0349462365593</v>
      </c>
      <c r="BF25" s="1">
        <f t="shared" ca="1" si="13"/>
        <v>4059.9092741935483</v>
      </c>
      <c r="BG25" s="1">
        <f t="shared" ca="1" si="14"/>
        <v>53603.141801075268</v>
      </c>
      <c r="BH25" s="1">
        <f t="shared" ca="1" si="15"/>
        <v>3046.0819892473119</v>
      </c>
      <c r="BI25" s="1">
        <f t="shared" ca="1" si="16"/>
        <v>288.79301075268819</v>
      </c>
      <c r="BJ25" s="1">
        <f t="shared" ca="1" si="17"/>
        <v>8593.7668010752695</v>
      </c>
      <c r="BK25" s="1">
        <f t="shared" ca="1" si="18"/>
        <v>-877.13911290322585</v>
      </c>
      <c r="BL25" s="1">
        <f t="shared" ca="1" si="19"/>
        <v>699.32862903225805</v>
      </c>
      <c r="BM25" s="1">
        <f t="shared" ca="1" si="20"/>
        <v>-6014.8702956989246</v>
      </c>
      <c r="BN25" s="1">
        <f t="shared" ca="1" si="21"/>
        <v>61.600806451612904</v>
      </c>
      <c r="BO25" s="1">
        <f t="shared" ca="1" si="22"/>
        <v>885.9086021505376</v>
      </c>
      <c r="BP25" s="1">
        <f t="shared" ca="1" si="23"/>
        <v>-693.38440860215053</v>
      </c>
      <c r="BQ25" s="1">
        <f t="shared" ca="1" si="24"/>
        <v>-2041.016129032258</v>
      </c>
      <c r="BR25" s="1">
        <f t="shared" ca="1" si="25"/>
        <v>40.201612903225808</v>
      </c>
      <c r="BS25" s="1">
        <f t="shared" ca="1" si="26"/>
        <v>-1736.4784946236559</v>
      </c>
      <c r="BT25" s="1">
        <f t="shared" ca="1" si="27"/>
        <v>-2321.2137096774195</v>
      </c>
    </row>
    <row r="26" spans="1:72">
      <c r="A26">
        <f t="shared" si="3"/>
        <v>96</v>
      </c>
      <c r="B26">
        <f t="shared" si="28"/>
        <v>98</v>
      </c>
      <c r="C26">
        <f t="shared" si="4"/>
        <v>99</v>
      </c>
      <c r="E26">
        <f t="shared" si="29"/>
        <v>1</v>
      </c>
      <c r="F26">
        <f t="shared" si="30"/>
        <v>18</v>
      </c>
      <c r="G26" s="6">
        <f t="shared" ca="1" si="31"/>
        <v>72973</v>
      </c>
      <c r="H26" s="6">
        <f ca="1">SUM(INDIRECT("Input!"&amp;H$5&amp;$A26):INDIRECT("Input!"&amp;H$5&amp;$C26))/4</f>
        <v>73575</v>
      </c>
      <c r="I26" s="6">
        <f ca="1">SUM(INDIRECT("Input!"&amp;I$5&amp;$A26):INDIRECT("Input!"&amp;I$5&amp;$C26))/4</f>
        <v>73450</v>
      </c>
      <c r="J26" s="6">
        <f t="shared" ca="1" si="37"/>
        <v>517</v>
      </c>
      <c r="K26" s="6">
        <f t="shared" ca="1" si="37"/>
        <v>3700.5</v>
      </c>
      <c r="L26" s="6">
        <f t="shared" ca="1" si="37"/>
        <v>4130</v>
      </c>
      <c r="M26" s="6">
        <f t="shared" ca="1" si="37"/>
        <v>56167</v>
      </c>
      <c r="N26" s="6">
        <f t="shared" ca="1" si="37"/>
        <v>1598.5</v>
      </c>
      <c r="O26" s="6">
        <f t="shared" ca="1" si="37"/>
        <v>1</v>
      </c>
      <c r="P26" s="6">
        <f t="shared" ca="1" si="37"/>
        <v>10122</v>
      </c>
      <c r="Q26" s="6">
        <f t="shared" ca="1" si="37"/>
        <v>-2</v>
      </c>
      <c r="R26" s="6">
        <f t="shared" ca="1" si="37"/>
        <v>723.5</v>
      </c>
      <c r="S26" s="6">
        <f t="shared" ca="1" si="37"/>
        <v>-3984.5</v>
      </c>
      <c r="T26" s="6">
        <f t="shared" ca="1" si="37"/>
        <v>77</v>
      </c>
      <c r="U26" s="6">
        <f t="shared" ca="1" si="32"/>
        <v>2909</v>
      </c>
      <c r="V26" s="6">
        <f t="shared" ca="1" si="32"/>
        <v>-499</v>
      </c>
      <c r="W26" s="6">
        <f t="shared" ca="1" si="32"/>
        <v>-2462</v>
      </c>
      <c r="X26" s="6">
        <f t="shared" ca="1" si="32"/>
        <v>700</v>
      </c>
      <c r="Y26" s="6">
        <f t="shared" ca="1" si="32"/>
        <v>-2346</v>
      </c>
      <c r="Z26" s="6">
        <f t="shared" ca="1" si="32"/>
        <v>-1250</v>
      </c>
      <c r="AA26" s="1">
        <f t="shared" ca="1" si="33"/>
        <v>-1036.5</v>
      </c>
      <c r="AB26" s="1">
        <f t="shared" ca="1" si="34"/>
        <v>0</v>
      </c>
      <c r="AC26">
        <f t="shared" si="7"/>
        <v>440</v>
      </c>
      <c r="AD26">
        <f t="shared" si="35"/>
        <v>463</v>
      </c>
      <c r="AE26">
        <f t="shared" si="8"/>
        <v>19</v>
      </c>
      <c r="AF26" s="8">
        <f ca="1">SUM(INDIRECT(AF$5&amp;$AC26):INDIRECT(AF$5&amp;$AD26))/24</f>
        <v>69068.083333333328</v>
      </c>
      <c r="AG26" s="8">
        <f ca="1">SUM(INDIRECT(AG$5&amp;$AC26):INDIRECT(AG$5&amp;$AD26))/24</f>
        <v>69671.354166666672</v>
      </c>
      <c r="AH26" s="8">
        <f ca="1">SUM(INDIRECT(AH$5&amp;$AC26):INDIRECT(AH$5&amp;$AD26))/24</f>
        <v>69009.375</v>
      </c>
      <c r="AI26" s="8">
        <f ca="1">SUM(INDIRECT(AI$5&amp;$AC26):INDIRECT(AI$5&amp;$AD26))/24</f>
        <v>518.10416666666663</v>
      </c>
      <c r="AJ26" s="8">
        <f ca="1">SUM(INDIRECT(AJ$5&amp;$AC26):INDIRECT(AJ$5&amp;$AD26))/24</f>
        <v>3310.875</v>
      </c>
      <c r="AK26" s="8">
        <f ca="1">SUM(INDIRECT(AK$5&amp;$AC26):INDIRECT(AK$5&amp;$AD26))/24</f>
        <v>4865.458333333333</v>
      </c>
      <c r="AL26" s="8">
        <f ca="1">SUM(INDIRECT(AL$5&amp;$AC26):INDIRECT(AL$5&amp;$AD26))/24</f>
        <v>55264.083333333336</v>
      </c>
      <c r="AM26" s="8">
        <f ca="1">SUM(INDIRECT(AM$5&amp;$AC26):INDIRECT(AM$5&amp;$AD26))/24</f>
        <v>1446.9791666666667</v>
      </c>
      <c r="AN26" s="8">
        <f ca="1">SUM(INDIRECT(AN$5&amp;$AC26):INDIRECT(AN$5&amp;$AD26))/24</f>
        <v>211.33333333333334</v>
      </c>
      <c r="AO26" s="8">
        <f ca="1">SUM(INDIRECT(AO$5&amp;$AC26):INDIRECT(AO$5&amp;$AD26))/24</f>
        <v>10196.708333333334</v>
      </c>
      <c r="AP26" s="8">
        <f ca="1">SUM(INDIRECT(AP$5&amp;$AC26):INDIRECT(AP$5&amp;$AD26))/24</f>
        <v>-705.70833333333337</v>
      </c>
      <c r="AQ26" s="8">
        <f ca="1">SUM(INDIRECT(AQ$5&amp;$AC26):INDIRECT(AQ$5&amp;$AD26))/24</f>
        <v>697.5625</v>
      </c>
      <c r="AR26" s="8">
        <f ca="1">SUM(INDIRECT(AR$5&amp;$AC26):INDIRECT(AR$5&amp;$AD26))/24</f>
        <v>-6737.0625</v>
      </c>
      <c r="AS26" s="8">
        <f ca="1">SUM(INDIRECT(AS$5&amp;$AC26):INDIRECT(AS$5&amp;$AD26))/24</f>
        <v>75.333333333333329</v>
      </c>
      <c r="AT26" s="8">
        <f ca="1">SUM(INDIRECT(AT$5&amp;$AC26):INDIRECT(AT$5&amp;$AD26))/24</f>
        <v>1300.9166666666667</v>
      </c>
      <c r="AU26" s="8">
        <f ca="1">SUM(INDIRECT(AU$5&amp;$AC26):INDIRECT(AU$5&amp;$AD26))/24</f>
        <v>-584.29166666666663</v>
      </c>
      <c r="AV26" s="8">
        <f ca="1">SUM(INDIRECT(AV$5&amp;$AC26):INDIRECT(AV$5&amp;$AD26))/24</f>
        <v>-2107.5833333333335</v>
      </c>
      <c r="AW26" s="8">
        <f ca="1">SUM(INDIRECT(AW$5&amp;$AC26):INDIRECT(AW$5&amp;$AD26))/24</f>
        <v>192.08333333333334</v>
      </c>
      <c r="AX26" s="8">
        <f ca="1">SUM(INDIRECT(AX$5&amp;$AC26):INDIRECT(AX$5&amp;$AD26))/24</f>
        <v>-2404.5416666666665</v>
      </c>
      <c r="AY26" s="8">
        <f ca="1">SUM(INDIRECT(AY$5&amp;$AC26):INDIRECT(AY$5&amp;$AD26))/24</f>
        <v>-2908.9166666666665</v>
      </c>
      <c r="BA26" s="1">
        <f t="shared" ca="1" si="36"/>
        <v>66320.87634408602</v>
      </c>
      <c r="BB26" s="1">
        <f t="shared" ca="1" si="9"/>
        <v>65691.028225806454</v>
      </c>
      <c r="BC26" s="1">
        <f t="shared" ca="1" si="10"/>
        <v>65600.43682795699</v>
      </c>
      <c r="BD26" s="1">
        <f t="shared" ca="1" si="11"/>
        <v>538.87029569892468</v>
      </c>
      <c r="BE26" s="1">
        <f t="shared" ca="1" si="12"/>
        <v>2383.0349462365593</v>
      </c>
      <c r="BF26" s="1">
        <f t="shared" ca="1" si="13"/>
        <v>4059.9092741935483</v>
      </c>
      <c r="BG26" s="1">
        <f t="shared" ca="1" si="14"/>
        <v>53603.141801075268</v>
      </c>
      <c r="BH26" s="1">
        <f t="shared" ca="1" si="15"/>
        <v>3046.0819892473119</v>
      </c>
      <c r="BI26" s="1">
        <f t="shared" ca="1" si="16"/>
        <v>288.79301075268819</v>
      </c>
      <c r="BJ26" s="1">
        <f t="shared" ca="1" si="17"/>
        <v>8593.7668010752695</v>
      </c>
      <c r="BK26" s="1">
        <f t="shared" ca="1" si="18"/>
        <v>-877.13911290322585</v>
      </c>
      <c r="BL26" s="1">
        <f t="shared" ca="1" si="19"/>
        <v>699.32862903225805</v>
      </c>
      <c r="BM26" s="1">
        <f t="shared" ca="1" si="20"/>
        <v>-6014.8702956989246</v>
      </c>
      <c r="BN26" s="1">
        <f t="shared" ca="1" si="21"/>
        <v>61.600806451612904</v>
      </c>
      <c r="BO26" s="1">
        <f t="shared" ca="1" si="22"/>
        <v>885.9086021505376</v>
      </c>
      <c r="BP26" s="1">
        <f t="shared" ca="1" si="23"/>
        <v>-693.38440860215053</v>
      </c>
      <c r="BQ26" s="1">
        <f t="shared" ca="1" si="24"/>
        <v>-2041.016129032258</v>
      </c>
      <c r="BR26" s="1">
        <f t="shared" ca="1" si="25"/>
        <v>40.201612903225808</v>
      </c>
      <c r="BS26" s="1">
        <f t="shared" ca="1" si="26"/>
        <v>-1736.4784946236559</v>
      </c>
      <c r="BT26" s="1">
        <f t="shared" ca="1" si="27"/>
        <v>-2321.2137096774195</v>
      </c>
    </row>
    <row r="27" spans="1:72">
      <c r="A27">
        <f t="shared" si="3"/>
        <v>100</v>
      </c>
      <c r="B27">
        <f t="shared" si="28"/>
        <v>102</v>
      </c>
      <c r="C27">
        <f t="shared" si="4"/>
        <v>103</v>
      </c>
      <c r="E27">
        <f t="shared" si="29"/>
        <v>1</v>
      </c>
      <c r="F27">
        <f t="shared" si="30"/>
        <v>19</v>
      </c>
      <c r="G27" s="6">
        <f t="shared" ca="1" si="31"/>
        <v>74517.5</v>
      </c>
      <c r="H27" s="6">
        <f ca="1">SUM(INDIRECT("Input!"&amp;H$5&amp;$A27):INDIRECT("Input!"&amp;H$5&amp;$C27))/4</f>
        <v>74100</v>
      </c>
      <c r="I27" s="6">
        <f ca="1">SUM(INDIRECT("Input!"&amp;I$5&amp;$A27):INDIRECT("Input!"&amp;I$5&amp;$C27))/4</f>
        <v>74112.5</v>
      </c>
      <c r="J27" s="6">
        <f t="shared" ca="1" si="37"/>
        <v>518.5</v>
      </c>
      <c r="K27" s="6">
        <f t="shared" ca="1" si="37"/>
        <v>3660.5</v>
      </c>
      <c r="L27" s="6">
        <f t="shared" ca="1" si="37"/>
        <v>4153</v>
      </c>
      <c r="M27" s="6">
        <f t="shared" ca="1" si="37"/>
        <v>56642</v>
      </c>
      <c r="N27" s="6">
        <f t="shared" ca="1" si="37"/>
        <v>1763</v>
      </c>
      <c r="O27" s="6">
        <f t="shared" ca="1" si="37"/>
        <v>0</v>
      </c>
      <c r="P27" s="6">
        <f t="shared" ca="1" si="37"/>
        <v>9837.5</v>
      </c>
      <c r="Q27" s="6">
        <f t="shared" ca="1" si="37"/>
        <v>-2</v>
      </c>
      <c r="R27" s="6">
        <f t="shared" ca="1" si="37"/>
        <v>716.5</v>
      </c>
      <c r="S27" s="6">
        <f t="shared" ca="1" si="37"/>
        <v>-2770.5</v>
      </c>
      <c r="T27" s="6">
        <f t="shared" ca="1" si="37"/>
        <v>76</v>
      </c>
      <c r="U27" s="6">
        <f t="shared" ca="1" si="32"/>
        <v>2970</v>
      </c>
      <c r="V27" s="6">
        <f t="shared" ca="1" si="32"/>
        <v>-70</v>
      </c>
      <c r="W27" s="6">
        <f t="shared" ca="1" si="32"/>
        <v>-1456</v>
      </c>
      <c r="X27" s="6">
        <f t="shared" ca="1" si="32"/>
        <v>700</v>
      </c>
      <c r="Y27" s="6">
        <f t="shared" ca="1" si="32"/>
        <v>-2331</v>
      </c>
      <c r="Z27" s="6">
        <f t="shared" ca="1" si="32"/>
        <v>-2364</v>
      </c>
      <c r="AA27" s="1">
        <f t="shared" ca="1" si="33"/>
        <v>-219.5</v>
      </c>
      <c r="AB27" s="1">
        <f t="shared" ca="1" si="34"/>
        <v>-1</v>
      </c>
      <c r="AC27">
        <f t="shared" si="7"/>
        <v>464</v>
      </c>
      <c r="AD27">
        <f t="shared" si="35"/>
        <v>487</v>
      </c>
      <c r="AE27">
        <f t="shared" si="8"/>
        <v>20</v>
      </c>
      <c r="AF27" s="8">
        <f ca="1">SUM(INDIRECT(AF$5&amp;$AC27):INDIRECT(AF$5&amp;$AD27))/24</f>
        <v>69044.395833333328</v>
      </c>
      <c r="AG27" s="8">
        <f ca="1">SUM(INDIRECT(AG$5&amp;$AC27):INDIRECT(AG$5&amp;$AD27))/24</f>
        <v>69005.208333333328</v>
      </c>
      <c r="AH27" s="8">
        <f ca="1">SUM(INDIRECT(AH$5&amp;$AC27):INDIRECT(AH$5&amp;$AD27))/24</f>
        <v>68440.625</v>
      </c>
      <c r="AI27" s="8">
        <f ca="1">SUM(INDIRECT(AI$5&amp;$AC27):INDIRECT(AI$5&amp;$AD27))/24</f>
        <v>538.875</v>
      </c>
      <c r="AJ27" s="8">
        <f ca="1">SUM(INDIRECT(AJ$5&amp;$AC27):INDIRECT(AJ$5&amp;$AD27))/24</f>
        <v>3177.7083333333335</v>
      </c>
      <c r="AK27" s="8">
        <f ca="1">SUM(INDIRECT(AK$5&amp;$AC27):INDIRECT(AK$5&amp;$AD27))/24</f>
        <v>3483.7708333333335</v>
      </c>
      <c r="AL27" s="8">
        <f ca="1">SUM(INDIRECT(AL$5&amp;$AC27):INDIRECT(AL$5&amp;$AD27))/24</f>
        <v>55493.9375</v>
      </c>
      <c r="AM27" s="8">
        <f ca="1">SUM(INDIRECT(AM$5&amp;$AC27):INDIRECT(AM$5&amp;$AD27))/24</f>
        <v>3393.7291666666665</v>
      </c>
      <c r="AN27" s="8">
        <f ca="1">SUM(INDIRECT(AN$5&amp;$AC27):INDIRECT(AN$5&amp;$AD27))/24</f>
        <v>114.52083333333333</v>
      </c>
      <c r="AO27" s="8">
        <f ca="1">SUM(INDIRECT(AO$5&amp;$AC27):INDIRECT(AO$5&amp;$AD27))/24</f>
        <v>9811.8125</v>
      </c>
      <c r="AP27" s="8">
        <f ca="1">SUM(INDIRECT(AP$5&amp;$AC27):INDIRECT(AP$5&amp;$AD27))/24</f>
        <v>-690.41666666666663</v>
      </c>
      <c r="AQ27" s="8">
        <f ca="1">SUM(INDIRECT(AQ$5&amp;$AC27):INDIRECT(AQ$5&amp;$AD27))/24</f>
        <v>707.58333333333337</v>
      </c>
      <c r="AR27" s="8">
        <f ca="1">SUM(INDIRECT(AR$5&amp;$AC27):INDIRECT(AR$5&amp;$AD27))/24</f>
        <v>-6987.145833333333</v>
      </c>
      <c r="AS27" s="8">
        <f ca="1">SUM(INDIRECT(AS$5&amp;$AC27):INDIRECT(AS$5&amp;$AD27))/24</f>
        <v>67.229166666666671</v>
      </c>
      <c r="AT27" s="8">
        <f ca="1">SUM(INDIRECT(AT$5&amp;$AC27):INDIRECT(AT$5&amp;$AD27))/24</f>
        <v>1373.8333333333333</v>
      </c>
      <c r="AU27" s="8">
        <f ca="1">SUM(INDIRECT(AU$5&amp;$AC27):INDIRECT(AU$5&amp;$AD27))/24</f>
        <v>-891.91666666666663</v>
      </c>
      <c r="AV27" s="8">
        <f ca="1">SUM(INDIRECT(AV$5&amp;$AC27):INDIRECT(AV$5&amp;$AD27))/24</f>
        <v>-2316.2083333333335</v>
      </c>
      <c r="AW27" s="8">
        <f ca="1">SUM(INDIRECT(AW$5&amp;$AC27):INDIRECT(AW$5&amp;$AD27))/24</f>
        <v>527.91666666666663</v>
      </c>
      <c r="AX27" s="8">
        <f ca="1">SUM(INDIRECT(AX$5&amp;$AC27):INDIRECT(AX$5&amp;$AD27))/24</f>
        <v>-2437.7083333333335</v>
      </c>
      <c r="AY27" s="8">
        <f ca="1">SUM(INDIRECT(AY$5&amp;$AC27):INDIRECT(AY$5&amp;$AD27))/24</f>
        <v>-3059.125</v>
      </c>
      <c r="BA27" s="1">
        <f t="shared" ca="1" si="36"/>
        <v>66320.87634408602</v>
      </c>
      <c r="BB27" s="1">
        <f t="shared" ca="1" si="9"/>
        <v>65691.028225806454</v>
      </c>
      <c r="BC27" s="1">
        <f t="shared" ca="1" si="10"/>
        <v>65600.43682795699</v>
      </c>
      <c r="BD27" s="1">
        <f t="shared" ca="1" si="11"/>
        <v>538.87029569892468</v>
      </c>
      <c r="BE27" s="1">
        <f t="shared" ca="1" si="12"/>
        <v>2383.0349462365593</v>
      </c>
      <c r="BF27" s="1">
        <f t="shared" ca="1" si="13"/>
        <v>4059.9092741935483</v>
      </c>
      <c r="BG27" s="1">
        <f t="shared" ca="1" si="14"/>
        <v>53603.141801075268</v>
      </c>
      <c r="BH27" s="1">
        <f t="shared" ca="1" si="15"/>
        <v>3046.0819892473119</v>
      </c>
      <c r="BI27" s="1">
        <f t="shared" ca="1" si="16"/>
        <v>288.79301075268819</v>
      </c>
      <c r="BJ27" s="1">
        <f t="shared" ca="1" si="17"/>
        <v>8593.7668010752695</v>
      </c>
      <c r="BK27" s="1">
        <f t="shared" ca="1" si="18"/>
        <v>-877.13911290322585</v>
      </c>
      <c r="BL27" s="1">
        <f t="shared" ca="1" si="19"/>
        <v>699.32862903225805</v>
      </c>
      <c r="BM27" s="1">
        <f t="shared" ca="1" si="20"/>
        <v>-6014.8702956989246</v>
      </c>
      <c r="BN27" s="1">
        <f t="shared" ca="1" si="21"/>
        <v>61.600806451612904</v>
      </c>
      <c r="BO27" s="1">
        <f t="shared" ca="1" si="22"/>
        <v>885.9086021505376</v>
      </c>
      <c r="BP27" s="1">
        <f t="shared" ca="1" si="23"/>
        <v>-693.38440860215053</v>
      </c>
      <c r="BQ27" s="1">
        <f t="shared" ca="1" si="24"/>
        <v>-2041.016129032258</v>
      </c>
      <c r="BR27" s="1">
        <f t="shared" ca="1" si="25"/>
        <v>40.201612903225808</v>
      </c>
      <c r="BS27" s="1">
        <f t="shared" ca="1" si="26"/>
        <v>-1736.4784946236559</v>
      </c>
      <c r="BT27" s="1">
        <f t="shared" ca="1" si="27"/>
        <v>-2321.2137096774195</v>
      </c>
    </row>
    <row r="28" spans="1:72">
      <c r="A28">
        <f t="shared" si="3"/>
        <v>104</v>
      </c>
      <c r="B28">
        <f t="shared" si="28"/>
        <v>106</v>
      </c>
      <c r="C28">
        <f t="shared" si="4"/>
        <v>107</v>
      </c>
      <c r="E28">
        <f t="shared" si="29"/>
        <v>1</v>
      </c>
      <c r="F28">
        <f t="shared" si="30"/>
        <v>20</v>
      </c>
      <c r="G28" s="6">
        <f t="shared" ca="1" si="31"/>
        <v>72190</v>
      </c>
      <c r="H28" s="6">
        <f ca="1">SUM(INDIRECT("Input!"&amp;H$5&amp;$A28):INDIRECT("Input!"&amp;H$5&amp;$C28))/4</f>
        <v>71012.5</v>
      </c>
      <c r="I28" s="6">
        <f ca="1">SUM(INDIRECT("Input!"&amp;I$5&amp;$A28):INDIRECT("Input!"&amp;I$5&amp;$C28))/4</f>
        <v>71125</v>
      </c>
      <c r="J28" s="6">
        <f t="shared" ca="1" si="37"/>
        <v>519</v>
      </c>
      <c r="K28" s="6">
        <f t="shared" ca="1" si="37"/>
        <v>3465.5</v>
      </c>
      <c r="L28" s="6">
        <f t="shared" ca="1" si="37"/>
        <v>4151</v>
      </c>
      <c r="M28" s="6">
        <f t="shared" ca="1" si="37"/>
        <v>56817.5</v>
      </c>
      <c r="N28" s="6">
        <f t="shared" ca="1" si="37"/>
        <v>1821.5</v>
      </c>
      <c r="O28" s="6">
        <f t="shared" ca="1" si="37"/>
        <v>0</v>
      </c>
      <c r="P28" s="6">
        <f t="shared" ca="1" si="37"/>
        <v>7960</v>
      </c>
      <c r="Q28" s="6">
        <f t="shared" ca="1" si="37"/>
        <v>-2</v>
      </c>
      <c r="R28" s="6">
        <f t="shared" ca="1" si="37"/>
        <v>712.5</v>
      </c>
      <c r="S28" s="6">
        <f t="shared" ca="1" si="37"/>
        <v>-3254.5</v>
      </c>
      <c r="T28" s="6">
        <f t="shared" ca="1" si="37"/>
        <v>75.5</v>
      </c>
      <c r="U28" s="6">
        <f t="shared" ca="1" si="32"/>
        <v>3000</v>
      </c>
      <c r="V28" s="6">
        <f t="shared" ca="1" si="32"/>
        <v>-159</v>
      </c>
      <c r="W28" s="6">
        <f t="shared" ca="1" si="32"/>
        <v>-1342</v>
      </c>
      <c r="X28" s="6">
        <f t="shared" ca="1" si="32"/>
        <v>367</v>
      </c>
      <c r="Y28" s="6">
        <f t="shared" ca="1" si="32"/>
        <v>-2512</v>
      </c>
      <c r="Z28" s="6">
        <f t="shared" ca="1" si="32"/>
        <v>-2999</v>
      </c>
      <c r="AA28" s="1">
        <f t="shared" ca="1" si="33"/>
        <v>390.5</v>
      </c>
      <c r="AB28" s="1">
        <f t="shared" ca="1" si="34"/>
        <v>-0.5</v>
      </c>
      <c r="AC28">
        <f t="shared" si="7"/>
        <v>488</v>
      </c>
      <c r="AD28">
        <f t="shared" si="35"/>
        <v>511</v>
      </c>
      <c r="AE28">
        <f t="shared" si="8"/>
        <v>21</v>
      </c>
      <c r="AF28" s="8">
        <f ca="1">SUM(INDIRECT(AF$5&amp;$AC28):INDIRECT(AF$5&amp;$AD28))/24</f>
        <v>65826.75</v>
      </c>
      <c r="AG28" s="8">
        <f ca="1">SUM(INDIRECT(AG$5&amp;$AC28):INDIRECT(AG$5&amp;$AD28))/24</f>
        <v>65314.0625</v>
      </c>
      <c r="AH28" s="8">
        <f ca="1">SUM(INDIRECT(AH$5&amp;$AC28):INDIRECT(AH$5&amp;$AD28))/24</f>
        <v>65192.708333333336</v>
      </c>
      <c r="AI28" s="8">
        <f ca="1">SUM(INDIRECT(AI$5&amp;$AC28):INDIRECT(AI$5&amp;$AD28))/24</f>
        <v>521.08333333333337</v>
      </c>
      <c r="AJ28" s="8">
        <f ca="1">SUM(INDIRECT(AJ$5&amp;$AC28):INDIRECT(AJ$5&amp;$AD28))/24</f>
        <v>1377.3333333333333</v>
      </c>
      <c r="AK28" s="8">
        <f ca="1">SUM(INDIRECT(AK$5&amp;$AC28):INDIRECT(AK$5&amp;$AD28))/24</f>
        <v>3332.625</v>
      </c>
      <c r="AL28" s="8">
        <f ca="1">SUM(INDIRECT(AL$5&amp;$AC28):INDIRECT(AL$5&amp;$AD28))/24</f>
        <v>54979.270833333336</v>
      </c>
      <c r="AM28" s="8">
        <f ca="1">SUM(INDIRECT(AM$5&amp;$AC28):INDIRECT(AM$5&amp;$AD28))/24</f>
        <v>1358.0625</v>
      </c>
      <c r="AN28" s="8">
        <f ca="1">SUM(INDIRECT(AN$5&amp;$AC28):INDIRECT(AN$5&amp;$AD28))/24</f>
        <v>171.41666666666666</v>
      </c>
      <c r="AO28" s="8">
        <f ca="1">SUM(INDIRECT(AO$5&amp;$AC28):INDIRECT(AO$5&amp;$AD28))/24</f>
        <v>10931.729166666666</v>
      </c>
      <c r="AP28" s="8">
        <f ca="1">SUM(INDIRECT(AP$5&amp;$AC28):INDIRECT(AP$5&amp;$AD28))/24</f>
        <v>-584.4375</v>
      </c>
      <c r="AQ28" s="8">
        <f ca="1">SUM(INDIRECT(AQ$5&amp;$AC28):INDIRECT(AQ$5&amp;$AD28))/24</f>
        <v>737.27083333333337</v>
      </c>
      <c r="AR28" s="8">
        <f ca="1">SUM(INDIRECT(AR$5&amp;$AC28):INDIRECT(AR$5&amp;$AD28))/24</f>
        <v>-6997.3125</v>
      </c>
      <c r="AS28" s="8">
        <f ca="1">SUM(INDIRECT(AS$5&amp;$AC28):INDIRECT(AS$5&amp;$AD28))/24</f>
        <v>46.395833333333336</v>
      </c>
      <c r="AT28" s="8">
        <f ca="1">SUM(INDIRECT(AT$5&amp;$AC28):INDIRECT(AT$5&amp;$AD28))/24</f>
        <v>1662.375</v>
      </c>
      <c r="AU28" s="8">
        <f ca="1">SUM(INDIRECT(AU$5&amp;$AC28):INDIRECT(AU$5&amp;$AD28))/24</f>
        <v>-998.70833333333337</v>
      </c>
      <c r="AV28" s="8">
        <f ca="1">SUM(INDIRECT(AV$5&amp;$AC28):INDIRECT(AV$5&amp;$AD28))/24</f>
        <v>-2460.9166666666665</v>
      </c>
      <c r="AW28" s="8">
        <f ca="1">SUM(INDIRECT(AW$5&amp;$AC28):INDIRECT(AW$5&amp;$AD28))/24</f>
        <v>511.20833333333331</v>
      </c>
      <c r="AX28" s="8">
        <f ca="1">SUM(INDIRECT(AX$5&amp;$AC28):INDIRECT(AX$5&amp;$AD28))/24</f>
        <v>-2586.8333333333335</v>
      </c>
      <c r="AY28" s="8">
        <f ca="1">SUM(INDIRECT(AY$5&amp;$AC28):INDIRECT(AY$5&amp;$AD28))/24</f>
        <v>-2987.875</v>
      </c>
      <c r="BA28" s="1">
        <f t="shared" ca="1" si="36"/>
        <v>66320.87634408602</v>
      </c>
      <c r="BB28" s="1">
        <f t="shared" ca="1" si="9"/>
        <v>65691.028225806454</v>
      </c>
      <c r="BC28" s="1">
        <f t="shared" ca="1" si="10"/>
        <v>65600.43682795699</v>
      </c>
      <c r="BD28" s="1">
        <f t="shared" ca="1" si="11"/>
        <v>538.87029569892468</v>
      </c>
      <c r="BE28" s="1">
        <f t="shared" ca="1" si="12"/>
        <v>2383.0349462365593</v>
      </c>
      <c r="BF28" s="1">
        <f t="shared" ca="1" si="13"/>
        <v>4059.9092741935483</v>
      </c>
      <c r="BG28" s="1">
        <f t="shared" ca="1" si="14"/>
        <v>53603.141801075268</v>
      </c>
      <c r="BH28" s="1">
        <f t="shared" ca="1" si="15"/>
        <v>3046.0819892473119</v>
      </c>
      <c r="BI28" s="1">
        <f t="shared" ca="1" si="16"/>
        <v>288.79301075268819</v>
      </c>
      <c r="BJ28" s="1">
        <f t="shared" ca="1" si="17"/>
        <v>8593.7668010752695</v>
      </c>
      <c r="BK28" s="1">
        <f t="shared" ca="1" si="18"/>
        <v>-877.13911290322585</v>
      </c>
      <c r="BL28" s="1">
        <f t="shared" ca="1" si="19"/>
        <v>699.32862903225805</v>
      </c>
      <c r="BM28" s="1">
        <f t="shared" ca="1" si="20"/>
        <v>-6014.8702956989246</v>
      </c>
      <c r="BN28" s="1">
        <f t="shared" ca="1" si="21"/>
        <v>61.600806451612904</v>
      </c>
      <c r="BO28" s="1">
        <f t="shared" ca="1" si="22"/>
        <v>885.9086021505376</v>
      </c>
      <c r="BP28" s="1">
        <f t="shared" ca="1" si="23"/>
        <v>-693.38440860215053</v>
      </c>
      <c r="BQ28" s="1">
        <f t="shared" ca="1" si="24"/>
        <v>-2041.016129032258</v>
      </c>
      <c r="BR28" s="1">
        <f t="shared" ca="1" si="25"/>
        <v>40.201612903225808</v>
      </c>
      <c r="BS28" s="1">
        <f t="shared" ca="1" si="26"/>
        <v>-1736.4784946236559</v>
      </c>
      <c r="BT28" s="1">
        <f t="shared" ca="1" si="27"/>
        <v>-2321.2137096774195</v>
      </c>
    </row>
    <row r="29" spans="1:72">
      <c r="A29">
        <f t="shared" si="3"/>
        <v>108</v>
      </c>
      <c r="B29">
        <f t="shared" si="28"/>
        <v>110</v>
      </c>
      <c r="C29">
        <f t="shared" si="4"/>
        <v>111</v>
      </c>
      <c r="E29">
        <f t="shared" si="29"/>
        <v>1</v>
      </c>
      <c r="F29">
        <f t="shared" si="30"/>
        <v>21</v>
      </c>
      <c r="G29" s="6">
        <f t="shared" ca="1" si="31"/>
        <v>68954</v>
      </c>
      <c r="H29" s="6">
        <f ca="1">SUM(INDIRECT("Input!"&amp;H$5&amp;$A29):INDIRECT("Input!"&amp;H$5&amp;$C29))/4</f>
        <v>68175</v>
      </c>
      <c r="I29" s="6">
        <f ca="1">SUM(INDIRECT("Input!"&amp;I$5&amp;$A29):INDIRECT("Input!"&amp;I$5&amp;$C29))/4</f>
        <v>68375</v>
      </c>
      <c r="J29" s="6">
        <f t="shared" ca="1" si="37"/>
        <v>519.5</v>
      </c>
      <c r="K29" s="6">
        <f t="shared" ca="1" si="37"/>
        <v>3183.5</v>
      </c>
      <c r="L29" s="6">
        <f t="shared" ca="1" si="37"/>
        <v>4126</v>
      </c>
      <c r="M29" s="6">
        <f t="shared" ca="1" si="37"/>
        <v>56721</v>
      </c>
      <c r="N29" s="6">
        <f t="shared" ca="1" si="37"/>
        <v>1811</v>
      </c>
      <c r="O29" s="6">
        <f t="shared" ca="1" si="37"/>
        <v>0</v>
      </c>
      <c r="P29" s="6">
        <f t="shared" ca="1" si="37"/>
        <v>6412.5</v>
      </c>
      <c r="Q29" s="6">
        <f t="shared" ca="1" si="37"/>
        <v>-125</v>
      </c>
      <c r="R29" s="6">
        <f t="shared" ca="1" si="37"/>
        <v>716.5</v>
      </c>
      <c r="S29" s="6">
        <f t="shared" ca="1" si="37"/>
        <v>-4410</v>
      </c>
      <c r="T29" s="6">
        <f t="shared" ca="1" si="37"/>
        <v>73.5</v>
      </c>
      <c r="U29" s="6">
        <f t="shared" ca="1" si="32"/>
        <v>3000</v>
      </c>
      <c r="V29" s="6">
        <f t="shared" ca="1" si="32"/>
        <v>340</v>
      </c>
      <c r="W29" s="6">
        <f t="shared" ca="1" si="32"/>
        <v>-1797</v>
      </c>
      <c r="X29" s="6">
        <f t="shared" ca="1" si="32"/>
        <v>-387</v>
      </c>
      <c r="Y29" s="6">
        <f t="shared" ca="1" si="32"/>
        <v>-2658</v>
      </c>
      <c r="Z29" s="6">
        <f t="shared" ca="1" si="32"/>
        <v>-3102</v>
      </c>
      <c r="AA29" s="1">
        <f t="shared" ca="1" si="33"/>
        <v>194</v>
      </c>
      <c r="AB29" s="1">
        <f t="shared" ca="1" si="34"/>
        <v>-1</v>
      </c>
      <c r="AC29">
        <f t="shared" si="7"/>
        <v>512</v>
      </c>
      <c r="AD29">
        <f t="shared" si="35"/>
        <v>535</v>
      </c>
      <c r="AE29">
        <f t="shared" si="8"/>
        <v>22</v>
      </c>
      <c r="AF29" s="8">
        <f ca="1">SUM(INDIRECT(AF$5&amp;$AC29):INDIRECT(AF$5&amp;$AD29))/24</f>
        <v>60080.479166666664</v>
      </c>
      <c r="AG29" s="8">
        <f ca="1">SUM(INDIRECT(AG$5&amp;$AC29):INDIRECT(AG$5&amp;$AD29))/24</f>
        <v>58150.520833333336</v>
      </c>
      <c r="AH29" s="8">
        <f ca="1">SUM(INDIRECT(AH$5&amp;$AC29):INDIRECT(AH$5&amp;$AD29))/24</f>
        <v>59238.541666666664</v>
      </c>
      <c r="AI29" s="8">
        <f ca="1">SUM(INDIRECT(AI$5&amp;$AC29):INDIRECT(AI$5&amp;$AD29))/24</f>
        <v>529.6875</v>
      </c>
      <c r="AJ29" s="8">
        <f ca="1">SUM(INDIRECT(AJ$5&amp;$AC29):INDIRECT(AJ$5&amp;$AD29))/24</f>
        <v>278.5</v>
      </c>
      <c r="AK29" s="8">
        <f ca="1">SUM(INDIRECT(AK$5&amp;$AC29):INDIRECT(AK$5&amp;$AD29))/24</f>
        <v>3134.6041666666665</v>
      </c>
      <c r="AL29" s="8">
        <f ca="1">SUM(INDIRECT(AL$5&amp;$AC29):INDIRECT(AL$5&amp;$AD29))/24</f>
        <v>54414.875</v>
      </c>
      <c r="AM29" s="8">
        <f ca="1">SUM(INDIRECT(AM$5&amp;$AC29):INDIRECT(AM$5&amp;$AD29))/24</f>
        <v>3818.2916666666665</v>
      </c>
      <c r="AN29" s="8">
        <f ca="1">SUM(INDIRECT(AN$5&amp;$AC29):INDIRECT(AN$5&amp;$AD29))/24</f>
        <v>145.33333333333334</v>
      </c>
      <c r="AO29" s="8">
        <f ca="1">SUM(INDIRECT(AO$5&amp;$AC29):INDIRECT(AO$5&amp;$AD29))/24</f>
        <v>9199.375</v>
      </c>
      <c r="AP29" s="8">
        <f ca="1">SUM(INDIRECT(AP$5&amp;$AC29):INDIRECT(AP$5&amp;$AD29))/24</f>
        <v>-848.875</v>
      </c>
      <c r="AQ29" s="8">
        <f ca="1">SUM(INDIRECT(AQ$5&amp;$AC29):INDIRECT(AQ$5&amp;$AD29))/24</f>
        <v>746.54166666666663</v>
      </c>
      <c r="AR29" s="8">
        <f ca="1">SUM(INDIRECT(AR$5&amp;$AC29):INDIRECT(AR$5&amp;$AD29))/24</f>
        <v>-11337.875</v>
      </c>
      <c r="AS29" s="8">
        <f ca="1">SUM(INDIRECT(AS$5&amp;$AC29):INDIRECT(AS$5&amp;$AD29))/24</f>
        <v>32.270833333333336</v>
      </c>
      <c r="AT29" s="8">
        <f ca="1">SUM(INDIRECT(AT$5&amp;$AC29):INDIRECT(AT$5&amp;$AD29))/24</f>
        <v>-1323.75</v>
      </c>
      <c r="AU29" s="8">
        <f ca="1">SUM(INDIRECT(AU$5&amp;$AC29):INDIRECT(AU$5&amp;$AD29))/24</f>
        <v>-999.58333333333337</v>
      </c>
      <c r="AV29" s="8">
        <f ca="1">SUM(INDIRECT(AV$5&amp;$AC29):INDIRECT(AV$5&amp;$AD29))/24</f>
        <v>-2483.2083333333335</v>
      </c>
      <c r="AW29" s="8">
        <f ca="1">SUM(INDIRECT(AW$5&amp;$AC29):INDIRECT(AW$5&amp;$AD29))/24</f>
        <v>-756.66666666666663</v>
      </c>
      <c r="AX29" s="8">
        <f ca="1">SUM(INDIRECT(AX$5&amp;$AC29):INDIRECT(AX$5&amp;$AD29))/24</f>
        <v>-2460.8333333333335</v>
      </c>
      <c r="AY29" s="8">
        <f ca="1">SUM(INDIRECT(AY$5&amp;$AC29):INDIRECT(AY$5&amp;$AD29))/24</f>
        <v>-3149.125</v>
      </c>
      <c r="BA29" s="1">
        <f t="shared" ca="1" si="36"/>
        <v>66320.87634408602</v>
      </c>
      <c r="BB29" s="1">
        <f t="shared" ca="1" si="9"/>
        <v>65691.028225806454</v>
      </c>
      <c r="BC29" s="1">
        <f t="shared" ca="1" si="10"/>
        <v>65600.43682795699</v>
      </c>
      <c r="BD29" s="1">
        <f t="shared" ca="1" si="11"/>
        <v>538.87029569892468</v>
      </c>
      <c r="BE29" s="1">
        <f t="shared" ca="1" si="12"/>
        <v>2383.0349462365593</v>
      </c>
      <c r="BF29" s="1">
        <f t="shared" ca="1" si="13"/>
        <v>4059.9092741935483</v>
      </c>
      <c r="BG29" s="1">
        <f t="shared" ca="1" si="14"/>
        <v>53603.141801075268</v>
      </c>
      <c r="BH29" s="1">
        <f t="shared" ca="1" si="15"/>
        <v>3046.0819892473119</v>
      </c>
      <c r="BI29" s="1">
        <f t="shared" ca="1" si="16"/>
        <v>288.79301075268819</v>
      </c>
      <c r="BJ29" s="1">
        <f t="shared" ca="1" si="17"/>
        <v>8593.7668010752695</v>
      </c>
      <c r="BK29" s="1">
        <f t="shared" ca="1" si="18"/>
        <v>-877.13911290322585</v>
      </c>
      <c r="BL29" s="1">
        <f t="shared" ca="1" si="19"/>
        <v>699.32862903225805</v>
      </c>
      <c r="BM29" s="1">
        <f t="shared" ca="1" si="20"/>
        <v>-6014.8702956989246</v>
      </c>
      <c r="BN29" s="1">
        <f t="shared" ca="1" si="21"/>
        <v>61.600806451612904</v>
      </c>
      <c r="BO29" s="1">
        <f t="shared" ca="1" si="22"/>
        <v>885.9086021505376</v>
      </c>
      <c r="BP29" s="1">
        <f t="shared" ca="1" si="23"/>
        <v>-693.38440860215053</v>
      </c>
      <c r="BQ29" s="1">
        <f t="shared" ca="1" si="24"/>
        <v>-2041.016129032258</v>
      </c>
      <c r="BR29" s="1">
        <f t="shared" ca="1" si="25"/>
        <v>40.201612903225808</v>
      </c>
      <c r="BS29" s="1">
        <f t="shared" ca="1" si="26"/>
        <v>-1736.4784946236559</v>
      </c>
      <c r="BT29" s="1">
        <f t="shared" ca="1" si="27"/>
        <v>-2321.2137096774195</v>
      </c>
    </row>
    <row r="30" spans="1:72">
      <c r="A30">
        <f t="shared" si="3"/>
        <v>112</v>
      </c>
      <c r="B30">
        <f t="shared" si="28"/>
        <v>114</v>
      </c>
      <c r="C30">
        <f t="shared" si="4"/>
        <v>115</v>
      </c>
      <c r="E30">
        <f t="shared" si="29"/>
        <v>1</v>
      </c>
      <c r="F30">
        <f t="shared" si="30"/>
        <v>22</v>
      </c>
      <c r="G30" s="6">
        <f t="shared" ca="1" si="31"/>
        <v>67866</v>
      </c>
      <c r="H30" s="6">
        <f ca="1">SUM(INDIRECT("Input!"&amp;H$5&amp;$A30):INDIRECT("Input!"&amp;H$5&amp;$C30))/4</f>
        <v>68337.5</v>
      </c>
      <c r="I30" s="6">
        <f ca="1">SUM(INDIRECT("Input!"&amp;I$5&amp;$A30):INDIRECT("Input!"&amp;I$5&amp;$C30))/4</f>
        <v>68600</v>
      </c>
      <c r="J30" s="6">
        <f t="shared" ca="1" si="37"/>
        <v>517</v>
      </c>
      <c r="K30" s="6">
        <f t="shared" ca="1" si="37"/>
        <v>3236</v>
      </c>
      <c r="L30" s="6">
        <f t="shared" ca="1" si="37"/>
        <v>4131</v>
      </c>
      <c r="M30" s="6">
        <f t="shared" ca="1" si="37"/>
        <v>55957</v>
      </c>
      <c r="N30" s="6">
        <f t="shared" ca="1" si="37"/>
        <v>1892</v>
      </c>
      <c r="O30" s="6">
        <f t="shared" ca="1" si="37"/>
        <v>0</v>
      </c>
      <c r="P30" s="6">
        <f t="shared" ca="1" si="37"/>
        <v>5900</v>
      </c>
      <c r="Q30" s="6">
        <f t="shared" ca="1" si="37"/>
        <v>-447</v>
      </c>
      <c r="R30" s="6">
        <f t="shared" ca="1" si="37"/>
        <v>713.5</v>
      </c>
      <c r="S30" s="6">
        <f t="shared" ca="1" si="37"/>
        <v>-4034.5</v>
      </c>
      <c r="T30" s="6">
        <f t="shared" ca="1" si="37"/>
        <v>76</v>
      </c>
      <c r="U30" s="6">
        <f t="shared" ca="1" si="32"/>
        <v>3000</v>
      </c>
      <c r="V30" s="6">
        <f t="shared" ca="1" si="32"/>
        <v>-301</v>
      </c>
      <c r="W30" s="6">
        <f t="shared" ca="1" si="32"/>
        <v>-1648</v>
      </c>
      <c r="X30" s="6">
        <f t="shared" ca="1" si="32"/>
        <v>515</v>
      </c>
      <c r="Y30" s="6">
        <f t="shared" ca="1" si="32"/>
        <v>-2449</v>
      </c>
      <c r="Z30" s="6">
        <f t="shared" ca="1" si="32"/>
        <v>-2685</v>
      </c>
      <c r="AA30" s="1">
        <f t="shared" ca="1" si="33"/>
        <v>-466.5</v>
      </c>
      <c r="AB30" s="1">
        <f t="shared" ca="1" si="34"/>
        <v>1</v>
      </c>
      <c r="AC30">
        <f t="shared" si="7"/>
        <v>536</v>
      </c>
      <c r="AD30">
        <f t="shared" si="35"/>
        <v>559</v>
      </c>
      <c r="AE30">
        <f t="shared" si="8"/>
        <v>23</v>
      </c>
      <c r="AF30" s="8">
        <f ca="1">SUM(INDIRECT(AF$5&amp;$AC30):INDIRECT(AF$5&amp;$AD30))/24</f>
        <v>54043.729166666664</v>
      </c>
      <c r="AG30" s="8">
        <f ca="1">SUM(INDIRECT(AG$5&amp;$AC30):INDIRECT(AG$5&amp;$AD30))/24</f>
        <v>52004.6875</v>
      </c>
      <c r="AH30" s="8">
        <f ca="1">SUM(INDIRECT(AH$5&amp;$AC30):INDIRECT(AH$5&amp;$AD30))/24</f>
        <v>52715.625</v>
      </c>
      <c r="AI30" s="8">
        <f ca="1">SUM(INDIRECT(AI$5&amp;$AC30):INDIRECT(AI$5&amp;$AD30))/24</f>
        <v>526.1875</v>
      </c>
      <c r="AJ30" s="8">
        <f ca="1">SUM(INDIRECT(AJ$5&amp;$AC30):INDIRECT(AJ$5&amp;$AD30))/24</f>
        <v>0</v>
      </c>
      <c r="AK30" s="8">
        <f ca="1">SUM(INDIRECT(AK$5&amp;$AC30):INDIRECT(AK$5&amp;$AD30))/24</f>
        <v>3073.5625</v>
      </c>
      <c r="AL30" s="8">
        <f ca="1">SUM(INDIRECT(AL$5&amp;$AC30):INDIRECT(AL$5&amp;$AD30))/24</f>
        <v>46586.479166666664</v>
      </c>
      <c r="AM30" s="8">
        <f ca="1">SUM(INDIRECT(AM$5&amp;$AC30):INDIRECT(AM$5&amp;$AD30))/24</f>
        <v>4323.9375</v>
      </c>
      <c r="AN30" s="8">
        <f ca="1">SUM(INDIRECT(AN$5&amp;$AC30):INDIRECT(AN$5&amp;$AD30))/24</f>
        <v>384.91666666666669</v>
      </c>
      <c r="AO30" s="8">
        <f ca="1">SUM(INDIRECT(AO$5&amp;$AC30):INDIRECT(AO$5&amp;$AD30))/24</f>
        <v>8664.3333333333339</v>
      </c>
      <c r="AP30" s="8">
        <f ca="1">SUM(INDIRECT(AP$5&amp;$AC30):INDIRECT(AP$5&amp;$AD30))/24</f>
        <v>-1225.125</v>
      </c>
      <c r="AQ30" s="8">
        <f ca="1">SUM(INDIRECT(AQ$5&amp;$AC30):INDIRECT(AQ$5&amp;$AD30))/24</f>
        <v>712.9375</v>
      </c>
      <c r="AR30" s="8">
        <f ca="1">SUM(INDIRECT(AR$5&amp;$AC30):INDIRECT(AR$5&amp;$AD30))/24</f>
        <v>-9003.5833333333339</v>
      </c>
      <c r="AS30" s="8">
        <f ca="1">SUM(INDIRECT(AS$5&amp;$AC30):INDIRECT(AS$5&amp;$AD30))/24</f>
        <v>32.1875</v>
      </c>
      <c r="AT30" s="8">
        <f ca="1">SUM(INDIRECT(AT$5&amp;$AC30):INDIRECT(AT$5&amp;$AD30))/24</f>
        <v>-855</v>
      </c>
      <c r="AU30" s="8">
        <f ca="1">SUM(INDIRECT(AU$5&amp;$AC30):INDIRECT(AU$5&amp;$AD30))/24</f>
        <v>-934</v>
      </c>
      <c r="AV30" s="8">
        <f ca="1">SUM(INDIRECT(AV$5&amp;$AC30):INDIRECT(AV$5&amp;$AD30))/24</f>
        <v>-2503.3333333333335</v>
      </c>
      <c r="AW30" s="8">
        <f ca="1">SUM(INDIRECT(AW$5&amp;$AC30):INDIRECT(AW$5&amp;$AD30))/24</f>
        <v>-1232.875</v>
      </c>
      <c r="AX30" s="8">
        <f ca="1">SUM(INDIRECT(AX$5&amp;$AC30):INDIRECT(AX$5&amp;$AD30))/24</f>
        <v>-860.91666666666663</v>
      </c>
      <c r="AY30" s="8">
        <f ca="1">SUM(INDIRECT(AY$5&amp;$AC30):INDIRECT(AY$5&amp;$AD30))/24</f>
        <v>-2413.1666666666665</v>
      </c>
      <c r="BA30" s="1">
        <f t="shared" ca="1" si="36"/>
        <v>66320.87634408602</v>
      </c>
      <c r="BB30" s="1">
        <f t="shared" ca="1" si="9"/>
        <v>65691.028225806454</v>
      </c>
      <c r="BC30" s="1">
        <f t="shared" ca="1" si="10"/>
        <v>65600.43682795699</v>
      </c>
      <c r="BD30" s="1">
        <f t="shared" ca="1" si="11"/>
        <v>538.87029569892468</v>
      </c>
      <c r="BE30" s="1">
        <f t="shared" ca="1" si="12"/>
        <v>2383.0349462365593</v>
      </c>
      <c r="BF30" s="1">
        <f t="shared" ca="1" si="13"/>
        <v>4059.9092741935483</v>
      </c>
      <c r="BG30" s="1">
        <f t="shared" ca="1" si="14"/>
        <v>53603.141801075268</v>
      </c>
      <c r="BH30" s="1">
        <f t="shared" ca="1" si="15"/>
        <v>3046.0819892473119</v>
      </c>
      <c r="BI30" s="1">
        <f t="shared" ca="1" si="16"/>
        <v>288.79301075268819</v>
      </c>
      <c r="BJ30" s="1">
        <f t="shared" ca="1" si="17"/>
        <v>8593.7668010752695</v>
      </c>
      <c r="BK30" s="1">
        <f t="shared" ca="1" si="18"/>
        <v>-877.13911290322585</v>
      </c>
      <c r="BL30" s="1">
        <f t="shared" ca="1" si="19"/>
        <v>699.32862903225805</v>
      </c>
      <c r="BM30" s="1">
        <f t="shared" ca="1" si="20"/>
        <v>-6014.8702956989246</v>
      </c>
      <c r="BN30" s="1">
        <f t="shared" ca="1" si="21"/>
        <v>61.600806451612904</v>
      </c>
      <c r="BO30" s="1">
        <f t="shared" ca="1" si="22"/>
        <v>885.9086021505376</v>
      </c>
      <c r="BP30" s="1">
        <f t="shared" ca="1" si="23"/>
        <v>-693.38440860215053</v>
      </c>
      <c r="BQ30" s="1">
        <f t="shared" ca="1" si="24"/>
        <v>-2041.016129032258</v>
      </c>
      <c r="BR30" s="1">
        <f t="shared" ca="1" si="25"/>
        <v>40.201612903225808</v>
      </c>
      <c r="BS30" s="1">
        <f t="shared" ca="1" si="26"/>
        <v>-1736.4784946236559</v>
      </c>
      <c r="BT30" s="1">
        <f t="shared" ca="1" si="27"/>
        <v>-2321.2137096774195</v>
      </c>
    </row>
    <row r="31" spans="1:72">
      <c r="A31">
        <f t="shared" si="3"/>
        <v>116</v>
      </c>
      <c r="B31">
        <f t="shared" si="28"/>
        <v>118</v>
      </c>
      <c r="C31">
        <f t="shared" si="4"/>
        <v>119</v>
      </c>
      <c r="E31">
        <f t="shared" si="29"/>
        <v>1</v>
      </c>
      <c r="F31">
        <f t="shared" si="30"/>
        <v>23</v>
      </c>
      <c r="G31" s="6">
        <f t="shared" ca="1" si="31"/>
        <v>70973.5</v>
      </c>
      <c r="H31" s="6">
        <f ca="1">SUM(INDIRECT("Input!"&amp;H$5&amp;$A31):INDIRECT("Input!"&amp;H$5&amp;$C31))/4</f>
        <v>70675</v>
      </c>
      <c r="I31" s="6">
        <f ca="1">SUM(INDIRECT("Input!"&amp;I$5&amp;$A31):INDIRECT("Input!"&amp;I$5&amp;$C31))/4</f>
        <v>70887.5</v>
      </c>
      <c r="J31" s="6">
        <f t="shared" ca="1" si="37"/>
        <v>516.5</v>
      </c>
      <c r="K31" s="6">
        <f t="shared" ca="1" si="37"/>
        <v>3311.5</v>
      </c>
      <c r="L31" s="6">
        <f t="shared" ca="1" si="37"/>
        <v>4146</v>
      </c>
      <c r="M31" s="6">
        <f t="shared" ca="1" si="37"/>
        <v>56169.5</v>
      </c>
      <c r="N31" s="6">
        <f t="shared" ca="1" si="37"/>
        <v>1940.5</v>
      </c>
      <c r="O31" s="6">
        <f t="shared" ca="1" si="37"/>
        <v>0</v>
      </c>
      <c r="P31" s="6">
        <f t="shared" ca="1" si="37"/>
        <v>7174</v>
      </c>
      <c r="Q31" s="6">
        <f t="shared" ca="1" si="37"/>
        <v>-5.5</v>
      </c>
      <c r="R31" s="6">
        <f t="shared" ca="1" si="37"/>
        <v>711</v>
      </c>
      <c r="S31" s="6">
        <f t="shared" ca="1" si="37"/>
        <v>-2991</v>
      </c>
      <c r="T31" s="6">
        <f t="shared" ca="1" si="37"/>
        <v>74.5</v>
      </c>
      <c r="U31" s="6">
        <f t="shared" ca="1" si="32"/>
        <v>3000</v>
      </c>
      <c r="V31" s="6">
        <f t="shared" ca="1" si="32"/>
        <v>-266</v>
      </c>
      <c r="W31" s="6">
        <f t="shared" ca="1" si="32"/>
        <v>-1412</v>
      </c>
      <c r="X31" s="6">
        <f t="shared" ca="1" si="32"/>
        <v>618</v>
      </c>
      <c r="Y31" s="6">
        <f t="shared" ca="1" si="32"/>
        <v>-1914</v>
      </c>
      <c r="Z31" s="6">
        <f t="shared" ca="1" si="32"/>
        <v>-2539</v>
      </c>
      <c r="AA31" s="1">
        <f t="shared" ca="1" si="33"/>
        <v>-478</v>
      </c>
      <c r="AB31" s="1">
        <f t="shared" ca="1" si="34"/>
        <v>1</v>
      </c>
      <c r="AC31">
        <f t="shared" si="7"/>
        <v>560</v>
      </c>
      <c r="AD31">
        <f t="shared" si="35"/>
        <v>583</v>
      </c>
      <c r="AE31">
        <f t="shared" si="8"/>
        <v>24</v>
      </c>
      <c r="AF31" s="8">
        <f ca="1">SUM(INDIRECT(AF$5&amp;$AC31):INDIRECT(AF$5&amp;$AD31))/24</f>
        <v>55341.270833333336</v>
      </c>
      <c r="AG31" s="8">
        <f ca="1">SUM(INDIRECT(AG$5&amp;$AC31):INDIRECT(AG$5&amp;$AD31))/24</f>
        <v>52530.729166666664</v>
      </c>
      <c r="AH31" s="8">
        <f ca="1">SUM(INDIRECT(AH$5&amp;$AC31):INDIRECT(AH$5&amp;$AD31))/24</f>
        <v>54320.3125</v>
      </c>
      <c r="AI31" s="8">
        <f ca="1">SUM(INDIRECT(AI$5&amp;$AC31):INDIRECT(AI$5&amp;$AD31))/24</f>
        <v>529.89583333333337</v>
      </c>
      <c r="AJ31" s="8">
        <f ca="1">SUM(INDIRECT(AJ$5&amp;$AC31):INDIRECT(AJ$5&amp;$AD31))/24</f>
        <v>0</v>
      </c>
      <c r="AK31" s="8">
        <f ca="1">SUM(INDIRECT(AK$5&amp;$AC31):INDIRECT(AK$5&amp;$AD31))/24</f>
        <v>3079.375</v>
      </c>
      <c r="AL31" s="8">
        <f ca="1">SUM(INDIRECT(AL$5&amp;$AC31):INDIRECT(AL$5&amp;$AD31))/24</f>
        <v>46199.1875</v>
      </c>
      <c r="AM31" s="8">
        <f ca="1">SUM(INDIRECT(AM$5&amp;$AC31):INDIRECT(AM$5&amp;$AD31))/24</f>
        <v>3731.25</v>
      </c>
      <c r="AN31" s="8">
        <f ca="1">SUM(INDIRECT(AN$5&amp;$AC31):INDIRECT(AN$5&amp;$AD31))/24</f>
        <v>266.375</v>
      </c>
      <c r="AO31" s="8">
        <f ca="1">SUM(INDIRECT(AO$5&amp;$AC31):INDIRECT(AO$5&amp;$AD31))/24</f>
        <v>9176.3958333333339</v>
      </c>
      <c r="AP31" s="8">
        <f ca="1">SUM(INDIRECT(AP$5&amp;$AC31):INDIRECT(AP$5&amp;$AD31))/24</f>
        <v>-989.16666666666663</v>
      </c>
      <c r="AQ31" s="8">
        <f ca="1">SUM(INDIRECT(AQ$5&amp;$AC31):INDIRECT(AQ$5&amp;$AD31))/24</f>
        <v>699.58333333333337</v>
      </c>
      <c r="AR31" s="8">
        <f ca="1">SUM(INDIRECT(AR$5&amp;$AC31):INDIRECT(AR$5&amp;$AD31))/24</f>
        <v>-7351.854166666667</v>
      </c>
      <c r="AS31" s="8">
        <f ca="1">SUM(INDIRECT(AS$5&amp;$AC31):INDIRECT(AS$5&amp;$AD31))/24</f>
        <v>32.1875</v>
      </c>
      <c r="AT31" s="8">
        <f ca="1">SUM(INDIRECT(AT$5&amp;$AC31):INDIRECT(AT$5&amp;$AD31))/24</f>
        <v>-537.95833333333337</v>
      </c>
      <c r="AU31" s="8">
        <f ca="1">SUM(INDIRECT(AU$5&amp;$AC31):INDIRECT(AU$5&amp;$AD31))/24</f>
        <v>-1000</v>
      </c>
      <c r="AV31" s="8">
        <f ca="1">SUM(INDIRECT(AV$5&amp;$AC31):INDIRECT(AV$5&amp;$AD31))/24</f>
        <v>-2500.4583333333335</v>
      </c>
      <c r="AW31" s="8">
        <f ca="1">SUM(INDIRECT(AW$5&amp;$AC31):INDIRECT(AW$5&amp;$AD31))/24</f>
        <v>34.875</v>
      </c>
      <c r="AX31" s="8">
        <f ca="1">SUM(INDIRECT(AX$5&amp;$AC31):INDIRECT(AX$5&amp;$AD31))/24</f>
        <v>-863</v>
      </c>
      <c r="AY31" s="8">
        <f ca="1">SUM(INDIRECT(AY$5&amp;$AC31):INDIRECT(AY$5&amp;$AD31))/24</f>
        <v>-2436.9166666666665</v>
      </c>
      <c r="BA31" s="1">
        <f t="shared" ca="1" si="36"/>
        <v>66320.87634408602</v>
      </c>
      <c r="BB31" s="1">
        <f t="shared" ca="1" si="9"/>
        <v>65691.028225806454</v>
      </c>
      <c r="BC31" s="1">
        <f t="shared" ca="1" si="10"/>
        <v>65600.43682795699</v>
      </c>
      <c r="BD31" s="1">
        <f t="shared" ca="1" si="11"/>
        <v>538.87029569892468</v>
      </c>
      <c r="BE31" s="1">
        <f t="shared" ca="1" si="12"/>
        <v>2383.0349462365593</v>
      </c>
      <c r="BF31" s="1">
        <f t="shared" ca="1" si="13"/>
        <v>4059.9092741935483</v>
      </c>
      <c r="BG31" s="1">
        <f t="shared" ca="1" si="14"/>
        <v>53603.141801075268</v>
      </c>
      <c r="BH31" s="1">
        <f t="shared" ca="1" si="15"/>
        <v>3046.0819892473119</v>
      </c>
      <c r="BI31" s="1">
        <f t="shared" ca="1" si="16"/>
        <v>288.79301075268819</v>
      </c>
      <c r="BJ31" s="1">
        <f t="shared" ca="1" si="17"/>
        <v>8593.7668010752695</v>
      </c>
      <c r="BK31" s="1">
        <f t="shared" ca="1" si="18"/>
        <v>-877.13911290322585</v>
      </c>
      <c r="BL31" s="1">
        <f t="shared" ca="1" si="19"/>
        <v>699.32862903225805</v>
      </c>
      <c r="BM31" s="1">
        <f t="shared" ca="1" si="20"/>
        <v>-6014.8702956989246</v>
      </c>
      <c r="BN31" s="1">
        <f t="shared" ca="1" si="21"/>
        <v>61.600806451612904</v>
      </c>
      <c r="BO31" s="1">
        <f t="shared" ca="1" si="22"/>
        <v>885.9086021505376</v>
      </c>
      <c r="BP31" s="1">
        <f t="shared" ca="1" si="23"/>
        <v>-693.38440860215053</v>
      </c>
      <c r="BQ31" s="1">
        <f t="shared" ca="1" si="24"/>
        <v>-2041.016129032258</v>
      </c>
      <c r="BR31" s="1">
        <f t="shared" ca="1" si="25"/>
        <v>40.201612903225808</v>
      </c>
      <c r="BS31" s="1">
        <f t="shared" ca="1" si="26"/>
        <v>-1736.4784946236559</v>
      </c>
      <c r="BT31" s="1">
        <f t="shared" ca="1" si="27"/>
        <v>-2321.2137096774195</v>
      </c>
    </row>
    <row r="32" spans="1:72">
      <c r="A32">
        <f t="shared" si="3"/>
        <v>120</v>
      </c>
      <c r="B32">
        <f t="shared" si="28"/>
        <v>122</v>
      </c>
      <c r="C32">
        <f t="shared" si="4"/>
        <v>123</v>
      </c>
      <c r="E32">
        <f>E31+1</f>
        <v>2</v>
      </c>
      <c r="F32">
        <v>0</v>
      </c>
      <c r="G32" s="6">
        <f t="shared" ca="1" si="31"/>
        <v>69781.5</v>
      </c>
      <c r="H32" s="6">
        <f ca="1">SUM(INDIRECT("Input!"&amp;H$5&amp;$A32):INDIRECT("Input!"&amp;H$5&amp;$C32))/4</f>
        <v>68850</v>
      </c>
      <c r="I32" s="6">
        <f ca="1">SUM(INDIRECT("Input!"&amp;I$5&amp;$A32):INDIRECT("Input!"&amp;I$5&amp;$C32))/4</f>
        <v>68137.5</v>
      </c>
      <c r="J32" s="6">
        <f t="shared" ca="1" si="37"/>
        <v>515.5</v>
      </c>
      <c r="K32" s="6">
        <f t="shared" ca="1" si="37"/>
        <v>3108.5</v>
      </c>
      <c r="L32" s="6">
        <f t="shared" ca="1" si="37"/>
        <v>3798</v>
      </c>
      <c r="M32" s="6">
        <f t="shared" ca="1" si="37"/>
        <v>56232.5</v>
      </c>
      <c r="N32" s="6">
        <f t="shared" ca="1" si="37"/>
        <v>1895.5</v>
      </c>
      <c r="O32" s="6">
        <f t="shared" ca="1" si="37"/>
        <v>0</v>
      </c>
      <c r="P32" s="6">
        <f t="shared" ca="1" si="37"/>
        <v>6398.5</v>
      </c>
      <c r="Q32" s="6">
        <f t="shared" ca="1" si="37"/>
        <v>-18.5</v>
      </c>
      <c r="R32" s="6">
        <f t="shared" ca="1" si="37"/>
        <v>708</v>
      </c>
      <c r="S32" s="6">
        <f t="shared" ca="1" si="37"/>
        <v>-2857.5</v>
      </c>
      <c r="T32" s="6">
        <f t="shared" ca="1" si="37"/>
        <v>71.5</v>
      </c>
      <c r="U32" s="6">
        <f t="shared" ca="1" si="32"/>
        <v>3000</v>
      </c>
      <c r="V32" s="6">
        <f t="shared" ca="1" si="32"/>
        <v>-495</v>
      </c>
      <c r="W32" s="6">
        <f t="shared" ca="1" si="32"/>
        <v>-959</v>
      </c>
      <c r="X32" s="6">
        <f t="shared" ca="1" si="32"/>
        <v>-155</v>
      </c>
      <c r="Y32" s="6">
        <f t="shared" ca="1" si="32"/>
        <v>-2100</v>
      </c>
      <c r="Z32" s="6">
        <f t="shared" ca="1" si="32"/>
        <v>-2381</v>
      </c>
      <c r="AA32" s="1">
        <f t="shared" ca="1" si="33"/>
        <v>232.5</v>
      </c>
      <c r="AB32" s="1">
        <f t="shared" ca="1" si="34"/>
        <v>1</v>
      </c>
      <c r="AC32">
        <f t="shared" si="7"/>
        <v>584</v>
      </c>
      <c r="AD32">
        <f t="shared" si="35"/>
        <v>607</v>
      </c>
      <c r="AE32">
        <f t="shared" si="8"/>
        <v>25</v>
      </c>
      <c r="AF32" s="8">
        <f ca="1">SUM(INDIRECT(AF$5&amp;$AC32):INDIRECT(AF$5&amp;$AD32))/24</f>
        <v>50582.916666666664</v>
      </c>
      <c r="AG32" s="8">
        <f ca="1">SUM(INDIRECT(AG$5&amp;$AC32):INDIRECT(AG$5&amp;$AD32))/24</f>
        <v>48855.729166666664</v>
      </c>
      <c r="AH32" s="8">
        <f ca="1">SUM(INDIRECT(AH$5&amp;$AC32):INDIRECT(AH$5&amp;$AD32))/24</f>
        <v>49808.854166666664</v>
      </c>
      <c r="AI32" s="8">
        <f ca="1">SUM(INDIRECT(AI$5&amp;$AC32):INDIRECT(AI$5&amp;$AD32))/24</f>
        <v>525.22916666666663</v>
      </c>
      <c r="AJ32" s="8">
        <f ca="1">SUM(INDIRECT(AJ$5&amp;$AC32):INDIRECT(AJ$5&amp;$AD32))/24</f>
        <v>0</v>
      </c>
      <c r="AK32" s="8">
        <f ca="1">SUM(INDIRECT(AK$5&amp;$AC32):INDIRECT(AK$5&amp;$AD32))/24</f>
        <v>3080.5208333333335</v>
      </c>
      <c r="AL32" s="8">
        <f ca="1">SUM(INDIRECT(AL$5&amp;$AC32):INDIRECT(AL$5&amp;$AD32))/24</f>
        <v>41229.416666666664</v>
      </c>
      <c r="AM32" s="8">
        <f ca="1">SUM(INDIRECT(AM$5&amp;$AC32):INDIRECT(AM$5&amp;$AD32))/24</f>
        <v>4682.583333333333</v>
      </c>
      <c r="AN32" s="8">
        <f ca="1">SUM(INDIRECT(AN$5&amp;$AC32):INDIRECT(AN$5&amp;$AD32))/24</f>
        <v>184.58333333333334</v>
      </c>
      <c r="AO32" s="8">
        <f ca="1">SUM(INDIRECT(AO$5&amp;$AC32):INDIRECT(AO$5&amp;$AD32))/24</f>
        <v>7930.958333333333</v>
      </c>
      <c r="AP32" s="8">
        <f ca="1">SUM(INDIRECT(AP$5&amp;$AC32):INDIRECT(AP$5&amp;$AD32))/24</f>
        <v>-1637.125</v>
      </c>
      <c r="AQ32" s="8">
        <f ca="1">SUM(INDIRECT(AQ$5&amp;$AC32):INDIRECT(AQ$5&amp;$AD32))/24</f>
        <v>704.83333333333337</v>
      </c>
      <c r="AR32" s="8">
        <f ca="1">SUM(INDIRECT(AR$5&amp;$AC32):INDIRECT(AR$5&amp;$AD32))/24</f>
        <v>-6117.75</v>
      </c>
      <c r="AS32" s="8">
        <f ca="1">SUM(INDIRECT(AS$5&amp;$AC32):INDIRECT(AS$5&amp;$AD32))/24</f>
        <v>35.583333333333336</v>
      </c>
      <c r="AT32" s="8">
        <f ca="1">SUM(INDIRECT(AT$5&amp;$AC32):INDIRECT(AT$5&amp;$AD32))/24</f>
        <v>233.91666666666666</v>
      </c>
      <c r="AU32" s="8">
        <f ca="1">SUM(INDIRECT(AU$5&amp;$AC32):INDIRECT(AU$5&amp;$AD32))/24</f>
        <v>-999.70833333333337</v>
      </c>
      <c r="AV32" s="8">
        <f ca="1">SUM(INDIRECT(AV$5&amp;$AC32):INDIRECT(AV$5&amp;$AD32))/24</f>
        <v>-2259.625</v>
      </c>
      <c r="AW32" s="8">
        <f ca="1">SUM(INDIRECT(AW$5&amp;$AC32):INDIRECT(AW$5&amp;$AD32))/24</f>
        <v>-324.70833333333331</v>
      </c>
      <c r="AX32" s="8">
        <f ca="1">SUM(INDIRECT(AX$5&amp;$AC32):INDIRECT(AX$5&amp;$AD32))/24</f>
        <v>-863</v>
      </c>
      <c r="AY32" s="8">
        <f ca="1">SUM(INDIRECT(AY$5&amp;$AC32):INDIRECT(AY$5&amp;$AD32))/24</f>
        <v>-1859.125</v>
      </c>
      <c r="BA32" s="1">
        <f t="shared" ca="1" si="36"/>
        <v>66320.87634408602</v>
      </c>
      <c r="BB32" s="1">
        <f t="shared" ca="1" si="9"/>
        <v>65691.028225806454</v>
      </c>
      <c r="BC32" s="1">
        <f t="shared" ca="1" si="10"/>
        <v>65600.43682795699</v>
      </c>
      <c r="BD32" s="1">
        <f t="shared" ca="1" si="11"/>
        <v>538.87029569892468</v>
      </c>
      <c r="BE32" s="1">
        <f t="shared" ca="1" si="12"/>
        <v>2383.0349462365593</v>
      </c>
      <c r="BF32" s="1">
        <f t="shared" ca="1" si="13"/>
        <v>4059.9092741935483</v>
      </c>
      <c r="BG32" s="1">
        <f t="shared" ca="1" si="14"/>
        <v>53603.141801075268</v>
      </c>
      <c r="BH32" s="1">
        <f t="shared" ca="1" si="15"/>
        <v>3046.0819892473119</v>
      </c>
      <c r="BI32" s="1">
        <f t="shared" ca="1" si="16"/>
        <v>288.79301075268819</v>
      </c>
      <c r="BJ32" s="1">
        <f t="shared" ca="1" si="17"/>
        <v>8593.7668010752695</v>
      </c>
      <c r="BK32" s="1">
        <f t="shared" ca="1" si="18"/>
        <v>-877.13911290322585</v>
      </c>
      <c r="BL32" s="1">
        <f t="shared" ca="1" si="19"/>
        <v>699.32862903225805</v>
      </c>
      <c r="BM32" s="1">
        <f t="shared" ca="1" si="20"/>
        <v>-6014.8702956989246</v>
      </c>
      <c r="BN32" s="1">
        <f t="shared" ca="1" si="21"/>
        <v>61.600806451612904</v>
      </c>
      <c r="BO32" s="1">
        <f t="shared" ca="1" si="22"/>
        <v>885.9086021505376</v>
      </c>
      <c r="BP32" s="1">
        <f t="shared" ca="1" si="23"/>
        <v>-693.38440860215053</v>
      </c>
      <c r="BQ32" s="1">
        <f t="shared" ca="1" si="24"/>
        <v>-2041.016129032258</v>
      </c>
      <c r="BR32" s="1">
        <f t="shared" ca="1" si="25"/>
        <v>40.201612903225808</v>
      </c>
      <c r="BS32" s="1">
        <f t="shared" ca="1" si="26"/>
        <v>-1736.4784946236559</v>
      </c>
      <c r="BT32" s="1">
        <f t="shared" ca="1" si="27"/>
        <v>-2321.2137096774195</v>
      </c>
    </row>
    <row r="33" spans="1:72">
      <c r="A33">
        <f t="shared" si="3"/>
        <v>124</v>
      </c>
      <c r="B33">
        <f t="shared" si="28"/>
        <v>126</v>
      </c>
      <c r="C33">
        <f t="shared" si="4"/>
        <v>127</v>
      </c>
      <c r="E33">
        <f t="shared" ref="E33:E55" si="38">E32</f>
        <v>2</v>
      </c>
      <c r="F33">
        <f t="shared" ref="F33:F55" si="39">F32+1</f>
        <v>1</v>
      </c>
      <c r="G33" s="6">
        <f t="shared" ca="1" si="31"/>
        <v>66025</v>
      </c>
      <c r="H33" s="6">
        <f ca="1">SUM(INDIRECT("Input!"&amp;H$5&amp;$A33):INDIRECT("Input!"&amp;H$5&amp;$C33))/4</f>
        <v>66312.5</v>
      </c>
      <c r="I33" s="6">
        <f ca="1">SUM(INDIRECT("Input!"&amp;I$5&amp;$A33):INDIRECT("Input!"&amp;I$5&amp;$C33))/4</f>
        <v>65525</v>
      </c>
      <c r="J33" s="6">
        <f t="shared" ca="1" si="37"/>
        <v>516</v>
      </c>
      <c r="K33" s="6">
        <f t="shared" ca="1" si="37"/>
        <v>2505.5</v>
      </c>
      <c r="L33" s="6">
        <f t="shared" ca="1" si="37"/>
        <v>3440.5</v>
      </c>
      <c r="M33" s="6">
        <f t="shared" ca="1" si="37"/>
        <v>55901.5</v>
      </c>
      <c r="N33" s="6">
        <f t="shared" ca="1" si="37"/>
        <v>1905.5</v>
      </c>
      <c r="O33" s="6">
        <f t="shared" ca="1" si="37"/>
        <v>0</v>
      </c>
      <c r="P33" s="6">
        <f t="shared" ca="1" si="37"/>
        <v>5585</v>
      </c>
      <c r="Q33" s="6">
        <f t="shared" ca="1" si="37"/>
        <v>-1254</v>
      </c>
      <c r="R33" s="6">
        <f t="shared" ca="1" si="37"/>
        <v>710.5</v>
      </c>
      <c r="S33" s="6">
        <f t="shared" ca="1" si="37"/>
        <v>-3286.5</v>
      </c>
      <c r="T33" s="6">
        <f t="shared" ca="1" si="37"/>
        <v>65</v>
      </c>
      <c r="U33" s="6">
        <f t="shared" ca="1" si="32"/>
        <v>3000</v>
      </c>
      <c r="V33" s="6">
        <f t="shared" ca="1" si="32"/>
        <v>-495</v>
      </c>
      <c r="W33" s="6">
        <f t="shared" ca="1" si="32"/>
        <v>-773</v>
      </c>
      <c r="X33" s="6">
        <f t="shared" ca="1" si="32"/>
        <v>-636</v>
      </c>
      <c r="Y33" s="6">
        <f t="shared" ca="1" si="32"/>
        <v>-1850</v>
      </c>
      <c r="Z33" s="6">
        <f t="shared" ca="1" si="32"/>
        <v>-2323</v>
      </c>
      <c r="AA33" s="1">
        <f t="shared" ca="1" si="33"/>
        <v>-209.5</v>
      </c>
      <c r="AB33" s="1">
        <f t="shared" ca="1" si="34"/>
        <v>1</v>
      </c>
      <c r="AC33">
        <f t="shared" si="7"/>
        <v>608</v>
      </c>
      <c r="AD33">
        <f t="shared" si="35"/>
        <v>631</v>
      </c>
      <c r="AE33">
        <f t="shared" si="8"/>
        <v>26</v>
      </c>
      <c r="AF33" s="8">
        <f ca="1">SUM(INDIRECT(AF$5&amp;$AC33):INDIRECT(AF$5&amp;$AD33))/24</f>
        <v>57337.833333333336</v>
      </c>
      <c r="AG33" s="8">
        <f ca="1">SUM(INDIRECT(AG$5&amp;$AC33):INDIRECT(AG$5&amp;$AD33))/24</f>
        <v>58149.479166666664</v>
      </c>
      <c r="AH33" s="8">
        <f ca="1">SUM(INDIRECT(AH$5&amp;$AC33):INDIRECT(AH$5&amp;$AD33))/24</f>
        <v>56858.333333333336</v>
      </c>
      <c r="AI33" s="8">
        <f ca="1">SUM(INDIRECT(AI$5&amp;$AC33):INDIRECT(AI$5&amp;$AD33))/24</f>
        <v>526.47916666666663</v>
      </c>
      <c r="AJ33" s="8">
        <f ca="1">SUM(INDIRECT(AJ$5&amp;$AC33):INDIRECT(AJ$5&amp;$AD33))/24</f>
        <v>0</v>
      </c>
      <c r="AK33" s="8">
        <f ca="1">SUM(INDIRECT(AK$5&amp;$AC33):INDIRECT(AK$5&amp;$AD33))/24</f>
        <v>3116.1875</v>
      </c>
      <c r="AL33" s="8">
        <f ca="1">SUM(INDIRECT(AL$5&amp;$AC33):INDIRECT(AL$5&amp;$AD33))/24</f>
        <v>46089.229166666664</v>
      </c>
      <c r="AM33" s="8">
        <f ca="1">SUM(INDIRECT(AM$5&amp;$AC33):INDIRECT(AM$5&amp;$AD33))/24</f>
        <v>4762.958333333333</v>
      </c>
      <c r="AN33" s="8">
        <f ca="1">SUM(INDIRECT(AN$5&amp;$AC33):INDIRECT(AN$5&amp;$AD33))/24</f>
        <v>346.08333333333331</v>
      </c>
      <c r="AO33" s="8">
        <f ca="1">SUM(INDIRECT(AO$5&amp;$AC33):INDIRECT(AO$5&amp;$AD33))/24</f>
        <v>8755.0625</v>
      </c>
      <c r="AP33" s="8">
        <f ca="1">SUM(INDIRECT(AP$5&amp;$AC33):INDIRECT(AP$5&amp;$AD33))/24</f>
        <v>-1055.3333333333333</v>
      </c>
      <c r="AQ33" s="8">
        <f ca="1">SUM(INDIRECT(AQ$5&amp;$AC33):INDIRECT(AQ$5&amp;$AD33))/24</f>
        <v>673.35416666666663</v>
      </c>
      <c r="AR33" s="8">
        <f ca="1">SUM(INDIRECT(AR$5&amp;$AC33):INDIRECT(AR$5&amp;$AD33))/24</f>
        <v>-5875.958333333333</v>
      </c>
      <c r="AS33" s="8">
        <f ca="1">SUM(INDIRECT(AS$5&amp;$AC33):INDIRECT(AS$5&amp;$AD33))/24</f>
        <v>31.895833333333332</v>
      </c>
      <c r="AT33" s="8">
        <f ca="1">SUM(INDIRECT(AT$5&amp;$AC33):INDIRECT(AT$5&amp;$AD33))/24</f>
        <v>476.54166666666669</v>
      </c>
      <c r="AU33" s="8">
        <f ca="1">SUM(INDIRECT(AU$5&amp;$AC33):INDIRECT(AU$5&amp;$AD33))/24</f>
        <v>-1000</v>
      </c>
      <c r="AV33" s="8">
        <f ca="1">SUM(INDIRECT(AV$5&amp;$AC33):INDIRECT(AV$5&amp;$AD33))/24</f>
        <v>-2557.3333333333335</v>
      </c>
      <c r="AW33" s="8">
        <f ca="1">SUM(INDIRECT(AW$5&amp;$AC33):INDIRECT(AW$5&amp;$AD33))/24</f>
        <v>-926.625</v>
      </c>
      <c r="AX33" s="8">
        <f ca="1">SUM(INDIRECT(AX$5&amp;$AC33):INDIRECT(AX$5&amp;$AD33))/24</f>
        <v>-863</v>
      </c>
      <c r="AY33" s="8">
        <f ca="1">SUM(INDIRECT(AY$5&amp;$AC33):INDIRECT(AY$5&amp;$AD33))/24</f>
        <v>-981.95833333333337</v>
      </c>
      <c r="BA33" s="1">
        <f t="shared" ca="1" si="36"/>
        <v>66320.87634408602</v>
      </c>
      <c r="BB33" s="1">
        <f t="shared" ca="1" si="9"/>
        <v>65691.028225806454</v>
      </c>
      <c r="BC33" s="1">
        <f t="shared" ca="1" si="10"/>
        <v>65600.43682795699</v>
      </c>
      <c r="BD33" s="1">
        <f t="shared" ca="1" si="11"/>
        <v>538.87029569892468</v>
      </c>
      <c r="BE33" s="1">
        <f t="shared" ca="1" si="12"/>
        <v>2383.0349462365593</v>
      </c>
      <c r="BF33" s="1">
        <f t="shared" ca="1" si="13"/>
        <v>4059.9092741935483</v>
      </c>
      <c r="BG33" s="1">
        <f t="shared" ca="1" si="14"/>
        <v>53603.141801075268</v>
      </c>
      <c r="BH33" s="1">
        <f t="shared" ca="1" si="15"/>
        <v>3046.0819892473119</v>
      </c>
      <c r="BI33" s="1">
        <f t="shared" ca="1" si="16"/>
        <v>288.79301075268819</v>
      </c>
      <c r="BJ33" s="1">
        <f t="shared" ca="1" si="17"/>
        <v>8593.7668010752695</v>
      </c>
      <c r="BK33" s="1">
        <f t="shared" ca="1" si="18"/>
        <v>-877.13911290322585</v>
      </c>
      <c r="BL33" s="1">
        <f t="shared" ca="1" si="19"/>
        <v>699.32862903225805</v>
      </c>
      <c r="BM33" s="1">
        <f t="shared" ca="1" si="20"/>
        <v>-6014.8702956989246</v>
      </c>
      <c r="BN33" s="1">
        <f t="shared" ca="1" si="21"/>
        <v>61.600806451612904</v>
      </c>
      <c r="BO33" s="1">
        <f t="shared" ca="1" si="22"/>
        <v>885.9086021505376</v>
      </c>
      <c r="BP33" s="1">
        <f t="shared" ca="1" si="23"/>
        <v>-693.38440860215053</v>
      </c>
      <c r="BQ33" s="1">
        <f t="shared" ca="1" si="24"/>
        <v>-2041.016129032258</v>
      </c>
      <c r="BR33" s="1">
        <f t="shared" ca="1" si="25"/>
        <v>40.201612903225808</v>
      </c>
      <c r="BS33" s="1">
        <f t="shared" ca="1" si="26"/>
        <v>-1736.4784946236559</v>
      </c>
      <c r="BT33" s="1">
        <f t="shared" ca="1" si="27"/>
        <v>-2321.2137096774195</v>
      </c>
    </row>
    <row r="34" spans="1:72">
      <c r="A34">
        <f t="shared" si="3"/>
        <v>128</v>
      </c>
      <c r="B34">
        <f t="shared" si="28"/>
        <v>130</v>
      </c>
      <c r="C34">
        <f t="shared" si="4"/>
        <v>131</v>
      </c>
      <c r="E34">
        <f t="shared" si="38"/>
        <v>2</v>
      </c>
      <c r="F34">
        <f t="shared" si="39"/>
        <v>2</v>
      </c>
      <c r="G34" s="6">
        <f t="shared" ca="1" si="31"/>
        <v>64918.5</v>
      </c>
      <c r="H34" s="6">
        <f ca="1">SUM(INDIRECT("Input!"&amp;H$5&amp;$A34):INDIRECT("Input!"&amp;H$5&amp;$C34))/4</f>
        <v>64737.5</v>
      </c>
      <c r="I34" s="6">
        <f ca="1">SUM(INDIRECT("Input!"&amp;I$5&amp;$A34):INDIRECT("Input!"&amp;I$5&amp;$C34))/4</f>
        <v>63850</v>
      </c>
      <c r="J34" s="6">
        <f t="shared" ca="1" si="37"/>
        <v>516</v>
      </c>
      <c r="K34" s="6">
        <f t="shared" ca="1" si="37"/>
        <v>2258.5</v>
      </c>
      <c r="L34" s="6">
        <f t="shared" ca="1" si="37"/>
        <v>3276.5</v>
      </c>
      <c r="M34" s="6">
        <f t="shared" ca="1" si="37"/>
        <v>55730</v>
      </c>
      <c r="N34" s="6">
        <f t="shared" ca="1" si="37"/>
        <v>1833</v>
      </c>
      <c r="O34" s="6">
        <f t="shared" ca="1" si="37"/>
        <v>0</v>
      </c>
      <c r="P34" s="6">
        <f t="shared" ca="1" si="37"/>
        <v>5258.5</v>
      </c>
      <c r="Q34" s="6">
        <f t="shared" ca="1" si="37"/>
        <v>-1693.5</v>
      </c>
      <c r="R34" s="6">
        <f t="shared" ca="1" si="37"/>
        <v>713</v>
      </c>
      <c r="S34" s="6">
        <f t="shared" ca="1" si="37"/>
        <v>-2973</v>
      </c>
      <c r="T34" s="6">
        <f t="shared" ca="1" si="37"/>
        <v>62</v>
      </c>
      <c r="U34" s="6">
        <f t="shared" ca="1" si="32"/>
        <v>3000</v>
      </c>
      <c r="V34" s="6">
        <f t="shared" ca="1" si="32"/>
        <v>-495</v>
      </c>
      <c r="W34" s="6">
        <f t="shared" ca="1" si="32"/>
        <v>-359</v>
      </c>
      <c r="X34" s="6">
        <f t="shared" ca="1" si="32"/>
        <v>-420</v>
      </c>
      <c r="Y34" s="6">
        <f t="shared" ca="1" si="32"/>
        <v>-1791</v>
      </c>
      <c r="Z34" s="6">
        <f t="shared" ca="1" si="32"/>
        <v>-2472</v>
      </c>
      <c r="AA34" s="1">
        <f t="shared" ca="1" si="33"/>
        <v>-436</v>
      </c>
      <c r="AB34" s="1">
        <f t="shared" ca="1" si="34"/>
        <v>-0.5</v>
      </c>
      <c r="AC34">
        <f t="shared" si="7"/>
        <v>632</v>
      </c>
      <c r="AD34">
        <f t="shared" si="35"/>
        <v>655</v>
      </c>
      <c r="AE34">
        <f t="shared" si="8"/>
        <v>27</v>
      </c>
      <c r="AF34" s="8">
        <f ca="1">SUM(INDIRECT(AF$5&amp;$AC34):INDIRECT(AF$5&amp;$AD34))/24</f>
        <v>59273.291666666664</v>
      </c>
      <c r="AG34" s="8">
        <f ca="1">SUM(INDIRECT(AG$5&amp;$AC34):INDIRECT(AG$5&amp;$AD34))/24</f>
        <v>58583.854166666664</v>
      </c>
      <c r="AH34" s="8">
        <f ca="1">SUM(INDIRECT(AH$5&amp;$AC34):INDIRECT(AH$5&amp;$AD34))/24</f>
        <v>58450.520833333336</v>
      </c>
      <c r="AI34" s="8">
        <f ca="1">SUM(INDIRECT(AI$5&amp;$AC34):INDIRECT(AI$5&amp;$AD34))/24</f>
        <v>523.3125</v>
      </c>
      <c r="AJ34" s="8">
        <f ca="1">SUM(INDIRECT(AJ$5&amp;$AC34):INDIRECT(AJ$5&amp;$AD34))/24</f>
        <v>0</v>
      </c>
      <c r="AK34" s="8">
        <f ca="1">SUM(INDIRECT(AK$5&amp;$AC34):INDIRECT(AK$5&amp;$AD34))/24</f>
        <v>3127.25</v>
      </c>
      <c r="AL34" s="8">
        <f ca="1">SUM(INDIRECT(AL$5&amp;$AC34):INDIRECT(AL$5&amp;$AD34))/24</f>
        <v>48879.479166666664</v>
      </c>
      <c r="AM34" s="8">
        <f ca="1">SUM(INDIRECT(AM$5&amp;$AC34):INDIRECT(AM$5&amp;$AD34))/24</f>
        <v>5183.9375</v>
      </c>
      <c r="AN34" s="8">
        <f ca="1">SUM(INDIRECT(AN$5&amp;$AC34):INDIRECT(AN$5&amp;$AD34))/24</f>
        <v>190.16666666666666</v>
      </c>
      <c r="AO34" s="8">
        <f ca="1">SUM(INDIRECT(AO$5&amp;$AC34):INDIRECT(AO$5&amp;$AD34))/24</f>
        <v>9349.75</v>
      </c>
      <c r="AP34" s="8">
        <f ca="1">SUM(INDIRECT(AP$5&amp;$AC34):INDIRECT(AP$5&amp;$AD34))/24</f>
        <v>-836.66666666666663</v>
      </c>
      <c r="AQ34" s="8">
        <f ca="1">SUM(INDIRECT(AQ$5&amp;$AC34):INDIRECT(AQ$5&amp;$AD34))/24</f>
        <v>684.35416666666663</v>
      </c>
      <c r="AR34" s="8">
        <f ca="1">SUM(INDIRECT(AR$5&amp;$AC34):INDIRECT(AR$5&amp;$AD34))/24</f>
        <v>-7828.1875</v>
      </c>
      <c r="AS34" s="8">
        <f ca="1">SUM(INDIRECT(AS$5&amp;$AC34):INDIRECT(AS$5&amp;$AD34))/24</f>
        <v>30.208333333333332</v>
      </c>
      <c r="AT34" s="8">
        <f ca="1">SUM(INDIRECT(AT$5&amp;$AC34):INDIRECT(AT$5&amp;$AD34))/24</f>
        <v>-302.04166666666669</v>
      </c>
      <c r="AU34" s="8">
        <f ca="1">SUM(INDIRECT(AU$5&amp;$AC34):INDIRECT(AU$5&amp;$AD34))/24</f>
        <v>-1000</v>
      </c>
      <c r="AV34" s="8">
        <f ca="1">SUM(INDIRECT(AV$5&amp;$AC34):INDIRECT(AV$5&amp;$AD34))/24</f>
        <v>-2316.6666666666665</v>
      </c>
      <c r="AW34" s="8">
        <f ca="1">SUM(INDIRECT(AW$5&amp;$AC34):INDIRECT(AW$5&amp;$AD34))/24</f>
        <v>-1126.6666666666667</v>
      </c>
      <c r="AX34" s="8">
        <f ca="1">SUM(INDIRECT(AX$5&amp;$AC34):INDIRECT(AX$5&amp;$AD34))/24</f>
        <v>-864</v>
      </c>
      <c r="AY34" s="8">
        <f ca="1">SUM(INDIRECT(AY$5&amp;$AC34):INDIRECT(AY$5&amp;$AD34))/24</f>
        <v>-2276.75</v>
      </c>
      <c r="BA34" s="1">
        <f t="shared" ca="1" si="36"/>
        <v>66320.87634408602</v>
      </c>
      <c r="BB34" s="1">
        <f t="shared" ca="1" si="9"/>
        <v>65691.028225806454</v>
      </c>
      <c r="BC34" s="1">
        <f t="shared" ca="1" si="10"/>
        <v>65600.43682795699</v>
      </c>
      <c r="BD34" s="1">
        <f t="shared" ca="1" si="11"/>
        <v>538.87029569892468</v>
      </c>
      <c r="BE34" s="1">
        <f t="shared" ca="1" si="12"/>
        <v>2383.0349462365593</v>
      </c>
      <c r="BF34" s="1">
        <f t="shared" ca="1" si="13"/>
        <v>4059.9092741935483</v>
      </c>
      <c r="BG34" s="1">
        <f t="shared" ca="1" si="14"/>
        <v>53603.141801075268</v>
      </c>
      <c r="BH34" s="1">
        <f t="shared" ca="1" si="15"/>
        <v>3046.0819892473119</v>
      </c>
      <c r="BI34" s="1">
        <f t="shared" ca="1" si="16"/>
        <v>288.79301075268819</v>
      </c>
      <c r="BJ34" s="1">
        <f t="shared" ca="1" si="17"/>
        <v>8593.7668010752695</v>
      </c>
      <c r="BK34" s="1">
        <f t="shared" ca="1" si="18"/>
        <v>-877.13911290322585</v>
      </c>
      <c r="BL34" s="1">
        <f t="shared" ca="1" si="19"/>
        <v>699.32862903225805</v>
      </c>
      <c r="BM34" s="1">
        <f t="shared" ca="1" si="20"/>
        <v>-6014.8702956989246</v>
      </c>
      <c r="BN34" s="1">
        <f t="shared" ca="1" si="21"/>
        <v>61.600806451612904</v>
      </c>
      <c r="BO34" s="1">
        <f t="shared" ca="1" si="22"/>
        <v>885.9086021505376</v>
      </c>
      <c r="BP34" s="1">
        <f t="shared" ca="1" si="23"/>
        <v>-693.38440860215053</v>
      </c>
      <c r="BQ34" s="1">
        <f t="shared" ca="1" si="24"/>
        <v>-2041.016129032258</v>
      </c>
      <c r="BR34" s="1">
        <f t="shared" ca="1" si="25"/>
        <v>40.201612903225808</v>
      </c>
      <c r="BS34" s="1">
        <f t="shared" ca="1" si="26"/>
        <v>-1736.4784946236559</v>
      </c>
      <c r="BT34" s="1">
        <f t="shared" ca="1" si="27"/>
        <v>-2321.2137096774195</v>
      </c>
    </row>
    <row r="35" spans="1:72">
      <c r="A35">
        <f t="shared" si="3"/>
        <v>132</v>
      </c>
      <c r="B35">
        <f t="shared" si="28"/>
        <v>134</v>
      </c>
      <c r="C35">
        <f t="shared" si="4"/>
        <v>135</v>
      </c>
      <c r="E35">
        <f t="shared" si="38"/>
        <v>2</v>
      </c>
      <c r="F35">
        <f t="shared" si="39"/>
        <v>3</v>
      </c>
      <c r="G35" s="6">
        <f t="shared" ca="1" si="31"/>
        <v>61807.5</v>
      </c>
      <c r="H35" s="6">
        <f ca="1">SUM(INDIRECT("Input!"&amp;H$5&amp;$A35):INDIRECT("Input!"&amp;H$5&amp;$C35))/4</f>
        <v>61500</v>
      </c>
      <c r="I35" s="6">
        <f ca="1">SUM(INDIRECT("Input!"&amp;I$5&amp;$A35):INDIRECT("Input!"&amp;I$5&amp;$C35))/4</f>
        <v>60750</v>
      </c>
      <c r="J35" s="6">
        <f t="shared" ca="1" si="37"/>
        <v>515.5</v>
      </c>
      <c r="K35" s="6">
        <f t="shared" ca="1" si="37"/>
        <v>1785</v>
      </c>
      <c r="L35" s="6">
        <f t="shared" ca="1" si="37"/>
        <v>3077.5</v>
      </c>
      <c r="M35" s="6">
        <f t="shared" ca="1" si="37"/>
        <v>54551</v>
      </c>
      <c r="N35" s="6">
        <f t="shared" ca="1" si="37"/>
        <v>1800.5</v>
      </c>
      <c r="O35" s="6">
        <f t="shared" ca="1" si="37"/>
        <v>0</v>
      </c>
      <c r="P35" s="6">
        <f t="shared" ca="1" si="37"/>
        <v>5117.5</v>
      </c>
      <c r="Q35" s="6">
        <f t="shared" ca="1" si="37"/>
        <v>-2662.5</v>
      </c>
      <c r="R35" s="6">
        <f t="shared" ca="1" si="37"/>
        <v>718</v>
      </c>
      <c r="S35" s="6">
        <f t="shared" ca="1" si="37"/>
        <v>-3095</v>
      </c>
      <c r="T35" s="6">
        <f t="shared" ca="1" si="37"/>
        <v>57</v>
      </c>
      <c r="U35" s="6">
        <f t="shared" ca="1" si="32"/>
        <v>2939</v>
      </c>
      <c r="V35" s="6">
        <f t="shared" ca="1" si="32"/>
        <v>-495</v>
      </c>
      <c r="W35" s="6">
        <f t="shared" ca="1" si="32"/>
        <v>-1135</v>
      </c>
      <c r="X35" s="6">
        <f t="shared" ca="1" si="32"/>
        <v>-790</v>
      </c>
      <c r="Y35" s="6">
        <f t="shared" ca="1" si="32"/>
        <v>-1707</v>
      </c>
      <c r="Z35" s="6">
        <f t="shared" ca="1" si="32"/>
        <v>-2223</v>
      </c>
      <c r="AA35" s="1">
        <f t="shared" ca="1" si="33"/>
        <v>316</v>
      </c>
      <c r="AB35" s="1">
        <f t="shared" ca="1" si="34"/>
        <v>0</v>
      </c>
      <c r="AC35">
        <f t="shared" si="7"/>
        <v>656</v>
      </c>
      <c r="AD35">
        <f t="shared" si="35"/>
        <v>679</v>
      </c>
      <c r="AE35">
        <f t="shared" si="8"/>
        <v>28</v>
      </c>
      <c r="AF35" s="8">
        <f ca="1">SUM(INDIRECT(AF$5&amp;$AC35):INDIRECT(AF$5&amp;$AD35))/24</f>
        <v>59003</v>
      </c>
      <c r="AG35" s="8">
        <f ca="1">SUM(INDIRECT(AG$5&amp;$AC35):INDIRECT(AG$5&amp;$AD35))/24</f>
        <v>59857.291666666664</v>
      </c>
      <c r="AH35" s="8">
        <f ca="1">SUM(INDIRECT(AH$5&amp;$AC35):INDIRECT(AH$5&amp;$AD35))/24</f>
        <v>58632.8125</v>
      </c>
      <c r="AI35" s="8">
        <f ca="1">SUM(INDIRECT(AI$5&amp;$AC35):INDIRECT(AI$5&amp;$AD35))/24</f>
        <v>528.02083333333337</v>
      </c>
      <c r="AJ35" s="8">
        <f ca="1">SUM(INDIRECT(AJ$5&amp;$AC35):INDIRECT(AJ$5&amp;$AD35))/24</f>
        <v>0</v>
      </c>
      <c r="AK35" s="8">
        <f ca="1">SUM(INDIRECT(AK$5&amp;$AC35):INDIRECT(AK$5&amp;$AD35))/24</f>
        <v>3210.9375</v>
      </c>
      <c r="AL35" s="8">
        <f ca="1">SUM(INDIRECT(AL$5&amp;$AC35):INDIRECT(AL$5&amp;$AD35))/24</f>
        <v>51881.375</v>
      </c>
      <c r="AM35" s="8">
        <f ca="1">SUM(INDIRECT(AM$5&amp;$AC35):INDIRECT(AM$5&amp;$AD35))/24</f>
        <v>2866.25</v>
      </c>
      <c r="AN35" s="8">
        <f ca="1">SUM(INDIRECT(AN$5&amp;$AC35):INDIRECT(AN$5&amp;$AD35))/24</f>
        <v>256.79166666666669</v>
      </c>
      <c r="AO35" s="8">
        <f ca="1">SUM(INDIRECT(AO$5&amp;$AC35):INDIRECT(AO$5&amp;$AD35))/24</f>
        <v>9578.8125</v>
      </c>
      <c r="AP35" s="8">
        <f ca="1">SUM(INDIRECT(AP$5&amp;$AC35):INDIRECT(AP$5&amp;$AD35))/24</f>
        <v>-855.75</v>
      </c>
      <c r="AQ35" s="8">
        <f ca="1">SUM(INDIRECT(AQ$5&amp;$AC35):INDIRECT(AQ$5&amp;$AD35))/24</f>
        <v>701.97916666666663</v>
      </c>
      <c r="AR35" s="8">
        <f ca="1">SUM(INDIRECT(AR$5&amp;$AC35):INDIRECT(AR$5&amp;$AD35))/24</f>
        <v>-9165.2083333333339</v>
      </c>
      <c r="AS35" s="8">
        <f ca="1">SUM(INDIRECT(AS$5&amp;$AC35):INDIRECT(AS$5&amp;$AD35))/24</f>
        <v>30.1875</v>
      </c>
      <c r="AT35" s="8">
        <f ca="1">SUM(INDIRECT(AT$5&amp;$AC35):INDIRECT(AT$5&amp;$AD35))/24</f>
        <v>-669</v>
      </c>
      <c r="AU35" s="8">
        <f ca="1">SUM(INDIRECT(AU$5&amp;$AC35):INDIRECT(AU$5&amp;$AD35))/24</f>
        <v>-1100.8333333333333</v>
      </c>
      <c r="AV35" s="8">
        <f ca="1">SUM(INDIRECT(AV$5&amp;$AC35):INDIRECT(AV$5&amp;$AD35))/24</f>
        <v>-2509.2916666666665</v>
      </c>
      <c r="AW35" s="8">
        <f ca="1">SUM(INDIRECT(AW$5&amp;$AC35):INDIRECT(AW$5&amp;$AD35))/24</f>
        <v>-1074.7916666666667</v>
      </c>
      <c r="AX35" s="8">
        <f ca="1">SUM(INDIRECT(AX$5&amp;$AC35):INDIRECT(AX$5&amp;$AD35))/24</f>
        <v>-864</v>
      </c>
      <c r="AY35" s="8">
        <f ca="1">SUM(INDIRECT(AY$5&amp;$AC35):INDIRECT(AY$5&amp;$AD35))/24</f>
        <v>-2851.7916666666665</v>
      </c>
      <c r="BA35" s="1">
        <f t="shared" ca="1" si="36"/>
        <v>66320.87634408602</v>
      </c>
      <c r="BB35" s="1">
        <f t="shared" ca="1" si="9"/>
        <v>65691.028225806454</v>
      </c>
      <c r="BC35" s="1">
        <f t="shared" ca="1" si="10"/>
        <v>65600.43682795699</v>
      </c>
      <c r="BD35" s="1">
        <f t="shared" ca="1" si="11"/>
        <v>538.87029569892468</v>
      </c>
      <c r="BE35" s="1">
        <f t="shared" ca="1" si="12"/>
        <v>2383.0349462365593</v>
      </c>
      <c r="BF35" s="1">
        <f t="shared" ca="1" si="13"/>
        <v>4059.9092741935483</v>
      </c>
      <c r="BG35" s="1">
        <f t="shared" ca="1" si="14"/>
        <v>53603.141801075268</v>
      </c>
      <c r="BH35" s="1">
        <f t="shared" ca="1" si="15"/>
        <v>3046.0819892473119</v>
      </c>
      <c r="BI35" s="1">
        <f t="shared" ca="1" si="16"/>
        <v>288.79301075268819</v>
      </c>
      <c r="BJ35" s="1">
        <f t="shared" ca="1" si="17"/>
        <v>8593.7668010752695</v>
      </c>
      <c r="BK35" s="1">
        <f t="shared" ca="1" si="18"/>
        <v>-877.13911290322585</v>
      </c>
      <c r="BL35" s="1">
        <f t="shared" ca="1" si="19"/>
        <v>699.32862903225805</v>
      </c>
      <c r="BM35" s="1">
        <f t="shared" ca="1" si="20"/>
        <v>-6014.8702956989246</v>
      </c>
      <c r="BN35" s="1">
        <f t="shared" ca="1" si="21"/>
        <v>61.600806451612904</v>
      </c>
      <c r="BO35" s="1">
        <f t="shared" ca="1" si="22"/>
        <v>885.9086021505376</v>
      </c>
      <c r="BP35" s="1">
        <f t="shared" ca="1" si="23"/>
        <v>-693.38440860215053</v>
      </c>
      <c r="BQ35" s="1">
        <f t="shared" ca="1" si="24"/>
        <v>-2041.016129032258</v>
      </c>
      <c r="BR35" s="1">
        <f t="shared" ca="1" si="25"/>
        <v>40.201612903225808</v>
      </c>
      <c r="BS35" s="1">
        <f t="shared" ca="1" si="26"/>
        <v>-1736.4784946236559</v>
      </c>
      <c r="BT35" s="1">
        <f t="shared" ca="1" si="27"/>
        <v>-2321.2137096774195</v>
      </c>
    </row>
    <row r="36" spans="1:72">
      <c r="A36">
        <f t="shared" si="3"/>
        <v>136</v>
      </c>
      <c r="B36">
        <f t="shared" si="28"/>
        <v>138</v>
      </c>
      <c r="C36">
        <f t="shared" si="4"/>
        <v>139</v>
      </c>
      <c r="E36">
        <f t="shared" si="38"/>
        <v>2</v>
      </c>
      <c r="F36">
        <f t="shared" si="39"/>
        <v>4</v>
      </c>
      <c r="G36" s="6">
        <f t="shared" ca="1" si="31"/>
        <v>59321</v>
      </c>
      <c r="H36" s="6">
        <f ca="1">SUM(INDIRECT("Input!"&amp;H$5&amp;$A36):INDIRECT("Input!"&amp;H$5&amp;$C36))/4</f>
        <v>59237.5</v>
      </c>
      <c r="I36" s="6">
        <f ca="1">SUM(INDIRECT("Input!"&amp;I$5&amp;$A36):INDIRECT("Input!"&amp;I$5&amp;$C36))/4</f>
        <v>58537.5</v>
      </c>
      <c r="J36" s="6">
        <f t="shared" ca="1" si="37"/>
        <v>515.5</v>
      </c>
      <c r="K36" s="6">
        <f t="shared" ca="1" si="37"/>
        <v>1702</v>
      </c>
      <c r="L36" s="6">
        <f t="shared" ca="1" si="37"/>
        <v>3053</v>
      </c>
      <c r="M36" s="6">
        <f t="shared" ca="1" si="37"/>
        <v>53818.5</v>
      </c>
      <c r="N36" s="6">
        <f t="shared" ca="1" si="37"/>
        <v>1911</v>
      </c>
      <c r="O36" s="6">
        <f t="shared" ca="1" si="37"/>
        <v>0</v>
      </c>
      <c r="P36" s="6">
        <f t="shared" ca="1" si="37"/>
        <v>5002.5</v>
      </c>
      <c r="Q36" s="6">
        <f t="shared" ca="1" si="37"/>
        <v>-2698.5</v>
      </c>
      <c r="R36" s="6">
        <f t="shared" ca="1" si="37"/>
        <v>717</v>
      </c>
      <c r="S36" s="6">
        <f t="shared" ca="1" si="37"/>
        <v>-4700.5</v>
      </c>
      <c r="T36" s="6">
        <f t="shared" ca="1" si="37"/>
        <v>56</v>
      </c>
      <c r="U36" s="6">
        <f t="shared" ca="1" si="32"/>
        <v>1963</v>
      </c>
      <c r="V36" s="6">
        <f t="shared" ca="1" si="32"/>
        <v>-495</v>
      </c>
      <c r="W36" s="6">
        <f t="shared" ca="1" si="32"/>
        <v>-1902</v>
      </c>
      <c r="X36" s="6">
        <f t="shared" ca="1" si="32"/>
        <v>-991</v>
      </c>
      <c r="Y36" s="6">
        <f t="shared" ca="1" si="32"/>
        <v>-1647</v>
      </c>
      <c r="Z36" s="6">
        <f t="shared" ca="1" si="32"/>
        <v>-2572</v>
      </c>
      <c r="AA36" s="1">
        <f t="shared" ca="1" si="33"/>
        <v>943.5</v>
      </c>
      <c r="AB36" s="1">
        <f t="shared" ca="1" si="34"/>
        <v>0.5</v>
      </c>
      <c r="AC36">
        <f t="shared" si="7"/>
        <v>680</v>
      </c>
      <c r="AD36">
        <f t="shared" si="35"/>
        <v>703</v>
      </c>
      <c r="AE36">
        <f t="shared" si="8"/>
        <v>29</v>
      </c>
      <c r="AF36" s="8">
        <f ca="1">SUM(INDIRECT(AF$5&amp;$AC36):INDIRECT(AF$5&amp;$AD36))/24</f>
        <v>55780.458333333336</v>
      </c>
      <c r="AG36" s="8">
        <f ca="1">SUM(INDIRECT(AG$5&amp;$AC36):INDIRECT(AG$5&amp;$AD36))/24</f>
        <v>55149.479166666664</v>
      </c>
      <c r="AH36" s="8">
        <f ca="1">SUM(INDIRECT(AH$5&amp;$AC36):INDIRECT(AH$5&amp;$AD36))/24</f>
        <v>54534.375</v>
      </c>
      <c r="AI36" s="8">
        <f ca="1">SUM(INDIRECT(AI$5&amp;$AC36):INDIRECT(AI$5&amp;$AD36))/24</f>
        <v>526.58333333333337</v>
      </c>
      <c r="AJ36" s="8">
        <f ca="1">SUM(INDIRECT(AJ$5&amp;$AC36):INDIRECT(AJ$5&amp;$AD36))/24</f>
        <v>0</v>
      </c>
      <c r="AK36" s="8">
        <f ca="1">SUM(INDIRECT(AK$5&amp;$AC36):INDIRECT(AK$5&amp;$AD36))/24</f>
        <v>3109.6041666666665</v>
      </c>
      <c r="AL36" s="8">
        <f ca="1">SUM(INDIRECT(AL$5&amp;$AC36):INDIRECT(AL$5&amp;$AD36))/24</f>
        <v>48768.5625</v>
      </c>
      <c r="AM36" s="8">
        <f ca="1">SUM(INDIRECT(AM$5&amp;$AC36):INDIRECT(AM$5&amp;$AD36))/24</f>
        <v>4421.375</v>
      </c>
      <c r="AN36" s="8">
        <f ca="1">SUM(INDIRECT(AN$5&amp;$AC36):INDIRECT(AN$5&amp;$AD36))/24</f>
        <v>452.1875</v>
      </c>
      <c r="AO36" s="8">
        <f ca="1">SUM(INDIRECT(AO$5&amp;$AC36):INDIRECT(AO$5&amp;$AD36))/24</f>
        <v>7603.9375</v>
      </c>
      <c r="AP36" s="8">
        <f ca="1">SUM(INDIRECT(AP$5&amp;$AC36):INDIRECT(AP$5&amp;$AD36))/24</f>
        <v>-1183.7708333333333</v>
      </c>
      <c r="AQ36" s="8">
        <f ca="1">SUM(INDIRECT(AQ$5&amp;$AC36):INDIRECT(AQ$5&amp;$AD36))/24</f>
        <v>720.41666666666663</v>
      </c>
      <c r="AR36" s="8">
        <f ca="1">SUM(INDIRECT(AR$5&amp;$AC36):INDIRECT(AR$5&amp;$AD36))/24</f>
        <v>-8638.25</v>
      </c>
      <c r="AS36" s="8">
        <f ca="1">SUM(INDIRECT(AS$5&amp;$AC36):INDIRECT(AS$5&amp;$AD36))/24</f>
        <v>31.583333333333332</v>
      </c>
      <c r="AT36" s="8">
        <f ca="1">SUM(INDIRECT(AT$5&amp;$AC36):INDIRECT(AT$5&amp;$AD36))/24</f>
        <v>-264.25</v>
      </c>
      <c r="AU36" s="8">
        <f ca="1">SUM(INDIRECT(AU$5&amp;$AC36):INDIRECT(AU$5&amp;$AD36))/24</f>
        <v>-1466.6666666666667</v>
      </c>
      <c r="AV36" s="8">
        <f ca="1">SUM(INDIRECT(AV$5&amp;$AC36):INDIRECT(AV$5&amp;$AD36))/24</f>
        <v>-2469.5</v>
      </c>
      <c r="AW36" s="8">
        <f ca="1">SUM(INDIRECT(AW$5&amp;$AC36):INDIRECT(AW$5&amp;$AD36))/24</f>
        <v>-861.91666666666663</v>
      </c>
      <c r="AX36" s="8">
        <f ca="1">SUM(INDIRECT(AX$5&amp;$AC36):INDIRECT(AX$5&amp;$AD36))/24</f>
        <v>-859.04166666666663</v>
      </c>
      <c r="AY36" s="8">
        <f ca="1">SUM(INDIRECT(AY$5&amp;$AC36):INDIRECT(AY$5&amp;$AD36))/24</f>
        <v>-2606.8333333333335</v>
      </c>
      <c r="BA36" s="1">
        <f t="shared" ca="1" si="36"/>
        <v>66320.87634408602</v>
      </c>
      <c r="BB36" s="1">
        <f t="shared" ca="1" si="9"/>
        <v>65691.028225806454</v>
      </c>
      <c r="BC36" s="1">
        <f t="shared" ca="1" si="10"/>
        <v>65600.43682795699</v>
      </c>
      <c r="BD36" s="1">
        <f t="shared" ca="1" si="11"/>
        <v>538.87029569892468</v>
      </c>
      <c r="BE36" s="1">
        <f t="shared" ca="1" si="12"/>
        <v>2383.0349462365593</v>
      </c>
      <c r="BF36" s="1">
        <f t="shared" ca="1" si="13"/>
        <v>4059.9092741935483</v>
      </c>
      <c r="BG36" s="1">
        <f t="shared" ca="1" si="14"/>
        <v>53603.141801075268</v>
      </c>
      <c r="BH36" s="1">
        <f t="shared" ca="1" si="15"/>
        <v>3046.0819892473119</v>
      </c>
      <c r="BI36" s="1">
        <f t="shared" ca="1" si="16"/>
        <v>288.79301075268819</v>
      </c>
      <c r="BJ36" s="1">
        <f t="shared" ca="1" si="17"/>
        <v>8593.7668010752695</v>
      </c>
      <c r="BK36" s="1">
        <f t="shared" ca="1" si="18"/>
        <v>-877.13911290322585</v>
      </c>
      <c r="BL36" s="1">
        <f t="shared" ca="1" si="19"/>
        <v>699.32862903225805</v>
      </c>
      <c r="BM36" s="1">
        <f t="shared" ca="1" si="20"/>
        <v>-6014.8702956989246</v>
      </c>
      <c r="BN36" s="1">
        <f t="shared" ca="1" si="21"/>
        <v>61.600806451612904</v>
      </c>
      <c r="BO36" s="1">
        <f t="shared" ca="1" si="22"/>
        <v>885.9086021505376</v>
      </c>
      <c r="BP36" s="1">
        <f t="shared" ca="1" si="23"/>
        <v>-693.38440860215053</v>
      </c>
      <c r="BQ36" s="1">
        <f t="shared" ca="1" si="24"/>
        <v>-2041.016129032258</v>
      </c>
      <c r="BR36" s="1">
        <f t="shared" ca="1" si="25"/>
        <v>40.201612903225808</v>
      </c>
      <c r="BS36" s="1">
        <f t="shared" ca="1" si="26"/>
        <v>-1736.4784946236559</v>
      </c>
      <c r="BT36" s="1">
        <f t="shared" ca="1" si="27"/>
        <v>-2321.2137096774195</v>
      </c>
    </row>
    <row r="37" spans="1:72">
      <c r="A37">
        <f t="shared" si="3"/>
        <v>140</v>
      </c>
      <c r="B37">
        <f t="shared" si="28"/>
        <v>142</v>
      </c>
      <c r="C37">
        <f t="shared" si="4"/>
        <v>143</v>
      </c>
      <c r="E37">
        <f t="shared" si="38"/>
        <v>2</v>
      </c>
      <c r="F37">
        <f t="shared" si="39"/>
        <v>5</v>
      </c>
      <c r="G37" s="6">
        <f t="shared" ca="1" si="31"/>
        <v>58760.5</v>
      </c>
      <c r="H37" s="6">
        <f ca="1">SUM(INDIRECT("Input!"&amp;H$5&amp;$A37):INDIRECT("Input!"&amp;H$5&amp;$C37))/4</f>
        <v>58712.5</v>
      </c>
      <c r="I37" s="6">
        <f ca="1">SUM(INDIRECT("Input!"&amp;I$5&amp;$A37):INDIRECT("Input!"&amp;I$5&amp;$C37))/4</f>
        <v>58325</v>
      </c>
      <c r="J37" s="6">
        <f t="shared" ca="1" si="37"/>
        <v>516</v>
      </c>
      <c r="K37" s="6">
        <f t="shared" ca="1" si="37"/>
        <v>1754.5</v>
      </c>
      <c r="L37" s="6">
        <f t="shared" ca="1" si="37"/>
        <v>3049.5</v>
      </c>
      <c r="M37" s="6">
        <f t="shared" ca="1" si="37"/>
        <v>54352.5</v>
      </c>
      <c r="N37" s="6">
        <f t="shared" ca="1" si="37"/>
        <v>1889.5</v>
      </c>
      <c r="O37" s="6">
        <f t="shared" ca="1" si="37"/>
        <v>0</v>
      </c>
      <c r="P37" s="6">
        <f t="shared" ca="1" si="37"/>
        <v>4782.5</v>
      </c>
      <c r="Q37" s="6">
        <f t="shared" ca="1" si="37"/>
        <v>-2470.5</v>
      </c>
      <c r="R37" s="6">
        <f t="shared" ca="1" si="37"/>
        <v>709</v>
      </c>
      <c r="S37" s="6">
        <f t="shared" ca="1" si="37"/>
        <v>-5822.5</v>
      </c>
      <c r="T37" s="6">
        <f t="shared" ca="1" si="37"/>
        <v>56.5</v>
      </c>
      <c r="U37" s="6">
        <f t="shared" ca="1" si="32"/>
        <v>1585</v>
      </c>
      <c r="V37" s="6">
        <f t="shared" ca="1" si="32"/>
        <v>-495</v>
      </c>
      <c r="W37" s="6">
        <f t="shared" ca="1" si="32"/>
        <v>-1570</v>
      </c>
      <c r="X37" s="6">
        <f t="shared" ca="1" si="32"/>
        <v>-932</v>
      </c>
      <c r="Y37" s="6">
        <f t="shared" ca="1" si="32"/>
        <v>-1835</v>
      </c>
      <c r="Z37" s="6">
        <f t="shared" ca="1" si="32"/>
        <v>-2552</v>
      </c>
      <c r="AA37" s="1">
        <f t="shared" ca="1" si="33"/>
        <v>-23.5</v>
      </c>
      <c r="AB37" s="1">
        <f t="shared" ca="1" si="34"/>
        <v>0</v>
      </c>
      <c r="AC37">
        <f t="shared" si="7"/>
        <v>704</v>
      </c>
      <c r="AD37">
        <f t="shared" si="35"/>
        <v>727</v>
      </c>
      <c r="AE37">
        <f t="shared" si="8"/>
        <v>30</v>
      </c>
      <c r="AF37" s="8">
        <f ca="1">SUM(INDIRECT(AF$5&amp;$AC37):INDIRECT(AF$5&amp;$AD37))/24</f>
        <v>55230.958333333336</v>
      </c>
      <c r="AG37" s="8">
        <f ca="1">SUM(INDIRECT(AG$5&amp;$AC37):INDIRECT(AG$5&amp;$AD37))/24</f>
        <v>53578.125</v>
      </c>
      <c r="AH37" s="8">
        <f ca="1">SUM(INDIRECT(AH$5&amp;$AC37):INDIRECT(AH$5&amp;$AD37))/24</f>
        <v>54114.583333333336</v>
      </c>
      <c r="AI37" s="8">
        <f ca="1">SUM(INDIRECT(AI$5&amp;$AC37):INDIRECT(AI$5&amp;$AD37))/24</f>
        <v>519.875</v>
      </c>
      <c r="AJ37" s="8">
        <f ca="1">SUM(INDIRECT(AJ$5&amp;$AC37):INDIRECT(AJ$5&amp;$AD37))/24</f>
        <v>0</v>
      </c>
      <c r="AK37" s="8">
        <f ca="1">SUM(INDIRECT(AK$5&amp;$AC37):INDIRECT(AK$5&amp;$AD37))/24</f>
        <v>3028.4583333333335</v>
      </c>
      <c r="AL37" s="8">
        <f ca="1">SUM(INDIRECT(AL$5&amp;$AC37):INDIRECT(AL$5&amp;$AD37))/24</f>
        <v>46375.604166666664</v>
      </c>
      <c r="AM37" s="8">
        <f ca="1">SUM(INDIRECT(AM$5&amp;$AC37):INDIRECT(AM$5&amp;$AD37))/24</f>
        <v>4565.125</v>
      </c>
      <c r="AN37" s="8">
        <f ca="1">SUM(INDIRECT(AN$5&amp;$AC37):INDIRECT(AN$5&amp;$AD37))/24</f>
        <v>385.29166666666669</v>
      </c>
      <c r="AO37" s="8">
        <f ca="1">SUM(INDIRECT(AO$5&amp;$AC37):INDIRECT(AO$5&amp;$AD37))/24</f>
        <v>7105.125</v>
      </c>
      <c r="AP37" s="8">
        <f ca="1">SUM(INDIRECT(AP$5&amp;$AC37):INDIRECT(AP$5&amp;$AD37))/24</f>
        <v>-1367.7916666666667</v>
      </c>
      <c r="AQ37" s="8">
        <f ca="1">SUM(INDIRECT(AQ$5&amp;$AC37):INDIRECT(AQ$5&amp;$AD37))/24</f>
        <v>700.5625</v>
      </c>
      <c r="AR37" s="8">
        <f ca="1">SUM(INDIRECT(AR$5&amp;$AC37):INDIRECT(AR$5&amp;$AD37))/24</f>
        <v>-6081.5625</v>
      </c>
      <c r="AS37" s="8">
        <f ca="1">SUM(INDIRECT(AS$5&amp;$AC37):INDIRECT(AS$5&amp;$AD37))/24</f>
        <v>32.6875</v>
      </c>
      <c r="AT37" s="8">
        <f ca="1">SUM(INDIRECT(AT$5&amp;$AC37):INDIRECT(AT$5&amp;$AD37))/24</f>
        <v>930.75</v>
      </c>
      <c r="AU37" s="8">
        <f ca="1">SUM(INDIRECT(AU$5&amp;$AC37):INDIRECT(AU$5&amp;$AD37))/24</f>
        <v>-1441.5</v>
      </c>
      <c r="AV37" s="8">
        <f ca="1">SUM(INDIRECT(AV$5&amp;$AC37):INDIRECT(AV$5&amp;$AD37))/24</f>
        <v>-2301.5833333333335</v>
      </c>
      <c r="AW37" s="8">
        <f ca="1">SUM(INDIRECT(AW$5&amp;$AC37):INDIRECT(AW$5&amp;$AD37))/24</f>
        <v>-1221.8333333333333</v>
      </c>
      <c r="AX37" s="8">
        <f ca="1">SUM(INDIRECT(AX$5&amp;$AC37):INDIRECT(AX$5&amp;$AD37))/24</f>
        <v>-860.875</v>
      </c>
      <c r="AY37" s="8">
        <f ca="1">SUM(INDIRECT(AY$5&amp;$AC37):INDIRECT(AY$5&amp;$AD37))/24</f>
        <v>-1090.8333333333333</v>
      </c>
      <c r="BA37" s="1">
        <f t="shared" ca="1" si="36"/>
        <v>66320.87634408602</v>
      </c>
      <c r="BB37" s="1">
        <f t="shared" ca="1" si="9"/>
        <v>65691.028225806454</v>
      </c>
      <c r="BC37" s="1">
        <f t="shared" ca="1" si="10"/>
        <v>65600.43682795699</v>
      </c>
      <c r="BD37" s="1">
        <f t="shared" ca="1" si="11"/>
        <v>538.87029569892468</v>
      </c>
      <c r="BE37" s="1">
        <f t="shared" ca="1" si="12"/>
        <v>2383.0349462365593</v>
      </c>
      <c r="BF37" s="1">
        <f t="shared" ca="1" si="13"/>
        <v>4059.9092741935483</v>
      </c>
      <c r="BG37" s="1">
        <f t="shared" ca="1" si="14"/>
        <v>53603.141801075268</v>
      </c>
      <c r="BH37" s="1">
        <f t="shared" ca="1" si="15"/>
        <v>3046.0819892473119</v>
      </c>
      <c r="BI37" s="1">
        <f t="shared" ca="1" si="16"/>
        <v>288.79301075268819</v>
      </c>
      <c r="BJ37" s="1">
        <f t="shared" ca="1" si="17"/>
        <v>8593.7668010752695</v>
      </c>
      <c r="BK37" s="1">
        <f t="shared" ca="1" si="18"/>
        <v>-877.13911290322585</v>
      </c>
      <c r="BL37" s="1">
        <f t="shared" ca="1" si="19"/>
        <v>699.32862903225805</v>
      </c>
      <c r="BM37" s="1">
        <f t="shared" ca="1" si="20"/>
        <v>-6014.8702956989246</v>
      </c>
      <c r="BN37" s="1">
        <f t="shared" ca="1" si="21"/>
        <v>61.600806451612904</v>
      </c>
      <c r="BO37" s="1">
        <f t="shared" ca="1" si="22"/>
        <v>885.9086021505376</v>
      </c>
      <c r="BP37" s="1">
        <f t="shared" ca="1" si="23"/>
        <v>-693.38440860215053</v>
      </c>
      <c r="BQ37" s="1">
        <f t="shared" ca="1" si="24"/>
        <v>-2041.016129032258</v>
      </c>
      <c r="BR37" s="1">
        <f t="shared" ca="1" si="25"/>
        <v>40.201612903225808</v>
      </c>
      <c r="BS37" s="1">
        <f t="shared" ca="1" si="26"/>
        <v>-1736.4784946236559</v>
      </c>
      <c r="BT37" s="1">
        <f t="shared" ca="1" si="27"/>
        <v>-2321.2137096774195</v>
      </c>
    </row>
    <row r="38" spans="1:72">
      <c r="A38">
        <f t="shared" si="3"/>
        <v>144</v>
      </c>
      <c r="B38">
        <f t="shared" si="28"/>
        <v>146</v>
      </c>
      <c r="C38">
        <f t="shared" si="4"/>
        <v>147</v>
      </c>
      <c r="E38">
        <f t="shared" si="38"/>
        <v>2</v>
      </c>
      <c r="F38">
        <f t="shared" si="39"/>
        <v>6</v>
      </c>
      <c r="G38" s="6">
        <f t="shared" ca="1" si="31"/>
        <v>59462</v>
      </c>
      <c r="H38" s="6">
        <f ca="1">SUM(INDIRECT("Input!"&amp;H$5&amp;$A38):INDIRECT("Input!"&amp;H$5&amp;$C38))/4</f>
        <v>59512.5</v>
      </c>
      <c r="I38" s="6">
        <f ca="1">SUM(INDIRECT("Input!"&amp;I$5&amp;$A38):INDIRECT("Input!"&amp;I$5&amp;$C38))/4</f>
        <v>59312.5</v>
      </c>
      <c r="J38" s="6">
        <f t="shared" ca="1" si="37"/>
        <v>518.5</v>
      </c>
      <c r="K38" s="6">
        <f t="shared" ca="1" si="37"/>
        <v>1741</v>
      </c>
      <c r="L38" s="6">
        <f t="shared" ca="1" si="37"/>
        <v>3078.5</v>
      </c>
      <c r="M38" s="6">
        <f t="shared" ca="1" si="37"/>
        <v>54290.5</v>
      </c>
      <c r="N38" s="6">
        <f t="shared" ca="1" si="37"/>
        <v>1867.5</v>
      </c>
      <c r="O38" s="6">
        <f t="shared" ca="1" si="37"/>
        <v>0</v>
      </c>
      <c r="P38" s="6">
        <f t="shared" ca="1" si="37"/>
        <v>4729</v>
      </c>
      <c r="Q38" s="6">
        <f t="shared" ca="1" si="37"/>
        <v>-2587.5</v>
      </c>
      <c r="R38" s="6">
        <f t="shared" ca="1" si="37"/>
        <v>704.5</v>
      </c>
      <c r="S38" s="6">
        <f t="shared" ca="1" si="37"/>
        <v>-4880</v>
      </c>
      <c r="T38" s="6">
        <f t="shared" ca="1" si="37"/>
        <v>56.5</v>
      </c>
      <c r="U38" s="6">
        <f t="shared" ca="1" si="32"/>
        <v>2921</v>
      </c>
      <c r="V38" s="6">
        <f t="shared" ca="1" si="32"/>
        <v>-495</v>
      </c>
      <c r="W38" s="6">
        <f t="shared" ca="1" si="32"/>
        <v>-1142</v>
      </c>
      <c r="X38" s="6">
        <f t="shared" ca="1" si="32"/>
        <v>-1035</v>
      </c>
      <c r="Y38" s="6">
        <f t="shared" ca="1" si="32"/>
        <v>-1918</v>
      </c>
      <c r="Z38" s="6">
        <f t="shared" ca="1" si="32"/>
        <v>-2220</v>
      </c>
      <c r="AA38" s="1">
        <f t="shared" ca="1" si="33"/>
        <v>-991</v>
      </c>
      <c r="AB38" s="1">
        <f t="shared" ca="1" si="34"/>
        <v>0</v>
      </c>
      <c r="AC38">
        <f t="shared" si="7"/>
        <v>728</v>
      </c>
      <c r="AD38">
        <f t="shared" si="35"/>
        <v>751</v>
      </c>
      <c r="AE38">
        <f t="shared" si="8"/>
        <v>31</v>
      </c>
      <c r="AF38" s="8">
        <f ca="1">SUM(INDIRECT(AF$5&amp;$AC38):INDIRECT(AF$5&amp;$AD38))/24</f>
        <v>58260.833333333336</v>
      </c>
      <c r="AG38" s="8">
        <f ca="1">SUM(INDIRECT(AG$5&amp;$AC38):INDIRECT(AG$5&amp;$AD38))/24</f>
        <v>57864.583333333336</v>
      </c>
      <c r="AH38" s="8">
        <f ca="1">SUM(INDIRECT(AH$5&amp;$AC38):INDIRECT(AH$5&amp;$AD38))/24</f>
        <v>57747.916666666664</v>
      </c>
      <c r="AI38" s="8">
        <f ca="1">SUM(INDIRECT(AI$5&amp;$AC38):INDIRECT(AI$5&amp;$AD38))/24</f>
        <v>520</v>
      </c>
      <c r="AJ38" s="8">
        <f ca="1">SUM(INDIRECT(AJ$5&amp;$AC38):INDIRECT(AJ$5&amp;$AD38))/24</f>
        <v>0</v>
      </c>
      <c r="AK38" s="8">
        <f ca="1">SUM(INDIRECT(AK$5&amp;$AC38):INDIRECT(AK$5&amp;$AD38))/24</f>
        <v>3165.1041666666665</v>
      </c>
      <c r="AL38" s="8">
        <f ca="1">SUM(INDIRECT(AL$5&amp;$AC38):INDIRECT(AL$5&amp;$AD38))/24</f>
        <v>49251.583333333336</v>
      </c>
      <c r="AM38" s="8">
        <f ca="1">SUM(INDIRECT(AM$5&amp;$AC38):INDIRECT(AM$5&amp;$AD38))/24</f>
        <v>4455.854166666667</v>
      </c>
      <c r="AN38" s="8">
        <f ca="1">SUM(INDIRECT(AN$5&amp;$AC38):INDIRECT(AN$5&amp;$AD38))/24</f>
        <v>392.29166666666669</v>
      </c>
      <c r="AO38" s="8">
        <f ca="1">SUM(INDIRECT(AO$5&amp;$AC38):INDIRECT(AO$5&amp;$AD38))/24</f>
        <v>7599.458333333333</v>
      </c>
      <c r="AP38" s="8">
        <f ca="1">SUM(INDIRECT(AP$5&amp;$AC38):INDIRECT(AP$5&amp;$AD38))/24</f>
        <v>-941.22916666666663</v>
      </c>
      <c r="AQ38" s="8">
        <f ca="1">SUM(INDIRECT(AQ$5&amp;$AC38):INDIRECT(AQ$5&amp;$AD38))/24</f>
        <v>704.08333333333337</v>
      </c>
      <c r="AR38" s="8">
        <f ca="1">SUM(INDIRECT(AR$5&amp;$AC38):INDIRECT(AR$5&amp;$AD38))/24</f>
        <v>-6886.354166666667</v>
      </c>
      <c r="AS38" s="8">
        <f ca="1">SUM(INDIRECT(AS$5&amp;$AC38):INDIRECT(AS$5&amp;$AD38))/24</f>
        <v>31.208333333333332</v>
      </c>
      <c r="AT38" s="8">
        <f ca="1">SUM(INDIRECT(AT$5&amp;$AC38):INDIRECT(AT$5&amp;$AD38))/24</f>
        <v>744.66666666666663</v>
      </c>
      <c r="AU38" s="8">
        <f ca="1">SUM(INDIRECT(AU$5&amp;$AC38):INDIRECT(AU$5&amp;$AD38))/24</f>
        <v>-1441.5</v>
      </c>
      <c r="AV38" s="8">
        <f ca="1">SUM(INDIRECT(AV$5&amp;$AC38):INDIRECT(AV$5&amp;$AD38))/24</f>
        <v>-2549.5833333333335</v>
      </c>
      <c r="AW38" s="8">
        <f ca="1">SUM(INDIRECT(AW$5&amp;$AC38):INDIRECT(AW$5&amp;$AD38))/24</f>
        <v>-1119.9583333333333</v>
      </c>
      <c r="AX38" s="8">
        <f ca="1">SUM(INDIRECT(AX$5&amp;$AC38):INDIRECT(AX$5&amp;$AD38))/24</f>
        <v>-864</v>
      </c>
      <c r="AY38" s="8">
        <f ca="1">SUM(INDIRECT(AY$5&amp;$AC38):INDIRECT(AY$5&amp;$AD38))/24</f>
        <v>-1616.2083333333333</v>
      </c>
      <c r="BA38" s="1">
        <f t="shared" ca="1" si="36"/>
        <v>66320.87634408602</v>
      </c>
      <c r="BB38" s="1">
        <f t="shared" ca="1" si="9"/>
        <v>65691.028225806454</v>
      </c>
      <c r="BC38" s="1">
        <f t="shared" ca="1" si="10"/>
        <v>65600.43682795699</v>
      </c>
      <c r="BD38" s="1">
        <f t="shared" ca="1" si="11"/>
        <v>538.87029569892468</v>
      </c>
      <c r="BE38" s="1">
        <f t="shared" ca="1" si="12"/>
        <v>2383.0349462365593</v>
      </c>
      <c r="BF38" s="1">
        <f t="shared" ca="1" si="13"/>
        <v>4059.9092741935483</v>
      </c>
      <c r="BG38" s="1">
        <f t="shared" ca="1" si="14"/>
        <v>53603.141801075268</v>
      </c>
      <c r="BH38" s="1">
        <f t="shared" ca="1" si="15"/>
        <v>3046.0819892473119</v>
      </c>
      <c r="BI38" s="1">
        <f t="shared" ca="1" si="16"/>
        <v>288.79301075268819</v>
      </c>
      <c r="BJ38" s="1">
        <f t="shared" ca="1" si="17"/>
        <v>8593.7668010752695</v>
      </c>
      <c r="BK38" s="1">
        <f t="shared" ca="1" si="18"/>
        <v>-877.13911290322585</v>
      </c>
      <c r="BL38" s="1">
        <f t="shared" ca="1" si="19"/>
        <v>699.32862903225805</v>
      </c>
      <c r="BM38" s="1">
        <f t="shared" ca="1" si="20"/>
        <v>-6014.8702956989246</v>
      </c>
      <c r="BN38" s="1">
        <f t="shared" ca="1" si="21"/>
        <v>61.600806451612904</v>
      </c>
      <c r="BO38" s="1">
        <f t="shared" ca="1" si="22"/>
        <v>885.9086021505376</v>
      </c>
      <c r="BP38" s="1">
        <f t="shared" ca="1" si="23"/>
        <v>-693.38440860215053</v>
      </c>
      <c r="BQ38" s="1">
        <f t="shared" ca="1" si="24"/>
        <v>-2041.016129032258</v>
      </c>
      <c r="BR38" s="1">
        <f t="shared" ca="1" si="25"/>
        <v>40.201612903225808</v>
      </c>
      <c r="BS38" s="1">
        <f t="shared" ca="1" si="26"/>
        <v>-1736.4784946236559</v>
      </c>
      <c r="BT38" s="1">
        <f t="shared" ca="1" si="27"/>
        <v>-2321.2137096774195</v>
      </c>
    </row>
    <row r="39" spans="1:72">
      <c r="A39">
        <f t="shared" si="3"/>
        <v>148</v>
      </c>
      <c r="B39">
        <f t="shared" si="28"/>
        <v>150</v>
      </c>
      <c r="C39">
        <f t="shared" si="4"/>
        <v>151</v>
      </c>
      <c r="E39">
        <f t="shared" si="38"/>
        <v>2</v>
      </c>
      <c r="F39">
        <f t="shared" si="39"/>
        <v>7</v>
      </c>
      <c r="G39" s="6">
        <f t="shared" ca="1" si="31"/>
        <v>60646.5</v>
      </c>
      <c r="H39" s="6">
        <f ca="1">SUM(INDIRECT("Input!"&amp;H$5&amp;$A39):INDIRECT("Input!"&amp;H$5&amp;$C39))/4</f>
        <v>60837.5</v>
      </c>
      <c r="I39" s="6">
        <f ca="1">SUM(INDIRECT("Input!"&amp;I$5&amp;$A39):INDIRECT("Input!"&amp;I$5&amp;$C39))/4</f>
        <v>60662.5</v>
      </c>
      <c r="J39" s="6">
        <f t="shared" ca="1" si="37"/>
        <v>519</v>
      </c>
      <c r="K39" s="6">
        <f t="shared" ca="1" si="37"/>
        <v>1790.5</v>
      </c>
      <c r="L39" s="6">
        <f t="shared" ca="1" si="37"/>
        <v>3054.5</v>
      </c>
      <c r="M39" s="6">
        <f t="shared" ca="1" si="37"/>
        <v>54492</v>
      </c>
      <c r="N39" s="6">
        <f t="shared" ca="1" si="37"/>
        <v>1848</v>
      </c>
      <c r="O39" s="6">
        <f t="shared" ca="1" si="37"/>
        <v>0</v>
      </c>
      <c r="P39" s="6">
        <f t="shared" ca="1" si="37"/>
        <v>4875.5</v>
      </c>
      <c r="Q39" s="6">
        <f t="shared" ca="1" si="37"/>
        <v>-2762.5</v>
      </c>
      <c r="R39" s="6">
        <f t="shared" ca="1" si="37"/>
        <v>704</v>
      </c>
      <c r="S39" s="6">
        <f t="shared" ca="1" si="37"/>
        <v>-3873</v>
      </c>
      <c r="T39" s="6">
        <f t="shared" ca="1" si="37"/>
        <v>57</v>
      </c>
      <c r="U39" s="6">
        <f t="shared" ca="1" si="32"/>
        <v>3000</v>
      </c>
      <c r="V39" s="6">
        <f t="shared" ca="1" si="32"/>
        <v>-495</v>
      </c>
      <c r="W39" s="6">
        <f t="shared" ca="1" si="32"/>
        <v>-1487</v>
      </c>
      <c r="X39" s="6">
        <f t="shared" ca="1" si="32"/>
        <v>-682</v>
      </c>
      <c r="Y39" s="6">
        <f t="shared" ca="1" si="32"/>
        <v>-2022</v>
      </c>
      <c r="Z39" s="6">
        <f t="shared" ca="1" si="32"/>
        <v>-2024</v>
      </c>
      <c r="AA39" s="1">
        <f t="shared" ca="1" si="33"/>
        <v>-163</v>
      </c>
      <c r="AB39" s="1">
        <f t="shared" ca="1" si="34"/>
        <v>-1.5</v>
      </c>
      <c r="BA39" s="1">
        <f t="shared" ca="1" si="36"/>
        <v>66320.87634408602</v>
      </c>
      <c r="BB39" s="1">
        <f t="shared" ca="1" si="9"/>
        <v>65691.028225806454</v>
      </c>
      <c r="BC39" s="1">
        <f t="shared" ca="1" si="10"/>
        <v>65600.43682795699</v>
      </c>
      <c r="BD39" s="1">
        <f t="shared" ca="1" si="11"/>
        <v>538.87029569892468</v>
      </c>
      <c r="BE39" s="1">
        <f t="shared" ca="1" si="12"/>
        <v>2383.0349462365593</v>
      </c>
      <c r="BF39" s="1">
        <f t="shared" ca="1" si="13"/>
        <v>4059.9092741935483</v>
      </c>
      <c r="BG39" s="1">
        <f t="shared" ca="1" si="14"/>
        <v>53603.141801075268</v>
      </c>
      <c r="BH39" s="1">
        <f t="shared" ca="1" si="15"/>
        <v>3046.0819892473119</v>
      </c>
      <c r="BI39" s="1">
        <f t="shared" ca="1" si="16"/>
        <v>288.79301075268819</v>
      </c>
      <c r="BJ39" s="1">
        <f t="shared" ca="1" si="17"/>
        <v>8593.7668010752695</v>
      </c>
      <c r="BK39" s="1">
        <f t="shared" ca="1" si="18"/>
        <v>-877.13911290322585</v>
      </c>
      <c r="BL39" s="1">
        <f t="shared" ca="1" si="19"/>
        <v>699.32862903225805</v>
      </c>
      <c r="BM39" s="1">
        <f t="shared" ca="1" si="20"/>
        <v>-6014.8702956989246</v>
      </c>
      <c r="BN39" s="1">
        <f t="shared" ca="1" si="21"/>
        <v>61.600806451612904</v>
      </c>
      <c r="BO39" s="1">
        <f t="shared" ca="1" si="22"/>
        <v>885.9086021505376</v>
      </c>
      <c r="BP39" s="1">
        <f t="shared" ca="1" si="23"/>
        <v>-693.38440860215053</v>
      </c>
      <c r="BQ39" s="1">
        <f t="shared" ca="1" si="24"/>
        <v>-2041.016129032258</v>
      </c>
      <c r="BR39" s="1">
        <f t="shared" ca="1" si="25"/>
        <v>40.201612903225808</v>
      </c>
      <c r="BS39" s="1">
        <f t="shared" ca="1" si="26"/>
        <v>-1736.4784946236559</v>
      </c>
      <c r="BT39" s="1">
        <f t="shared" ca="1" si="27"/>
        <v>-2321.2137096774195</v>
      </c>
    </row>
    <row r="40" spans="1:72">
      <c r="A40">
        <f t="shared" si="3"/>
        <v>152</v>
      </c>
      <c r="B40">
        <f t="shared" si="28"/>
        <v>154</v>
      </c>
      <c r="C40">
        <f t="shared" si="4"/>
        <v>155</v>
      </c>
      <c r="E40">
        <f t="shared" si="38"/>
        <v>2</v>
      </c>
      <c r="F40">
        <f t="shared" si="39"/>
        <v>8</v>
      </c>
      <c r="G40" s="6">
        <f t="shared" ca="1" si="31"/>
        <v>62026.5</v>
      </c>
      <c r="H40" s="6">
        <f ca="1">SUM(INDIRECT("Input!"&amp;H$5&amp;$A40):INDIRECT("Input!"&amp;H$5&amp;$C40))/4</f>
        <v>62250</v>
      </c>
      <c r="I40" s="6">
        <f ca="1">SUM(INDIRECT("Input!"&amp;I$5&amp;$A40):INDIRECT("Input!"&amp;I$5&amp;$C40))/4</f>
        <v>62100</v>
      </c>
      <c r="J40" s="6">
        <f t="shared" ca="1" si="37"/>
        <v>518</v>
      </c>
      <c r="K40" s="6">
        <f t="shared" ca="1" si="37"/>
        <v>1965</v>
      </c>
      <c r="L40" s="6">
        <f t="shared" ca="1" si="37"/>
        <v>3023</v>
      </c>
      <c r="M40" s="6">
        <f t="shared" ca="1" si="37"/>
        <v>54972.5</v>
      </c>
      <c r="N40" s="6">
        <f t="shared" ca="1" si="37"/>
        <v>1670</v>
      </c>
      <c r="O40" s="6">
        <f t="shared" ca="1" si="37"/>
        <v>13</v>
      </c>
      <c r="P40" s="6">
        <f t="shared" ca="1" si="37"/>
        <v>4995</v>
      </c>
      <c r="Q40" s="6">
        <f t="shared" ca="1" si="37"/>
        <v>-2437.5</v>
      </c>
      <c r="R40" s="6">
        <f t="shared" ca="1" si="37"/>
        <v>706</v>
      </c>
      <c r="S40" s="6">
        <f t="shared" ca="1" si="37"/>
        <v>-3398.5</v>
      </c>
      <c r="T40" s="6">
        <f t="shared" ca="1" si="37"/>
        <v>58.5</v>
      </c>
      <c r="U40" s="6">
        <f t="shared" ca="1" si="32"/>
        <v>2833</v>
      </c>
      <c r="V40" s="6">
        <f t="shared" ca="1" si="32"/>
        <v>-496</v>
      </c>
      <c r="W40" s="6">
        <f t="shared" ca="1" si="32"/>
        <v>-1165</v>
      </c>
      <c r="X40" s="6">
        <f t="shared" ca="1" si="32"/>
        <v>232</v>
      </c>
      <c r="Y40" s="6">
        <f t="shared" ca="1" si="32"/>
        <v>-1925</v>
      </c>
      <c r="Z40" s="6">
        <f t="shared" ca="1" si="32"/>
        <v>-2221</v>
      </c>
      <c r="AA40" s="1">
        <f t="shared" ca="1" si="33"/>
        <v>-656.5</v>
      </c>
      <c r="AB40" s="1">
        <f t="shared" ca="1" si="34"/>
        <v>0</v>
      </c>
      <c r="BA40" s="1">
        <f t="shared" ca="1" si="36"/>
        <v>66320.87634408602</v>
      </c>
      <c r="BB40" s="1">
        <f t="shared" ca="1" si="9"/>
        <v>65691.028225806454</v>
      </c>
      <c r="BC40" s="1">
        <f t="shared" ca="1" si="10"/>
        <v>65600.43682795699</v>
      </c>
      <c r="BD40" s="1">
        <f t="shared" ca="1" si="11"/>
        <v>538.87029569892468</v>
      </c>
      <c r="BE40" s="1">
        <f t="shared" ca="1" si="12"/>
        <v>2383.0349462365593</v>
      </c>
      <c r="BF40" s="1">
        <f t="shared" ca="1" si="13"/>
        <v>4059.9092741935483</v>
      </c>
      <c r="BG40" s="1">
        <f t="shared" ca="1" si="14"/>
        <v>53603.141801075268</v>
      </c>
      <c r="BH40" s="1">
        <f t="shared" ca="1" si="15"/>
        <v>3046.0819892473119</v>
      </c>
      <c r="BI40" s="1">
        <f t="shared" ca="1" si="16"/>
        <v>288.79301075268819</v>
      </c>
      <c r="BJ40" s="1">
        <f t="shared" ca="1" si="17"/>
        <v>8593.7668010752695</v>
      </c>
      <c r="BK40" s="1">
        <f t="shared" ca="1" si="18"/>
        <v>-877.13911290322585</v>
      </c>
      <c r="BL40" s="1">
        <f t="shared" ca="1" si="19"/>
        <v>699.32862903225805</v>
      </c>
      <c r="BM40" s="1">
        <f t="shared" ca="1" si="20"/>
        <v>-6014.8702956989246</v>
      </c>
      <c r="BN40" s="1">
        <f t="shared" ca="1" si="21"/>
        <v>61.600806451612904</v>
      </c>
      <c r="BO40" s="1">
        <f t="shared" ca="1" si="22"/>
        <v>885.9086021505376</v>
      </c>
      <c r="BP40" s="1">
        <f t="shared" ca="1" si="23"/>
        <v>-693.38440860215053</v>
      </c>
      <c r="BQ40" s="1">
        <f t="shared" ca="1" si="24"/>
        <v>-2041.016129032258</v>
      </c>
      <c r="BR40" s="1">
        <f t="shared" ca="1" si="25"/>
        <v>40.201612903225808</v>
      </c>
      <c r="BS40" s="1">
        <f t="shared" ca="1" si="26"/>
        <v>-1736.4784946236559</v>
      </c>
      <c r="BT40" s="1">
        <f t="shared" ca="1" si="27"/>
        <v>-2321.2137096774195</v>
      </c>
    </row>
    <row r="41" spans="1:72">
      <c r="A41">
        <f t="shared" si="3"/>
        <v>156</v>
      </c>
      <c r="B41">
        <f t="shared" si="28"/>
        <v>158</v>
      </c>
      <c r="C41">
        <f t="shared" si="4"/>
        <v>159</v>
      </c>
      <c r="E41">
        <f t="shared" si="38"/>
        <v>2</v>
      </c>
      <c r="F41">
        <f t="shared" si="39"/>
        <v>9</v>
      </c>
      <c r="G41" s="6">
        <f t="shared" ca="1" si="31"/>
        <v>64406.5</v>
      </c>
      <c r="H41" s="6">
        <f ca="1">SUM(INDIRECT("Input!"&amp;H$5&amp;$A41):INDIRECT("Input!"&amp;H$5&amp;$C41))/4</f>
        <v>64450</v>
      </c>
      <c r="I41" s="6">
        <f ca="1">SUM(INDIRECT("Input!"&amp;I$5&amp;$A41):INDIRECT("Input!"&amp;I$5&amp;$C41))/4</f>
        <v>64512.5</v>
      </c>
      <c r="J41" s="6">
        <f t="shared" ca="1" si="37"/>
        <v>516.5</v>
      </c>
      <c r="K41" s="6">
        <f t="shared" ca="1" si="37"/>
        <v>2980</v>
      </c>
      <c r="L41" s="6">
        <f t="shared" ca="1" si="37"/>
        <v>3048.5</v>
      </c>
      <c r="M41" s="6">
        <f t="shared" ca="1" si="37"/>
        <v>55384</v>
      </c>
      <c r="N41" s="6">
        <f t="shared" ca="1" si="37"/>
        <v>1588</v>
      </c>
      <c r="O41" s="6">
        <f t="shared" ca="1" si="37"/>
        <v>235</v>
      </c>
      <c r="P41" s="6">
        <f t="shared" ca="1" si="37"/>
        <v>5098.5</v>
      </c>
      <c r="Q41" s="6">
        <f t="shared" ca="1" si="37"/>
        <v>-2187.5</v>
      </c>
      <c r="R41" s="6">
        <f t="shared" ca="1" si="37"/>
        <v>710.5</v>
      </c>
      <c r="S41" s="6">
        <f t="shared" ca="1" si="37"/>
        <v>-2967</v>
      </c>
      <c r="T41" s="6">
        <f t="shared" ca="1" si="37"/>
        <v>71.5</v>
      </c>
      <c r="U41" s="6">
        <f t="shared" ca="1" si="32"/>
        <v>2971</v>
      </c>
      <c r="V41" s="6">
        <f t="shared" ca="1" si="32"/>
        <v>-291</v>
      </c>
      <c r="W41" s="6">
        <f t="shared" ca="1" si="32"/>
        <v>-1674</v>
      </c>
      <c r="X41" s="6">
        <f t="shared" ca="1" si="32"/>
        <v>796</v>
      </c>
      <c r="Y41" s="6">
        <f t="shared" ca="1" si="32"/>
        <v>-1810</v>
      </c>
      <c r="Z41" s="6">
        <f t="shared" ca="1" si="32"/>
        <v>-2620</v>
      </c>
      <c r="AA41" s="1">
        <f t="shared" ca="1" si="33"/>
        <v>-339</v>
      </c>
      <c r="AB41" s="1">
        <f t="shared" ca="1" si="34"/>
        <v>0</v>
      </c>
      <c r="BA41" s="1">
        <f t="shared" ca="1" si="36"/>
        <v>66320.87634408602</v>
      </c>
      <c r="BB41" s="1">
        <f t="shared" ca="1" si="9"/>
        <v>65691.028225806454</v>
      </c>
      <c r="BC41" s="1">
        <f t="shared" ca="1" si="10"/>
        <v>65600.43682795699</v>
      </c>
      <c r="BD41" s="1">
        <f t="shared" ca="1" si="11"/>
        <v>538.87029569892468</v>
      </c>
      <c r="BE41" s="1">
        <f t="shared" ca="1" si="12"/>
        <v>2383.0349462365593</v>
      </c>
      <c r="BF41" s="1">
        <f t="shared" ca="1" si="13"/>
        <v>4059.9092741935483</v>
      </c>
      <c r="BG41" s="1">
        <f t="shared" ca="1" si="14"/>
        <v>53603.141801075268</v>
      </c>
      <c r="BH41" s="1">
        <f t="shared" ca="1" si="15"/>
        <v>3046.0819892473119</v>
      </c>
      <c r="BI41" s="1">
        <f t="shared" ca="1" si="16"/>
        <v>288.79301075268819</v>
      </c>
      <c r="BJ41" s="1">
        <f t="shared" ca="1" si="17"/>
        <v>8593.7668010752695</v>
      </c>
      <c r="BK41" s="1">
        <f t="shared" ca="1" si="18"/>
        <v>-877.13911290322585</v>
      </c>
      <c r="BL41" s="1">
        <f t="shared" ca="1" si="19"/>
        <v>699.32862903225805</v>
      </c>
      <c r="BM41" s="1">
        <f t="shared" ca="1" si="20"/>
        <v>-6014.8702956989246</v>
      </c>
      <c r="BN41" s="1">
        <f t="shared" ca="1" si="21"/>
        <v>61.600806451612904</v>
      </c>
      <c r="BO41" s="1">
        <f t="shared" ca="1" si="22"/>
        <v>885.9086021505376</v>
      </c>
      <c r="BP41" s="1">
        <f t="shared" ca="1" si="23"/>
        <v>-693.38440860215053</v>
      </c>
      <c r="BQ41" s="1">
        <f t="shared" ca="1" si="24"/>
        <v>-2041.016129032258</v>
      </c>
      <c r="BR41" s="1">
        <f t="shared" ca="1" si="25"/>
        <v>40.201612903225808</v>
      </c>
      <c r="BS41" s="1">
        <f t="shared" ca="1" si="26"/>
        <v>-1736.4784946236559</v>
      </c>
      <c r="BT41" s="1">
        <f t="shared" ca="1" si="27"/>
        <v>-2321.2137096774195</v>
      </c>
    </row>
    <row r="42" spans="1:72">
      <c r="A42">
        <f t="shared" si="3"/>
        <v>160</v>
      </c>
      <c r="B42">
        <f t="shared" si="28"/>
        <v>162</v>
      </c>
      <c r="C42">
        <f t="shared" si="4"/>
        <v>163</v>
      </c>
      <c r="E42">
        <f t="shared" si="38"/>
        <v>2</v>
      </c>
      <c r="F42">
        <f t="shared" si="39"/>
        <v>10</v>
      </c>
      <c r="G42" s="6">
        <f t="shared" ca="1" si="31"/>
        <v>66771.5</v>
      </c>
      <c r="H42" s="6">
        <f ca="1">SUM(INDIRECT("Input!"&amp;H$5&amp;$A42):INDIRECT("Input!"&amp;H$5&amp;$C42))/4</f>
        <v>66712.5</v>
      </c>
      <c r="I42" s="6">
        <f ca="1">SUM(INDIRECT("Input!"&amp;I$5&amp;$A42):INDIRECT("Input!"&amp;I$5&amp;$C42))/4</f>
        <v>66587.5</v>
      </c>
      <c r="J42" s="6">
        <f t="shared" ca="1" si="37"/>
        <v>518.5</v>
      </c>
      <c r="K42" s="6">
        <f t="shared" ca="1" si="37"/>
        <v>3565</v>
      </c>
      <c r="L42" s="6">
        <f t="shared" ca="1" si="37"/>
        <v>3071.5</v>
      </c>
      <c r="M42" s="6">
        <f t="shared" ca="1" si="37"/>
        <v>55872.5</v>
      </c>
      <c r="N42" s="6">
        <f t="shared" ca="1" si="37"/>
        <v>1463</v>
      </c>
      <c r="O42" s="6">
        <f t="shared" ca="1" si="37"/>
        <v>668.5</v>
      </c>
      <c r="P42" s="6">
        <f t="shared" ca="1" si="37"/>
        <v>5363</v>
      </c>
      <c r="Q42" s="6">
        <f t="shared" ca="1" si="37"/>
        <v>-1322</v>
      </c>
      <c r="R42" s="6">
        <f t="shared" ca="1" si="37"/>
        <v>707</v>
      </c>
      <c r="S42" s="6">
        <f t="shared" ca="1" si="37"/>
        <v>-3135.5</v>
      </c>
      <c r="T42" s="6">
        <f t="shared" ca="1" si="37"/>
        <v>77</v>
      </c>
      <c r="U42" s="6">
        <f t="shared" ca="1" si="32"/>
        <v>2970</v>
      </c>
      <c r="V42" s="6">
        <f t="shared" ca="1" si="32"/>
        <v>-497</v>
      </c>
      <c r="W42" s="6">
        <f t="shared" ca="1" si="32"/>
        <v>-2499</v>
      </c>
      <c r="X42" s="6">
        <f t="shared" ca="1" si="32"/>
        <v>664</v>
      </c>
      <c r="Y42" s="6">
        <f t="shared" ca="1" si="32"/>
        <v>-1854</v>
      </c>
      <c r="Z42" s="6">
        <f t="shared" ca="1" si="32"/>
        <v>-1867</v>
      </c>
      <c r="AA42" s="1">
        <f t="shared" ca="1" si="33"/>
        <v>-52.5</v>
      </c>
      <c r="AB42" s="1">
        <f t="shared" ca="1" si="34"/>
        <v>0</v>
      </c>
      <c r="BA42" s="1">
        <f t="shared" ca="1" si="36"/>
        <v>66320.87634408602</v>
      </c>
      <c r="BB42" s="1">
        <f t="shared" ca="1" si="9"/>
        <v>65691.028225806454</v>
      </c>
      <c r="BC42" s="1">
        <f t="shared" ca="1" si="10"/>
        <v>65600.43682795699</v>
      </c>
      <c r="BD42" s="1">
        <f t="shared" ca="1" si="11"/>
        <v>538.87029569892468</v>
      </c>
      <c r="BE42" s="1">
        <f t="shared" ca="1" si="12"/>
        <v>2383.0349462365593</v>
      </c>
      <c r="BF42" s="1">
        <f t="shared" ca="1" si="13"/>
        <v>4059.9092741935483</v>
      </c>
      <c r="BG42" s="1">
        <f t="shared" ca="1" si="14"/>
        <v>53603.141801075268</v>
      </c>
      <c r="BH42" s="1">
        <f t="shared" ca="1" si="15"/>
        <v>3046.0819892473119</v>
      </c>
      <c r="BI42" s="1">
        <f t="shared" ca="1" si="16"/>
        <v>288.79301075268819</v>
      </c>
      <c r="BJ42" s="1">
        <f t="shared" ca="1" si="17"/>
        <v>8593.7668010752695</v>
      </c>
      <c r="BK42" s="1">
        <f t="shared" ca="1" si="18"/>
        <v>-877.13911290322585</v>
      </c>
      <c r="BL42" s="1">
        <f t="shared" ca="1" si="19"/>
        <v>699.32862903225805</v>
      </c>
      <c r="BM42" s="1">
        <f t="shared" ca="1" si="20"/>
        <v>-6014.8702956989246</v>
      </c>
      <c r="BN42" s="1">
        <f t="shared" ca="1" si="21"/>
        <v>61.600806451612904</v>
      </c>
      <c r="BO42" s="1">
        <f t="shared" ca="1" si="22"/>
        <v>885.9086021505376</v>
      </c>
      <c r="BP42" s="1">
        <f t="shared" ca="1" si="23"/>
        <v>-693.38440860215053</v>
      </c>
      <c r="BQ42" s="1">
        <f t="shared" ca="1" si="24"/>
        <v>-2041.016129032258</v>
      </c>
      <c r="BR42" s="1">
        <f t="shared" ca="1" si="25"/>
        <v>40.201612903225808</v>
      </c>
      <c r="BS42" s="1">
        <f t="shared" ca="1" si="26"/>
        <v>-1736.4784946236559</v>
      </c>
      <c r="BT42" s="1">
        <f t="shared" ca="1" si="27"/>
        <v>-2321.2137096774195</v>
      </c>
    </row>
    <row r="43" spans="1:72">
      <c r="A43">
        <f t="shared" si="3"/>
        <v>164</v>
      </c>
      <c r="B43">
        <f t="shared" si="28"/>
        <v>166</v>
      </c>
      <c r="C43">
        <f t="shared" si="4"/>
        <v>167</v>
      </c>
      <c r="E43">
        <f t="shared" si="38"/>
        <v>2</v>
      </c>
      <c r="F43">
        <f t="shared" si="39"/>
        <v>11</v>
      </c>
      <c r="G43" s="6">
        <f t="shared" ca="1" si="31"/>
        <v>67782.5</v>
      </c>
      <c r="H43" s="6">
        <f ca="1">SUM(INDIRECT("Input!"&amp;H$5&amp;$A43):INDIRECT("Input!"&amp;H$5&amp;$C43))/4</f>
        <v>67762.5</v>
      </c>
      <c r="I43" s="6">
        <f ca="1">SUM(INDIRECT("Input!"&amp;I$5&amp;$A43):INDIRECT("Input!"&amp;I$5&amp;$C43))/4</f>
        <v>67575</v>
      </c>
      <c r="J43" s="6">
        <f t="shared" ca="1" si="37"/>
        <v>518</v>
      </c>
      <c r="K43" s="6">
        <f t="shared" ca="1" si="37"/>
        <v>3520.5</v>
      </c>
      <c r="L43" s="6">
        <f t="shared" ca="1" si="37"/>
        <v>3088.5</v>
      </c>
      <c r="M43" s="6">
        <f t="shared" ca="1" si="37"/>
        <v>55903.5</v>
      </c>
      <c r="N43" s="6">
        <f t="shared" ca="1" si="37"/>
        <v>1306.5</v>
      </c>
      <c r="O43" s="6">
        <f t="shared" ca="1" si="37"/>
        <v>1065.5</v>
      </c>
      <c r="P43" s="6">
        <f t="shared" ca="1" si="37"/>
        <v>5495</v>
      </c>
      <c r="Q43" s="6">
        <f t="shared" ca="1" si="37"/>
        <v>-429.5</v>
      </c>
      <c r="R43" s="6">
        <f t="shared" ca="1" si="37"/>
        <v>710</v>
      </c>
      <c r="S43" s="6">
        <f t="shared" ca="1" si="37"/>
        <v>-3395</v>
      </c>
      <c r="T43" s="6">
        <f t="shared" ca="1" si="37"/>
        <v>75</v>
      </c>
      <c r="U43" s="6">
        <f t="shared" ca="1" si="32"/>
        <v>2545</v>
      </c>
      <c r="V43" s="6">
        <f t="shared" ca="1" si="32"/>
        <v>-495</v>
      </c>
      <c r="W43" s="6">
        <f t="shared" ca="1" si="32"/>
        <v>-2652</v>
      </c>
      <c r="X43" s="6">
        <f t="shared" ca="1" si="32"/>
        <v>900</v>
      </c>
      <c r="Y43" s="6">
        <f t="shared" ca="1" si="32"/>
        <v>-1478</v>
      </c>
      <c r="Z43" s="6">
        <f t="shared" ca="1" si="32"/>
        <v>-2030</v>
      </c>
      <c r="AA43" s="1">
        <f t="shared" ca="1" si="33"/>
        <v>-185</v>
      </c>
      <c r="AB43" s="1">
        <f t="shared" ca="1" si="34"/>
        <v>-0.5</v>
      </c>
      <c r="BA43" s="1">
        <f t="shared" ca="1" si="36"/>
        <v>66320.87634408602</v>
      </c>
      <c r="BB43" s="1">
        <f t="shared" ca="1" si="9"/>
        <v>65691.028225806454</v>
      </c>
      <c r="BC43" s="1">
        <f t="shared" ca="1" si="10"/>
        <v>65600.43682795699</v>
      </c>
      <c r="BD43" s="1">
        <f t="shared" ca="1" si="11"/>
        <v>538.87029569892468</v>
      </c>
      <c r="BE43" s="1">
        <f t="shared" ca="1" si="12"/>
        <v>2383.0349462365593</v>
      </c>
      <c r="BF43" s="1">
        <f t="shared" ca="1" si="13"/>
        <v>4059.9092741935483</v>
      </c>
      <c r="BG43" s="1">
        <f t="shared" ca="1" si="14"/>
        <v>53603.141801075268</v>
      </c>
      <c r="BH43" s="1">
        <f t="shared" ca="1" si="15"/>
        <v>3046.0819892473119</v>
      </c>
      <c r="BI43" s="1">
        <f t="shared" ca="1" si="16"/>
        <v>288.79301075268819</v>
      </c>
      <c r="BJ43" s="1">
        <f t="shared" ca="1" si="17"/>
        <v>8593.7668010752695</v>
      </c>
      <c r="BK43" s="1">
        <f t="shared" ca="1" si="18"/>
        <v>-877.13911290322585</v>
      </c>
      <c r="BL43" s="1">
        <f t="shared" ca="1" si="19"/>
        <v>699.32862903225805</v>
      </c>
      <c r="BM43" s="1">
        <f t="shared" ca="1" si="20"/>
        <v>-6014.8702956989246</v>
      </c>
      <c r="BN43" s="1">
        <f t="shared" ca="1" si="21"/>
        <v>61.600806451612904</v>
      </c>
      <c r="BO43" s="1">
        <f t="shared" ca="1" si="22"/>
        <v>885.9086021505376</v>
      </c>
      <c r="BP43" s="1">
        <f t="shared" ca="1" si="23"/>
        <v>-693.38440860215053</v>
      </c>
      <c r="BQ43" s="1">
        <f t="shared" ca="1" si="24"/>
        <v>-2041.016129032258</v>
      </c>
      <c r="BR43" s="1">
        <f t="shared" ca="1" si="25"/>
        <v>40.201612903225808</v>
      </c>
      <c r="BS43" s="1">
        <f t="shared" ca="1" si="26"/>
        <v>-1736.4784946236559</v>
      </c>
      <c r="BT43" s="1">
        <f t="shared" ca="1" si="27"/>
        <v>-2321.2137096774195</v>
      </c>
    </row>
    <row r="44" spans="1:72">
      <c r="A44">
        <f t="shared" si="3"/>
        <v>168</v>
      </c>
      <c r="B44">
        <f t="shared" si="28"/>
        <v>170</v>
      </c>
      <c r="C44">
        <f t="shared" si="4"/>
        <v>171</v>
      </c>
      <c r="E44">
        <f t="shared" si="38"/>
        <v>2</v>
      </c>
      <c r="F44">
        <f t="shared" si="39"/>
        <v>12</v>
      </c>
      <c r="G44" s="6">
        <f t="shared" ca="1" si="31"/>
        <v>68944.5</v>
      </c>
      <c r="H44" s="6">
        <f ca="1">SUM(INDIRECT("Input!"&amp;H$5&amp;$A44):INDIRECT("Input!"&amp;H$5&amp;$C44))/4</f>
        <v>68975</v>
      </c>
      <c r="I44" s="6">
        <f ca="1">SUM(INDIRECT("Input!"&amp;I$5&amp;$A44):INDIRECT("Input!"&amp;I$5&amp;$C44))/4</f>
        <v>69012.5</v>
      </c>
      <c r="J44" s="6">
        <f t="shared" ca="1" si="37"/>
        <v>517.5</v>
      </c>
      <c r="K44" s="6">
        <f t="shared" ca="1" si="37"/>
        <v>3461</v>
      </c>
      <c r="L44" s="6">
        <f t="shared" ca="1" si="37"/>
        <v>3071.5</v>
      </c>
      <c r="M44" s="6">
        <f t="shared" ca="1" si="37"/>
        <v>55967</v>
      </c>
      <c r="N44" s="6">
        <f t="shared" ca="1" si="37"/>
        <v>1282</v>
      </c>
      <c r="O44" s="6">
        <f t="shared" ca="1" si="37"/>
        <v>1307</v>
      </c>
      <c r="P44" s="6">
        <f t="shared" ca="1" si="37"/>
        <v>6143</v>
      </c>
      <c r="Q44" s="6">
        <f t="shared" ca="1" si="37"/>
        <v>-403.5</v>
      </c>
      <c r="R44" s="6">
        <f t="shared" ca="1" si="37"/>
        <v>714</v>
      </c>
      <c r="S44" s="6">
        <f t="shared" ca="1" si="37"/>
        <v>-3116</v>
      </c>
      <c r="T44" s="6">
        <f t="shared" ca="1" si="37"/>
        <v>73.5</v>
      </c>
      <c r="U44" s="6">
        <f t="shared" ca="1" si="32"/>
        <v>3000</v>
      </c>
      <c r="V44" s="6">
        <f t="shared" ca="1" si="32"/>
        <v>-495</v>
      </c>
      <c r="W44" s="6">
        <f t="shared" ca="1" si="32"/>
        <v>-2461</v>
      </c>
      <c r="X44" s="6">
        <f t="shared" ca="1" si="32"/>
        <v>900</v>
      </c>
      <c r="Y44" s="6">
        <f t="shared" ca="1" si="32"/>
        <v>-1510</v>
      </c>
      <c r="Z44" s="6">
        <f t="shared" ca="1" si="32"/>
        <v>-2267</v>
      </c>
      <c r="AA44" s="1">
        <f t="shared" ca="1" si="33"/>
        <v>-283</v>
      </c>
      <c r="AB44" s="1">
        <f t="shared" ca="1" si="34"/>
        <v>1</v>
      </c>
      <c r="BA44" s="1">
        <f t="shared" ca="1" si="36"/>
        <v>66320.87634408602</v>
      </c>
      <c r="BB44" s="1">
        <f t="shared" ca="1" si="9"/>
        <v>65691.028225806454</v>
      </c>
      <c r="BC44" s="1">
        <f t="shared" ca="1" si="10"/>
        <v>65600.43682795699</v>
      </c>
      <c r="BD44" s="1">
        <f t="shared" ca="1" si="11"/>
        <v>538.87029569892468</v>
      </c>
      <c r="BE44" s="1">
        <f t="shared" ca="1" si="12"/>
        <v>2383.0349462365593</v>
      </c>
      <c r="BF44" s="1">
        <f t="shared" ca="1" si="13"/>
        <v>4059.9092741935483</v>
      </c>
      <c r="BG44" s="1">
        <f t="shared" ca="1" si="14"/>
        <v>53603.141801075268</v>
      </c>
      <c r="BH44" s="1">
        <f t="shared" ca="1" si="15"/>
        <v>3046.0819892473119</v>
      </c>
      <c r="BI44" s="1">
        <f t="shared" ca="1" si="16"/>
        <v>288.79301075268819</v>
      </c>
      <c r="BJ44" s="1">
        <f t="shared" ca="1" si="17"/>
        <v>8593.7668010752695</v>
      </c>
      <c r="BK44" s="1">
        <f t="shared" ca="1" si="18"/>
        <v>-877.13911290322585</v>
      </c>
      <c r="BL44" s="1">
        <f t="shared" ca="1" si="19"/>
        <v>699.32862903225805</v>
      </c>
      <c r="BM44" s="1">
        <f t="shared" ca="1" si="20"/>
        <v>-6014.8702956989246</v>
      </c>
      <c r="BN44" s="1">
        <f t="shared" ca="1" si="21"/>
        <v>61.600806451612904</v>
      </c>
      <c r="BO44" s="1">
        <f t="shared" ca="1" si="22"/>
        <v>885.9086021505376</v>
      </c>
      <c r="BP44" s="1">
        <f t="shared" ca="1" si="23"/>
        <v>-693.38440860215053</v>
      </c>
      <c r="BQ44" s="1">
        <f t="shared" ca="1" si="24"/>
        <v>-2041.016129032258</v>
      </c>
      <c r="BR44" s="1">
        <f t="shared" ca="1" si="25"/>
        <v>40.201612903225808</v>
      </c>
      <c r="BS44" s="1">
        <f t="shared" ca="1" si="26"/>
        <v>-1736.4784946236559</v>
      </c>
      <c r="BT44" s="1">
        <f t="shared" ca="1" si="27"/>
        <v>-2321.2137096774195</v>
      </c>
    </row>
    <row r="45" spans="1:72">
      <c r="A45">
        <f t="shared" si="3"/>
        <v>172</v>
      </c>
      <c r="B45">
        <f t="shared" si="28"/>
        <v>174</v>
      </c>
      <c r="C45">
        <f t="shared" si="4"/>
        <v>175</v>
      </c>
      <c r="E45">
        <f t="shared" si="38"/>
        <v>2</v>
      </c>
      <c r="F45">
        <f t="shared" si="39"/>
        <v>13</v>
      </c>
      <c r="G45" s="6">
        <f t="shared" ca="1" si="31"/>
        <v>68728</v>
      </c>
      <c r="H45" s="6">
        <f ca="1">SUM(INDIRECT("Input!"&amp;H$5&amp;$A45):INDIRECT("Input!"&amp;H$5&amp;$C45))/4</f>
        <v>68100</v>
      </c>
      <c r="I45" s="6">
        <f ca="1">SUM(INDIRECT("Input!"&amp;I$5&amp;$A45):INDIRECT("Input!"&amp;I$5&amp;$C45))/4</f>
        <v>67512.5</v>
      </c>
      <c r="J45" s="6">
        <f t="shared" ca="1" si="37"/>
        <v>518</v>
      </c>
      <c r="K45" s="6">
        <f t="shared" ca="1" si="37"/>
        <v>3334.5</v>
      </c>
      <c r="L45" s="6">
        <f t="shared" ca="1" si="37"/>
        <v>3076.5</v>
      </c>
      <c r="M45" s="6">
        <f t="shared" ca="1" si="37"/>
        <v>55798</v>
      </c>
      <c r="N45" s="6">
        <f t="shared" ca="1" si="37"/>
        <v>1454</v>
      </c>
      <c r="O45" s="6">
        <f t="shared" ca="1" si="37"/>
        <v>1288.5</v>
      </c>
      <c r="P45" s="6">
        <f t="shared" ca="1" si="37"/>
        <v>6069</v>
      </c>
      <c r="Q45" s="6">
        <f t="shared" ca="1" si="37"/>
        <v>-411.5</v>
      </c>
      <c r="R45" s="6">
        <f t="shared" ca="1" si="37"/>
        <v>717.5</v>
      </c>
      <c r="S45" s="6">
        <f t="shared" ca="1" si="37"/>
        <v>-3115.5</v>
      </c>
      <c r="T45" s="6">
        <f t="shared" ca="1" si="37"/>
        <v>72</v>
      </c>
      <c r="U45" s="6">
        <f t="shared" ca="1" si="32"/>
        <v>3000</v>
      </c>
      <c r="V45" s="6">
        <f t="shared" ca="1" si="32"/>
        <v>-495</v>
      </c>
      <c r="W45" s="6">
        <f t="shared" ca="1" si="32"/>
        <v>-2640</v>
      </c>
      <c r="X45" s="6">
        <f t="shared" ca="1" si="32"/>
        <v>280</v>
      </c>
      <c r="Y45" s="6">
        <f t="shared" ca="1" si="32"/>
        <v>-1550</v>
      </c>
      <c r="Z45" s="6">
        <f t="shared" ca="1" si="32"/>
        <v>-1698</v>
      </c>
      <c r="AA45" s="1">
        <f t="shared" ca="1" si="33"/>
        <v>-12.5</v>
      </c>
      <c r="AB45" s="1">
        <f t="shared" ca="1" si="34"/>
        <v>-1</v>
      </c>
      <c r="BA45" s="1">
        <f t="shared" ca="1" si="36"/>
        <v>66320.87634408602</v>
      </c>
      <c r="BB45" s="1">
        <f t="shared" ca="1" si="9"/>
        <v>65691.028225806454</v>
      </c>
      <c r="BC45" s="1">
        <f t="shared" ca="1" si="10"/>
        <v>65600.43682795699</v>
      </c>
      <c r="BD45" s="1">
        <f t="shared" ca="1" si="11"/>
        <v>538.87029569892468</v>
      </c>
      <c r="BE45" s="1">
        <f t="shared" ca="1" si="12"/>
        <v>2383.0349462365593</v>
      </c>
      <c r="BF45" s="1">
        <f t="shared" ca="1" si="13"/>
        <v>4059.9092741935483</v>
      </c>
      <c r="BG45" s="1">
        <f t="shared" ca="1" si="14"/>
        <v>53603.141801075268</v>
      </c>
      <c r="BH45" s="1">
        <f t="shared" ca="1" si="15"/>
        <v>3046.0819892473119</v>
      </c>
      <c r="BI45" s="1">
        <f t="shared" ca="1" si="16"/>
        <v>288.79301075268819</v>
      </c>
      <c r="BJ45" s="1">
        <f t="shared" ca="1" si="17"/>
        <v>8593.7668010752695</v>
      </c>
      <c r="BK45" s="1">
        <f t="shared" ca="1" si="18"/>
        <v>-877.13911290322585</v>
      </c>
      <c r="BL45" s="1">
        <f t="shared" ca="1" si="19"/>
        <v>699.32862903225805</v>
      </c>
      <c r="BM45" s="1">
        <f t="shared" ca="1" si="20"/>
        <v>-6014.8702956989246</v>
      </c>
      <c r="BN45" s="1">
        <f t="shared" ca="1" si="21"/>
        <v>61.600806451612904</v>
      </c>
      <c r="BO45" s="1">
        <f t="shared" ca="1" si="22"/>
        <v>885.9086021505376</v>
      </c>
      <c r="BP45" s="1">
        <f t="shared" ca="1" si="23"/>
        <v>-693.38440860215053</v>
      </c>
      <c r="BQ45" s="1">
        <f t="shared" ca="1" si="24"/>
        <v>-2041.016129032258</v>
      </c>
      <c r="BR45" s="1">
        <f t="shared" ca="1" si="25"/>
        <v>40.201612903225808</v>
      </c>
      <c r="BS45" s="1">
        <f t="shared" ca="1" si="26"/>
        <v>-1736.4784946236559</v>
      </c>
      <c r="BT45" s="1">
        <f t="shared" ca="1" si="27"/>
        <v>-2321.2137096774195</v>
      </c>
    </row>
    <row r="46" spans="1:72">
      <c r="A46">
        <f t="shared" si="3"/>
        <v>176</v>
      </c>
      <c r="B46">
        <f t="shared" si="28"/>
        <v>178</v>
      </c>
      <c r="C46">
        <f t="shared" si="4"/>
        <v>179</v>
      </c>
      <c r="E46">
        <f t="shared" si="38"/>
        <v>2</v>
      </c>
      <c r="F46">
        <f t="shared" si="39"/>
        <v>14</v>
      </c>
      <c r="G46" s="6">
        <f t="shared" ca="1" si="31"/>
        <v>65198.5</v>
      </c>
      <c r="H46" s="6">
        <f ca="1">SUM(INDIRECT("Input!"&amp;H$5&amp;$A46):INDIRECT("Input!"&amp;H$5&amp;$C46))/4</f>
        <v>64787.5</v>
      </c>
      <c r="I46" s="6">
        <f ca="1">SUM(INDIRECT("Input!"&amp;I$5&amp;$A46):INDIRECT("Input!"&amp;I$5&amp;$C46))/4</f>
        <v>64187.5</v>
      </c>
      <c r="J46" s="6">
        <f t="shared" ca="1" si="37"/>
        <v>517</v>
      </c>
      <c r="K46" s="6">
        <f t="shared" ca="1" si="37"/>
        <v>2597</v>
      </c>
      <c r="L46" s="6">
        <f t="shared" ca="1" si="37"/>
        <v>3071.5</v>
      </c>
      <c r="M46" s="6">
        <f t="shared" ca="1" si="37"/>
        <v>55376</v>
      </c>
      <c r="N46" s="6">
        <f t="shared" ca="1" si="37"/>
        <v>1437</v>
      </c>
      <c r="O46" s="6">
        <f t="shared" ca="1" si="37"/>
        <v>1115</v>
      </c>
      <c r="P46" s="6">
        <f t="shared" ca="1" si="37"/>
        <v>5345</v>
      </c>
      <c r="Q46" s="6">
        <f t="shared" ca="1" si="37"/>
        <v>-566</v>
      </c>
      <c r="R46" s="6">
        <f t="shared" ca="1" si="37"/>
        <v>723.5</v>
      </c>
      <c r="S46" s="6">
        <f t="shared" ca="1" si="37"/>
        <v>-4417.5</v>
      </c>
      <c r="T46" s="6">
        <f t="shared" ca="1" si="37"/>
        <v>64</v>
      </c>
      <c r="U46" s="6">
        <f t="shared" ca="1" si="32"/>
        <v>2599</v>
      </c>
      <c r="V46" s="6">
        <f t="shared" ca="1" si="32"/>
        <v>-495</v>
      </c>
      <c r="W46" s="6">
        <f t="shared" ca="1" si="32"/>
        <v>-2718</v>
      </c>
      <c r="X46" s="6">
        <f t="shared" ca="1" si="32"/>
        <v>-285</v>
      </c>
      <c r="Y46" s="6">
        <f t="shared" ca="1" si="32"/>
        <v>-1816</v>
      </c>
      <c r="Z46" s="6">
        <f t="shared" ca="1" si="32"/>
        <v>-1937</v>
      </c>
      <c r="AA46" s="1">
        <f t="shared" ca="1" si="33"/>
        <v>234.5</v>
      </c>
      <c r="AB46" s="1">
        <f t="shared" ca="1" si="34"/>
        <v>0</v>
      </c>
      <c r="BA46" s="1">
        <f t="shared" ca="1" si="36"/>
        <v>66320.87634408602</v>
      </c>
      <c r="BB46" s="1">
        <f t="shared" ca="1" si="9"/>
        <v>65691.028225806454</v>
      </c>
      <c r="BC46" s="1">
        <f t="shared" ca="1" si="10"/>
        <v>65600.43682795699</v>
      </c>
      <c r="BD46" s="1">
        <f t="shared" ca="1" si="11"/>
        <v>538.87029569892468</v>
      </c>
      <c r="BE46" s="1">
        <f t="shared" ca="1" si="12"/>
        <v>2383.0349462365593</v>
      </c>
      <c r="BF46" s="1">
        <f t="shared" ca="1" si="13"/>
        <v>4059.9092741935483</v>
      </c>
      <c r="BG46" s="1">
        <f t="shared" ca="1" si="14"/>
        <v>53603.141801075268</v>
      </c>
      <c r="BH46" s="1">
        <f t="shared" ca="1" si="15"/>
        <v>3046.0819892473119</v>
      </c>
      <c r="BI46" s="1">
        <f t="shared" ca="1" si="16"/>
        <v>288.79301075268819</v>
      </c>
      <c r="BJ46" s="1">
        <f t="shared" ca="1" si="17"/>
        <v>8593.7668010752695</v>
      </c>
      <c r="BK46" s="1">
        <f t="shared" ca="1" si="18"/>
        <v>-877.13911290322585</v>
      </c>
      <c r="BL46" s="1">
        <f t="shared" ca="1" si="19"/>
        <v>699.32862903225805</v>
      </c>
      <c r="BM46" s="1">
        <f t="shared" ca="1" si="20"/>
        <v>-6014.8702956989246</v>
      </c>
      <c r="BN46" s="1">
        <f t="shared" ca="1" si="21"/>
        <v>61.600806451612904</v>
      </c>
      <c r="BO46" s="1">
        <f t="shared" ca="1" si="22"/>
        <v>885.9086021505376</v>
      </c>
      <c r="BP46" s="1">
        <f t="shared" ca="1" si="23"/>
        <v>-693.38440860215053</v>
      </c>
      <c r="BQ46" s="1">
        <f t="shared" ca="1" si="24"/>
        <v>-2041.016129032258</v>
      </c>
      <c r="BR46" s="1">
        <f t="shared" ca="1" si="25"/>
        <v>40.201612903225808</v>
      </c>
      <c r="BS46" s="1">
        <f t="shared" ca="1" si="26"/>
        <v>-1736.4784946236559</v>
      </c>
      <c r="BT46" s="1">
        <f t="shared" ca="1" si="27"/>
        <v>-2321.2137096774195</v>
      </c>
    </row>
    <row r="47" spans="1:72">
      <c r="A47">
        <f t="shared" si="3"/>
        <v>180</v>
      </c>
      <c r="B47">
        <f t="shared" si="28"/>
        <v>182</v>
      </c>
      <c r="C47">
        <f t="shared" si="4"/>
        <v>183</v>
      </c>
      <c r="E47">
        <f t="shared" si="38"/>
        <v>2</v>
      </c>
      <c r="F47">
        <f t="shared" si="39"/>
        <v>15</v>
      </c>
      <c r="G47" s="6">
        <f t="shared" ca="1" si="31"/>
        <v>62673.5</v>
      </c>
      <c r="H47" s="6">
        <f ca="1">SUM(INDIRECT("Input!"&amp;H$5&amp;$A47):INDIRECT("Input!"&amp;H$5&amp;$C47))/4</f>
        <v>62737.5</v>
      </c>
      <c r="I47" s="6">
        <f ca="1">SUM(INDIRECT("Input!"&amp;I$5&amp;$A47):INDIRECT("Input!"&amp;I$5&amp;$C47))/4</f>
        <v>62325</v>
      </c>
      <c r="J47" s="6">
        <f t="shared" ca="1" si="37"/>
        <v>518</v>
      </c>
      <c r="K47" s="6">
        <f t="shared" ca="1" si="37"/>
        <v>2884</v>
      </c>
      <c r="L47" s="6">
        <f t="shared" ref="J47:T70" ca="1" si="40">(INDIRECT("Input!"&amp;L$5&amp;$A47)+INDIRECT("Input!"&amp;L$5&amp;$B47))/2</f>
        <v>3093.5</v>
      </c>
      <c r="M47" s="6">
        <f t="shared" ca="1" si="40"/>
        <v>54873</v>
      </c>
      <c r="N47" s="6">
        <f t="shared" ca="1" si="40"/>
        <v>1271</v>
      </c>
      <c r="O47" s="6">
        <f t="shared" ca="1" si="40"/>
        <v>725</v>
      </c>
      <c r="P47" s="6">
        <f t="shared" ca="1" si="40"/>
        <v>5289.5</v>
      </c>
      <c r="Q47" s="6">
        <f t="shared" ca="1" si="40"/>
        <v>-1295.5</v>
      </c>
      <c r="R47" s="6">
        <f t="shared" ca="1" si="40"/>
        <v>719</v>
      </c>
      <c r="S47" s="6">
        <f t="shared" ca="1" si="40"/>
        <v>-5403.5</v>
      </c>
      <c r="T47" s="6">
        <f t="shared" ca="1" si="40"/>
        <v>69.5</v>
      </c>
      <c r="U47" s="6">
        <f t="shared" ca="1" si="32"/>
        <v>2837</v>
      </c>
      <c r="V47" s="6">
        <f t="shared" ca="1" si="32"/>
        <v>-498</v>
      </c>
      <c r="W47" s="6">
        <f t="shared" ca="1" si="32"/>
        <v>-2738</v>
      </c>
      <c r="X47" s="6">
        <f t="shared" ca="1" si="32"/>
        <v>-18</v>
      </c>
      <c r="Y47" s="6">
        <f t="shared" ca="1" si="32"/>
        <v>-2388</v>
      </c>
      <c r="Z47" s="6">
        <f t="shared" ca="1" si="32"/>
        <v>-2891</v>
      </c>
      <c r="AA47" s="1">
        <f t="shared" ca="1" si="33"/>
        <v>292.5</v>
      </c>
      <c r="AB47" s="1">
        <f t="shared" ca="1" si="34"/>
        <v>-0.5</v>
      </c>
      <c r="BA47" s="1">
        <f t="shared" ca="1" si="36"/>
        <v>66320.87634408602</v>
      </c>
      <c r="BB47" s="1">
        <f t="shared" ca="1" si="9"/>
        <v>65691.028225806454</v>
      </c>
      <c r="BC47" s="1">
        <f t="shared" ca="1" si="10"/>
        <v>65600.43682795699</v>
      </c>
      <c r="BD47" s="1">
        <f t="shared" ca="1" si="11"/>
        <v>538.87029569892468</v>
      </c>
      <c r="BE47" s="1">
        <f t="shared" ca="1" si="12"/>
        <v>2383.0349462365593</v>
      </c>
      <c r="BF47" s="1">
        <f t="shared" ca="1" si="13"/>
        <v>4059.9092741935483</v>
      </c>
      <c r="BG47" s="1">
        <f t="shared" ca="1" si="14"/>
        <v>53603.141801075268</v>
      </c>
      <c r="BH47" s="1">
        <f t="shared" ca="1" si="15"/>
        <v>3046.0819892473119</v>
      </c>
      <c r="BI47" s="1">
        <f t="shared" ca="1" si="16"/>
        <v>288.79301075268819</v>
      </c>
      <c r="BJ47" s="1">
        <f t="shared" ca="1" si="17"/>
        <v>8593.7668010752695</v>
      </c>
      <c r="BK47" s="1">
        <f t="shared" ca="1" si="18"/>
        <v>-877.13911290322585</v>
      </c>
      <c r="BL47" s="1">
        <f t="shared" ca="1" si="19"/>
        <v>699.32862903225805</v>
      </c>
      <c r="BM47" s="1">
        <f t="shared" ca="1" si="20"/>
        <v>-6014.8702956989246</v>
      </c>
      <c r="BN47" s="1">
        <f t="shared" ca="1" si="21"/>
        <v>61.600806451612904</v>
      </c>
      <c r="BO47" s="1">
        <f t="shared" ca="1" si="22"/>
        <v>885.9086021505376</v>
      </c>
      <c r="BP47" s="1">
        <f t="shared" ca="1" si="23"/>
        <v>-693.38440860215053</v>
      </c>
      <c r="BQ47" s="1">
        <f t="shared" ca="1" si="24"/>
        <v>-2041.016129032258</v>
      </c>
      <c r="BR47" s="1">
        <f t="shared" ca="1" si="25"/>
        <v>40.201612903225808</v>
      </c>
      <c r="BS47" s="1">
        <f t="shared" ca="1" si="26"/>
        <v>-1736.4784946236559</v>
      </c>
      <c r="BT47" s="1">
        <f t="shared" ca="1" si="27"/>
        <v>-2321.2137096774195</v>
      </c>
    </row>
    <row r="48" spans="1:72">
      <c r="A48">
        <f t="shared" si="3"/>
        <v>184</v>
      </c>
      <c r="B48">
        <f t="shared" si="28"/>
        <v>186</v>
      </c>
      <c r="C48">
        <f t="shared" si="4"/>
        <v>187</v>
      </c>
      <c r="E48">
        <f t="shared" si="38"/>
        <v>2</v>
      </c>
      <c r="F48">
        <f t="shared" si="39"/>
        <v>16</v>
      </c>
      <c r="G48" s="6">
        <f t="shared" ca="1" si="31"/>
        <v>61728</v>
      </c>
      <c r="H48" s="6">
        <f ca="1">SUM(INDIRECT("Input!"&amp;H$5&amp;$A48):INDIRECT("Input!"&amp;H$5&amp;$C48))/4</f>
        <v>62550</v>
      </c>
      <c r="I48" s="6">
        <f ca="1">SUM(INDIRECT("Input!"&amp;I$5&amp;$A48):INDIRECT("Input!"&amp;I$5&amp;$C48))/4</f>
        <v>62287.5</v>
      </c>
      <c r="J48" s="6">
        <f t="shared" ca="1" si="40"/>
        <v>519</v>
      </c>
      <c r="K48" s="6">
        <f t="shared" ca="1" si="40"/>
        <v>3030.5</v>
      </c>
      <c r="L48" s="6">
        <f t="shared" ca="1" si="40"/>
        <v>3155.5</v>
      </c>
      <c r="M48" s="6">
        <f t="shared" ca="1" si="40"/>
        <v>54715</v>
      </c>
      <c r="N48" s="6">
        <f t="shared" ca="1" si="40"/>
        <v>1091.5</v>
      </c>
      <c r="O48" s="6">
        <f t="shared" ca="1" si="40"/>
        <v>261.5</v>
      </c>
      <c r="P48" s="6">
        <f t="shared" ca="1" si="40"/>
        <v>5435.5</v>
      </c>
      <c r="Q48" s="6">
        <f t="shared" ca="1" si="40"/>
        <v>-886</v>
      </c>
      <c r="R48" s="6">
        <f t="shared" ca="1" si="40"/>
        <v>720.5</v>
      </c>
      <c r="S48" s="6">
        <f t="shared" ca="1" si="40"/>
        <v>-6314.5</v>
      </c>
      <c r="T48" s="6">
        <f t="shared" ca="1" si="40"/>
        <v>72</v>
      </c>
      <c r="U48" s="6">
        <f t="shared" ca="1" si="32"/>
        <v>2076</v>
      </c>
      <c r="V48" s="6">
        <f t="shared" ca="1" si="32"/>
        <v>-492</v>
      </c>
      <c r="W48" s="6">
        <f t="shared" ca="1" si="32"/>
        <v>-2750</v>
      </c>
      <c r="X48" s="6">
        <f t="shared" ca="1" si="32"/>
        <v>631</v>
      </c>
      <c r="Y48" s="6">
        <f t="shared" ca="1" si="32"/>
        <v>-2503</v>
      </c>
      <c r="Z48" s="6">
        <f t="shared" ca="1" si="32"/>
        <v>-3200</v>
      </c>
      <c r="AA48" s="1">
        <f t="shared" ca="1" si="33"/>
        <v>-76.5</v>
      </c>
      <c r="AB48" s="1">
        <f t="shared" ca="1" si="34"/>
        <v>-0.5</v>
      </c>
      <c r="BA48" s="1">
        <f t="shared" ca="1" si="36"/>
        <v>66320.87634408602</v>
      </c>
      <c r="BB48" s="1">
        <f t="shared" ca="1" si="9"/>
        <v>65691.028225806454</v>
      </c>
      <c r="BC48" s="1">
        <f t="shared" ca="1" si="10"/>
        <v>65600.43682795699</v>
      </c>
      <c r="BD48" s="1">
        <f t="shared" ca="1" si="11"/>
        <v>538.87029569892468</v>
      </c>
      <c r="BE48" s="1">
        <f t="shared" ca="1" si="12"/>
        <v>2383.0349462365593</v>
      </c>
      <c r="BF48" s="1">
        <f t="shared" ca="1" si="13"/>
        <v>4059.9092741935483</v>
      </c>
      <c r="BG48" s="1">
        <f t="shared" ca="1" si="14"/>
        <v>53603.141801075268</v>
      </c>
      <c r="BH48" s="1">
        <f t="shared" ca="1" si="15"/>
        <v>3046.0819892473119</v>
      </c>
      <c r="BI48" s="1">
        <f t="shared" ca="1" si="16"/>
        <v>288.79301075268819</v>
      </c>
      <c r="BJ48" s="1">
        <f t="shared" ca="1" si="17"/>
        <v>8593.7668010752695</v>
      </c>
      <c r="BK48" s="1">
        <f t="shared" ca="1" si="18"/>
        <v>-877.13911290322585</v>
      </c>
      <c r="BL48" s="1">
        <f t="shared" ca="1" si="19"/>
        <v>699.32862903225805</v>
      </c>
      <c r="BM48" s="1">
        <f t="shared" ca="1" si="20"/>
        <v>-6014.8702956989246</v>
      </c>
      <c r="BN48" s="1">
        <f t="shared" ca="1" si="21"/>
        <v>61.600806451612904</v>
      </c>
      <c r="BO48" s="1">
        <f t="shared" ca="1" si="22"/>
        <v>885.9086021505376</v>
      </c>
      <c r="BP48" s="1">
        <f t="shared" ca="1" si="23"/>
        <v>-693.38440860215053</v>
      </c>
      <c r="BQ48" s="1">
        <f t="shared" ca="1" si="24"/>
        <v>-2041.016129032258</v>
      </c>
      <c r="BR48" s="1">
        <f t="shared" ca="1" si="25"/>
        <v>40.201612903225808</v>
      </c>
      <c r="BS48" s="1">
        <f t="shared" ca="1" si="26"/>
        <v>-1736.4784946236559</v>
      </c>
      <c r="BT48" s="1">
        <f t="shared" ca="1" si="27"/>
        <v>-2321.2137096774195</v>
      </c>
    </row>
    <row r="49" spans="1:72">
      <c r="A49">
        <f t="shared" si="3"/>
        <v>188</v>
      </c>
      <c r="B49">
        <f t="shared" si="28"/>
        <v>190</v>
      </c>
      <c r="C49">
        <f t="shared" si="4"/>
        <v>191</v>
      </c>
      <c r="E49">
        <f t="shared" si="38"/>
        <v>2</v>
      </c>
      <c r="F49">
        <f t="shared" si="39"/>
        <v>17</v>
      </c>
      <c r="G49" s="6">
        <f t="shared" ca="1" si="31"/>
        <v>64775.5</v>
      </c>
      <c r="H49" s="6">
        <f ca="1">SUM(INDIRECT("Input!"&amp;H$5&amp;$A49):INDIRECT("Input!"&amp;H$5&amp;$C49))/4</f>
        <v>66462.5</v>
      </c>
      <c r="I49" s="6">
        <f ca="1">SUM(INDIRECT("Input!"&amp;I$5&amp;$A49):INDIRECT("Input!"&amp;I$5&amp;$C49))/4</f>
        <v>66087.5</v>
      </c>
      <c r="J49" s="6">
        <f t="shared" ca="1" si="40"/>
        <v>518</v>
      </c>
      <c r="K49" s="6">
        <f t="shared" ca="1" si="40"/>
        <v>3785.5</v>
      </c>
      <c r="L49" s="6">
        <f t="shared" ca="1" si="40"/>
        <v>3217</v>
      </c>
      <c r="M49" s="6">
        <f t="shared" ca="1" si="40"/>
        <v>55299.5</v>
      </c>
      <c r="N49" s="6">
        <f t="shared" ca="1" si="40"/>
        <v>1029.5</v>
      </c>
      <c r="O49" s="6">
        <f t="shared" ca="1" si="40"/>
        <v>19.5</v>
      </c>
      <c r="P49" s="6">
        <f t="shared" ca="1" si="40"/>
        <v>5980</v>
      </c>
      <c r="Q49" s="6">
        <f t="shared" ca="1" si="40"/>
        <v>-6</v>
      </c>
      <c r="R49" s="6">
        <f t="shared" ca="1" si="40"/>
        <v>709.5</v>
      </c>
      <c r="S49" s="6">
        <f t="shared" ca="1" si="40"/>
        <v>-5777.5</v>
      </c>
      <c r="T49" s="6">
        <f t="shared" ca="1" si="40"/>
        <v>80.5</v>
      </c>
      <c r="U49" s="6">
        <f t="shared" ca="1" si="32"/>
        <v>2509</v>
      </c>
      <c r="V49" s="6">
        <f t="shared" ca="1" si="32"/>
        <v>-493</v>
      </c>
      <c r="W49" s="6">
        <f t="shared" ca="1" si="32"/>
        <v>-2639</v>
      </c>
      <c r="X49" s="6">
        <f t="shared" ca="1" si="32"/>
        <v>1100</v>
      </c>
      <c r="Y49" s="6">
        <f t="shared" ca="1" si="32"/>
        <v>-2503</v>
      </c>
      <c r="Z49" s="6">
        <f t="shared" ca="1" si="32"/>
        <v>-2783</v>
      </c>
      <c r="AA49" s="1">
        <f t="shared" ca="1" si="33"/>
        <v>-968.5</v>
      </c>
      <c r="AB49" s="1">
        <f t="shared" ca="1" si="34"/>
        <v>0.5</v>
      </c>
      <c r="BA49" s="1">
        <f t="shared" ca="1" si="36"/>
        <v>66320.87634408602</v>
      </c>
      <c r="BB49" s="1">
        <f t="shared" ca="1" si="9"/>
        <v>65691.028225806454</v>
      </c>
      <c r="BC49" s="1">
        <f t="shared" ca="1" si="10"/>
        <v>65600.43682795699</v>
      </c>
      <c r="BD49" s="1">
        <f t="shared" ca="1" si="11"/>
        <v>538.87029569892468</v>
      </c>
      <c r="BE49" s="1">
        <f t="shared" ca="1" si="12"/>
        <v>2383.0349462365593</v>
      </c>
      <c r="BF49" s="1">
        <f t="shared" ca="1" si="13"/>
        <v>4059.9092741935483</v>
      </c>
      <c r="BG49" s="1">
        <f t="shared" ca="1" si="14"/>
        <v>53603.141801075268</v>
      </c>
      <c r="BH49" s="1">
        <f t="shared" ca="1" si="15"/>
        <v>3046.0819892473119</v>
      </c>
      <c r="BI49" s="1">
        <f t="shared" ca="1" si="16"/>
        <v>288.79301075268819</v>
      </c>
      <c r="BJ49" s="1">
        <f t="shared" ca="1" si="17"/>
        <v>8593.7668010752695</v>
      </c>
      <c r="BK49" s="1">
        <f t="shared" ca="1" si="18"/>
        <v>-877.13911290322585</v>
      </c>
      <c r="BL49" s="1">
        <f t="shared" ca="1" si="19"/>
        <v>699.32862903225805</v>
      </c>
      <c r="BM49" s="1">
        <f t="shared" ca="1" si="20"/>
        <v>-6014.8702956989246</v>
      </c>
      <c r="BN49" s="1">
        <f t="shared" ca="1" si="21"/>
        <v>61.600806451612904</v>
      </c>
      <c r="BO49" s="1">
        <f t="shared" ca="1" si="22"/>
        <v>885.9086021505376</v>
      </c>
      <c r="BP49" s="1">
        <f t="shared" ca="1" si="23"/>
        <v>-693.38440860215053</v>
      </c>
      <c r="BQ49" s="1">
        <f t="shared" ca="1" si="24"/>
        <v>-2041.016129032258</v>
      </c>
      <c r="BR49" s="1">
        <f t="shared" ca="1" si="25"/>
        <v>40.201612903225808</v>
      </c>
      <c r="BS49" s="1">
        <f t="shared" ca="1" si="26"/>
        <v>-1736.4784946236559</v>
      </c>
      <c r="BT49" s="1">
        <f t="shared" ca="1" si="27"/>
        <v>-2321.2137096774195</v>
      </c>
    </row>
    <row r="50" spans="1:72">
      <c r="A50">
        <f t="shared" si="3"/>
        <v>192</v>
      </c>
      <c r="B50">
        <f t="shared" si="28"/>
        <v>194</v>
      </c>
      <c r="C50">
        <f t="shared" si="4"/>
        <v>195</v>
      </c>
      <c r="E50">
        <f t="shared" si="38"/>
        <v>2</v>
      </c>
      <c r="F50">
        <f t="shared" si="39"/>
        <v>18</v>
      </c>
      <c r="G50" s="6">
        <f t="shared" ca="1" si="31"/>
        <v>69821</v>
      </c>
      <c r="H50" s="6">
        <f ca="1">SUM(INDIRECT("Input!"&amp;H$5&amp;$A50):INDIRECT("Input!"&amp;H$5&amp;$C50))/4</f>
        <v>71287.5</v>
      </c>
      <c r="I50" s="6">
        <f ca="1">SUM(INDIRECT("Input!"&amp;I$5&amp;$A50):INDIRECT("Input!"&amp;I$5&amp;$C50))/4</f>
        <v>70775</v>
      </c>
      <c r="J50" s="6">
        <f t="shared" ca="1" si="40"/>
        <v>518.5</v>
      </c>
      <c r="K50" s="6">
        <f t="shared" ca="1" si="40"/>
        <v>4370</v>
      </c>
      <c r="L50" s="6">
        <f t="shared" ca="1" si="40"/>
        <v>3387.5</v>
      </c>
      <c r="M50" s="6">
        <f t="shared" ca="1" si="40"/>
        <v>56233</v>
      </c>
      <c r="N50" s="6">
        <f t="shared" ca="1" si="40"/>
        <v>1019.5</v>
      </c>
      <c r="O50" s="6">
        <f t="shared" ca="1" si="40"/>
        <v>0</v>
      </c>
      <c r="P50" s="6">
        <f t="shared" ca="1" si="40"/>
        <v>7820.5</v>
      </c>
      <c r="Q50" s="6">
        <f t="shared" ca="1" si="40"/>
        <v>-2.5</v>
      </c>
      <c r="R50" s="6">
        <f t="shared" ca="1" si="40"/>
        <v>708.5</v>
      </c>
      <c r="S50" s="6">
        <f t="shared" ca="1" si="40"/>
        <v>-4233.5</v>
      </c>
      <c r="T50" s="6">
        <f t="shared" ca="1" si="40"/>
        <v>84.5</v>
      </c>
      <c r="U50" s="6">
        <f t="shared" ca="1" si="32"/>
        <v>2478</v>
      </c>
      <c r="V50" s="6">
        <f t="shared" ca="1" si="32"/>
        <v>-495</v>
      </c>
      <c r="W50" s="6">
        <f t="shared" ca="1" si="32"/>
        <v>-2645</v>
      </c>
      <c r="X50" s="6">
        <f t="shared" ca="1" si="32"/>
        <v>1000</v>
      </c>
      <c r="Y50" s="6">
        <f t="shared" ca="1" si="32"/>
        <v>-2503</v>
      </c>
      <c r="Z50" s="6">
        <f t="shared" ca="1" si="32"/>
        <v>-1396</v>
      </c>
      <c r="AA50" s="1">
        <f t="shared" ca="1" si="33"/>
        <v>-672.5</v>
      </c>
      <c r="AB50" s="1">
        <f t="shared" ca="1" si="34"/>
        <v>-0.5</v>
      </c>
      <c r="BA50" s="1">
        <f t="shared" ca="1" si="36"/>
        <v>66320.87634408602</v>
      </c>
      <c r="BB50" s="1">
        <f t="shared" ca="1" si="9"/>
        <v>65691.028225806454</v>
      </c>
      <c r="BC50" s="1">
        <f t="shared" ca="1" si="10"/>
        <v>65600.43682795699</v>
      </c>
      <c r="BD50" s="1">
        <f t="shared" ca="1" si="11"/>
        <v>538.87029569892468</v>
      </c>
      <c r="BE50" s="1">
        <f t="shared" ca="1" si="12"/>
        <v>2383.0349462365593</v>
      </c>
      <c r="BF50" s="1">
        <f t="shared" ca="1" si="13"/>
        <v>4059.9092741935483</v>
      </c>
      <c r="BG50" s="1">
        <f t="shared" ca="1" si="14"/>
        <v>53603.141801075268</v>
      </c>
      <c r="BH50" s="1">
        <f t="shared" ca="1" si="15"/>
        <v>3046.0819892473119</v>
      </c>
      <c r="BI50" s="1">
        <f t="shared" ca="1" si="16"/>
        <v>288.79301075268819</v>
      </c>
      <c r="BJ50" s="1">
        <f t="shared" ca="1" si="17"/>
        <v>8593.7668010752695</v>
      </c>
      <c r="BK50" s="1">
        <f t="shared" ca="1" si="18"/>
        <v>-877.13911290322585</v>
      </c>
      <c r="BL50" s="1">
        <f t="shared" ca="1" si="19"/>
        <v>699.32862903225805</v>
      </c>
      <c r="BM50" s="1">
        <f t="shared" ca="1" si="20"/>
        <v>-6014.8702956989246</v>
      </c>
      <c r="BN50" s="1">
        <f t="shared" ca="1" si="21"/>
        <v>61.600806451612904</v>
      </c>
      <c r="BO50" s="1">
        <f t="shared" ca="1" si="22"/>
        <v>885.9086021505376</v>
      </c>
      <c r="BP50" s="1">
        <f t="shared" ca="1" si="23"/>
        <v>-693.38440860215053</v>
      </c>
      <c r="BQ50" s="1">
        <f t="shared" ca="1" si="24"/>
        <v>-2041.016129032258</v>
      </c>
      <c r="BR50" s="1">
        <f t="shared" ca="1" si="25"/>
        <v>40.201612903225808</v>
      </c>
      <c r="BS50" s="1">
        <f t="shared" ca="1" si="26"/>
        <v>-1736.4784946236559</v>
      </c>
      <c r="BT50" s="1">
        <f t="shared" ca="1" si="27"/>
        <v>-2321.2137096774195</v>
      </c>
    </row>
    <row r="51" spans="1:72">
      <c r="A51">
        <f t="shared" si="3"/>
        <v>196</v>
      </c>
      <c r="B51">
        <f t="shared" si="28"/>
        <v>198</v>
      </c>
      <c r="C51">
        <f t="shared" si="4"/>
        <v>199</v>
      </c>
      <c r="E51">
        <f t="shared" si="38"/>
        <v>2</v>
      </c>
      <c r="F51">
        <f t="shared" si="39"/>
        <v>19</v>
      </c>
      <c r="G51" s="6">
        <f t="shared" ca="1" si="31"/>
        <v>72340.5</v>
      </c>
      <c r="H51" s="6">
        <f ca="1">SUM(INDIRECT("Input!"&amp;H$5&amp;$A51):INDIRECT("Input!"&amp;H$5&amp;$C51))/4</f>
        <v>72762.5</v>
      </c>
      <c r="I51" s="6">
        <f ca="1">SUM(INDIRECT("Input!"&amp;I$5&amp;$A51):INDIRECT("Input!"&amp;I$5&amp;$C51))/4</f>
        <v>72162.5</v>
      </c>
      <c r="J51" s="6">
        <f t="shared" ca="1" si="40"/>
        <v>519</v>
      </c>
      <c r="K51" s="6">
        <f t="shared" ca="1" si="40"/>
        <v>4426.5</v>
      </c>
      <c r="L51" s="6">
        <f t="shared" ca="1" si="40"/>
        <v>3376.5</v>
      </c>
      <c r="M51" s="6">
        <f t="shared" ca="1" si="40"/>
        <v>56405.5</v>
      </c>
      <c r="N51" s="6">
        <f t="shared" ca="1" si="40"/>
        <v>1075</v>
      </c>
      <c r="O51" s="6">
        <f t="shared" ca="1" si="40"/>
        <v>0</v>
      </c>
      <c r="P51" s="6">
        <f t="shared" ca="1" si="40"/>
        <v>9599.5</v>
      </c>
      <c r="Q51" s="6">
        <f t="shared" ca="1" si="40"/>
        <v>-2</v>
      </c>
      <c r="R51" s="6">
        <f t="shared" ca="1" si="40"/>
        <v>709.5</v>
      </c>
      <c r="S51" s="6">
        <f t="shared" ca="1" si="40"/>
        <v>-3768.5</v>
      </c>
      <c r="T51" s="6">
        <f t="shared" ca="1" si="40"/>
        <v>83.5</v>
      </c>
      <c r="U51" s="6">
        <f t="shared" ca="1" si="32"/>
        <v>2300</v>
      </c>
      <c r="V51" s="6">
        <f t="shared" ca="1" si="32"/>
        <v>-539</v>
      </c>
      <c r="W51" s="6">
        <f t="shared" ca="1" si="32"/>
        <v>-2551</v>
      </c>
      <c r="X51" s="6">
        <f t="shared" ca="1" si="32"/>
        <v>865</v>
      </c>
      <c r="Y51" s="6">
        <f t="shared" ca="1" si="32"/>
        <v>-2503</v>
      </c>
      <c r="Z51" s="6">
        <f t="shared" ca="1" si="32"/>
        <v>-1276</v>
      </c>
      <c r="AA51" s="1">
        <f t="shared" ca="1" si="33"/>
        <v>-64.5</v>
      </c>
      <c r="AB51" s="1">
        <f t="shared" ca="1" si="34"/>
        <v>-0.5</v>
      </c>
      <c r="BA51" s="1">
        <f t="shared" ca="1" si="36"/>
        <v>66320.87634408602</v>
      </c>
      <c r="BB51" s="1">
        <f t="shared" ca="1" si="9"/>
        <v>65691.028225806454</v>
      </c>
      <c r="BC51" s="1">
        <f t="shared" ca="1" si="10"/>
        <v>65600.43682795699</v>
      </c>
      <c r="BD51" s="1">
        <f t="shared" ca="1" si="11"/>
        <v>538.87029569892468</v>
      </c>
      <c r="BE51" s="1">
        <f t="shared" ca="1" si="12"/>
        <v>2383.0349462365593</v>
      </c>
      <c r="BF51" s="1">
        <f t="shared" ca="1" si="13"/>
        <v>4059.9092741935483</v>
      </c>
      <c r="BG51" s="1">
        <f t="shared" ca="1" si="14"/>
        <v>53603.141801075268</v>
      </c>
      <c r="BH51" s="1">
        <f t="shared" ca="1" si="15"/>
        <v>3046.0819892473119</v>
      </c>
      <c r="BI51" s="1">
        <f t="shared" ca="1" si="16"/>
        <v>288.79301075268819</v>
      </c>
      <c r="BJ51" s="1">
        <f t="shared" ca="1" si="17"/>
        <v>8593.7668010752695</v>
      </c>
      <c r="BK51" s="1">
        <f t="shared" ca="1" si="18"/>
        <v>-877.13911290322585</v>
      </c>
      <c r="BL51" s="1">
        <f t="shared" ca="1" si="19"/>
        <v>699.32862903225805</v>
      </c>
      <c r="BM51" s="1">
        <f t="shared" ca="1" si="20"/>
        <v>-6014.8702956989246</v>
      </c>
      <c r="BN51" s="1">
        <f t="shared" ca="1" si="21"/>
        <v>61.600806451612904</v>
      </c>
      <c r="BO51" s="1">
        <f t="shared" ca="1" si="22"/>
        <v>885.9086021505376</v>
      </c>
      <c r="BP51" s="1">
        <f t="shared" ca="1" si="23"/>
        <v>-693.38440860215053</v>
      </c>
      <c r="BQ51" s="1">
        <f t="shared" ca="1" si="24"/>
        <v>-2041.016129032258</v>
      </c>
      <c r="BR51" s="1">
        <f t="shared" ca="1" si="25"/>
        <v>40.201612903225808</v>
      </c>
      <c r="BS51" s="1">
        <f t="shared" ca="1" si="26"/>
        <v>-1736.4784946236559</v>
      </c>
      <c r="BT51" s="1">
        <f t="shared" ca="1" si="27"/>
        <v>-2321.2137096774195</v>
      </c>
    </row>
    <row r="52" spans="1:72">
      <c r="A52">
        <f t="shared" si="3"/>
        <v>200</v>
      </c>
      <c r="B52">
        <f t="shared" si="28"/>
        <v>202</v>
      </c>
      <c r="C52">
        <f t="shared" si="4"/>
        <v>203</v>
      </c>
      <c r="E52">
        <f t="shared" si="38"/>
        <v>2</v>
      </c>
      <c r="F52">
        <f t="shared" si="39"/>
        <v>20</v>
      </c>
      <c r="G52" s="6">
        <f t="shared" ca="1" si="31"/>
        <v>71221</v>
      </c>
      <c r="H52" s="6">
        <f ca="1">SUM(INDIRECT("Input!"&amp;H$5&amp;$A52):INDIRECT("Input!"&amp;H$5&amp;$C52))/4</f>
        <v>70900</v>
      </c>
      <c r="I52" s="6">
        <f ca="1">SUM(INDIRECT("Input!"&amp;I$5&amp;$A52):INDIRECT("Input!"&amp;I$5&amp;$C52))/4</f>
        <v>70312.5</v>
      </c>
      <c r="J52" s="6">
        <f t="shared" ca="1" si="40"/>
        <v>519.5</v>
      </c>
      <c r="K52" s="6">
        <f t="shared" ca="1" si="40"/>
        <v>4303.5</v>
      </c>
      <c r="L52" s="6">
        <f t="shared" ca="1" si="40"/>
        <v>3335</v>
      </c>
      <c r="M52" s="6">
        <f t="shared" ca="1" si="40"/>
        <v>56423.5</v>
      </c>
      <c r="N52" s="6">
        <f t="shared" ca="1" si="40"/>
        <v>1145</v>
      </c>
      <c r="O52" s="6">
        <f t="shared" ca="1" si="40"/>
        <v>0</v>
      </c>
      <c r="P52" s="6">
        <f t="shared" ca="1" si="40"/>
        <v>8489</v>
      </c>
      <c r="Q52" s="6">
        <f t="shared" ca="1" si="40"/>
        <v>-2</v>
      </c>
      <c r="R52" s="6">
        <f t="shared" ca="1" si="40"/>
        <v>710</v>
      </c>
      <c r="S52" s="6">
        <f t="shared" ca="1" si="40"/>
        <v>-3703.5</v>
      </c>
      <c r="T52" s="6">
        <f t="shared" ca="1" si="40"/>
        <v>82.5</v>
      </c>
      <c r="U52" s="6">
        <f t="shared" ca="1" si="32"/>
        <v>2975</v>
      </c>
      <c r="V52" s="6">
        <f t="shared" ca="1" si="32"/>
        <v>-346</v>
      </c>
      <c r="W52" s="6">
        <f t="shared" ca="1" si="32"/>
        <v>-1692</v>
      </c>
      <c r="X52" s="6">
        <f t="shared" ca="1" si="32"/>
        <v>-399</v>
      </c>
      <c r="Y52" s="6">
        <f t="shared" ca="1" si="32"/>
        <v>-2503</v>
      </c>
      <c r="Z52" s="6">
        <f t="shared" ca="1" si="32"/>
        <v>-1844</v>
      </c>
      <c r="AA52" s="1">
        <f t="shared" ca="1" si="33"/>
        <v>105.5</v>
      </c>
      <c r="AB52" s="1">
        <f t="shared" ca="1" si="34"/>
        <v>1</v>
      </c>
      <c r="BA52" s="1">
        <f t="shared" ca="1" si="36"/>
        <v>66320.87634408602</v>
      </c>
      <c r="BB52" s="1">
        <f t="shared" ca="1" si="9"/>
        <v>65691.028225806454</v>
      </c>
      <c r="BC52" s="1">
        <f t="shared" ca="1" si="10"/>
        <v>65600.43682795699</v>
      </c>
      <c r="BD52" s="1">
        <f t="shared" ca="1" si="11"/>
        <v>538.87029569892468</v>
      </c>
      <c r="BE52" s="1">
        <f t="shared" ca="1" si="12"/>
        <v>2383.0349462365593</v>
      </c>
      <c r="BF52" s="1">
        <f t="shared" ca="1" si="13"/>
        <v>4059.9092741935483</v>
      </c>
      <c r="BG52" s="1">
        <f t="shared" ca="1" si="14"/>
        <v>53603.141801075268</v>
      </c>
      <c r="BH52" s="1">
        <f t="shared" ca="1" si="15"/>
        <v>3046.0819892473119</v>
      </c>
      <c r="BI52" s="1">
        <f t="shared" ca="1" si="16"/>
        <v>288.79301075268819</v>
      </c>
      <c r="BJ52" s="1">
        <f t="shared" ca="1" si="17"/>
        <v>8593.7668010752695</v>
      </c>
      <c r="BK52" s="1">
        <f t="shared" ca="1" si="18"/>
        <v>-877.13911290322585</v>
      </c>
      <c r="BL52" s="1">
        <f t="shared" ca="1" si="19"/>
        <v>699.32862903225805</v>
      </c>
      <c r="BM52" s="1">
        <f t="shared" ca="1" si="20"/>
        <v>-6014.8702956989246</v>
      </c>
      <c r="BN52" s="1">
        <f t="shared" ca="1" si="21"/>
        <v>61.600806451612904</v>
      </c>
      <c r="BO52" s="1">
        <f t="shared" ca="1" si="22"/>
        <v>885.9086021505376</v>
      </c>
      <c r="BP52" s="1">
        <f t="shared" ca="1" si="23"/>
        <v>-693.38440860215053</v>
      </c>
      <c r="BQ52" s="1">
        <f t="shared" ca="1" si="24"/>
        <v>-2041.016129032258</v>
      </c>
      <c r="BR52" s="1">
        <f t="shared" ca="1" si="25"/>
        <v>40.201612903225808</v>
      </c>
      <c r="BS52" s="1">
        <f t="shared" ca="1" si="26"/>
        <v>-1736.4784946236559</v>
      </c>
      <c r="BT52" s="1">
        <f t="shared" ca="1" si="27"/>
        <v>-2321.2137096774195</v>
      </c>
    </row>
    <row r="53" spans="1:72">
      <c r="A53">
        <f t="shared" si="3"/>
        <v>204</v>
      </c>
      <c r="B53">
        <f t="shared" si="28"/>
        <v>206</v>
      </c>
      <c r="C53">
        <f t="shared" si="4"/>
        <v>207</v>
      </c>
      <c r="E53">
        <f t="shared" si="38"/>
        <v>2</v>
      </c>
      <c r="F53">
        <f t="shared" si="39"/>
        <v>21</v>
      </c>
      <c r="G53" s="6">
        <f t="shared" ca="1" si="31"/>
        <v>68327.5</v>
      </c>
      <c r="H53" s="6">
        <f ca="1">SUM(INDIRECT("Input!"&amp;H$5&amp;$A53):INDIRECT("Input!"&amp;H$5&amp;$C53))/4</f>
        <v>68387.5</v>
      </c>
      <c r="I53" s="6">
        <f ca="1">SUM(INDIRECT("Input!"&amp;I$5&amp;$A53):INDIRECT("Input!"&amp;I$5&amp;$C53))/4</f>
        <v>67887.5</v>
      </c>
      <c r="J53" s="6">
        <f t="shared" ca="1" si="40"/>
        <v>521</v>
      </c>
      <c r="K53" s="6">
        <f t="shared" ca="1" si="40"/>
        <v>4037</v>
      </c>
      <c r="L53" s="6">
        <f t="shared" ca="1" si="40"/>
        <v>3268.5</v>
      </c>
      <c r="M53" s="6">
        <f t="shared" ca="1" si="40"/>
        <v>56279.5</v>
      </c>
      <c r="N53" s="6">
        <f t="shared" ca="1" si="40"/>
        <v>1185</v>
      </c>
      <c r="O53" s="6">
        <f t="shared" ca="1" si="40"/>
        <v>0</v>
      </c>
      <c r="P53" s="6">
        <f t="shared" ca="1" si="40"/>
        <v>6842.5</v>
      </c>
      <c r="Q53" s="6">
        <f t="shared" ca="1" si="40"/>
        <v>-2.5</v>
      </c>
      <c r="R53" s="6">
        <f t="shared" ca="1" si="40"/>
        <v>708.5</v>
      </c>
      <c r="S53" s="6">
        <f t="shared" ca="1" si="40"/>
        <v>-4512.5</v>
      </c>
      <c r="T53" s="6">
        <f t="shared" ca="1" si="40"/>
        <v>81</v>
      </c>
      <c r="U53" s="6">
        <f t="shared" ca="1" si="32"/>
        <v>2950</v>
      </c>
      <c r="V53" s="6">
        <f t="shared" ca="1" si="32"/>
        <v>-590</v>
      </c>
      <c r="W53" s="6">
        <f t="shared" ca="1" si="32"/>
        <v>-1564</v>
      </c>
      <c r="X53" s="6">
        <f t="shared" ca="1" si="32"/>
        <v>-621</v>
      </c>
      <c r="Y53" s="6">
        <f t="shared" ca="1" si="32"/>
        <v>-2473</v>
      </c>
      <c r="Z53" s="6">
        <f t="shared" ca="1" si="32"/>
        <v>-2599</v>
      </c>
      <c r="AA53" s="1">
        <f t="shared" ca="1" si="33"/>
        <v>384.5</v>
      </c>
      <c r="AB53" s="1">
        <f t="shared" ca="1" si="34"/>
        <v>0.5</v>
      </c>
      <c r="BA53" s="1">
        <f t="shared" ca="1" si="36"/>
        <v>66320.87634408602</v>
      </c>
      <c r="BB53" s="1">
        <f t="shared" ca="1" si="9"/>
        <v>65691.028225806454</v>
      </c>
      <c r="BC53" s="1">
        <f t="shared" ca="1" si="10"/>
        <v>65600.43682795699</v>
      </c>
      <c r="BD53" s="1">
        <f t="shared" ca="1" si="11"/>
        <v>538.87029569892468</v>
      </c>
      <c r="BE53" s="1">
        <f t="shared" ca="1" si="12"/>
        <v>2383.0349462365593</v>
      </c>
      <c r="BF53" s="1">
        <f t="shared" ca="1" si="13"/>
        <v>4059.9092741935483</v>
      </c>
      <c r="BG53" s="1">
        <f t="shared" ca="1" si="14"/>
        <v>53603.141801075268</v>
      </c>
      <c r="BH53" s="1">
        <f t="shared" ca="1" si="15"/>
        <v>3046.0819892473119</v>
      </c>
      <c r="BI53" s="1">
        <f t="shared" ca="1" si="16"/>
        <v>288.79301075268819</v>
      </c>
      <c r="BJ53" s="1">
        <f t="shared" ca="1" si="17"/>
        <v>8593.7668010752695</v>
      </c>
      <c r="BK53" s="1">
        <f t="shared" ca="1" si="18"/>
        <v>-877.13911290322585</v>
      </c>
      <c r="BL53" s="1">
        <f t="shared" ca="1" si="19"/>
        <v>699.32862903225805</v>
      </c>
      <c r="BM53" s="1">
        <f t="shared" ca="1" si="20"/>
        <v>-6014.8702956989246</v>
      </c>
      <c r="BN53" s="1">
        <f t="shared" ca="1" si="21"/>
        <v>61.600806451612904</v>
      </c>
      <c r="BO53" s="1">
        <f t="shared" ca="1" si="22"/>
        <v>885.9086021505376</v>
      </c>
      <c r="BP53" s="1">
        <f t="shared" ca="1" si="23"/>
        <v>-693.38440860215053</v>
      </c>
      <c r="BQ53" s="1">
        <f t="shared" ca="1" si="24"/>
        <v>-2041.016129032258</v>
      </c>
      <c r="BR53" s="1">
        <f t="shared" ca="1" si="25"/>
        <v>40.201612903225808</v>
      </c>
      <c r="BS53" s="1">
        <f t="shared" ca="1" si="26"/>
        <v>-1736.4784946236559</v>
      </c>
      <c r="BT53" s="1">
        <f t="shared" ca="1" si="27"/>
        <v>-2321.2137096774195</v>
      </c>
    </row>
    <row r="54" spans="1:72">
      <c r="A54">
        <f t="shared" si="3"/>
        <v>208</v>
      </c>
      <c r="B54">
        <f t="shared" si="28"/>
        <v>210</v>
      </c>
      <c r="C54">
        <f t="shared" si="4"/>
        <v>211</v>
      </c>
      <c r="E54">
        <f t="shared" si="38"/>
        <v>2</v>
      </c>
      <c r="F54">
        <f t="shared" si="39"/>
        <v>22</v>
      </c>
      <c r="G54" s="6">
        <f t="shared" ca="1" si="31"/>
        <v>66485.5</v>
      </c>
      <c r="H54" s="6">
        <f ca="1">SUM(INDIRECT("Input!"&amp;H$5&amp;$A54):INDIRECT("Input!"&amp;H$5&amp;$C54))/4</f>
        <v>68100</v>
      </c>
      <c r="I54" s="6">
        <f ca="1">SUM(INDIRECT("Input!"&amp;I$5&amp;$A54):INDIRECT("Input!"&amp;I$5&amp;$C54))/4</f>
        <v>67600</v>
      </c>
      <c r="J54" s="6">
        <f t="shared" ca="1" si="40"/>
        <v>520.5</v>
      </c>
      <c r="K54" s="6">
        <f t="shared" ca="1" si="40"/>
        <v>3663</v>
      </c>
      <c r="L54" s="6">
        <f t="shared" ca="1" si="40"/>
        <v>3251</v>
      </c>
      <c r="M54" s="6">
        <f t="shared" ca="1" si="40"/>
        <v>56098</v>
      </c>
      <c r="N54" s="6">
        <f t="shared" ca="1" si="40"/>
        <v>1207.5</v>
      </c>
      <c r="O54" s="6">
        <f t="shared" ca="1" si="40"/>
        <v>0</v>
      </c>
      <c r="P54" s="6">
        <f t="shared" ca="1" si="40"/>
        <v>6073.5</v>
      </c>
      <c r="Q54" s="6">
        <f t="shared" ca="1" si="40"/>
        <v>-52.5</v>
      </c>
      <c r="R54" s="6">
        <f t="shared" ca="1" si="40"/>
        <v>704</v>
      </c>
      <c r="S54" s="6">
        <f t="shared" ca="1" si="40"/>
        <v>-4978.5</v>
      </c>
      <c r="T54" s="6">
        <f t="shared" ca="1" si="40"/>
        <v>77.5</v>
      </c>
      <c r="U54" s="6">
        <f t="shared" ca="1" si="32"/>
        <v>3000</v>
      </c>
      <c r="V54" s="6">
        <f t="shared" ca="1" si="32"/>
        <v>-566</v>
      </c>
      <c r="W54" s="6">
        <f t="shared" ca="1" si="32"/>
        <v>-1235</v>
      </c>
      <c r="X54" s="6">
        <f t="shared" ca="1" si="32"/>
        <v>-528</v>
      </c>
      <c r="Y54" s="6">
        <f t="shared" ca="1" si="32"/>
        <v>-2449</v>
      </c>
      <c r="Z54" s="6">
        <f t="shared" ca="1" si="32"/>
        <v>-2668</v>
      </c>
      <c r="AA54" s="1">
        <f t="shared" ca="1" si="33"/>
        <v>-532.5</v>
      </c>
      <c r="AB54" s="1">
        <f t="shared" ca="1" si="34"/>
        <v>-1</v>
      </c>
      <c r="BA54" s="1">
        <f t="shared" ca="1" si="36"/>
        <v>66320.87634408602</v>
      </c>
      <c r="BB54" s="1">
        <f t="shared" ca="1" si="9"/>
        <v>65691.028225806454</v>
      </c>
      <c r="BC54" s="1">
        <f t="shared" ca="1" si="10"/>
        <v>65600.43682795699</v>
      </c>
      <c r="BD54" s="1">
        <f t="shared" ca="1" si="11"/>
        <v>538.87029569892468</v>
      </c>
      <c r="BE54" s="1">
        <f t="shared" ca="1" si="12"/>
        <v>2383.0349462365593</v>
      </c>
      <c r="BF54" s="1">
        <f t="shared" ca="1" si="13"/>
        <v>4059.9092741935483</v>
      </c>
      <c r="BG54" s="1">
        <f t="shared" ca="1" si="14"/>
        <v>53603.141801075268</v>
      </c>
      <c r="BH54" s="1">
        <f t="shared" ca="1" si="15"/>
        <v>3046.0819892473119</v>
      </c>
      <c r="BI54" s="1">
        <f t="shared" ca="1" si="16"/>
        <v>288.79301075268819</v>
      </c>
      <c r="BJ54" s="1">
        <f t="shared" ca="1" si="17"/>
        <v>8593.7668010752695</v>
      </c>
      <c r="BK54" s="1">
        <f t="shared" ca="1" si="18"/>
        <v>-877.13911290322585</v>
      </c>
      <c r="BL54" s="1">
        <f t="shared" ca="1" si="19"/>
        <v>699.32862903225805</v>
      </c>
      <c r="BM54" s="1">
        <f t="shared" ca="1" si="20"/>
        <v>-6014.8702956989246</v>
      </c>
      <c r="BN54" s="1">
        <f t="shared" ca="1" si="21"/>
        <v>61.600806451612904</v>
      </c>
      <c r="BO54" s="1">
        <f t="shared" ca="1" si="22"/>
        <v>885.9086021505376</v>
      </c>
      <c r="BP54" s="1">
        <f t="shared" ca="1" si="23"/>
        <v>-693.38440860215053</v>
      </c>
      <c r="BQ54" s="1">
        <f t="shared" ca="1" si="24"/>
        <v>-2041.016129032258</v>
      </c>
      <c r="BR54" s="1">
        <f t="shared" ca="1" si="25"/>
        <v>40.201612903225808</v>
      </c>
      <c r="BS54" s="1">
        <f t="shared" ca="1" si="26"/>
        <v>-1736.4784946236559</v>
      </c>
      <c r="BT54" s="1">
        <f t="shared" ca="1" si="27"/>
        <v>-2321.2137096774195</v>
      </c>
    </row>
    <row r="55" spans="1:72">
      <c r="A55">
        <f t="shared" si="3"/>
        <v>212</v>
      </c>
      <c r="B55">
        <f t="shared" si="28"/>
        <v>214</v>
      </c>
      <c r="C55">
        <f t="shared" si="4"/>
        <v>215</v>
      </c>
      <c r="E55">
        <f t="shared" si="38"/>
        <v>2</v>
      </c>
      <c r="F55">
        <f t="shared" si="39"/>
        <v>23</v>
      </c>
      <c r="G55" s="6">
        <f t="shared" ca="1" si="31"/>
        <v>68712</v>
      </c>
      <c r="H55" s="6">
        <f ca="1">SUM(INDIRECT("Input!"&amp;H$5&amp;$A55):INDIRECT("Input!"&amp;H$5&amp;$C55))/4</f>
        <v>69537.5</v>
      </c>
      <c r="I55" s="6">
        <f ca="1">SUM(INDIRECT("Input!"&amp;I$5&amp;$A55):INDIRECT("Input!"&amp;I$5&amp;$C55))/4</f>
        <v>69100</v>
      </c>
      <c r="J55" s="6">
        <f t="shared" ca="1" si="40"/>
        <v>518.5</v>
      </c>
      <c r="K55" s="6">
        <f t="shared" ca="1" si="40"/>
        <v>3710.5</v>
      </c>
      <c r="L55" s="6">
        <f t="shared" ca="1" si="40"/>
        <v>3246.5</v>
      </c>
      <c r="M55" s="6">
        <f t="shared" ca="1" si="40"/>
        <v>56250</v>
      </c>
      <c r="N55" s="6">
        <f t="shared" ca="1" si="40"/>
        <v>1233.5</v>
      </c>
      <c r="O55" s="6">
        <f t="shared" ca="1" si="40"/>
        <v>0</v>
      </c>
      <c r="P55" s="6">
        <f t="shared" ca="1" si="40"/>
        <v>7116</v>
      </c>
      <c r="Q55" s="6">
        <f t="shared" ca="1" si="40"/>
        <v>-54.5</v>
      </c>
      <c r="R55" s="6">
        <f t="shared" ca="1" si="40"/>
        <v>697</v>
      </c>
      <c r="S55" s="6">
        <f t="shared" ca="1" si="40"/>
        <v>-4006</v>
      </c>
      <c r="T55" s="6">
        <f t="shared" ca="1" si="40"/>
        <v>77</v>
      </c>
      <c r="U55" s="6">
        <f t="shared" ca="1" si="32"/>
        <v>3000</v>
      </c>
      <c r="V55" s="6">
        <f t="shared" ca="1" si="32"/>
        <v>-497</v>
      </c>
      <c r="W55" s="6">
        <f t="shared" ca="1" si="32"/>
        <v>-1106</v>
      </c>
      <c r="X55" s="6">
        <f t="shared" ca="1" si="32"/>
        <v>-407</v>
      </c>
      <c r="Y55" s="6">
        <f t="shared" ca="1" si="32"/>
        <v>-2131</v>
      </c>
      <c r="Z55" s="6">
        <f t="shared" ca="1" si="32"/>
        <v>-2207</v>
      </c>
      <c r="AA55" s="1">
        <f t="shared" ca="1" si="33"/>
        <v>-658</v>
      </c>
      <c r="AB55" s="1">
        <f t="shared" ca="1" si="34"/>
        <v>0.5</v>
      </c>
      <c r="BA55" s="1">
        <f t="shared" ca="1" si="36"/>
        <v>66320.87634408602</v>
      </c>
      <c r="BB55" s="1">
        <f t="shared" ca="1" si="9"/>
        <v>65691.028225806454</v>
      </c>
      <c r="BC55" s="1">
        <f t="shared" ca="1" si="10"/>
        <v>65600.43682795699</v>
      </c>
      <c r="BD55" s="1">
        <f t="shared" ca="1" si="11"/>
        <v>538.87029569892468</v>
      </c>
      <c r="BE55" s="1">
        <f t="shared" ca="1" si="12"/>
        <v>2383.0349462365593</v>
      </c>
      <c r="BF55" s="1">
        <f t="shared" ca="1" si="13"/>
        <v>4059.9092741935483</v>
      </c>
      <c r="BG55" s="1">
        <f t="shared" ca="1" si="14"/>
        <v>53603.141801075268</v>
      </c>
      <c r="BH55" s="1">
        <f t="shared" ca="1" si="15"/>
        <v>3046.0819892473119</v>
      </c>
      <c r="BI55" s="1">
        <f t="shared" ca="1" si="16"/>
        <v>288.79301075268819</v>
      </c>
      <c r="BJ55" s="1">
        <f t="shared" ca="1" si="17"/>
        <v>8593.7668010752695</v>
      </c>
      <c r="BK55" s="1">
        <f t="shared" ca="1" si="18"/>
        <v>-877.13911290322585</v>
      </c>
      <c r="BL55" s="1">
        <f t="shared" ca="1" si="19"/>
        <v>699.32862903225805</v>
      </c>
      <c r="BM55" s="1">
        <f t="shared" ca="1" si="20"/>
        <v>-6014.8702956989246</v>
      </c>
      <c r="BN55" s="1">
        <f t="shared" ca="1" si="21"/>
        <v>61.600806451612904</v>
      </c>
      <c r="BO55" s="1">
        <f t="shared" ca="1" si="22"/>
        <v>885.9086021505376</v>
      </c>
      <c r="BP55" s="1">
        <f t="shared" ca="1" si="23"/>
        <v>-693.38440860215053</v>
      </c>
      <c r="BQ55" s="1">
        <f t="shared" ca="1" si="24"/>
        <v>-2041.016129032258</v>
      </c>
      <c r="BR55" s="1">
        <f t="shared" ca="1" si="25"/>
        <v>40.201612903225808</v>
      </c>
      <c r="BS55" s="1">
        <f t="shared" ca="1" si="26"/>
        <v>-1736.4784946236559</v>
      </c>
      <c r="BT55" s="1">
        <f t="shared" ca="1" si="27"/>
        <v>-2321.2137096774195</v>
      </c>
    </row>
    <row r="56" spans="1:72">
      <c r="A56">
        <f t="shared" si="3"/>
        <v>216</v>
      </c>
      <c r="B56">
        <f t="shared" si="28"/>
        <v>218</v>
      </c>
      <c r="C56">
        <f t="shared" si="4"/>
        <v>219</v>
      </c>
      <c r="E56">
        <f>E55+1</f>
        <v>3</v>
      </c>
      <c r="F56">
        <v>0</v>
      </c>
      <c r="G56" s="6">
        <f t="shared" ca="1" si="31"/>
        <v>67279.5</v>
      </c>
      <c r="H56" s="6">
        <f ca="1">SUM(INDIRECT("Input!"&amp;H$5&amp;$A56):INDIRECT("Input!"&amp;H$5&amp;$C56))/4</f>
        <v>66825</v>
      </c>
      <c r="I56" s="6">
        <f ca="1">SUM(INDIRECT("Input!"&amp;I$5&amp;$A56):INDIRECT("Input!"&amp;I$5&amp;$C56))/4</f>
        <v>66175</v>
      </c>
      <c r="J56" s="6">
        <f t="shared" ca="1" si="40"/>
        <v>516</v>
      </c>
      <c r="K56" s="6">
        <f t="shared" ca="1" si="40"/>
        <v>3753</v>
      </c>
      <c r="L56" s="6">
        <f t="shared" ca="1" si="40"/>
        <v>3033.5</v>
      </c>
      <c r="M56" s="6">
        <f t="shared" ca="1" si="40"/>
        <v>56320</v>
      </c>
      <c r="N56" s="6">
        <f t="shared" ca="1" si="40"/>
        <v>1309</v>
      </c>
      <c r="O56" s="6">
        <f t="shared" ca="1" si="40"/>
        <v>0</v>
      </c>
      <c r="P56" s="6">
        <f t="shared" ca="1" si="40"/>
        <v>5904</v>
      </c>
      <c r="Q56" s="6">
        <f t="shared" ca="1" si="40"/>
        <v>-173.5</v>
      </c>
      <c r="R56" s="6">
        <f t="shared" ca="1" si="40"/>
        <v>701.5</v>
      </c>
      <c r="S56" s="6">
        <f t="shared" ca="1" si="40"/>
        <v>-4083.5</v>
      </c>
      <c r="T56" s="6">
        <f t="shared" ca="1" si="40"/>
        <v>78</v>
      </c>
      <c r="U56" s="6">
        <f t="shared" ca="1" si="32"/>
        <v>3000</v>
      </c>
      <c r="V56" s="6">
        <f t="shared" ca="1" si="32"/>
        <v>-743</v>
      </c>
      <c r="W56" s="6">
        <f t="shared" ca="1" si="32"/>
        <v>-2453</v>
      </c>
      <c r="X56" s="6">
        <f t="shared" ca="1" si="32"/>
        <v>-700</v>
      </c>
      <c r="Y56" s="6">
        <f t="shared" ca="1" si="32"/>
        <v>-1480</v>
      </c>
      <c r="Z56" s="6">
        <f t="shared" ca="1" si="32"/>
        <v>-2250</v>
      </c>
      <c r="AA56" s="1">
        <f t="shared" ca="1" si="33"/>
        <v>542.5</v>
      </c>
      <c r="AB56" s="1">
        <f t="shared" ca="1" si="34"/>
        <v>-0.5</v>
      </c>
      <c r="BA56" s="1">
        <f t="shared" ca="1" si="36"/>
        <v>66320.87634408602</v>
      </c>
      <c r="BB56" s="1">
        <f t="shared" ca="1" si="9"/>
        <v>65691.028225806454</v>
      </c>
      <c r="BC56" s="1">
        <f t="shared" ca="1" si="10"/>
        <v>65600.43682795699</v>
      </c>
      <c r="BD56" s="1">
        <f t="shared" ca="1" si="11"/>
        <v>538.87029569892468</v>
      </c>
      <c r="BE56" s="1">
        <f t="shared" ca="1" si="12"/>
        <v>2383.0349462365593</v>
      </c>
      <c r="BF56" s="1">
        <f t="shared" ca="1" si="13"/>
        <v>4059.9092741935483</v>
      </c>
      <c r="BG56" s="1">
        <f t="shared" ca="1" si="14"/>
        <v>53603.141801075268</v>
      </c>
      <c r="BH56" s="1">
        <f t="shared" ca="1" si="15"/>
        <v>3046.0819892473119</v>
      </c>
      <c r="BI56" s="1">
        <f t="shared" ca="1" si="16"/>
        <v>288.79301075268819</v>
      </c>
      <c r="BJ56" s="1">
        <f t="shared" ca="1" si="17"/>
        <v>8593.7668010752695</v>
      </c>
      <c r="BK56" s="1">
        <f t="shared" ca="1" si="18"/>
        <v>-877.13911290322585</v>
      </c>
      <c r="BL56" s="1">
        <f t="shared" ca="1" si="19"/>
        <v>699.32862903225805</v>
      </c>
      <c r="BM56" s="1">
        <f t="shared" ca="1" si="20"/>
        <v>-6014.8702956989246</v>
      </c>
      <c r="BN56" s="1">
        <f t="shared" ca="1" si="21"/>
        <v>61.600806451612904</v>
      </c>
      <c r="BO56" s="1">
        <f t="shared" ca="1" si="22"/>
        <v>885.9086021505376</v>
      </c>
      <c r="BP56" s="1">
        <f t="shared" ca="1" si="23"/>
        <v>-693.38440860215053</v>
      </c>
      <c r="BQ56" s="1">
        <f t="shared" ca="1" si="24"/>
        <v>-2041.016129032258</v>
      </c>
      <c r="BR56" s="1">
        <f t="shared" ca="1" si="25"/>
        <v>40.201612903225808</v>
      </c>
      <c r="BS56" s="1">
        <f t="shared" ca="1" si="26"/>
        <v>-1736.4784946236559</v>
      </c>
      <c r="BT56" s="1">
        <f t="shared" ca="1" si="27"/>
        <v>-2321.2137096774195</v>
      </c>
    </row>
    <row r="57" spans="1:72">
      <c r="A57">
        <f t="shared" si="3"/>
        <v>220</v>
      </c>
      <c r="B57">
        <f t="shared" si="28"/>
        <v>222</v>
      </c>
      <c r="C57">
        <f t="shared" si="4"/>
        <v>223</v>
      </c>
      <c r="E57">
        <f t="shared" ref="E57:E79" si="41">E56</f>
        <v>3</v>
      </c>
      <c r="F57">
        <f t="shared" ref="F57:F79" si="42">F56+1</f>
        <v>1</v>
      </c>
      <c r="G57" s="6">
        <f t="shared" ca="1" si="31"/>
        <v>63937.5</v>
      </c>
      <c r="H57" s="6">
        <f ca="1">SUM(INDIRECT("Input!"&amp;H$5&amp;$A57):INDIRECT("Input!"&amp;H$5&amp;$C57))/4</f>
        <v>64612.5</v>
      </c>
      <c r="I57" s="6">
        <f ca="1">SUM(INDIRECT("Input!"&amp;I$5&amp;$A57):INDIRECT("Input!"&amp;I$5&amp;$C57))/4</f>
        <v>64000</v>
      </c>
      <c r="J57" s="6">
        <f t="shared" ca="1" si="40"/>
        <v>515.5</v>
      </c>
      <c r="K57" s="6">
        <f t="shared" ca="1" si="40"/>
        <v>3191</v>
      </c>
      <c r="L57" s="6">
        <f t="shared" ca="1" si="40"/>
        <v>3028.5</v>
      </c>
      <c r="M57" s="6">
        <f t="shared" ca="1" si="40"/>
        <v>56073</v>
      </c>
      <c r="N57" s="6">
        <f t="shared" ca="1" si="40"/>
        <v>1476</v>
      </c>
      <c r="O57" s="6">
        <f t="shared" ca="1" si="40"/>
        <v>0</v>
      </c>
      <c r="P57" s="6">
        <f t="shared" ca="1" si="40"/>
        <v>5270.5</v>
      </c>
      <c r="Q57" s="6">
        <f t="shared" ca="1" si="40"/>
        <v>-1690</v>
      </c>
      <c r="R57" s="6">
        <f t="shared" ca="1" si="40"/>
        <v>707</v>
      </c>
      <c r="S57" s="6">
        <f t="shared" ca="1" si="40"/>
        <v>-4633.5</v>
      </c>
      <c r="T57" s="6">
        <f t="shared" ca="1" si="40"/>
        <v>73</v>
      </c>
      <c r="U57" s="6">
        <f t="shared" ca="1" si="32"/>
        <v>3000</v>
      </c>
      <c r="V57" s="6">
        <f t="shared" ca="1" si="32"/>
        <v>-743</v>
      </c>
      <c r="W57" s="6">
        <f t="shared" ca="1" si="32"/>
        <v>-2395</v>
      </c>
      <c r="X57" s="6">
        <f t="shared" ca="1" si="32"/>
        <v>-818</v>
      </c>
      <c r="Y57" s="6">
        <f t="shared" ca="1" si="32"/>
        <v>-1490</v>
      </c>
      <c r="Z57" s="6">
        <f t="shared" ca="1" si="32"/>
        <v>-2062</v>
      </c>
      <c r="AA57" s="1">
        <f t="shared" ca="1" si="33"/>
        <v>-125.5</v>
      </c>
      <c r="AB57" s="1">
        <f t="shared" ca="1" si="34"/>
        <v>-0.5</v>
      </c>
      <c r="BA57" s="1">
        <f t="shared" ca="1" si="36"/>
        <v>66320.87634408602</v>
      </c>
      <c r="BB57" s="1">
        <f t="shared" ca="1" si="9"/>
        <v>65691.028225806454</v>
      </c>
      <c r="BC57" s="1">
        <f t="shared" ca="1" si="10"/>
        <v>65600.43682795699</v>
      </c>
      <c r="BD57" s="1">
        <f t="shared" ca="1" si="11"/>
        <v>538.87029569892468</v>
      </c>
      <c r="BE57" s="1">
        <f t="shared" ca="1" si="12"/>
        <v>2383.0349462365593</v>
      </c>
      <c r="BF57" s="1">
        <f t="shared" ca="1" si="13"/>
        <v>4059.9092741935483</v>
      </c>
      <c r="BG57" s="1">
        <f t="shared" ca="1" si="14"/>
        <v>53603.141801075268</v>
      </c>
      <c r="BH57" s="1">
        <f t="shared" ca="1" si="15"/>
        <v>3046.0819892473119</v>
      </c>
      <c r="BI57" s="1">
        <f t="shared" ca="1" si="16"/>
        <v>288.79301075268819</v>
      </c>
      <c r="BJ57" s="1">
        <f t="shared" ca="1" si="17"/>
        <v>8593.7668010752695</v>
      </c>
      <c r="BK57" s="1">
        <f t="shared" ca="1" si="18"/>
        <v>-877.13911290322585</v>
      </c>
      <c r="BL57" s="1">
        <f t="shared" ca="1" si="19"/>
        <v>699.32862903225805</v>
      </c>
      <c r="BM57" s="1">
        <f t="shared" ca="1" si="20"/>
        <v>-6014.8702956989246</v>
      </c>
      <c r="BN57" s="1">
        <f t="shared" ca="1" si="21"/>
        <v>61.600806451612904</v>
      </c>
      <c r="BO57" s="1">
        <f t="shared" ca="1" si="22"/>
        <v>885.9086021505376</v>
      </c>
      <c r="BP57" s="1">
        <f t="shared" ca="1" si="23"/>
        <v>-693.38440860215053</v>
      </c>
      <c r="BQ57" s="1">
        <f t="shared" ca="1" si="24"/>
        <v>-2041.016129032258</v>
      </c>
      <c r="BR57" s="1">
        <f t="shared" ca="1" si="25"/>
        <v>40.201612903225808</v>
      </c>
      <c r="BS57" s="1">
        <f t="shared" ca="1" si="26"/>
        <v>-1736.4784946236559</v>
      </c>
      <c r="BT57" s="1">
        <f t="shared" ca="1" si="27"/>
        <v>-2321.2137096774195</v>
      </c>
    </row>
    <row r="58" spans="1:72">
      <c r="A58">
        <f t="shared" si="3"/>
        <v>224</v>
      </c>
      <c r="B58">
        <f t="shared" si="28"/>
        <v>226</v>
      </c>
      <c r="C58">
        <f t="shared" si="4"/>
        <v>227</v>
      </c>
      <c r="E58">
        <f t="shared" si="41"/>
        <v>3</v>
      </c>
      <c r="F58">
        <f t="shared" si="42"/>
        <v>2</v>
      </c>
      <c r="G58" s="6">
        <f t="shared" ca="1" si="31"/>
        <v>63368.5</v>
      </c>
      <c r="H58" s="6">
        <f ca="1">SUM(INDIRECT("Input!"&amp;H$5&amp;$A58):INDIRECT("Input!"&amp;H$5&amp;$C58))/4</f>
        <v>63762.5</v>
      </c>
      <c r="I58" s="6">
        <f ca="1">SUM(INDIRECT("Input!"&amp;I$5&amp;$A58):INDIRECT("Input!"&amp;I$5&amp;$C58))/4</f>
        <v>62675</v>
      </c>
      <c r="J58" s="6">
        <f t="shared" ca="1" si="40"/>
        <v>514</v>
      </c>
      <c r="K58" s="6">
        <f t="shared" ca="1" si="40"/>
        <v>2986</v>
      </c>
      <c r="L58" s="6">
        <f t="shared" ca="1" si="40"/>
        <v>3094</v>
      </c>
      <c r="M58" s="6">
        <f t="shared" ca="1" si="40"/>
        <v>55695.5</v>
      </c>
      <c r="N58" s="6">
        <f t="shared" ca="1" si="40"/>
        <v>1657.5</v>
      </c>
      <c r="O58" s="6">
        <f t="shared" ca="1" si="40"/>
        <v>0</v>
      </c>
      <c r="P58" s="6">
        <f t="shared" ca="1" si="40"/>
        <v>5389.5</v>
      </c>
      <c r="Q58" s="6">
        <f t="shared" ca="1" si="40"/>
        <v>-1977.5</v>
      </c>
      <c r="R58" s="6">
        <f t="shared" ca="1" si="40"/>
        <v>704</v>
      </c>
      <c r="S58" s="6">
        <f t="shared" ca="1" si="40"/>
        <v>-4695</v>
      </c>
      <c r="T58" s="6">
        <f t="shared" ca="1" si="40"/>
        <v>71</v>
      </c>
      <c r="U58" s="6">
        <f t="shared" ca="1" si="32"/>
        <v>2763</v>
      </c>
      <c r="V58" s="6">
        <f t="shared" ca="1" si="32"/>
        <v>-749</v>
      </c>
      <c r="W58" s="6">
        <f t="shared" ca="1" si="32"/>
        <v>-2464</v>
      </c>
      <c r="X58" s="6">
        <f t="shared" ca="1" si="32"/>
        <v>-707</v>
      </c>
      <c r="Y58" s="6">
        <f t="shared" ca="1" si="32"/>
        <v>-1449</v>
      </c>
      <c r="Z58" s="6">
        <f t="shared" ca="1" si="32"/>
        <v>-2064</v>
      </c>
      <c r="AA58" s="1">
        <f t="shared" ca="1" si="33"/>
        <v>-25</v>
      </c>
      <c r="AB58" s="1">
        <f t="shared" ca="1" si="34"/>
        <v>0.5</v>
      </c>
      <c r="BA58" s="1">
        <f t="shared" ca="1" si="36"/>
        <v>66320.87634408602</v>
      </c>
      <c r="BB58" s="1">
        <f t="shared" ca="1" si="9"/>
        <v>65691.028225806454</v>
      </c>
      <c r="BC58" s="1">
        <f t="shared" ca="1" si="10"/>
        <v>65600.43682795699</v>
      </c>
      <c r="BD58" s="1">
        <f t="shared" ca="1" si="11"/>
        <v>538.87029569892468</v>
      </c>
      <c r="BE58" s="1">
        <f t="shared" ca="1" si="12"/>
        <v>2383.0349462365593</v>
      </c>
      <c r="BF58" s="1">
        <f t="shared" ca="1" si="13"/>
        <v>4059.9092741935483</v>
      </c>
      <c r="BG58" s="1">
        <f t="shared" ca="1" si="14"/>
        <v>53603.141801075268</v>
      </c>
      <c r="BH58" s="1">
        <f t="shared" ca="1" si="15"/>
        <v>3046.0819892473119</v>
      </c>
      <c r="BI58" s="1">
        <f t="shared" ca="1" si="16"/>
        <v>288.79301075268819</v>
      </c>
      <c r="BJ58" s="1">
        <f t="shared" ca="1" si="17"/>
        <v>8593.7668010752695</v>
      </c>
      <c r="BK58" s="1">
        <f t="shared" ca="1" si="18"/>
        <v>-877.13911290322585</v>
      </c>
      <c r="BL58" s="1">
        <f t="shared" ca="1" si="19"/>
        <v>699.32862903225805</v>
      </c>
      <c r="BM58" s="1">
        <f t="shared" ca="1" si="20"/>
        <v>-6014.8702956989246</v>
      </c>
      <c r="BN58" s="1">
        <f t="shared" ca="1" si="21"/>
        <v>61.600806451612904</v>
      </c>
      <c r="BO58" s="1">
        <f t="shared" ca="1" si="22"/>
        <v>885.9086021505376</v>
      </c>
      <c r="BP58" s="1">
        <f t="shared" ca="1" si="23"/>
        <v>-693.38440860215053</v>
      </c>
      <c r="BQ58" s="1">
        <f t="shared" ca="1" si="24"/>
        <v>-2041.016129032258</v>
      </c>
      <c r="BR58" s="1">
        <f t="shared" ca="1" si="25"/>
        <v>40.201612903225808</v>
      </c>
      <c r="BS58" s="1">
        <f t="shared" ca="1" si="26"/>
        <v>-1736.4784946236559</v>
      </c>
      <c r="BT58" s="1">
        <f t="shared" ca="1" si="27"/>
        <v>-2321.2137096774195</v>
      </c>
    </row>
    <row r="59" spans="1:72">
      <c r="A59">
        <f t="shared" si="3"/>
        <v>228</v>
      </c>
      <c r="B59">
        <f t="shared" si="28"/>
        <v>230</v>
      </c>
      <c r="C59">
        <f t="shared" si="4"/>
        <v>231</v>
      </c>
      <c r="E59">
        <f t="shared" si="41"/>
        <v>3</v>
      </c>
      <c r="F59">
        <f t="shared" si="42"/>
        <v>3</v>
      </c>
      <c r="G59" s="6">
        <f t="shared" ca="1" si="31"/>
        <v>60749.5</v>
      </c>
      <c r="H59" s="6">
        <f ca="1">SUM(INDIRECT("Input!"&amp;H$5&amp;$A59):INDIRECT("Input!"&amp;H$5&amp;$C59))/4</f>
        <v>61025</v>
      </c>
      <c r="I59" s="6">
        <f ca="1">SUM(INDIRECT("Input!"&amp;I$5&amp;$A59):INDIRECT("Input!"&amp;I$5&amp;$C59))/4</f>
        <v>59975</v>
      </c>
      <c r="J59" s="6">
        <f t="shared" ca="1" si="40"/>
        <v>512.5</v>
      </c>
      <c r="K59" s="6">
        <f t="shared" ca="1" si="40"/>
        <v>2474</v>
      </c>
      <c r="L59" s="6">
        <f t="shared" ca="1" si="40"/>
        <v>3221</v>
      </c>
      <c r="M59" s="6">
        <f t="shared" ca="1" si="40"/>
        <v>55419</v>
      </c>
      <c r="N59" s="6">
        <f t="shared" ca="1" si="40"/>
        <v>1981.5</v>
      </c>
      <c r="O59" s="6">
        <f t="shared" ca="1" si="40"/>
        <v>0</v>
      </c>
      <c r="P59" s="6">
        <f t="shared" ca="1" si="40"/>
        <v>4958</v>
      </c>
      <c r="Q59" s="6">
        <f t="shared" ca="1" si="40"/>
        <v>-2871</v>
      </c>
      <c r="R59" s="6">
        <f t="shared" ca="1" si="40"/>
        <v>706</v>
      </c>
      <c r="S59" s="6">
        <f t="shared" ca="1" si="40"/>
        <v>-5652.5</v>
      </c>
      <c r="T59" s="6">
        <f t="shared" ca="1" si="40"/>
        <v>66</v>
      </c>
      <c r="U59" s="6">
        <f t="shared" ca="1" si="32"/>
        <v>1462</v>
      </c>
      <c r="V59" s="6">
        <f t="shared" ca="1" si="32"/>
        <v>-743</v>
      </c>
      <c r="W59" s="6">
        <f t="shared" ca="1" si="32"/>
        <v>-2345</v>
      </c>
      <c r="X59" s="6">
        <f t="shared" ca="1" si="32"/>
        <v>-1098</v>
      </c>
      <c r="Y59" s="6">
        <f t="shared" ca="1" si="32"/>
        <v>-1535</v>
      </c>
      <c r="Z59" s="6">
        <f t="shared" ca="1" si="32"/>
        <v>-2044</v>
      </c>
      <c r="AA59" s="1">
        <f t="shared" ca="1" si="33"/>
        <v>650.5</v>
      </c>
      <c r="AB59" s="1">
        <f t="shared" ca="1" si="34"/>
        <v>1</v>
      </c>
      <c r="BA59" s="1">
        <f t="shared" ca="1" si="36"/>
        <v>66320.87634408602</v>
      </c>
      <c r="BB59" s="1">
        <f t="shared" ca="1" si="9"/>
        <v>65691.028225806454</v>
      </c>
      <c r="BC59" s="1">
        <f t="shared" ca="1" si="10"/>
        <v>65600.43682795699</v>
      </c>
      <c r="BD59" s="1">
        <f t="shared" ca="1" si="11"/>
        <v>538.87029569892468</v>
      </c>
      <c r="BE59" s="1">
        <f t="shared" ca="1" si="12"/>
        <v>2383.0349462365593</v>
      </c>
      <c r="BF59" s="1">
        <f t="shared" ca="1" si="13"/>
        <v>4059.9092741935483</v>
      </c>
      <c r="BG59" s="1">
        <f t="shared" ca="1" si="14"/>
        <v>53603.141801075268</v>
      </c>
      <c r="BH59" s="1">
        <f t="shared" ca="1" si="15"/>
        <v>3046.0819892473119</v>
      </c>
      <c r="BI59" s="1">
        <f t="shared" ca="1" si="16"/>
        <v>288.79301075268819</v>
      </c>
      <c r="BJ59" s="1">
        <f t="shared" ca="1" si="17"/>
        <v>8593.7668010752695</v>
      </c>
      <c r="BK59" s="1">
        <f t="shared" ca="1" si="18"/>
        <v>-877.13911290322585</v>
      </c>
      <c r="BL59" s="1">
        <f t="shared" ca="1" si="19"/>
        <v>699.32862903225805</v>
      </c>
      <c r="BM59" s="1">
        <f t="shared" ca="1" si="20"/>
        <v>-6014.8702956989246</v>
      </c>
      <c r="BN59" s="1">
        <f t="shared" ca="1" si="21"/>
        <v>61.600806451612904</v>
      </c>
      <c r="BO59" s="1">
        <f t="shared" ca="1" si="22"/>
        <v>885.9086021505376</v>
      </c>
      <c r="BP59" s="1">
        <f t="shared" ca="1" si="23"/>
        <v>-693.38440860215053</v>
      </c>
      <c r="BQ59" s="1">
        <f t="shared" ca="1" si="24"/>
        <v>-2041.016129032258</v>
      </c>
      <c r="BR59" s="1">
        <f t="shared" ca="1" si="25"/>
        <v>40.201612903225808</v>
      </c>
      <c r="BS59" s="1">
        <f t="shared" ca="1" si="26"/>
        <v>-1736.4784946236559</v>
      </c>
      <c r="BT59" s="1">
        <f t="shared" ca="1" si="27"/>
        <v>-2321.2137096774195</v>
      </c>
    </row>
    <row r="60" spans="1:72">
      <c r="A60">
        <f t="shared" si="3"/>
        <v>232</v>
      </c>
      <c r="B60">
        <f t="shared" si="28"/>
        <v>234</v>
      </c>
      <c r="C60">
        <f t="shared" si="4"/>
        <v>235</v>
      </c>
      <c r="E60">
        <f t="shared" si="41"/>
        <v>3</v>
      </c>
      <c r="F60">
        <f t="shared" si="42"/>
        <v>4</v>
      </c>
      <c r="G60" s="6">
        <f t="shared" ca="1" si="31"/>
        <v>59176</v>
      </c>
      <c r="H60" s="6">
        <f ca="1">SUM(INDIRECT("Input!"&amp;H$5&amp;$A60):INDIRECT("Input!"&amp;H$5&amp;$C60))/4</f>
        <v>59775</v>
      </c>
      <c r="I60" s="6">
        <f ca="1">SUM(INDIRECT("Input!"&amp;I$5&amp;$A60):INDIRECT("Input!"&amp;I$5&amp;$C60))/4</f>
        <v>58800</v>
      </c>
      <c r="J60" s="6">
        <f t="shared" ca="1" si="40"/>
        <v>510.5</v>
      </c>
      <c r="K60" s="6">
        <f t="shared" ca="1" si="40"/>
        <v>2198.5</v>
      </c>
      <c r="L60" s="6">
        <f t="shared" ca="1" si="40"/>
        <v>3264</v>
      </c>
      <c r="M60" s="6">
        <f t="shared" ca="1" si="40"/>
        <v>54877</v>
      </c>
      <c r="N60" s="6">
        <f t="shared" ca="1" si="40"/>
        <v>2468.5</v>
      </c>
      <c r="O60" s="6">
        <f t="shared" ca="1" si="40"/>
        <v>0</v>
      </c>
      <c r="P60" s="6">
        <f t="shared" ca="1" si="40"/>
        <v>4935</v>
      </c>
      <c r="Q60" s="6">
        <f t="shared" ca="1" si="40"/>
        <v>-2868.5</v>
      </c>
      <c r="R60" s="6">
        <f t="shared" ca="1" si="40"/>
        <v>701</v>
      </c>
      <c r="S60" s="6">
        <f t="shared" ca="1" si="40"/>
        <v>-6910.5</v>
      </c>
      <c r="T60" s="6">
        <f t="shared" ca="1" si="40"/>
        <v>62.5</v>
      </c>
      <c r="U60" s="6">
        <f t="shared" ca="1" si="32"/>
        <v>1132</v>
      </c>
      <c r="V60" s="6">
        <f t="shared" ca="1" si="32"/>
        <v>-745</v>
      </c>
      <c r="W60" s="6">
        <f t="shared" ca="1" si="32"/>
        <v>-2340</v>
      </c>
      <c r="X60" s="6">
        <f t="shared" ca="1" si="32"/>
        <v>-1081</v>
      </c>
      <c r="Y60" s="6">
        <f t="shared" ca="1" si="32"/>
        <v>-1564</v>
      </c>
      <c r="Z60" s="6">
        <f t="shared" ca="1" si="32"/>
        <v>-2162</v>
      </c>
      <c r="AA60" s="1">
        <f t="shared" ca="1" si="33"/>
        <v>-150.5</v>
      </c>
      <c r="AB60" s="1">
        <f t="shared" ca="1" si="34"/>
        <v>0.5</v>
      </c>
      <c r="BA60" s="1">
        <f t="shared" ca="1" si="36"/>
        <v>66320.87634408602</v>
      </c>
      <c r="BB60" s="1">
        <f t="shared" ca="1" si="9"/>
        <v>65691.028225806454</v>
      </c>
      <c r="BC60" s="1">
        <f t="shared" ca="1" si="10"/>
        <v>65600.43682795699</v>
      </c>
      <c r="BD60" s="1">
        <f t="shared" ca="1" si="11"/>
        <v>538.87029569892468</v>
      </c>
      <c r="BE60" s="1">
        <f t="shared" ca="1" si="12"/>
        <v>2383.0349462365593</v>
      </c>
      <c r="BF60" s="1">
        <f t="shared" ca="1" si="13"/>
        <v>4059.9092741935483</v>
      </c>
      <c r="BG60" s="1">
        <f t="shared" ca="1" si="14"/>
        <v>53603.141801075268</v>
      </c>
      <c r="BH60" s="1">
        <f t="shared" ca="1" si="15"/>
        <v>3046.0819892473119</v>
      </c>
      <c r="BI60" s="1">
        <f t="shared" ca="1" si="16"/>
        <v>288.79301075268819</v>
      </c>
      <c r="BJ60" s="1">
        <f t="shared" ca="1" si="17"/>
        <v>8593.7668010752695</v>
      </c>
      <c r="BK60" s="1">
        <f t="shared" ca="1" si="18"/>
        <v>-877.13911290322585</v>
      </c>
      <c r="BL60" s="1">
        <f t="shared" ca="1" si="19"/>
        <v>699.32862903225805</v>
      </c>
      <c r="BM60" s="1">
        <f t="shared" ca="1" si="20"/>
        <v>-6014.8702956989246</v>
      </c>
      <c r="BN60" s="1">
        <f t="shared" ca="1" si="21"/>
        <v>61.600806451612904</v>
      </c>
      <c r="BO60" s="1">
        <f t="shared" ca="1" si="22"/>
        <v>885.9086021505376</v>
      </c>
      <c r="BP60" s="1">
        <f t="shared" ca="1" si="23"/>
        <v>-693.38440860215053</v>
      </c>
      <c r="BQ60" s="1">
        <f t="shared" ca="1" si="24"/>
        <v>-2041.016129032258</v>
      </c>
      <c r="BR60" s="1">
        <f t="shared" ca="1" si="25"/>
        <v>40.201612903225808</v>
      </c>
      <c r="BS60" s="1">
        <f t="shared" ca="1" si="26"/>
        <v>-1736.4784946236559</v>
      </c>
      <c r="BT60" s="1">
        <f t="shared" ca="1" si="27"/>
        <v>-2321.2137096774195</v>
      </c>
    </row>
    <row r="61" spans="1:72">
      <c r="A61">
        <f t="shared" si="3"/>
        <v>236</v>
      </c>
      <c r="B61">
        <f t="shared" si="28"/>
        <v>238</v>
      </c>
      <c r="C61">
        <f t="shared" si="4"/>
        <v>239</v>
      </c>
      <c r="E61">
        <f t="shared" si="41"/>
        <v>3</v>
      </c>
      <c r="F61">
        <f t="shared" si="42"/>
        <v>5</v>
      </c>
      <c r="G61" s="6">
        <f t="shared" ca="1" si="31"/>
        <v>60755</v>
      </c>
      <c r="H61" s="6">
        <f ca="1">SUM(INDIRECT("Input!"&amp;H$5&amp;$A61):INDIRECT("Input!"&amp;H$5&amp;$C61))/4</f>
        <v>62262.5</v>
      </c>
      <c r="I61" s="6">
        <f ca="1">SUM(INDIRECT("Input!"&amp;I$5&amp;$A61):INDIRECT("Input!"&amp;I$5&amp;$C61))/4</f>
        <v>60950</v>
      </c>
      <c r="J61" s="6">
        <f t="shared" ca="1" si="40"/>
        <v>504</v>
      </c>
      <c r="K61" s="6">
        <f t="shared" ca="1" si="40"/>
        <v>2507</v>
      </c>
      <c r="L61" s="6">
        <f t="shared" ca="1" si="40"/>
        <v>3462.5</v>
      </c>
      <c r="M61" s="6">
        <f t="shared" ca="1" si="40"/>
        <v>54814.5</v>
      </c>
      <c r="N61" s="6">
        <f t="shared" ca="1" si="40"/>
        <v>2988</v>
      </c>
      <c r="O61" s="6">
        <f t="shared" ca="1" si="40"/>
        <v>0</v>
      </c>
      <c r="P61" s="6">
        <f t="shared" ca="1" si="40"/>
        <v>4879.5</v>
      </c>
      <c r="Q61" s="6">
        <f t="shared" ca="1" si="40"/>
        <v>-2854</v>
      </c>
      <c r="R61" s="6">
        <f t="shared" ca="1" si="40"/>
        <v>700.5</v>
      </c>
      <c r="S61" s="6">
        <f t="shared" ca="1" si="40"/>
        <v>-6247</v>
      </c>
      <c r="T61" s="6">
        <f t="shared" ca="1" si="40"/>
        <v>67</v>
      </c>
      <c r="U61" s="6">
        <f t="shared" ca="1" si="32"/>
        <v>2935</v>
      </c>
      <c r="V61" s="6">
        <f t="shared" ca="1" si="32"/>
        <v>-410</v>
      </c>
      <c r="W61" s="6">
        <f t="shared" ca="1" si="32"/>
        <v>-2224</v>
      </c>
      <c r="X61" s="6">
        <f t="shared" ca="1" si="32"/>
        <v>-932</v>
      </c>
      <c r="Y61" s="6">
        <f t="shared" ca="1" si="32"/>
        <v>-1854</v>
      </c>
      <c r="Z61" s="6">
        <f t="shared" ca="1" si="32"/>
        <v>-2506</v>
      </c>
      <c r="AA61" s="1">
        <f t="shared" ca="1" si="33"/>
        <v>-1256</v>
      </c>
      <c r="AB61" s="1">
        <f t="shared" ca="1" si="34"/>
        <v>0</v>
      </c>
      <c r="BA61" s="1">
        <f t="shared" ca="1" si="36"/>
        <v>66320.87634408602</v>
      </c>
      <c r="BB61" s="1">
        <f t="shared" ca="1" si="9"/>
        <v>65691.028225806454</v>
      </c>
      <c r="BC61" s="1">
        <f t="shared" ca="1" si="10"/>
        <v>65600.43682795699</v>
      </c>
      <c r="BD61" s="1">
        <f t="shared" ca="1" si="11"/>
        <v>538.87029569892468</v>
      </c>
      <c r="BE61" s="1">
        <f t="shared" ca="1" si="12"/>
        <v>2383.0349462365593</v>
      </c>
      <c r="BF61" s="1">
        <f t="shared" ca="1" si="13"/>
        <v>4059.9092741935483</v>
      </c>
      <c r="BG61" s="1">
        <f t="shared" ca="1" si="14"/>
        <v>53603.141801075268</v>
      </c>
      <c r="BH61" s="1">
        <f t="shared" ca="1" si="15"/>
        <v>3046.0819892473119</v>
      </c>
      <c r="BI61" s="1">
        <f t="shared" ca="1" si="16"/>
        <v>288.79301075268819</v>
      </c>
      <c r="BJ61" s="1">
        <f t="shared" ca="1" si="17"/>
        <v>8593.7668010752695</v>
      </c>
      <c r="BK61" s="1">
        <f t="shared" ca="1" si="18"/>
        <v>-877.13911290322585</v>
      </c>
      <c r="BL61" s="1">
        <f t="shared" ca="1" si="19"/>
        <v>699.32862903225805</v>
      </c>
      <c r="BM61" s="1">
        <f t="shared" ca="1" si="20"/>
        <v>-6014.8702956989246</v>
      </c>
      <c r="BN61" s="1">
        <f t="shared" ca="1" si="21"/>
        <v>61.600806451612904</v>
      </c>
      <c r="BO61" s="1">
        <f t="shared" ca="1" si="22"/>
        <v>885.9086021505376</v>
      </c>
      <c r="BP61" s="1">
        <f t="shared" ca="1" si="23"/>
        <v>-693.38440860215053</v>
      </c>
      <c r="BQ61" s="1">
        <f t="shared" ca="1" si="24"/>
        <v>-2041.016129032258</v>
      </c>
      <c r="BR61" s="1">
        <f t="shared" ca="1" si="25"/>
        <v>40.201612903225808</v>
      </c>
      <c r="BS61" s="1">
        <f t="shared" ca="1" si="26"/>
        <v>-1736.4784946236559</v>
      </c>
      <c r="BT61" s="1">
        <f t="shared" ca="1" si="27"/>
        <v>-2321.2137096774195</v>
      </c>
    </row>
    <row r="62" spans="1:72">
      <c r="A62">
        <f t="shared" si="3"/>
        <v>240</v>
      </c>
      <c r="B62">
        <f t="shared" si="28"/>
        <v>242</v>
      </c>
      <c r="C62">
        <f t="shared" si="4"/>
        <v>243</v>
      </c>
      <c r="E62">
        <f t="shared" si="41"/>
        <v>3</v>
      </c>
      <c r="F62">
        <f t="shared" si="42"/>
        <v>6</v>
      </c>
      <c r="G62" s="6">
        <f t="shared" ca="1" si="31"/>
        <v>65982</v>
      </c>
      <c r="H62" s="6">
        <f ca="1">SUM(INDIRECT("Input!"&amp;H$5&amp;$A62):INDIRECT("Input!"&amp;H$5&amp;$C62))/4</f>
        <v>67762.5</v>
      </c>
      <c r="I62" s="6">
        <f ca="1">SUM(INDIRECT("Input!"&amp;I$5&amp;$A62):INDIRECT("Input!"&amp;I$5&amp;$C62))/4</f>
        <v>66862.5</v>
      </c>
      <c r="J62" s="6">
        <f t="shared" ca="1" si="40"/>
        <v>494.5</v>
      </c>
      <c r="K62" s="6">
        <f t="shared" ca="1" si="40"/>
        <v>3332</v>
      </c>
      <c r="L62" s="6">
        <f t="shared" ca="1" si="40"/>
        <v>4207</v>
      </c>
      <c r="M62" s="6">
        <f t="shared" ca="1" si="40"/>
        <v>56201</v>
      </c>
      <c r="N62" s="6">
        <f t="shared" ca="1" si="40"/>
        <v>3423</v>
      </c>
      <c r="O62" s="6">
        <f t="shared" ca="1" si="40"/>
        <v>0</v>
      </c>
      <c r="P62" s="6">
        <f t="shared" ca="1" si="40"/>
        <v>5002.5</v>
      </c>
      <c r="Q62" s="6">
        <f t="shared" ca="1" si="40"/>
        <v>-2574</v>
      </c>
      <c r="R62" s="6">
        <f t="shared" ca="1" si="40"/>
        <v>695.5</v>
      </c>
      <c r="S62" s="6">
        <f t="shared" ca="1" si="40"/>
        <v>-4799</v>
      </c>
      <c r="T62" s="6">
        <f t="shared" ca="1" si="40"/>
        <v>78.5</v>
      </c>
      <c r="U62" s="6">
        <f t="shared" ca="1" si="32"/>
        <v>2919</v>
      </c>
      <c r="V62" s="6">
        <f t="shared" ca="1" si="32"/>
        <v>750</v>
      </c>
      <c r="W62" s="6">
        <f t="shared" ca="1" si="32"/>
        <v>-1803</v>
      </c>
      <c r="X62" s="6">
        <f t="shared" ca="1" si="32"/>
        <v>125</v>
      </c>
      <c r="Y62" s="6">
        <f t="shared" ca="1" si="32"/>
        <v>-2446</v>
      </c>
      <c r="Z62" s="6">
        <f t="shared" ca="1" si="32"/>
        <v>-3025</v>
      </c>
      <c r="AA62" s="1">
        <f t="shared" ca="1" si="33"/>
        <v>-1319</v>
      </c>
      <c r="AB62" s="1">
        <f t="shared" ca="1" si="34"/>
        <v>-0.5</v>
      </c>
      <c r="BA62" s="1">
        <f t="shared" ca="1" si="36"/>
        <v>66320.87634408602</v>
      </c>
      <c r="BB62" s="1">
        <f t="shared" ca="1" si="9"/>
        <v>65691.028225806454</v>
      </c>
      <c r="BC62" s="1">
        <f t="shared" ca="1" si="10"/>
        <v>65600.43682795699</v>
      </c>
      <c r="BD62" s="1">
        <f t="shared" ca="1" si="11"/>
        <v>538.87029569892468</v>
      </c>
      <c r="BE62" s="1">
        <f t="shared" ca="1" si="12"/>
        <v>2383.0349462365593</v>
      </c>
      <c r="BF62" s="1">
        <f t="shared" ca="1" si="13"/>
        <v>4059.9092741935483</v>
      </c>
      <c r="BG62" s="1">
        <f t="shared" ca="1" si="14"/>
        <v>53603.141801075268</v>
      </c>
      <c r="BH62" s="1">
        <f t="shared" ca="1" si="15"/>
        <v>3046.0819892473119</v>
      </c>
      <c r="BI62" s="1">
        <f t="shared" ca="1" si="16"/>
        <v>288.79301075268819</v>
      </c>
      <c r="BJ62" s="1">
        <f t="shared" ca="1" si="17"/>
        <v>8593.7668010752695</v>
      </c>
      <c r="BK62" s="1">
        <f t="shared" ca="1" si="18"/>
        <v>-877.13911290322585</v>
      </c>
      <c r="BL62" s="1">
        <f t="shared" ca="1" si="19"/>
        <v>699.32862903225805</v>
      </c>
      <c r="BM62" s="1">
        <f t="shared" ca="1" si="20"/>
        <v>-6014.8702956989246</v>
      </c>
      <c r="BN62" s="1">
        <f t="shared" ca="1" si="21"/>
        <v>61.600806451612904</v>
      </c>
      <c r="BO62" s="1">
        <f t="shared" ca="1" si="22"/>
        <v>885.9086021505376</v>
      </c>
      <c r="BP62" s="1">
        <f t="shared" ca="1" si="23"/>
        <v>-693.38440860215053</v>
      </c>
      <c r="BQ62" s="1">
        <f t="shared" ca="1" si="24"/>
        <v>-2041.016129032258</v>
      </c>
      <c r="BR62" s="1">
        <f t="shared" ca="1" si="25"/>
        <v>40.201612903225808</v>
      </c>
      <c r="BS62" s="1">
        <f t="shared" ca="1" si="26"/>
        <v>-1736.4784946236559</v>
      </c>
      <c r="BT62" s="1">
        <f t="shared" ca="1" si="27"/>
        <v>-2321.2137096774195</v>
      </c>
    </row>
    <row r="63" spans="1:72">
      <c r="A63">
        <f t="shared" si="3"/>
        <v>244</v>
      </c>
      <c r="B63">
        <f t="shared" si="28"/>
        <v>246</v>
      </c>
      <c r="C63">
        <f t="shared" si="4"/>
        <v>247</v>
      </c>
      <c r="E63">
        <f t="shared" si="41"/>
        <v>3</v>
      </c>
      <c r="F63">
        <f t="shared" si="42"/>
        <v>7</v>
      </c>
      <c r="G63" s="6">
        <f t="shared" ca="1" si="31"/>
        <v>73800</v>
      </c>
      <c r="H63" s="6">
        <f ca="1">SUM(INDIRECT("Input!"&amp;H$5&amp;$A63):INDIRECT("Input!"&amp;H$5&amp;$C63))/4</f>
        <v>75200</v>
      </c>
      <c r="I63" s="6">
        <f ca="1">SUM(INDIRECT("Input!"&amp;I$5&amp;$A63):INDIRECT("Input!"&amp;I$5&amp;$C63))/4</f>
        <v>74025</v>
      </c>
      <c r="J63" s="6">
        <f t="shared" ca="1" si="40"/>
        <v>494</v>
      </c>
      <c r="K63" s="6">
        <f t="shared" ca="1" si="40"/>
        <v>4359.5</v>
      </c>
      <c r="L63" s="6">
        <f t="shared" ca="1" si="40"/>
        <v>5264.5</v>
      </c>
      <c r="M63" s="6">
        <f t="shared" ca="1" si="40"/>
        <v>57634.5</v>
      </c>
      <c r="N63" s="6">
        <f t="shared" ca="1" si="40"/>
        <v>3618.5</v>
      </c>
      <c r="O63" s="6">
        <f t="shared" ca="1" si="40"/>
        <v>0</v>
      </c>
      <c r="P63" s="6">
        <f t="shared" ca="1" si="40"/>
        <v>5902.5</v>
      </c>
      <c r="Q63" s="6">
        <f t="shared" ca="1" si="40"/>
        <v>-582</v>
      </c>
      <c r="R63" s="6">
        <f t="shared" ca="1" si="40"/>
        <v>690.5</v>
      </c>
      <c r="S63" s="6">
        <f t="shared" ca="1" si="40"/>
        <v>-3581.5</v>
      </c>
      <c r="T63" s="6">
        <f t="shared" ca="1" si="40"/>
        <v>89.5</v>
      </c>
      <c r="U63" s="6">
        <f t="shared" ca="1" si="32"/>
        <v>1203</v>
      </c>
      <c r="V63" s="6">
        <f t="shared" ca="1" si="32"/>
        <v>750</v>
      </c>
      <c r="W63" s="6">
        <f t="shared" ca="1" si="32"/>
        <v>-1280</v>
      </c>
      <c r="X63" s="6">
        <f t="shared" ca="1" si="32"/>
        <v>850</v>
      </c>
      <c r="Y63" s="6">
        <f t="shared" ca="1" si="32"/>
        <v>-2353</v>
      </c>
      <c r="Z63" s="6">
        <f t="shared" ca="1" si="32"/>
        <v>-1983</v>
      </c>
      <c r="AA63" s="1">
        <f t="shared" ca="1" si="33"/>
        <v>-768.5</v>
      </c>
      <c r="AB63" s="1">
        <f t="shared" ca="1" si="34"/>
        <v>-0.5</v>
      </c>
      <c r="BA63" s="1">
        <f t="shared" ca="1" si="36"/>
        <v>66320.87634408602</v>
      </c>
      <c r="BB63" s="1">
        <f t="shared" ca="1" si="9"/>
        <v>65691.028225806454</v>
      </c>
      <c r="BC63" s="1">
        <f t="shared" ca="1" si="10"/>
        <v>65600.43682795699</v>
      </c>
      <c r="BD63" s="1">
        <f t="shared" ca="1" si="11"/>
        <v>538.87029569892468</v>
      </c>
      <c r="BE63" s="1">
        <f t="shared" ca="1" si="12"/>
        <v>2383.0349462365593</v>
      </c>
      <c r="BF63" s="1">
        <f t="shared" ca="1" si="13"/>
        <v>4059.9092741935483</v>
      </c>
      <c r="BG63" s="1">
        <f t="shared" ca="1" si="14"/>
        <v>53603.141801075268</v>
      </c>
      <c r="BH63" s="1">
        <f t="shared" ca="1" si="15"/>
        <v>3046.0819892473119</v>
      </c>
      <c r="BI63" s="1">
        <f t="shared" ca="1" si="16"/>
        <v>288.79301075268819</v>
      </c>
      <c r="BJ63" s="1">
        <f t="shared" ca="1" si="17"/>
        <v>8593.7668010752695</v>
      </c>
      <c r="BK63" s="1">
        <f t="shared" ca="1" si="18"/>
        <v>-877.13911290322585</v>
      </c>
      <c r="BL63" s="1">
        <f t="shared" ca="1" si="19"/>
        <v>699.32862903225805</v>
      </c>
      <c r="BM63" s="1">
        <f t="shared" ca="1" si="20"/>
        <v>-6014.8702956989246</v>
      </c>
      <c r="BN63" s="1">
        <f t="shared" ca="1" si="21"/>
        <v>61.600806451612904</v>
      </c>
      <c r="BO63" s="1">
        <f t="shared" ca="1" si="22"/>
        <v>885.9086021505376</v>
      </c>
      <c r="BP63" s="1">
        <f t="shared" ca="1" si="23"/>
        <v>-693.38440860215053</v>
      </c>
      <c r="BQ63" s="1">
        <f t="shared" ca="1" si="24"/>
        <v>-2041.016129032258</v>
      </c>
      <c r="BR63" s="1">
        <f t="shared" ca="1" si="25"/>
        <v>40.201612903225808</v>
      </c>
      <c r="BS63" s="1">
        <f t="shared" ca="1" si="26"/>
        <v>-1736.4784946236559</v>
      </c>
      <c r="BT63" s="1">
        <f t="shared" ca="1" si="27"/>
        <v>-2321.2137096774195</v>
      </c>
    </row>
    <row r="64" spans="1:72">
      <c r="A64">
        <f t="shared" si="3"/>
        <v>248</v>
      </c>
      <c r="B64">
        <f t="shared" si="28"/>
        <v>250</v>
      </c>
      <c r="C64">
        <f t="shared" si="4"/>
        <v>251</v>
      </c>
      <c r="E64">
        <f t="shared" si="41"/>
        <v>3</v>
      </c>
      <c r="F64">
        <f t="shared" si="42"/>
        <v>8</v>
      </c>
      <c r="G64" s="6">
        <f t="shared" ca="1" si="31"/>
        <v>76896.5</v>
      </c>
      <c r="H64" s="6">
        <f ca="1">SUM(INDIRECT("Input!"&amp;H$5&amp;$A64):INDIRECT("Input!"&amp;H$5&amp;$C64))/4</f>
        <v>78100</v>
      </c>
      <c r="I64" s="6">
        <f ca="1">SUM(INDIRECT("Input!"&amp;I$5&amp;$A64):INDIRECT("Input!"&amp;I$5&amp;$C64))/4</f>
        <v>76200</v>
      </c>
      <c r="J64" s="6">
        <f t="shared" ca="1" si="40"/>
        <v>489</v>
      </c>
      <c r="K64" s="6">
        <f t="shared" ca="1" si="40"/>
        <v>4325</v>
      </c>
      <c r="L64" s="6">
        <f t="shared" ca="1" si="40"/>
        <v>5755.5</v>
      </c>
      <c r="M64" s="6">
        <f t="shared" ca="1" si="40"/>
        <v>57700</v>
      </c>
      <c r="N64" s="6">
        <f t="shared" ca="1" si="40"/>
        <v>3817.5</v>
      </c>
      <c r="O64" s="6">
        <f t="shared" ca="1" si="40"/>
        <v>11</v>
      </c>
      <c r="P64" s="6">
        <f t="shared" ca="1" si="40"/>
        <v>8409.5</v>
      </c>
      <c r="Q64" s="6">
        <f t="shared" ca="1" si="40"/>
        <v>-2.5</v>
      </c>
      <c r="R64" s="6">
        <f t="shared" ca="1" si="40"/>
        <v>687.5</v>
      </c>
      <c r="S64" s="6">
        <f t="shared" ca="1" si="40"/>
        <v>-4296</v>
      </c>
      <c r="T64" s="6">
        <f t="shared" ca="1" si="40"/>
        <v>86.5</v>
      </c>
      <c r="U64" s="6">
        <f t="shared" ref="U64:Z106" ca="1" si="43">INDIRECT("Input!"&amp;U$5&amp;$A64)</f>
        <v>97</v>
      </c>
      <c r="V64" s="6">
        <f t="shared" ca="1" si="43"/>
        <v>511</v>
      </c>
      <c r="W64" s="6">
        <f t="shared" ca="1" si="43"/>
        <v>-1713</v>
      </c>
      <c r="X64" s="6">
        <f t="shared" ca="1" si="43"/>
        <v>727</v>
      </c>
      <c r="Y64" s="6">
        <f t="shared" ca="1" si="43"/>
        <v>-2454</v>
      </c>
      <c r="Z64" s="6">
        <f t="shared" ca="1" si="43"/>
        <v>-1896</v>
      </c>
      <c r="AA64" s="1">
        <f t="shared" ca="1" si="33"/>
        <v>432</v>
      </c>
      <c r="AB64" s="1">
        <f t="shared" ca="1" si="34"/>
        <v>0</v>
      </c>
      <c r="BA64" s="1">
        <f t="shared" ca="1" si="36"/>
        <v>66320.87634408602</v>
      </c>
      <c r="BB64" s="1">
        <f t="shared" ca="1" si="9"/>
        <v>65691.028225806454</v>
      </c>
      <c r="BC64" s="1">
        <f t="shared" ca="1" si="10"/>
        <v>65600.43682795699</v>
      </c>
      <c r="BD64" s="1">
        <f t="shared" ca="1" si="11"/>
        <v>538.87029569892468</v>
      </c>
      <c r="BE64" s="1">
        <f t="shared" ca="1" si="12"/>
        <v>2383.0349462365593</v>
      </c>
      <c r="BF64" s="1">
        <f t="shared" ca="1" si="13"/>
        <v>4059.9092741935483</v>
      </c>
      <c r="BG64" s="1">
        <f t="shared" ca="1" si="14"/>
        <v>53603.141801075268</v>
      </c>
      <c r="BH64" s="1">
        <f t="shared" ca="1" si="15"/>
        <v>3046.0819892473119</v>
      </c>
      <c r="BI64" s="1">
        <f t="shared" ca="1" si="16"/>
        <v>288.79301075268819</v>
      </c>
      <c r="BJ64" s="1">
        <f t="shared" ca="1" si="17"/>
        <v>8593.7668010752695</v>
      </c>
      <c r="BK64" s="1">
        <f t="shared" ca="1" si="18"/>
        <v>-877.13911290322585</v>
      </c>
      <c r="BL64" s="1">
        <f t="shared" ca="1" si="19"/>
        <v>699.32862903225805</v>
      </c>
      <c r="BM64" s="1">
        <f t="shared" ca="1" si="20"/>
        <v>-6014.8702956989246</v>
      </c>
      <c r="BN64" s="1">
        <f t="shared" ca="1" si="21"/>
        <v>61.600806451612904</v>
      </c>
      <c r="BO64" s="1">
        <f t="shared" ca="1" si="22"/>
        <v>885.9086021505376</v>
      </c>
      <c r="BP64" s="1">
        <f t="shared" ca="1" si="23"/>
        <v>-693.38440860215053</v>
      </c>
      <c r="BQ64" s="1">
        <f t="shared" ca="1" si="24"/>
        <v>-2041.016129032258</v>
      </c>
      <c r="BR64" s="1">
        <f t="shared" ca="1" si="25"/>
        <v>40.201612903225808</v>
      </c>
      <c r="BS64" s="1">
        <f t="shared" ca="1" si="26"/>
        <v>-1736.4784946236559</v>
      </c>
      <c r="BT64" s="1">
        <f t="shared" ca="1" si="27"/>
        <v>-2321.2137096774195</v>
      </c>
    </row>
    <row r="65" spans="1:72">
      <c r="A65">
        <f t="shared" si="3"/>
        <v>252</v>
      </c>
      <c r="B65">
        <f t="shared" si="28"/>
        <v>254</v>
      </c>
      <c r="C65">
        <f t="shared" si="4"/>
        <v>255</v>
      </c>
      <c r="E65">
        <f t="shared" si="41"/>
        <v>3</v>
      </c>
      <c r="F65">
        <f t="shared" si="42"/>
        <v>9</v>
      </c>
      <c r="G65" s="6">
        <f t="shared" ca="1" si="31"/>
        <v>77229.5</v>
      </c>
      <c r="H65" s="6">
        <f ca="1">SUM(INDIRECT("Input!"&amp;H$5&amp;$A65):INDIRECT("Input!"&amp;H$5&amp;$C65))/4</f>
        <v>78812.5</v>
      </c>
      <c r="I65" s="6">
        <f ca="1">SUM(INDIRECT("Input!"&amp;I$5&amp;$A65):INDIRECT("Input!"&amp;I$5&amp;$C65))/4</f>
        <v>76325</v>
      </c>
      <c r="J65" s="6">
        <f t="shared" ca="1" si="40"/>
        <v>496</v>
      </c>
      <c r="K65" s="6">
        <f t="shared" ca="1" si="40"/>
        <v>4109</v>
      </c>
      <c r="L65" s="6">
        <f t="shared" ca="1" si="40"/>
        <v>5818.5</v>
      </c>
      <c r="M65" s="6">
        <f t="shared" ca="1" si="40"/>
        <v>57678</v>
      </c>
      <c r="N65" s="6">
        <f t="shared" ca="1" si="40"/>
        <v>3994.5</v>
      </c>
      <c r="O65" s="6">
        <f t="shared" ca="1" si="40"/>
        <v>171.5</v>
      </c>
      <c r="P65" s="6">
        <f t="shared" ca="1" si="40"/>
        <v>9150.5</v>
      </c>
      <c r="Q65" s="6">
        <f t="shared" ca="1" si="40"/>
        <v>-2</v>
      </c>
      <c r="R65" s="6">
        <f t="shared" ca="1" si="40"/>
        <v>691.5</v>
      </c>
      <c r="S65" s="6">
        <f t="shared" ca="1" si="40"/>
        <v>-4878</v>
      </c>
      <c r="T65" s="6">
        <f t="shared" ca="1" si="40"/>
        <v>84</v>
      </c>
      <c r="U65" s="6">
        <f t="shared" ca="1" si="43"/>
        <v>21</v>
      </c>
      <c r="V65" s="6">
        <f t="shared" ca="1" si="43"/>
        <v>461</v>
      </c>
      <c r="W65" s="6">
        <f t="shared" ca="1" si="43"/>
        <v>-1482</v>
      </c>
      <c r="X65" s="6">
        <f t="shared" ca="1" si="43"/>
        <v>710</v>
      </c>
      <c r="Y65" s="6">
        <f t="shared" ca="1" si="43"/>
        <v>-2373</v>
      </c>
      <c r="Z65" s="6">
        <f t="shared" ca="1" si="43"/>
        <v>-2148</v>
      </c>
      <c r="AA65" s="1">
        <f t="shared" ca="1" si="33"/>
        <v>-67</v>
      </c>
      <c r="AB65" s="1">
        <f t="shared" ca="1" si="34"/>
        <v>0</v>
      </c>
      <c r="BA65" s="1">
        <f t="shared" ca="1" si="36"/>
        <v>66320.87634408602</v>
      </c>
      <c r="BB65" s="1">
        <f t="shared" ca="1" si="9"/>
        <v>65691.028225806454</v>
      </c>
      <c r="BC65" s="1">
        <f t="shared" ca="1" si="10"/>
        <v>65600.43682795699</v>
      </c>
      <c r="BD65" s="1">
        <f t="shared" ca="1" si="11"/>
        <v>538.87029569892468</v>
      </c>
      <c r="BE65" s="1">
        <f t="shared" ca="1" si="12"/>
        <v>2383.0349462365593</v>
      </c>
      <c r="BF65" s="1">
        <f t="shared" ca="1" si="13"/>
        <v>4059.9092741935483</v>
      </c>
      <c r="BG65" s="1">
        <f t="shared" ca="1" si="14"/>
        <v>53603.141801075268</v>
      </c>
      <c r="BH65" s="1">
        <f t="shared" ca="1" si="15"/>
        <v>3046.0819892473119</v>
      </c>
      <c r="BI65" s="1">
        <f t="shared" ca="1" si="16"/>
        <v>288.79301075268819</v>
      </c>
      <c r="BJ65" s="1">
        <f t="shared" ca="1" si="17"/>
        <v>8593.7668010752695</v>
      </c>
      <c r="BK65" s="1">
        <f t="shared" ca="1" si="18"/>
        <v>-877.13911290322585</v>
      </c>
      <c r="BL65" s="1">
        <f t="shared" ca="1" si="19"/>
        <v>699.32862903225805</v>
      </c>
      <c r="BM65" s="1">
        <f t="shared" ca="1" si="20"/>
        <v>-6014.8702956989246</v>
      </c>
      <c r="BN65" s="1">
        <f t="shared" ca="1" si="21"/>
        <v>61.600806451612904</v>
      </c>
      <c r="BO65" s="1">
        <f t="shared" ca="1" si="22"/>
        <v>885.9086021505376</v>
      </c>
      <c r="BP65" s="1">
        <f t="shared" ca="1" si="23"/>
        <v>-693.38440860215053</v>
      </c>
      <c r="BQ65" s="1">
        <f t="shared" ca="1" si="24"/>
        <v>-2041.016129032258</v>
      </c>
      <c r="BR65" s="1">
        <f t="shared" ca="1" si="25"/>
        <v>40.201612903225808</v>
      </c>
      <c r="BS65" s="1">
        <f t="shared" ca="1" si="26"/>
        <v>-1736.4784946236559</v>
      </c>
      <c r="BT65" s="1">
        <f t="shared" ca="1" si="27"/>
        <v>-2321.2137096774195</v>
      </c>
    </row>
    <row r="66" spans="1:72">
      <c r="A66">
        <f t="shared" si="3"/>
        <v>256</v>
      </c>
      <c r="B66">
        <f t="shared" si="28"/>
        <v>258</v>
      </c>
      <c r="C66">
        <f t="shared" si="4"/>
        <v>259</v>
      </c>
      <c r="E66">
        <f t="shared" si="41"/>
        <v>3</v>
      </c>
      <c r="F66">
        <f t="shared" si="42"/>
        <v>10</v>
      </c>
      <c r="G66" s="6">
        <f t="shared" ca="1" si="31"/>
        <v>77425.5</v>
      </c>
      <c r="H66" s="6">
        <f ca="1">SUM(INDIRECT("Input!"&amp;H$5&amp;$A66):INDIRECT("Input!"&amp;H$5&amp;$C66))/4</f>
        <v>78500</v>
      </c>
      <c r="I66" s="6">
        <f ca="1">SUM(INDIRECT("Input!"&amp;I$5&amp;$A66):INDIRECT("Input!"&amp;I$5&amp;$C66))/4</f>
        <v>76487.5</v>
      </c>
      <c r="J66" s="6">
        <f t="shared" ca="1" si="40"/>
        <v>490</v>
      </c>
      <c r="K66" s="6">
        <f t="shared" ca="1" si="40"/>
        <v>4222.5</v>
      </c>
      <c r="L66" s="6">
        <f t="shared" ca="1" si="40"/>
        <v>6002</v>
      </c>
      <c r="M66" s="6">
        <f t="shared" ca="1" si="40"/>
        <v>57773</v>
      </c>
      <c r="N66" s="6">
        <f t="shared" ca="1" si="40"/>
        <v>4078.5</v>
      </c>
      <c r="O66" s="6">
        <f t="shared" ca="1" si="40"/>
        <v>466</v>
      </c>
      <c r="P66" s="6">
        <f t="shared" ca="1" si="40"/>
        <v>8755.5</v>
      </c>
      <c r="Q66" s="6">
        <f t="shared" ca="1" si="40"/>
        <v>-43.5</v>
      </c>
      <c r="R66" s="6">
        <f t="shared" ca="1" si="40"/>
        <v>681.5</v>
      </c>
      <c r="S66" s="6">
        <f t="shared" ca="1" si="40"/>
        <v>-5001.5</v>
      </c>
      <c r="T66" s="6">
        <f t="shared" ca="1" si="40"/>
        <v>85</v>
      </c>
      <c r="U66" s="6">
        <f t="shared" ca="1" si="43"/>
        <v>593</v>
      </c>
      <c r="V66" s="6">
        <f t="shared" ca="1" si="43"/>
        <v>79</v>
      </c>
      <c r="W66" s="6">
        <f t="shared" ca="1" si="43"/>
        <v>-1379</v>
      </c>
      <c r="X66" s="6">
        <f t="shared" ca="1" si="43"/>
        <v>603</v>
      </c>
      <c r="Y66" s="6">
        <f t="shared" ca="1" si="43"/>
        <v>-2339</v>
      </c>
      <c r="Z66" s="6">
        <f t="shared" ca="1" si="43"/>
        <v>-2468</v>
      </c>
      <c r="AA66" s="1">
        <f t="shared" ca="1" si="33"/>
        <v>-90.5</v>
      </c>
      <c r="AB66" s="1">
        <f t="shared" ca="1" si="34"/>
        <v>1.5</v>
      </c>
      <c r="BA66" s="1">
        <f t="shared" ca="1" si="36"/>
        <v>66320.87634408602</v>
      </c>
      <c r="BB66" s="1">
        <f t="shared" ca="1" si="9"/>
        <v>65691.028225806454</v>
      </c>
      <c r="BC66" s="1">
        <f t="shared" ca="1" si="10"/>
        <v>65600.43682795699</v>
      </c>
      <c r="BD66" s="1">
        <f t="shared" ca="1" si="11"/>
        <v>538.87029569892468</v>
      </c>
      <c r="BE66" s="1">
        <f t="shared" ca="1" si="12"/>
        <v>2383.0349462365593</v>
      </c>
      <c r="BF66" s="1">
        <f t="shared" ca="1" si="13"/>
        <v>4059.9092741935483</v>
      </c>
      <c r="BG66" s="1">
        <f t="shared" ca="1" si="14"/>
        <v>53603.141801075268</v>
      </c>
      <c r="BH66" s="1">
        <f t="shared" ca="1" si="15"/>
        <v>3046.0819892473119</v>
      </c>
      <c r="BI66" s="1">
        <f t="shared" ca="1" si="16"/>
        <v>288.79301075268819</v>
      </c>
      <c r="BJ66" s="1">
        <f t="shared" ca="1" si="17"/>
        <v>8593.7668010752695</v>
      </c>
      <c r="BK66" s="1">
        <f t="shared" ca="1" si="18"/>
        <v>-877.13911290322585</v>
      </c>
      <c r="BL66" s="1">
        <f t="shared" ca="1" si="19"/>
        <v>699.32862903225805</v>
      </c>
      <c r="BM66" s="1">
        <f t="shared" ca="1" si="20"/>
        <v>-6014.8702956989246</v>
      </c>
      <c r="BN66" s="1">
        <f t="shared" ca="1" si="21"/>
        <v>61.600806451612904</v>
      </c>
      <c r="BO66" s="1">
        <f t="shared" ca="1" si="22"/>
        <v>885.9086021505376</v>
      </c>
      <c r="BP66" s="1">
        <f t="shared" ca="1" si="23"/>
        <v>-693.38440860215053</v>
      </c>
      <c r="BQ66" s="1">
        <f t="shared" ca="1" si="24"/>
        <v>-2041.016129032258</v>
      </c>
      <c r="BR66" s="1">
        <f t="shared" ca="1" si="25"/>
        <v>40.201612903225808</v>
      </c>
      <c r="BS66" s="1">
        <f t="shared" ca="1" si="26"/>
        <v>-1736.4784946236559</v>
      </c>
      <c r="BT66" s="1">
        <f t="shared" ca="1" si="27"/>
        <v>-2321.2137096774195</v>
      </c>
    </row>
    <row r="67" spans="1:72">
      <c r="A67">
        <f t="shared" si="3"/>
        <v>260</v>
      </c>
      <c r="B67">
        <f t="shared" si="28"/>
        <v>262</v>
      </c>
      <c r="C67">
        <f t="shared" si="4"/>
        <v>263</v>
      </c>
      <c r="E67">
        <f t="shared" si="41"/>
        <v>3</v>
      </c>
      <c r="F67">
        <f t="shared" si="42"/>
        <v>11</v>
      </c>
      <c r="G67" s="6">
        <f t="shared" ca="1" si="31"/>
        <v>77695</v>
      </c>
      <c r="H67" s="6">
        <f ca="1">SUM(INDIRECT("Input!"&amp;H$5&amp;$A67):INDIRECT("Input!"&amp;H$5&amp;$C67))/4</f>
        <v>78237.5</v>
      </c>
      <c r="I67" s="6">
        <f ca="1">SUM(INDIRECT("Input!"&amp;I$5&amp;$A67):INDIRECT("Input!"&amp;I$5&amp;$C67))/4</f>
        <v>77025</v>
      </c>
      <c r="J67" s="6">
        <f t="shared" ca="1" si="40"/>
        <v>492.5</v>
      </c>
      <c r="K67" s="6">
        <f t="shared" ca="1" si="40"/>
        <v>4234.5</v>
      </c>
      <c r="L67" s="6">
        <f t="shared" ca="1" si="40"/>
        <v>5964</v>
      </c>
      <c r="M67" s="6">
        <f t="shared" ca="1" si="40"/>
        <v>57748</v>
      </c>
      <c r="N67" s="6">
        <f t="shared" ca="1" si="40"/>
        <v>4240</v>
      </c>
      <c r="O67" s="6">
        <f t="shared" ca="1" si="40"/>
        <v>733.5</v>
      </c>
      <c r="P67" s="6">
        <f t="shared" ca="1" si="40"/>
        <v>8561.5</v>
      </c>
      <c r="Q67" s="6">
        <f t="shared" ca="1" si="40"/>
        <v>-56.5</v>
      </c>
      <c r="R67" s="6">
        <f t="shared" ca="1" si="40"/>
        <v>680</v>
      </c>
      <c r="S67" s="6">
        <f t="shared" ca="1" si="40"/>
        <v>-4902</v>
      </c>
      <c r="T67" s="6">
        <f t="shared" ca="1" si="40"/>
        <v>85</v>
      </c>
      <c r="U67" s="6">
        <f t="shared" ca="1" si="43"/>
        <v>488</v>
      </c>
      <c r="V67" s="6">
        <f t="shared" ca="1" si="43"/>
        <v>0</v>
      </c>
      <c r="W67" s="6">
        <f t="shared" ca="1" si="43"/>
        <v>-1529</v>
      </c>
      <c r="X67" s="6">
        <f t="shared" ca="1" si="43"/>
        <v>959</v>
      </c>
      <c r="Y67" s="6">
        <f t="shared" ca="1" si="43"/>
        <v>-2271</v>
      </c>
      <c r="Z67" s="6">
        <f t="shared" ca="1" si="43"/>
        <v>-2477</v>
      </c>
      <c r="AA67" s="1">
        <f t="shared" ca="1" si="33"/>
        <v>-72</v>
      </c>
      <c r="AB67" s="1">
        <f t="shared" ca="1" si="34"/>
        <v>-0.5</v>
      </c>
      <c r="BA67" s="1">
        <f t="shared" ca="1" si="36"/>
        <v>66320.87634408602</v>
      </c>
      <c r="BB67" s="1">
        <f t="shared" ca="1" si="9"/>
        <v>65691.028225806454</v>
      </c>
      <c r="BC67" s="1">
        <f t="shared" ca="1" si="10"/>
        <v>65600.43682795699</v>
      </c>
      <c r="BD67" s="1">
        <f t="shared" ca="1" si="11"/>
        <v>538.87029569892468</v>
      </c>
      <c r="BE67" s="1">
        <f t="shared" ca="1" si="12"/>
        <v>2383.0349462365593</v>
      </c>
      <c r="BF67" s="1">
        <f t="shared" ca="1" si="13"/>
        <v>4059.9092741935483</v>
      </c>
      <c r="BG67" s="1">
        <f t="shared" ca="1" si="14"/>
        <v>53603.141801075268</v>
      </c>
      <c r="BH67" s="1">
        <f t="shared" ca="1" si="15"/>
        <v>3046.0819892473119</v>
      </c>
      <c r="BI67" s="1">
        <f t="shared" ca="1" si="16"/>
        <v>288.79301075268819</v>
      </c>
      <c r="BJ67" s="1">
        <f t="shared" ca="1" si="17"/>
        <v>8593.7668010752695</v>
      </c>
      <c r="BK67" s="1">
        <f t="shared" ca="1" si="18"/>
        <v>-877.13911290322585</v>
      </c>
      <c r="BL67" s="1">
        <f t="shared" ca="1" si="19"/>
        <v>699.32862903225805</v>
      </c>
      <c r="BM67" s="1">
        <f t="shared" ca="1" si="20"/>
        <v>-6014.8702956989246</v>
      </c>
      <c r="BN67" s="1">
        <f t="shared" ca="1" si="21"/>
        <v>61.600806451612904</v>
      </c>
      <c r="BO67" s="1">
        <f t="shared" ca="1" si="22"/>
        <v>885.9086021505376</v>
      </c>
      <c r="BP67" s="1">
        <f t="shared" ca="1" si="23"/>
        <v>-693.38440860215053</v>
      </c>
      <c r="BQ67" s="1">
        <f t="shared" ca="1" si="24"/>
        <v>-2041.016129032258</v>
      </c>
      <c r="BR67" s="1">
        <f t="shared" ca="1" si="25"/>
        <v>40.201612903225808</v>
      </c>
      <c r="BS67" s="1">
        <f t="shared" ca="1" si="26"/>
        <v>-1736.4784946236559</v>
      </c>
      <c r="BT67" s="1">
        <f t="shared" ca="1" si="27"/>
        <v>-2321.2137096774195</v>
      </c>
    </row>
    <row r="68" spans="1:72">
      <c r="A68">
        <f t="shared" si="3"/>
        <v>264</v>
      </c>
      <c r="B68">
        <f t="shared" si="28"/>
        <v>266</v>
      </c>
      <c r="C68">
        <f t="shared" si="4"/>
        <v>267</v>
      </c>
      <c r="E68">
        <f t="shared" si="41"/>
        <v>3</v>
      </c>
      <c r="F68">
        <f t="shared" si="42"/>
        <v>12</v>
      </c>
      <c r="G68" s="6">
        <f t="shared" ca="1" si="31"/>
        <v>77947.5</v>
      </c>
      <c r="H68" s="6">
        <f ca="1">SUM(INDIRECT("Input!"&amp;H$5&amp;$A68):INDIRECT("Input!"&amp;H$5&amp;$C68))/4</f>
        <v>77462.5</v>
      </c>
      <c r="I68" s="6">
        <f ca="1">SUM(INDIRECT("Input!"&amp;I$5&amp;$A68):INDIRECT("Input!"&amp;I$5&amp;$C68))/4</f>
        <v>77062.5</v>
      </c>
      <c r="J68" s="6">
        <f t="shared" ca="1" si="40"/>
        <v>492.5</v>
      </c>
      <c r="K68" s="6">
        <f t="shared" ca="1" si="40"/>
        <v>4428.5</v>
      </c>
      <c r="L68" s="6">
        <f t="shared" ca="1" si="40"/>
        <v>5953.5</v>
      </c>
      <c r="M68" s="6">
        <f t="shared" ca="1" si="40"/>
        <v>57676.5</v>
      </c>
      <c r="N68" s="6">
        <f t="shared" ca="1" si="40"/>
        <v>4359.5</v>
      </c>
      <c r="O68" s="6">
        <f t="shared" ca="1" si="40"/>
        <v>826</v>
      </c>
      <c r="P68" s="6">
        <f t="shared" ca="1" si="40"/>
        <v>8945</v>
      </c>
      <c r="Q68" s="6">
        <f t="shared" ca="1" si="40"/>
        <v>-2.5</v>
      </c>
      <c r="R68" s="6">
        <f t="shared" ca="1" si="40"/>
        <v>684</v>
      </c>
      <c r="S68" s="6">
        <f t="shared" ca="1" si="40"/>
        <v>-5415</v>
      </c>
      <c r="T68" s="6">
        <f t="shared" ca="1" si="40"/>
        <v>86.5</v>
      </c>
      <c r="U68" s="6">
        <f t="shared" ca="1" si="43"/>
        <v>-210</v>
      </c>
      <c r="V68" s="6">
        <f t="shared" ca="1" si="43"/>
        <v>-1</v>
      </c>
      <c r="W68" s="6">
        <f t="shared" ca="1" si="43"/>
        <v>-1588</v>
      </c>
      <c r="X68" s="6">
        <f t="shared" ca="1" si="43"/>
        <v>262</v>
      </c>
      <c r="Y68" s="6">
        <f t="shared" ca="1" si="43"/>
        <v>-1878</v>
      </c>
      <c r="Z68" s="6">
        <f t="shared" ca="1" si="43"/>
        <v>-2362</v>
      </c>
      <c r="AA68" s="1">
        <f t="shared" ca="1" si="33"/>
        <v>362</v>
      </c>
      <c r="AB68" s="1">
        <f t="shared" ca="1" si="34"/>
        <v>-0.5</v>
      </c>
      <c r="BA68" s="1">
        <f t="shared" ca="1" si="36"/>
        <v>66320.87634408602</v>
      </c>
      <c r="BB68" s="1">
        <f t="shared" ca="1" si="9"/>
        <v>65691.028225806454</v>
      </c>
      <c r="BC68" s="1">
        <f t="shared" ca="1" si="10"/>
        <v>65600.43682795699</v>
      </c>
      <c r="BD68" s="1">
        <f t="shared" ca="1" si="11"/>
        <v>538.87029569892468</v>
      </c>
      <c r="BE68" s="1">
        <f t="shared" ca="1" si="12"/>
        <v>2383.0349462365593</v>
      </c>
      <c r="BF68" s="1">
        <f t="shared" ca="1" si="13"/>
        <v>4059.9092741935483</v>
      </c>
      <c r="BG68" s="1">
        <f t="shared" ca="1" si="14"/>
        <v>53603.141801075268</v>
      </c>
      <c r="BH68" s="1">
        <f t="shared" ca="1" si="15"/>
        <v>3046.0819892473119</v>
      </c>
      <c r="BI68" s="1">
        <f t="shared" ca="1" si="16"/>
        <v>288.79301075268819</v>
      </c>
      <c r="BJ68" s="1">
        <f t="shared" ca="1" si="17"/>
        <v>8593.7668010752695</v>
      </c>
      <c r="BK68" s="1">
        <f t="shared" ca="1" si="18"/>
        <v>-877.13911290322585</v>
      </c>
      <c r="BL68" s="1">
        <f t="shared" ca="1" si="19"/>
        <v>699.32862903225805</v>
      </c>
      <c r="BM68" s="1">
        <f t="shared" ca="1" si="20"/>
        <v>-6014.8702956989246</v>
      </c>
      <c r="BN68" s="1">
        <f t="shared" ca="1" si="21"/>
        <v>61.600806451612904</v>
      </c>
      <c r="BO68" s="1">
        <f t="shared" ca="1" si="22"/>
        <v>885.9086021505376</v>
      </c>
      <c r="BP68" s="1">
        <f t="shared" ca="1" si="23"/>
        <v>-693.38440860215053</v>
      </c>
      <c r="BQ68" s="1">
        <f t="shared" ca="1" si="24"/>
        <v>-2041.016129032258</v>
      </c>
      <c r="BR68" s="1">
        <f t="shared" ca="1" si="25"/>
        <v>40.201612903225808</v>
      </c>
      <c r="BS68" s="1">
        <f t="shared" ca="1" si="26"/>
        <v>-1736.4784946236559</v>
      </c>
      <c r="BT68" s="1">
        <f t="shared" ca="1" si="27"/>
        <v>-2321.2137096774195</v>
      </c>
    </row>
    <row r="69" spans="1:72">
      <c r="A69">
        <f t="shared" si="3"/>
        <v>268</v>
      </c>
      <c r="B69">
        <f t="shared" si="28"/>
        <v>270</v>
      </c>
      <c r="C69">
        <f t="shared" si="4"/>
        <v>271</v>
      </c>
      <c r="E69">
        <f t="shared" si="41"/>
        <v>3</v>
      </c>
      <c r="F69">
        <f t="shared" si="42"/>
        <v>13</v>
      </c>
      <c r="G69" s="6">
        <f t="shared" ca="1" si="31"/>
        <v>77339</v>
      </c>
      <c r="H69" s="6">
        <f ca="1">SUM(INDIRECT("Input!"&amp;H$5&amp;$A69):INDIRECT("Input!"&amp;H$5&amp;$C69))/4</f>
        <v>76475</v>
      </c>
      <c r="I69" s="6">
        <f ca="1">SUM(INDIRECT("Input!"&amp;I$5&amp;$A69):INDIRECT("Input!"&amp;I$5&amp;$C69))/4</f>
        <v>76475</v>
      </c>
      <c r="J69" s="6">
        <f t="shared" ca="1" si="40"/>
        <v>490.5</v>
      </c>
      <c r="K69" s="6">
        <f t="shared" ca="1" si="40"/>
        <v>4270</v>
      </c>
      <c r="L69" s="6">
        <f t="shared" ca="1" si="40"/>
        <v>5937</v>
      </c>
      <c r="M69" s="6">
        <f t="shared" ca="1" si="40"/>
        <v>57569.5</v>
      </c>
      <c r="N69" s="6">
        <f t="shared" ca="1" si="40"/>
        <v>4380.5</v>
      </c>
      <c r="O69" s="6">
        <f t="shared" ca="1" si="40"/>
        <v>870</v>
      </c>
      <c r="P69" s="6">
        <f t="shared" ca="1" si="40"/>
        <v>9568.5</v>
      </c>
      <c r="Q69" s="6">
        <f t="shared" ca="1" si="40"/>
        <v>-3</v>
      </c>
      <c r="R69" s="6">
        <f t="shared" ca="1" si="40"/>
        <v>690</v>
      </c>
      <c r="S69" s="6">
        <f t="shared" ca="1" si="40"/>
        <v>-6433</v>
      </c>
      <c r="T69" s="6">
        <f t="shared" ca="1" si="40"/>
        <v>84.5</v>
      </c>
      <c r="U69" s="6">
        <f t="shared" ca="1" si="43"/>
        <v>-310</v>
      </c>
      <c r="V69" s="6">
        <f t="shared" ca="1" si="43"/>
        <v>274</v>
      </c>
      <c r="W69" s="6">
        <f t="shared" ca="1" si="43"/>
        <v>-2005</v>
      </c>
      <c r="X69" s="6">
        <f t="shared" ca="1" si="43"/>
        <v>590</v>
      </c>
      <c r="Y69" s="6">
        <f t="shared" ca="1" si="43"/>
        <v>-2148</v>
      </c>
      <c r="Z69" s="6">
        <f t="shared" ca="1" si="43"/>
        <v>-3111</v>
      </c>
      <c r="AA69" s="1">
        <f t="shared" ca="1" si="33"/>
        <v>277</v>
      </c>
      <c r="AB69" s="1">
        <f t="shared" ca="1" si="34"/>
        <v>-1</v>
      </c>
      <c r="BA69" s="1">
        <f t="shared" ca="1" si="36"/>
        <v>66320.87634408602</v>
      </c>
      <c r="BB69" s="1">
        <f t="shared" ca="1" si="9"/>
        <v>65691.028225806454</v>
      </c>
      <c r="BC69" s="1">
        <f t="shared" ca="1" si="10"/>
        <v>65600.43682795699</v>
      </c>
      <c r="BD69" s="1">
        <f t="shared" ca="1" si="11"/>
        <v>538.87029569892468</v>
      </c>
      <c r="BE69" s="1">
        <f t="shared" ca="1" si="12"/>
        <v>2383.0349462365593</v>
      </c>
      <c r="BF69" s="1">
        <f t="shared" ca="1" si="13"/>
        <v>4059.9092741935483</v>
      </c>
      <c r="BG69" s="1">
        <f t="shared" ca="1" si="14"/>
        <v>53603.141801075268</v>
      </c>
      <c r="BH69" s="1">
        <f t="shared" ca="1" si="15"/>
        <v>3046.0819892473119</v>
      </c>
      <c r="BI69" s="1">
        <f t="shared" ca="1" si="16"/>
        <v>288.79301075268819</v>
      </c>
      <c r="BJ69" s="1">
        <f t="shared" ca="1" si="17"/>
        <v>8593.7668010752695</v>
      </c>
      <c r="BK69" s="1">
        <f t="shared" ca="1" si="18"/>
        <v>-877.13911290322585</v>
      </c>
      <c r="BL69" s="1">
        <f t="shared" ca="1" si="19"/>
        <v>699.32862903225805</v>
      </c>
      <c r="BM69" s="1">
        <f t="shared" ca="1" si="20"/>
        <v>-6014.8702956989246</v>
      </c>
      <c r="BN69" s="1">
        <f t="shared" ca="1" si="21"/>
        <v>61.600806451612904</v>
      </c>
      <c r="BO69" s="1">
        <f t="shared" ca="1" si="22"/>
        <v>885.9086021505376</v>
      </c>
      <c r="BP69" s="1">
        <f t="shared" ca="1" si="23"/>
        <v>-693.38440860215053</v>
      </c>
      <c r="BQ69" s="1">
        <f t="shared" ca="1" si="24"/>
        <v>-2041.016129032258</v>
      </c>
      <c r="BR69" s="1">
        <f t="shared" ca="1" si="25"/>
        <v>40.201612903225808</v>
      </c>
      <c r="BS69" s="1">
        <f t="shared" ca="1" si="26"/>
        <v>-1736.4784946236559</v>
      </c>
      <c r="BT69" s="1">
        <f t="shared" ca="1" si="27"/>
        <v>-2321.2137096774195</v>
      </c>
    </row>
    <row r="70" spans="1:72">
      <c r="A70">
        <f t="shared" si="3"/>
        <v>272</v>
      </c>
      <c r="B70">
        <f t="shared" si="28"/>
        <v>274</v>
      </c>
      <c r="C70">
        <f t="shared" si="4"/>
        <v>275</v>
      </c>
      <c r="E70">
        <f t="shared" si="41"/>
        <v>3</v>
      </c>
      <c r="F70">
        <f t="shared" si="42"/>
        <v>14</v>
      </c>
      <c r="G70" s="6">
        <f t="shared" ca="1" si="31"/>
        <v>76038</v>
      </c>
      <c r="H70" s="6">
        <f ca="1">SUM(INDIRECT("Input!"&amp;H$5&amp;$A70):INDIRECT("Input!"&amp;H$5&amp;$C70))/4</f>
        <v>74450</v>
      </c>
      <c r="I70" s="6">
        <f ca="1">SUM(INDIRECT("Input!"&amp;I$5&amp;$A70):INDIRECT("Input!"&amp;I$5&amp;$C70))/4</f>
        <v>74975</v>
      </c>
      <c r="J70" s="6">
        <f t="shared" ca="1" si="40"/>
        <v>491</v>
      </c>
      <c r="K70" s="6">
        <f t="shared" ca="1" si="40"/>
        <v>4175.5</v>
      </c>
      <c r="L70" s="6">
        <f t="shared" ca="1" si="40"/>
        <v>5950</v>
      </c>
      <c r="M70" s="6">
        <f t="shared" ca="1" si="40"/>
        <v>57420.5</v>
      </c>
      <c r="N70" s="6">
        <f t="shared" ref="J70:T93" ca="1" si="44">(INDIRECT("Input!"&amp;N$5&amp;$A70)+INDIRECT("Input!"&amp;N$5&amp;$B70))/2</f>
        <v>4377</v>
      </c>
      <c r="O70" s="6">
        <f t="shared" ca="1" si="44"/>
        <v>777.5</v>
      </c>
      <c r="P70" s="6">
        <f t="shared" ca="1" si="44"/>
        <v>9014</v>
      </c>
      <c r="Q70" s="6">
        <f t="shared" ca="1" si="44"/>
        <v>-10</v>
      </c>
      <c r="R70" s="6">
        <f t="shared" ca="1" si="44"/>
        <v>680.5</v>
      </c>
      <c r="S70" s="6">
        <f t="shared" ca="1" si="44"/>
        <v>-6838.5</v>
      </c>
      <c r="T70" s="6">
        <f t="shared" ca="1" si="44"/>
        <v>84</v>
      </c>
      <c r="U70" s="6">
        <f t="shared" ca="1" si="43"/>
        <v>140</v>
      </c>
      <c r="V70" s="6">
        <f t="shared" ca="1" si="43"/>
        <v>303</v>
      </c>
      <c r="W70" s="6">
        <f t="shared" ca="1" si="43"/>
        <v>-1936</v>
      </c>
      <c r="X70" s="6">
        <f t="shared" ca="1" si="43"/>
        <v>701</v>
      </c>
      <c r="Y70" s="6">
        <f t="shared" ca="1" si="43"/>
        <v>-2583</v>
      </c>
      <c r="Z70" s="6">
        <f t="shared" ca="1" si="43"/>
        <v>-3200</v>
      </c>
      <c r="AA70" s="1">
        <f t="shared" ca="1" si="33"/>
        <v>-263.5</v>
      </c>
      <c r="AB70" s="1">
        <f t="shared" ca="1" si="34"/>
        <v>0.5</v>
      </c>
      <c r="BA70" s="1">
        <f t="shared" ca="1" si="36"/>
        <v>66320.87634408602</v>
      </c>
      <c r="BB70" s="1">
        <f t="shared" ca="1" si="9"/>
        <v>65691.028225806454</v>
      </c>
      <c r="BC70" s="1">
        <f t="shared" ca="1" si="10"/>
        <v>65600.43682795699</v>
      </c>
      <c r="BD70" s="1">
        <f t="shared" ca="1" si="11"/>
        <v>538.87029569892468</v>
      </c>
      <c r="BE70" s="1">
        <f t="shared" ca="1" si="12"/>
        <v>2383.0349462365593</v>
      </c>
      <c r="BF70" s="1">
        <f t="shared" ca="1" si="13"/>
        <v>4059.9092741935483</v>
      </c>
      <c r="BG70" s="1">
        <f t="shared" ca="1" si="14"/>
        <v>53603.141801075268</v>
      </c>
      <c r="BH70" s="1">
        <f t="shared" ca="1" si="15"/>
        <v>3046.0819892473119</v>
      </c>
      <c r="BI70" s="1">
        <f t="shared" ca="1" si="16"/>
        <v>288.79301075268819</v>
      </c>
      <c r="BJ70" s="1">
        <f t="shared" ca="1" si="17"/>
        <v>8593.7668010752695</v>
      </c>
      <c r="BK70" s="1">
        <f t="shared" ca="1" si="18"/>
        <v>-877.13911290322585</v>
      </c>
      <c r="BL70" s="1">
        <f t="shared" ca="1" si="19"/>
        <v>699.32862903225805</v>
      </c>
      <c r="BM70" s="1">
        <f t="shared" ca="1" si="20"/>
        <v>-6014.8702956989246</v>
      </c>
      <c r="BN70" s="1">
        <f t="shared" ca="1" si="21"/>
        <v>61.600806451612904</v>
      </c>
      <c r="BO70" s="1">
        <f t="shared" ca="1" si="22"/>
        <v>885.9086021505376</v>
      </c>
      <c r="BP70" s="1">
        <f t="shared" ca="1" si="23"/>
        <v>-693.38440860215053</v>
      </c>
      <c r="BQ70" s="1">
        <f t="shared" ca="1" si="24"/>
        <v>-2041.016129032258</v>
      </c>
      <c r="BR70" s="1">
        <f t="shared" ca="1" si="25"/>
        <v>40.201612903225808</v>
      </c>
      <c r="BS70" s="1">
        <f t="shared" ca="1" si="26"/>
        <v>-1736.4784946236559</v>
      </c>
      <c r="BT70" s="1">
        <f t="shared" ca="1" si="27"/>
        <v>-2321.2137096774195</v>
      </c>
    </row>
    <row r="71" spans="1:72">
      <c r="A71">
        <f t="shared" si="3"/>
        <v>276</v>
      </c>
      <c r="B71">
        <f t="shared" si="28"/>
        <v>278</v>
      </c>
      <c r="C71">
        <f t="shared" si="4"/>
        <v>279</v>
      </c>
      <c r="E71">
        <f t="shared" si="41"/>
        <v>3</v>
      </c>
      <c r="F71">
        <f t="shared" si="42"/>
        <v>15</v>
      </c>
      <c r="G71" s="6">
        <f t="shared" ca="1" si="31"/>
        <v>74030.5</v>
      </c>
      <c r="H71" s="6">
        <f ca="1">SUM(INDIRECT("Input!"&amp;H$5&amp;$A71):INDIRECT("Input!"&amp;H$5&amp;$C71))/4</f>
        <v>72387.5</v>
      </c>
      <c r="I71" s="6">
        <f ca="1">SUM(INDIRECT("Input!"&amp;I$5&amp;$A71):INDIRECT("Input!"&amp;I$5&amp;$C71))/4</f>
        <v>72800</v>
      </c>
      <c r="J71" s="6">
        <f t="shared" ca="1" si="44"/>
        <v>490.5</v>
      </c>
      <c r="K71" s="6">
        <f t="shared" ca="1" si="44"/>
        <v>3892</v>
      </c>
      <c r="L71" s="6">
        <f t="shared" ca="1" si="44"/>
        <v>5894.5</v>
      </c>
      <c r="M71" s="6">
        <f t="shared" ca="1" si="44"/>
        <v>57446</v>
      </c>
      <c r="N71" s="6">
        <f t="shared" ca="1" si="44"/>
        <v>4243.5</v>
      </c>
      <c r="O71" s="6">
        <f t="shared" ca="1" si="44"/>
        <v>508.5</v>
      </c>
      <c r="P71" s="6">
        <f t="shared" ca="1" si="44"/>
        <v>8191.5</v>
      </c>
      <c r="Q71" s="6">
        <f t="shared" ca="1" si="44"/>
        <v>-3</v>
      </c>
      <c r="R71" s="6">
        <f t="shared" ca="1" si="44"/>
        <v>687</v>
      </c>
      <c r="S71" s="6">
        <f t="shared" ca="1" si="44"/>
        <v>-7320</v>
      </c>
      <c r="T71" s="6">
        <f t="shared" ca="1" si="44"/>
        <v>82.5</v>
      </c>
      <c r="U71" s="6">
        <f t="shared" ca="1" si="43"/>
        <v>-768</v>
      </c>
      <c r="V71" s="6">
        <f t="shared" ca="1" si="43"/>
        <v>322</v>
      </c>
      <c r="W71" s="6">
        <f t="shared" ca="1" si="43"/>
        <v>-2323</v>
      </c>
      <c r="X71" s="6">
        <f t="shared" ca="1" si="43"/>
        <v>877</v>
      </c>
      <c r="Y71" s="6">
        <f t="shared" ca="1" si="43"/>
        <v>-2658</v>
      </c>
      <c r="Z71" s="6">
        <f t="shared" ca="1" si="43"/>
        <v>-3200</v>
      </c>
      <c r="AA71" s="1">
        <f t="shared" ca="1" si="33"/>
        <v>430</v>
      </c>
      <c r="AB71" s="1">
        <f t="shared" ca="1" si="34"/>
        <v>0</v>
      </c>
      <c r="BA71" s="1">
        <f t="shared" ca="1" si="36"/>
        <v>66320.87634408602</v>
      </c>
      <c r="BB71" s="1">
        <f t="shared" ca="1" si="9"/>
        <v>65691.028225806454</v>
      </c>
      <c r="BC71" s="1">
        <f t="shared" ca="1" si="10"/>
        <v>65600.43682795699</v>
      </c>
      <c r="BD71" s="1">
        <f t="shared" ca="1" si="11"/>
        <v>538.87029569892468</v>
      </c>
      <c r="BE71" s="1">
        <f t="shared" ca="1" si="12"/>
        <v>2383.0349462365593</v>
      </c>
      <c r="BF71" s="1">
        <f t="shared" ca="1" si="13"/>
        <v>4059.9092741935483</v>
      </c>
      <c r="BG71" s="1">
        <f t="shared" ca="1" si="14"/>
        <v>53603.141801075268</v>
      </c>
      <c r="BH71" s="1">
        <f t="shared" ca="1" si="15"/>
        <v>3046.0819892473119</v>
      </c>
      <c r="BI71" s="1">
        <f t="shared" ca="1" si="16"/>
        <v>288.79301075268819</v>
      </c>
      <c r="BJ71" s="1">
        <f t="shared" ca="1" si="17"/>
        <v>8593.7668010752695</v>
      </c>
      <c r="BK71" s="1">
        <f t="shared" ca="1" si="18"/>
        <v>-877.13911290322585</v>
      </c>
      <c r="BL71" s="1">
        <f t="shared" ca="1" si="19"/>
        <v>699.32862903225805</v>
      </c>
      <c r="BM71" s="1">
        <f t="shared" ca="1" si="20"/>
        <v>-6014.8702956989246</v>
      </c>
      <c r="BN71" s="1">
        <f t="shared" ca="1" si="21"/>
        <v>61.600806451612904</v>
      </c>
      <c r="BO71" s="1">
        <f t="shared" ca="1" si="22"/>
        <v>885.9086021505376</v>
      </c>
      <c r="BP71" s="1">
        <f t="shared" ca="1" si="23"/>
        <v>-693.38440860215053</v>
      </c>
      <c r="BQ71" s="1">
        <f t="shared" ca="1" si="24"/>
        <v>-2041.016129032258</v>
      </c>
      <c r="BR71" s="1">
        <f t="shared" ca="1" si="25"/>
        <v>40.201612903225808</v>
      </c>
      <c r="BS71" s="1">
        <f t="shared" ca="1" si="26"/>
        <v>-1736.4784946236559</v>
      </c>
      <c r="BT71" s="1">
        <f t="shared" ca="1" si="27"/>
        <v>-2321.2137096774195</v>
      </c>
    </row>
    <row r="72" spans="1:72">
      <c r="A72">
        <f t="shared" ref="A72:A135" si="45">C71+1</f>
        <v>280</v>
      </c>
      <c r="B72">
        <f t="shared" si="28"/>
        <v>282</v>
      </c>
      <c r="C72">
        <f t="shared" ref="C72:C135" si="46">A72+3</f>
        <v>283</v>
      </c>
      <c r="E72">
        <f t="shared" si="41"/>
        <v>3</v>
      </c>
      <c r="F72">
        <f t="shared" si="42"/>
        <v>16</v>
      </c>
      <c r="G72" s="6">
        <f t="shared" ca="1" si="31"/>
        <v>73298</v>
      </c>
      <c r="H72" s="6">
        <f ca="1">SUM(INDIRECT("Input!"&amp;H$5&amp;$A72):INDIRECT("Input!"&amp;H$5&amp;$C72))/4</f>
        <v>72237.5</v>
      </c>
      <c r="I72" s="6">
        <f ca="1">SUM(INDIRECT("Input!"&amp;I$5&amp;$A72):INDIRECT("Input!"&amp;I$5&amp;$C72))/4</f>
        <v>72362.5</v>
      </c>
      <c r="J72" s="6">
        <f t="shared" ca="1" si="44"/>
        <v>490</v>
      </c>
      <c r="K72" s="6">
        <f t="shared" ca="1" si="44"/>
        <v>4168</v>
      </c>
      <c r="L72" s="6">
        <f t="shared" ca="1" si="44"/>
        <v>5894.5</v>
      </c>
      <c r="M72" s="6">
        <f t="shared" ca="1" si="44"/>
        <v>57672</v>
      </c>
      <c r="N72" s="6">
        <f t="shared" ca="1" si="44"/>
        <v>4084.5</v>
      </c>
      <c r="O72" s="6">
        <f t="shared" ca="1" si="44"/>
        <v>190.5</v>
      </c>
      <c r="P72" s="6">
        <f t="shared" ca="1" si="44"/>
        <v>8577.5</v>
      </c>
      <c r="Q72" s="6">
        <f t="shared" ca="1" si="44"/>
        <v>-4</v>
      </c>
      <c r="R72" s="6">
        <f t="shared" ca="1" si="44"/>
        <v>682</v>
      </c>
      <c r="S72" s="6">
        <f t="shared" ca="1" si="44"/>
        <v>-8457</v>
      </c>
      <c r="T72" s="6">
        <f t="shared" ca="1" si="44"/>
        <v>85</v>
      </c>
      <c r="U72" s="6">
        <f t="shared" ca="1" si="43"/>
        <v>-1363</v>
      </c>
      <c r="V72" s="6">
        <f t="shared" ca="1" si="43"/>
        <v>-9</v>
      </c>
      <c r="W72" s="6">
        <f t="shared" ca="1" si="43"/>
        <v>-2584</v>
      </c>
      <c r="X72" s="6">
        <f t="shared" ca="1" si="43"/>
        <v>759</v>
      </c>
      <c r="Y72" s="6">
        <f t="shared" ca="1" si="43"/>
        <v>-2658</v>
      </c>
      <c r="Z72" s="6">
        <f t="shared" ca="1" si="43"/>
        <v>-2839</v>
      </c>
      <c r="AA72" s="1">
        <f t="shared" ca="1" si="33"/>
        <v>237</v>
      </c>
      <c r="AB72" s="1">
        <f t="shared" ca="1" si="34"/>
        <v>0</v>
      </c>
      <c r="BA72" s="1">
        <f t="shared" ca="1" si="36"/>
        <v>66320.87634408602</v>
      </c>
      <c r="BB72" s="1">
        <f t="shared" ref="BB72:BB135" ca="1" si="47">SUM(H$8:H$751)/($BC$2*24)</f>
        <v>65691.028225806454</v>
      </c>
      <c r="BC72" s="1">
        <f t="shared" ref="BC72:BC135" ca="1" si="48">SUM(I$8:I$751)/($BC$2*24)</f>
        <v>65600.43682795699</v>
      </c>
      <c r="BD72" s="1">
        <f t="shared" ref="BD72:BD135" ca="1" si="49">SUM(J$8:J$751)/($BC$2*24)</f>
        <v>538.87029569892468</v>
      </c>
      <c r="BE72" s="1">
        <f t="shared" ref="BE72:BE135" ca="1" si="50">SUM(K$8:K$751)/($BC$2*24)</f>
        <v>2383.0349462365593</v>
      </c>
      <c r="BF72" s="1">
        <f t="shared" ref="BF72:BF135" ca="1" si="51">SUM(L$8:L$751)/($BC$2*24)</f>
        <v>4059.9092741935483</v>
      </c>
      <c r="BG72" s="1">
        <f t="shared" ref="BG72:BG135" ca="1" si="52">SUM(M$8:M$751)/($BC$2*24)</f>
        <v>53603.141801075268</v>
      </c>
      <c r="BH72" s="1">
        <f t="shared" ref="BH72:BH135" ca="1" si="53">SUM(N$8:N$751)/($BC$2*24)</f>
        <v>3046.0819892473119</v>
      </c>
      <c r="BI72" s="1">
        <f t="shared" ref="BI72:BI135" ca="1" si="54">SUM(O$8:O$751)/($BC$2*24)</f>
        <v>288.79301075268819</v>
      </c>
      <c r="BJ72" s="1">
        <f t="shared" ref="BJ72:BJ135" ca="1" si="55">SUM(P$8:P$751)/($BC$2*24)</f>
        <v>8593.7668010752695</v>
      </c>
      <c r="BK72" s="1">
        <f t="shared" ref="BK72:BK135" ca="1" si="56">SUM(Q$8:Q$751)/($BC$2*24)</f>
        <v>-877.13911290322585</v>
      </c>
      <c r="BL72" s="1">
        <f t="shared" ref="BL72:BL135" ca="1" si="57">SUM(R$8:R$751)/($BC$2*24)</f>
        <v>699.32862903225805</v>
      </c>
      <c r="BM72" s="1">
        <f t="shared" ref="BM72:BM135" ca="1" si="58">SUM(S$8:S$751)/($BC$2*24)</f>
        <v>-6014.8702956989246</v>
      </c>
      <c r="BN72" s="1">
        <f t="shared" ref="BN72:BN135" ca="1" si="59">SUM(T$8:T$751)/($BC$2*24)</f>
        <v>61.600806451612904</v>
      </c>
      <c r="BO72" s="1">
        <f t="shared" ref="BO72:BO135" ca="1" si="60">SUM(U$8:U$751)/($BC$2*24)</f>
        <v>885.9086021505376</v>
      </c>
      <c r="BP72" s="1">
        <f t="shared" ref="BP72:BP135" ca="1" si="61">SUM(V$8:V$751)/($BC$2*24)</f>
        <v>-693.38440860215053</v>
      </c>
      <c r="BQ72" s="1">
        <f t="shared" ref="BQ72:BQ135" ca="1" si="62">SUM(W$8:W$751)/($BC$2*24)</f>
        <v>-2041.016129032258</v>
      </c>
      <c r="BR72" s="1">
        <f t="shared" ref="BR72:BR135" ca="1" si="63">SUM(X$8:X$751)/($BC$2*24)</f>
        <v>40.201612903225808</v>
      </c>
      <c r="BS72" s="1">
        <f t="shared" ref="BS72:BS135" ca="1" si="64">SUM(Y$8:Y$751)/($BC$2*24)</f>
        <v>-1736.4784946236559</v>
      </c>
      <c r="BT72" s="1">
        <f t="shared" ref="BT72:BT135" ca="1" si="65">SUM(Z$8:Z$751)/($BC$2*24)</f>
        <v>-2321.2137096774195</v>
      </c>
    </row>
    <row r="73" spans="1:72">
      <c r="A73">
        <f t="shared" si="45"/>
        <v>284</v>
      </c>
      <c r="B73">
        <f t="shared" ref="B73:B136" si="66">A73+2</f>
        <v>286</v>
      </c>
      <c r="C73">
        <f t="shared" si="46"/>
        <v>287</v>
      </c>
      <c r="E73">
        <f t="shared" si="41"/>
        <v>3</v>
      </c>
      <c r="F73">
        <f t="shared" si="42"/>
        <v>17</v>
      </c>
      <c r="G73" s="6">
        <f t="shared" ref="G73:G136" ca="1" si="67">(INDIRECT("Input!"&amp;G$5&amp;$A73)+INDIRECT("Input!"&amp;G$5&amp;$B73))/2</f>
        <v>75543.5</v>
      </c>
      <c r="H73" s="6">
        <f ca="1">SUM(INDIRECT("Input!"&amp;H$5&amp;$A73):INDIRECT("Input!"&amp;H$5&amp;$C73))/4</f>
        <v>75150</v>
      </c>
      <c r="I73" s="6">
        <f ca="1">SUM(INDIRECT("Input!"&amp;I$5&amp;$A73):INDIRECT("Input!"&amp;I$5&amp;$C73))/4</f>
        <v>75075</v>
      </c>
      <c r="J73" s="6">
        <f t="shared" ca="1" si="44"/>
        <v>490</v>
      </c>
      <c r="K73" s="6">
        <f t="shared" ca="1" si="44"/>
        <v>4170</v>
      </c>
      <c r="L73" s="6">
        <f t="shared" ca="1" si="44"/>
        <v>5973.5</v>
      </c>
      <c r="M73" s="6">
        <f t="shared" ca="1" si="44"/>
        <v>57701.5</v>
      </c>
      <c r="N73" s="6">
        <f t="shared" ca="1" si="44"/>
        <v>3978.5</v>
      </c>
      <c r="O73" s="6">
        <f t="shared" ca="1" si="44"/>
        <v>16.5</v>
      </c>
      <c r="P73" s="6">
        <f t="shared" ca="1" si="44"/>
        <v>11217.5</v>
      </c>
      <c r="Q73" s="6">
        <f t="shared" ca="1" si="44"/>
        <v>-2</v>
      </c>
      <c r="R73" s="6">
        <f t="shared" ca="1" si="44"/>
        <v>686</v>
      </c>
      <c r="S73" s="6">
        <f t="shared" ca="1" si="44"/>
        <v>-8688</v>
      </c>
      <c r="T73" s="6">
        <f t="shared" ca="1" si="44"/>
        <v>83</v>
      </c>
      <c r="U73" s="6">
        <f t="shared" ca="1" si="43"/>
        <v>-1709</v>
      </c>
      <c r="V73" s="6">
        <f t="shared" ca="1" si="43"/>
        <v>-500</v>
      </c>
      <c r="W73" s="6">
        <f t="shared" ca="1" si="43"/>
        <v>-2345</v>
      </c>
      <c r="X73" s="6">
        <f t="shared" ca="1" si="43"/>
        <v>639</v>
      </c>
      <c r="Y73" s="6">
        <f t="shared" ca="1" si="43"/>
        <v>-2658</v>
      </c>
      <c r="Z73" s="6">
        <f t="shared" ca="1" si="43"/>
        <v>-1842</v>
      </c>
      <c r="AA73" s="1">
        <f t="shared" ref="AA73:AA136" ca="1" si="68">S73-SUM(U73:Z73)</f>
        <v>-273</v>
      </c>
      <c r="AB73" s="1">
        <f t="shared" ref="AB73:AB136" ca="1" si="69">G73-SUM(J73:S73)</f>
        <v>0</v>
      </c>
      <c r="BA73" s="1">
        <f t="shared" ref="BA73:BA136" ca="1" si="70">SUM(G$8:G$751)/($BC$2*24)</f>
        <v>66320.87634408602</v>
      </c>
      <c r="BB73" s="1">
        <f t="shared" ca="1" si="47"/>
        <v>65691.028225806454</v>
      </c>
      <c r="BC73" s="1">
        <f t="shared" ca="1" si="48"/>
        <v>65600.43682795699</v>
      </c>
      <c r="BD73" s="1">
        <f t="shared" ca="1" si="49"/>
        <v>538.87029569892468</v>
      </c>
      <c r="BE73" s="1">
        <f t="shared" ca="1" si="50"/>
        <v>2383.0349462365593</v>
      </c>
      <c r="BF73" s="1">
        <f t="shared" ca="1" si="51"/>
        <v>4059.9092741935483</v>
      </c>
      <c r="BG73" s="1">
        <f t="shared" ca="1" si="52"/>
        <v>53603.141801075268</v>
      </c>
      <c r="BH73" s="1">
        <f t="shared" ca="1" si="53"/>
        <v>3046.0819892473119</v>
      </c>
      <c r="BI73" s="1">
        <f t="shared" ca="1" si="54"/>
        <v>288.79301075268819</v>
      </c>
      <c r="BJ73" s="1">
        <f t="shared" ca="1" si="55"/>
        <v>8593.7668010752695</v>
      </c>
      <c r="BK73" s="1">
        <f t="shared" ca="1" si="56"/>
        <v>-877.13911290322585</v>
      </c>
      <c r="BL73" s="1">
        <f t="shared" ca="1" si="57"/>
        <v>699.32862903225805</v>
      </c>
      <c r="BM73" s="1">
        <f t="shared" ca="1" si="58"/>
        <v>-6014.8702956989246</v>
      </c>
      <c r="BN73" s="1">
        <f t="shared" ca="1" si="59"/>
        <v>61.600806451612904</v>
      </c>
      <c r="BO73" s="1">
        <f t="shared" ca="1" si="60"/>
        <v>885.9086021505376</v>
      </c>
      <c r="BP73" s="1">
        <f t="shared" ca="1" si="61"/>
        <v>-693.38440860215053</v>
      </c>
      <c r="BQ73" s="1">
        <f t="shared" ca="1" si="62"/>
        <v>-2041.016129032258</v>
      </c>
      <c r="BR73" s="1">
        <f t="shared" ca="1" si="63"/>
        <v>40.201612903225808</v>
      </c>
      <c r="BS73" s="1">
        <f t="shared" ca="1" si="64"/>
        <v>-1736.4784946236559</v>
      </c>
      <c r="BT73" s="1">
        <f t="shared" ca="1" si="65"/>
        <v>-2321.2137096774195</v>
      </c>
    </row>
    <row r="74" spans="1:72">
      <c r="A74">
        <f t="shared" si="45"/>
        <v>288</v>
      </c>
      <c r="B74">
        <f t="shared" si="66"/>
        <v>290</v>
      </c>
      <c r="C74">
        <f t="shared" si="46"/>
        <v>291</v>
      </c>
      <c r="E74">
        <f t="shared" si="41"/>
        <v>3</v>
      </c>
      <c r="F74">
        <f t="shared" si="42"/>
        <v>18</v>
      </c>
      <c r="G74" s="6">
        <f t="shared" ca="1" si="67"/>
        <v>78883</v>
      </c>
      <c r="H74" s="6">
        <f ca="1">SUM(INDIRECT("Input!"&amp;H$5&amp;$A74):INDIRECT("Input!"&amp;H$5&amp;$C74))/4</f>
        <v>78462.5</v>
      </c>
      <c r="I74" s="6">
        <f ca="1">SUM(INDIRECT("Input!"&amp;I$5&amp;$A74):INDIRECT("Input!"&amp;I$5&amp;$C74))/4</f>
        <v>78187.5</v>
      </c>
      <c r="J74" s="6">
        <f t="shared" ca="1" si="44"/>
        <v>489.5</v>
      </c>
      <c r="K74" s="6">
        <f t="shared" ca="1" si="44"/>
        <v>4204.5</v>
      </c>
      <c r="L74" s="6">
        <f t="shared" ca="1" si="44"/>
        <v>6001.5</v>
      </c>
      <c r="M74" s="6">
        <f t="shared" ca="1" si="44"/>
        <v>57763</v>
      </c>
      <c r="N74" s="6">
        <f t="shared" ca="1" si="44"/>
        <v>3851.5</v>
      </c>
      <c r="O74" s="6">
        <f t="shared" ca="1" si="44"/>
        <v>0.5</v>
      </c>
      <c r="P74" s="6">
        <f t="shared" ca="1" si="44"/>
        <v>12884.5</v>
      </c>
      <c r="Q74" s="6">
        <f t="shared" ca="1" si="44"/>
        <v>-2</v>
      </c>
      <c r="R74" s="6">
        <f t="shared" ca="1" si="44"/>
        <v>700</v>
      </c>
      <c r="S74" s="6">
        <f t="shared" ca="1" si="44"/>
        <v>-7009</v>
      </c>
      <c r="T74" s="6">
        <f t="shared" ca="1" si="44"/>
        <v>81.5</v>
      </c>
      <c r="U74" s="6">
        <f t="shared" ca="1" si="43"/>
        <v>604</v>
      </c>
      <c r="V74" s="6">
        <f t="shared" ca="1" si="43"/>
        <v>-500</v>
      </c>
      <c r="W74" s="6">
        <f t="shared" ca="1" si="43"/>
        <v>-1817</v>
      </c>
      <c r="X74" s="6">
        <f t="shared" ca="1" si="43"/>
        <v>260</v>
      </c>
      <c r="Y74" s="6">
        <f t="shared" ca="1" si="43"/>
        <v>-2658</v>
      </c>
      <c r="Z74" s="6">
        <f t="shared" ca="1" si="43"/>
        <v>-1651</v>
      </c>
      <c r="AA74" s="1">
        <f t="shared" ca="1" si="68"/>
        <v>-1247</v>
      </c>
      <c r="AB74" s="1">
        <f t="shared" ca="1" si="69"/>
        <v>-1</v>
      </c>
      <c r="BA74" s="1">
        <f t="shared" ca="1" si="70"/>
        <v>66320.87634408602</v>
      </c>
      <c r="BB74" s="1">
        <f t="shared" ca="1" si="47"/>
        <v>65691.028225806454</v>
      </c>
      <c r="BC74" s="1">
        <f t="shared" ca="1" si="48"/>
        <v>65600.43682795699</v>
      </c>
      <c r="BD74" s="1">
        <f t="shared" ca="1" si="49"/>
        <v>538.87029569892468</v>
      </c>
      <c r="BE74" s="1">
        <f t="shared" ca="1" si="50"/>
        <v>2383.0349462365593</v>
      </c>
      <c r="BF74" s="1">
        <f t="shared" ca="1" si="51"/>
        <v>4059.9092741935483</v>
      </c>
      <c r="BG74" s="1">
        <f t="shared" ca="1" si="52"/>
        <v>53603.141801075268</v>
      </c>
      <c r="BH74" s="1">
        <f t="shared" ca="1" si="53"/>
        <v>3046.0819892473119</v>
      </c>
      <c r="BI74" s="1">
        <f t="shared" ca="1" si="54"/>
        <v>288.79301075268819</v>
      </c>
      <c r="BJ74" s="1">
        <f t="shared" ca="1" si="55"/>
        <v>8593.7668010752695</v>
      </c>
      <c r="BK74" s="1">
        <f t="shared" ca="1" si="56"/>
        <v>-877.13911290322585</v>
      </c>
      <c r="BL74" s="1">
        <f t="shared" ca="1" si="57"/>
        <v>699.32862903225805</v>
      </c>
      <c r="BM74" s="1">
        <f t="shared" ca="1" si="58"/>
        <v>-6014.8702956989246</v>
      </c>
      <c r="BN74" s="1">
        <f t="shared" ca="1" si="59"/>
        <v>61.600806451612904</v>
      </c>
      <c r="BO74" s="1">
        <f t="shared" ca="1" si="60"/>
        <v>885.9086021505376</v>
      </c>
      <c r="BP74" s="1">
        <f t="shared" ca="1" si="61"/>
        <v>-693.38440860215053</v>
      </c>
      <c r="BQ74" s="1">
        <f t="shared" ca="1" si="62"/>
        <v>-2041.016129032258</v>
      </c>
      <c r="BR74" s="1">
        <f t="shared" ca="1" si="63"/>
        <v>40.201612903225808</v>
      </c>
      <c r="BS74" s="1">
        <f t="shared" ca="1" si="64"/>
        <v>-1736.4784946236559</v>
      </c>
      <c r="BT74" s="1">
        <f t="shared" ca="1" si="65"/>
        <v>-2321.2137096774195</v>
      </c>
    </row>
    <row r="75" spans="1:72">
      <c r="A75">
        <f t="shared" si="45"/>
        <v>292</v>
      </c>
      <c r="B75">
        <f t="shared" si="66"/>
        <v>294</v>
      </c>
      <c r="C75">
        <f t="shared" si="46"/>
        <v>295</v>
      </c>
      <c r="E75">
        <f t="shared" si="41"/>
        <v>3</v>
      </c>
      <c r="F75">
        <f t="shared" si="42"/>
        <v>19</v>
      </c>
      <c r="G75" s="6">
        <f t="shared" ca="1" si="67"/>
        <v>79760</v>
      </c>
      <c r="H75" s="6">
        <f ca="1">SUM(INDIRECT("Input!"&amp;H$5&amp;$A75):INDIRECT("Input!"&amp;H$5&amp;$C75))/4</f>
        <v>78750</v>
      </c>
      <c r="I75" s="6">
        <f ca="1">SUM(INDIRECT("Input!"&amp;I$5&amp;$A75):INDIRECT("Input!"&amp;I$5&amp;$C75))/4</f>
        <v>78350</v>
      </c>
      <c r="J75" s="6">
        <f t="shared" ca="1" si="44"/>
        <v>493</v>
      </c>
      <c r="K75" s="6">
        <f t="shared" ca="1" si="44"/>
        <v>4100</v>
      </c>
      <c r="L75" s="6">
        <f t="shared" ca="1" si="44"/>
        <v>6003</v>
      </c>
      <c r="M75" s="6">
        <f t="shared" ca="1" si="44"/>
        <v>57758.5</v>
      </c>
      <c r="N75" s="6">
        <f t="shared" ca="1" si="44"/>
        <v>3700</v>
      </c>
      <c r="O75" s="6">
        <f t="shared" ca="1" si="44"/>
        <v>0</v>
      </c>
      <c r="P75" s="6">
        <f t="shared" ca="1" si="44"/>
        <v>12028</v>
      </c>
      <c r="Q75" s="6">
        <f t="shared" ca="1" si="44"/>
        <v>-2.5</v>
      </c>
      <c r="R75" s="6">
        <f t="shared" ca="1" si="44"/>
        <v>698.5</v>
      </c>
      <c r="S75" s="6">
        <f t="shared" ca="1" si="44"/>
        <v>-5019.5</v>
      </c>
      <c r="T75" s="6">
        <f t="shared" ca="1" si="44"/>
        <v>81.5</v>
      </c>
      <c r="U75" s="6">
        <f t="shared" ca="1" si="43"/>
        <v>2354</v>
      </c>
      <c r="V75" s="6">
        <f t="shared" ca="1" si="43"/>
        <v>-500</v>
      </c>
      <c r="W75" s="6">
        <f t="shared" ca="1" si="43"/>
        <v>-1118</v>
      </c>
      <c r="X75" s="6">
        <f t="shared" ca="1" si="43"/>
        <v>-432</v>
      </c>
      <c r="Y75" s="6">
        <f t="shared" ca="1" si="43"/>
        <v>-2643</v>
      </c>
      <c r="Z75" s="6">
        <f t="shared" ca="1" si="43"/>
        <v>-1789</v>
      </c>
      <c r="AA75" s="1">
        <f t="shared" ca="1" si="68"/>
        <v>-891.5</v>
      </c>
      <c r="AB75" s="1">
        <f t="shared" ca="1" si="69"/>
        <v>1</v>
      </c>
      <c r="BA75" s="1">
        <f t="shared" ca="1" si="70"/>
        <v>66320.87634408602</v>
      </c>
      <c r="BB75" s="1">
        <f t="shared" ca="1" si="47"/>
        <v>65691.028225806454</v>
      </c>
      <c r="BC75" s="1">
        <f t="shared" ca="1" si="48"/>
        <v>65600.43682795699</v>
      </c>
      <c r="BD75" s="1">
        <f t="shared" ca="1" si="49"/>
        <v>538.87029569892468</v>
      </c>
      <c r="BE75" s="1">
        <f t="shared" ca="1" si="50"/>
        <v>2383.0349462365593</v>
      </c>
      <c r="BF75" s="1">
        <f t="shared" ca="1" si="51"/>
        <v>4059.9092741935483</v>
      </c>
      <c r="BG75" s="1">
        <f t="shared" ca="1" si="52"/>
        <v>53603.141801075268</v>
      </c>
      <c r="BH75" s="1">
        <f t="shared" ca="1" si="53"/>
        <v>3046.0819892473119</v>
      </c>
      <c r="BI75" s="1">
        <f t="shared" ca="1" si="54"/>
        <v>288.79301075268819</v>
      </c>
      <c r="BJ75" s="1">
        <f t="shared" ca="1" si="55"/>
        <v>8593.7668010752695</v>
      </c>
      <c r="BK75" s="1">
        <f t="shared" ca="1" si="56"/>
        <v>-877.13911290322585</v>
      </c>
      <c r="BL75" s="1">
        <f t="shared" ca="1" si="57"/>
        <v>699.32862903225805</v>
      </c>
      <c r="BM75" s="1">
        <f t="shared" ca="1" si="58"/>
        <v>-6014.8702956989246</v>
      </c>
      <c r="BN75" s="1">
        <f t="shared" ca="1" si="59"/>
        <v>61.600806451612904</v>
      </c>
      <c r="BO75" s="1">
        <f t="shared" ca="1" si="60"/>
        <v>885.9086021505376</v>
      </c>
      <c r="BP75" s="1">
        <f t="shared" ca="1" si="61"/>
        <v>-693.38440860215053</v>
      </c>
      <c r="BQ75" s="1">
        <f t="shared" ca="1" si="62"/>
        <v>-2041.016129032258</v>
      </c>
      <c r="BR75" s="1">
        <f t="shared" ca="1" si="63"/>
        <v>40.201612903225808</v>
      </c>
      <c r="BS75" s="1">
        <f t="shared" ca="1" si="64"/>
        <v>-1736.4784946236559</v>
      </c>
      <c r="BT75" s="1">
        <f t="shared" ca="1" si="65"/>
        <v>-2321.2137096774195</v>
      </c>
    </row>
    <row r="76" spans="1:72">
      <c r="A76">
        <f t="shared" si="45"/>
        <v>296</v>
      </c>
      <c r="B76">
        <f t="shared" si="66"/>
        <v>298</v>
      </c>
      <c r="C76">
        <f t="shared" si="46"/>
        <v>299</v>
      </c>
      <c r="E76">
        <f t="shared" si="41"/>
        <v>3</v>
      </c>
      <c r="F76">
        <f t="shared" si="42"/>
        <v>20</v>
      </c>
      <c r="G76" s="6">
        <f t="shared" ca="1" si="67"/>
        <v>75594</v>
      </c>
      <c r="H76" s="6">
        <f ca="1">SUM(INDIRECT("Input!"&amp;H$5&amp;$A76):INDIRECT("Input!"&amp;H$5&amp;$C76))/4</f>
        <v>75050</v>
      </c>
      <c r="I76" s="6">
        <f ca="1">SUM(INDIRECT("Input!"&amp;I$5&amp;$A76):INDIRECT("Input!"&amp;I$5&amp;$C76))/4</f>
        <v>74650</v>
      </c>
      <c r="J76" s="6">
        <f t="shared" ca="1" si="44"/>
        <v>488</v>
      </c>
      <c r="K76" s="6">
        <f t="shared" ca="1" si="44"/>
        <v>3716</v>
      </c>
      <c r="L76" s="6">
        <f t="shared" ca="1" si="44"/>
        <v>5958.5</v>
      </c>
      <c r="M76" s="6">
        <f t="shared" ca="1" si="44"/>
        <v>57668.5</v>
      </c>
      <c r="N76" s="6">
        <f t="shared" ca="1" si="44"/>
        <v>3628.5</v>
      </c>
      <c r="O76" s="6">
        <f t="shared" ca="1" si="44"/>
        <v>0</v>
      </c>
      <c r="P76" s="6">
        <f t="shared" ca="1" si="44"/>
        <v>8625</v>
      </c>
      <c r="Q76" s="6">
        <f t="shared" ca="1" si="44"/>
        <v>-34</v>
      </c>
      <c r="R76" s="6">
        <f t="shared" ca="1" si="44"/>
        <v>707</v>
      </c>
      <c r="S76" s="6">
        <f t="shared" ca="1" si="44"/>
        <v>-5164</v>
      </c>
      <c r="T76" s="6">
        <f t="shared" ca="1" si="44"/>
        <v>81</v>
      </c>
      <c r="U76" s="6">
        <f t="shared" ca="1" si="43"/>
        <v>2235</v>
      </c>
      <c r="V76" s="6">
        <f t="shared" ca="1" si="43"/>
        <v>-500</v>
      </c>
      <c r="W76" s="6">
        <f t="shared" ca="1" si="43"/>
        <v>-1180</v>
      </c>
      <c r="X76" s="6">
        <f t="shared" ca="1" si="43"/>
        <v>-695</v>
      </c>
      <c r="Y76" s="6">
        <f t="shared" ca="1" si="43"/>
        <v>-2658</v>
      </c>
      <c r="Z76" s="6">
        <f t="shared" ca="1" si="43"/>
        <v>-2850</v>
      </c>
      <c r="AA76" s="1">
        <f t="shared" ca="1" si="68"/>
        <v>484</v>
      </c>
      <c r="AB76" s="1">
        <f t="shared" ca="1" si="69"/>
        <v>0.5</v>
      </c>
      <c r="BA76" s="1">
        <f t="shared" ca="1" si="70"/>
        <v>66320.87634408602</v>
      </c>
      <c r="BB76" s="1">
        <f t="shared" ca="1" si="47"/>
        <v>65691.028225806454</v>
      </c>
      <c r="BC76" s="1">
        <f t="shared" ca="1" si="48"/>
        <v>65600.43682795699</v>
      </c>
      <c r="BD76" s="1">
        <f t="shared" ca="1" si="49"/>
        <v>538.87029569892468</v>
      </c>
      <c r="BE76" s="1">
        <f t="shared" ca="1" si="50"/>
        <v>2383.0349462365593</v>
      </c>
      <c r="BF76" s="1">
        <f t="shared" ca="1" si="51"/>
        <v>4059.9092741935483</v>
      </c>
      <c r="BG76" s="1">
        <f t="shared" ca="1" si="52"/>
        <v>53603.141801075268</v>
      </c>
      <c r="BH76" s="1">
        <f t="shared" ca="1" si="53"/>
        <v>3046.0819892473119</v>
      </c>
      <c r="BI76" s="1">
        <f t="shared" ca="1" si="54"/>
        <v>288.79301075268819</v>
      </c>
      <c r="BJ76" s="1">
        <f t="shared" ca="1" si="55"/>
        <v>8593.7668010752695</v>
      </c>
      <c r="BK76" s="1">
        <f t="shared" ca="1" si="56"/>
        <v>-877.13911290322585</v>
      </c>
      <c r="BL76" s="1">
        <f t="shared" ca="1" si="57"/>
        <v>699.32862903225805</v>
      </c>
      <c r="BM76" s="1">
        <f t="shared" ca="1" si="58"/>
        <v>-6014.8702956989246</v>
      </c>
      <c r="BN76" s="1">
        <f t="shared" ca="1" si="59"/>
        <v>61.600806451612904</v>
      </c>
      <c r="BO76" s="1">
        <f t="shared" ca="1" si="60"/>
        <v>885.9086021505376</v>
      </c>
      <c r="BP76" s="1">
        <f t="shared" ca="1" si="61"/>
        <v>-693.38440860215053</v>
      </c>
      <c r="BQ76" s="1">
        <f t="shared" ca="1" si="62"/>
        <v>-2041.016129032258</v>
      </c>
      <c r="BR76" s="1">
        <f t="shared" ca="1" si="63"/>
        <v>40.201612903225808</v>
      </c>
      <c r="BS76" s="1">
        <f t="shared" ca="1" si="64"/>
        <v>-1736.4784946236559</v>
      </c>
      <c r="BT76" s="1">
        <f t="shared" ca="1" si="65"/>
        <v>-2321.2137096774195</v>
      </c>
    </row>
    <row r="77" spans="1:72">
      <c r="A77">
        <f t="shared" si="45"/>
        <v>300</v>
      </c>
      <c r="B77">
        <f t="shared" si="66"/>
        <v>302</v>
      </c>
      <c r="C77">
        <f t="shared" si="46"/>
        <v>303</v>
      </c>
      <c r="E77">
        <f t="shared" si="41"/>
        <v>3</v>
      </c>
      <c r="F77">
        <f t="shared" si="42"/>
        <v>21</v>
      </c>
      <c r="G77" s="6">
        <f t="shared" ca="1" si="67"/>
        <v>70725</v>
      </c>
      <c r="H77" s="6">
        <f ca="1">SUM(INDIRECT("Input!"&amp;H$5&amp;$A77):INDIRECT("Input!"&amp;H$5&amp;$C77))/4</f>
        <v>70575</v>
      </c>
      <c r="I77" s="6">
        <f ca="1">SUM(INDIRECT("Input!"&amp;I$5&amp;$A77):INDIRECT("Input!"&amp;I$5&amp;$C77))/4</f>
        <v>70175</v>
      </c>
      <c r="J77" s="6">
        <f t="shared" ca="1" si="44"/>
        <v>494.5</v>
      </c>
      <c r="K77" s="6">
        <f t="shared" ca="1" si="44"/>
        <v>3157</v>
      </c>
      <c r="L77" s="6">
        <f t="shared" ca="1" si="44"/>
        <v>5697.5</v>
      </c>
      <c r="M77" s="6">
        <f t="shared" ca="1" si="44"/>
        <v>57285.5</v>
      </c>
      <c r="N77" s="6">
        <f t="shared" ca="1" si="44"/>
        <v>3409</v>
      </c>
      <c r="O77" s="6">
        <f t="shared" ca="1" si="44"/>
        <v>0</v>
      </c>
      <c r="P77" s="6">
        <f t="shared" ca="1" si="44"/>
        <v>6897</v>
      </c>
      <c r="Q77" s="6">
        <f t="shared" ca="1" si="44"/>
        <v>-323.5</v>
      </c>
      <c r="R77" s="6">
        <f t="shared" ca="1" si="44"/>
        <v>708.5</v>
      </c>
      <c r="S77" s="6">
        <f t="shared" ca="1" si="44"/>
        <v>-6601</v>
      </c>
      <c r="T77" s="6">
        <f t="shared" ca="1" si="44"/>
        <v>76.5</v>
      </c>
      <c r="U77" s="6">
        <f t="shared" ca="1" si="43"/>
        <v>2419</v>
      </c>
      <c r="V77" s="6">
        <f t="shared" ca="1" si="43"/>
        <v>-500</v>
      </c>
      <c r="W77" s="6">
        <f t="shared" ca="1" si="43"/>
        <v>-2201</v>
      </c>
      <c r="X77" s="6">
        <f t="shared" ca="1" si="43"/>
        <v>-700</v>
      </c>
      <c r="Y77" s="6">
        <f t="shared" ca="1" si="43"/>
        <v>-2658</v>
      </c>
      <c r="Z77" s="6">
        <f t="shared" ca="1" si="43"/>
        <v>-3013</v>
      </c>
      <c r="AA77" s="1">
        <f t="shared" ca="1" si="68"/>
        <v>52</v>
      </c>
      <c r="AB77" s="1">
        <f t="shared" ca="1" si="69"/>
        <v>0.5</v>
      </c>
      <c r="BA77" s="1">
        <f t="shared" ca="1" si="70"/>
        <v>66320.87634408602</v>
      </c>
      <c r="BB77" s="1">
        <f t="shared" ca="1" si="47"/>
        <v>65691.028225806454</v>
      </c>
      <c r="BC77" s="1">
        <f t="shared" ca="1" si="48"/>
        <v>65600.43682795699</v>
      </c>
      <c r="BD77" s="1">
        <f t="shared" ca="1" si="49"/>
        <v>538.87029569892468</v>
      </c>
      <c r="BE77" s="1">
        <f t="shared" ca="1" si="50"/>
        <v>2383.0349462365593</v>
      </c>
      <c r="BF77" s="1">
        <f t="shared" ca="1" si="51"/>
        <v>4059.9092741935483</v>
      </c>
      <c r="BG77" s="1">
        <f t="shared" ca="1" si="52"/>
        <v>53603.141801075268</v>
      </c>
      <c r="BH77" s="1">
        <f t="shared" ca="1" si="53"/>
        <v>3046.0819892473119</v>
      </c>
      <c r="BI77" s="1">
        <f t="shared" ca="1" si="54"/>
        <v>288.79301075268819</v>
      </c>
      <c r="BJ77" s="1">
        <f t="shared" ca="1" si="55"/>
        <v>8593.7668010752695</v>
      </c>
      <c r="BK77" s="1">
        <f t="shared" ca="1" si="56"/>
        <v>-877.13911290322585</v>
      </c>
      <c r="BL77" s="1">
        <f t="shared" ca="1" si="57"/>
        <v>699.32862903225805</v>
      </c>
      <c r="BM77" s="1">
        <f t="shared" ca="1" si="58"/>
        <v>-6014.8702956989246</v>
      </c>
      <c r="BN77" s="1">
        <f t="shared" ca="1" si="59"/>
        <v>61.600806451612904</v>
      </c>
      <c r="BO77" s="1">
        <f t="shared" ca="1" si="60"/>
        <v>885.9086021505376</v>
      </c>
      <c r="BP77" s="1">
        <f t="shared" ca="1" si="61"/>
        <v>-693.38440860215053</v>
      </c>
      <c r="BQ77" s="1">
        <f t="shared" ca="1" si="62"/>
        <v>-2041.016129032258</v>
      </c>
      <c r="BR77" s="1">
        <f t="shared" ca="1" si="63"/>
        <v>40.201612903225808</v>
      </c>
      <c r="BS77" s="1">
        <f t="shared" ca="1" si="64"/>
        <v>-1736.4784946236559</v>
      </c>
      <c r="BT77" s="1">
        <f t="shared" ca="1" si="65"/>
        <v>-2321.2137096774195</v>
      </c>
    </row>
    <row r="78" spans="1:72">
      <c r="A78">
        <f t="shared" si="45"/>
        <v>304</v>
      </c>
      <c r="B78">
        <f t="shared" si="66"/>
        <v>306</v>
      </c>
      <c r="C78">
        <f t="shared" si="46"/>
        <v>307</v>
      </c>
      <c r="E78">
        <f t="shared" si="41"/>
        <v>3</v>
      </c>
      <c r="F78">
        <f t="shared" si="42"/>
        <v>22</v>
      </c>
      <c r="G78" s="6">
        <f t="shared" ca="1" si="67"/>
        <v>67435.5</v>
      </c>
      <c r="H78" s="6">
        <f ca="1">SUM(INDIRECT("Input!"&amp;H$5&amp;$A78):INDIRECT("Input!"&amp;H$5&amp;$C78))/4</f>
        <v>68637.5</v>
      </c>
      <c r="I78" s="6">
        <f ca="1">SUM(INDIRECT("Input!"&amp;I$5&amp;$A78):INDIRECT("Input!"&amp;I$5&amp;$C78))/4</f>
        <v>68237.5</v>
      </c>
      <c r="J78" s="6">
        <f t="shared" ca="1" si="44"/>
        <v>498.5</v>
      </c>
      <c r="K78" s="6">
        <f t="shared" ca="1" si="44"/>
        <v>2660</v>
      </c>
      <c r="L78" s="6">
        <f t="shared" ca="1" si="44"/>
        <v>5119</v>
      </c>
      <c r="M78" s="6">
        <f t="shared" ca="1" si="44"/>
        <v>56456</v>
      </c>
      <c r="N78" s="6">
        <f t="shared" ca="1" si="44"/>
        <v>3254</v>
      </c>
      <c r="O78" s="6">
        <f t="shared" ca="1" si="44"/>
        <v>0</v>
      </c>
      <c r="P78" s="6">
        <f t="shared" ca="1" si="44"/>
        <v>6316.5</v>
      </c>
      <c r="Q78" s="6">
        <f t="shared" ca="1" si="44"/>
        <v>-659.5</v>
      </c>
      <c r="R78" s="6">
        <f t="shared" ca="1" si="44"/>
        <v>717</v>
      </c>
      <c r="S78" s="6">
        <f t="shared" ca="1" si="44"/>
        <v>-6925.5</v>
      </c>
      <c r="T78" s="6">
        <f t="shared" ca="1" si="44"/>
        <v>70</v>
      </c>
      <c r="U78" s="6">
        <f t="shared" ca="1" si="43"/>
        <v>2500</v>
      </c>
      <c r="V78" s="6">
        <f t="shared" ca="1" si="43"/>
        <v>-500</v>
      </c>
      <c r="W78" s="6">
        <f t="shared" ca="1" si="43"/>
        <v>-1992</v>
      </c>
      <c r="X78" s="6">
        <f t="shared" ca="1" si="43"/>
        <v>-699</v>
      </c>
      <c r="Y78" s="6">
        <f t="shared" ca="1" si="43"/>
        <v>-2658</v>
      </c>
      <c r="Z78" s="6">
        <f t="shared" ca="1" si="43"/>
        <v>-3154</v>
      </c>
      <c r="AA78" s="1">
        <f t="shared" ca="1" si="68"/>
        <v>-422.5</v>
      </c>
      <c r="AB78" s="1">
        <f t="shared" ca="1" si="69"/>
        <v>-0.5</v>
      </c>
      <c r="BA78" s="1">
        <f t="shared" ca="1" si="70"/>
        <v>66320.87634408602</v>
      </c>
      <c r="BB78" s="1">
        <f t="shared" ca="1" si="47"/>
        <v>65691.028225806454</v>
      </c>
      <c r="BC78" s="1">
        <f t="shared" ca="1" si="48"/>
        <v>65600.43682795699</v>
      </c>
      <c r="BD78" s="1">
        <f t="shared" ca="1" si="49"/>
        <v>538.87029569892468</v>
      </c>
      <c r="BE78" s="1">
        <f t="shared" ca="1" si="50"/>
        <v>2383.0349462365593</v>
      </c>
      <c r="BF78" s="1">
        <f t="shared" ca="1" si="51"/>
        <v>4059.9092741935483</v>
      </c>
      <c r="BG78" s="1">
        <f t="shared" ca="1" si="52"/>
        <v>53603.141801075268</v>
      </c>
      <c r="BH78" s="1">
        <f t="shared" ca="1" si="53"/>
        <v>3046.0819892473119</v>
      </c>
      <c r="BI78" s="1">
        <f t="shared" ca="1" si="54"/>
        <v>288.79301075268819</v>
      </c>
      <c r="BJ78" s="1">
        <f t="shared" ca="1" si="55"/>
        <v>8593.7668010752695</v>
      </c>
      <c r="BK78" s="1">
        <f t="shared" ca="1" si="56"/>
        <v>-877.13911290322585</v>
      </c>
      <c r="BL78" s="1">
        <f t="shared" ca="1" si="57"/>
        <v>699.32862903225805</v>
      </c>
      <c r="BM78" s="1">
        <f t="shared" ca="1" si="58"/>
        <v>-6014.8702956989246</v>
      </c>
      <c r="BN78" s="1">
        <f t="shared" ca="1" si="59"/>
        <v>61.600806451612904</v>
      </c>
      <c r="BO78" s="1">
        <f t="shared" ca="1" si="60"/>
        <v>885.9086021505376</v>
      </c>
      <c r="BP78" s="1">
        <f t="shared" ca="1" si="61"/>
        <v>-693.38440860215053</v>
      </c>
      <c r="BQ78" s="1">
        <f t="shared" ca="1" si="62"/>
        <v>-2041.016129032258</v>
      </c>
      <c r="BR78" s="1">
        <f t="shared" ca="1" si="63"/>
        <v>40.201612903225808</v>
      </c>
      <c r="BS78" s="1">
        <f t="shared" ca="1" si="64"/>
        <v>-1736.4784946236559</v>
      </c>
      <c r="BT78" s="1">
        <f t="shared" ca="1" si="65"/>
        <v>-2321.2137096774195</v>
      </c>
    </row>
    <row r="79" spans="1:72">
      <c r="A79">
        <f t="shared" si="45"/>
        <v>308</v>
      </c>
      <c r="B79">
        <f t="shared" si="66"/>
        <v>310</v>
      </c>
      <c r="C79">
        <f t="shared" si="46"/>
        <v>311</v>
      </c>
      <c r="E79">
        <f t="shared" si="41"/>
        <v>3</v>
      </c>
      <c r="F79">
        <f t="shared" si="42"/>
        <v>23</v>
      </c>
      <c r="G79" s="6">
        <f t="shared" ca="1" si="67"/>
        <v>69052</v>
      </c>
      <c r="H79" s="6">
        <f ca="1">SUM(INDIRECT("Input!"&amp;H$5&amp;$A79):INDIRECT("Input!"&amp;H$5&amp;$C79))/4</f>
        <v>69225</v>
      </c>
      <c r="I79" s="6">
        <f ca="1">SUM(INDIRECT("Input!"&amp;I$5&amp;$A79):INDIRECT("Input!"&amp;I$5&amp;$C79))/4</f>
        <v>68850</v>
      </c>
      <c r="J79" s="6">
        <f t="shared" ca="1" si="44"/>
        <v>500</v>
      </c>
      <c r="K79" s="6">
        <f t="shared" ca="1" si="44"/>
        <v>2839</v>
      </c>
      <c r="L79" s="6">
        <f t="shared" ca="1" si="44"/>
        <v>4028.5</v>
      </c>
      <c r="M79" s="6">
        <f t="shared" ca="1" si="44"/>
        <v>57029.5</v>
      </c>
      <c r="N79" s="6">
        <f t="shared" ca="1" si="44"/>
        <v>2863</v>
      </c>
      <c r="O79" s="6">
        <f t="shared" ca="1" si="44"/>
        <v>0</v>
      </c>
      <c r="P79" s="6">
        <f t="shared" ca="1" si="44"/>
        <v>7326.5</v>
      </c>
      <c r="Q79" s="6">
        <f t="shared" ca="1" si="44"/>
        <v>-305</v>
      </c>
      <c r="R79" s="6">
        <f t="shared" ca="1" si="44"/>
        <v>727</v>
      </c>
      <c r="S79" s="6">
        <f t="shared" ca="1" si="44"/>
        <v>-5956.5</v>
      </c>
      <c r="T79" s="6">
        <f t="shared" ca="1" si="44"/>
        <v>67</v>
      </c>
      <c r="U79" s="6">
        <f t="shared" ca="1" si="43"/>
        <v>2483</v>
      </c>
      <c r="V79" s="6">
        <f t="shared" ca="1" si="43"/>
        <v>-653</v>
      </c>
      <c r="W79" s="6">
        <f t="shared" ca="1" si="43"/>
        <v>-2093</v>
      </c>
      <c r="X79" s="6">
        <f t="shared" ca="1" si="43"/>
        <v>212</v>
      </c>
      <c r="Y79" s="6">
        <f t="shared" ca="1" si="43"/>
        <v>-2503</v>
      </c>
      <c r="Z79" s="6">
        <f t="shared" ca="1" si="43"/>
        <v>-3023</v>
      </c>
      <c r="AA79" s="1">
        <f t="shared" ca="1" si="68"/>
        <v>-379.5</v>
      </c>
      <c r="AB79" s="1">
        <f t="shared" ca="1" si="69"/>
        <v>0</v>
      </c>
      <c r="BA79" s="1">
        <f t="shared" ca="1" si="70"/>
        <v>66320.87634408602</v>
      </c>
      <c r="BB79" s="1">
        <f t="shared" ca="1" si="47"/>
        <v>65691.028225806454</v>
      </c>
      <c r="BC79" s="1">
        <f t="shared" ca="1" si="48"/>
        <v>65600.43682795699</v>
      </c>
      <c r="BD79" s="1">
        <f t="shared" ca="1" si="49"/>
        <v>538.87029569892468</v>
      </c>
      <c r="BE79" s="1">
        <f t="shared" ca="1" si="50"/>
        <v>2383.0349462365593</v>
      </c>
      <c r="BF79" s="1">
        <f t="shared" ca="1" si="51"/>
        <v>4059.9092741935483</v>
      </c>
      <c r="BG79" s="1">
        <f t="shared" ca="1" si="52"/>
        <v>53603.141801075268</v>
      </c>
      <c r="BH79" s="1">
        <f t="shared" ca="1" si="53"/>
        <v>3046.0819892473119</v>
      </c>
      <c r="BI79" s="1">
        <f t="shared" ca="1" si="54"/>
        <v>288.79301075268819</v>
      </c>
      <c r="BJ79" s="1">
        <f t="shared" ca="1" si="55"/>
        <v>8593.7668010752695</v>
      </c>
      <c r="BK79" s="1">
        <f t="shared" ca="1" si="56"/>
        <v>-877.13911290322585</v>
      </c>
      <c r="BL79" s="1">
        <f t="shared" ca="1" si="57"/>
        <v>699.32862903225805</v>
      </c>
      <c r="BM79" s="1">
        <f t="shared" ca="1" si="58"/>
        <v>-6014.8702956989246</v>
      </c>
      <c r="BN79" s="1">
        <f t="shared" ca="1" si="59"/>
        <v>61.600806451612904</v>
      </c>
      <c r="BO79" s="1">
        <f t="shared" ca="1" si="60"/>
        <v>885.9086021505376</v>
      </c>
      <c r="BP79" s="1">
        <f t="shared" ca="1" si="61"/>
        <v>-693.38440860215053</v>
      </c>
      <c r="BQ79" s="1">
        <f t="shared" ca="1" si="62"/>
        <v>-2041.016129032258</v>
      </c>
      <c r="BR79" s="1">
        <f t="shared" ca="1" si="63"/>
        <v>40.201612903225808</v>
      </c>
      <c r="BS79" s="1">
        <f t="shared" ca="1" si="64"/>
        <v>-1736.4784946236559</v>
      </c>
      <c r="BT79" s="1">
        <f t="shared" ca="1" si="65"/>
        <v>-2321.2137096774195</v>
      </c>
    </row>
    <row r="80" spans="1:72">
      <c r="A80">
        <f t="shared" si="45"/>
        <v>312</v>
      </c>
      <c r="B80">
        <f t="shared" si="66"/>
        <v>314</v>
      </c>
      <c r="C80">
        <f t="shared" si="46"/>
        <v>315</v>
      </c>
      <c r="E80">
        <f>E79+1</f>
        <v>4</v>
      </c>
      <c r="F80">
        <v>0</v>
      </c>
      <c r="G80" s="6">
        <f t="shared" ca="1" si="67"/>
        <v>67042</v>
      </c>
      <c r="H80" s="6">
        <f ca="1">SUM(INDIRECT("Input!"&amp;H$5&amp;$A80):INDIRECT("Input!"&amp;H$5&amp;$C80))/4</f>
        <v>65887.5</v>
      </c>
      <c r="I80" s="6">
        <f ca="1">SUM(INDIRECT("Input!"&amp;I$5&amp;$A80):INDIRECT("Input!"&amp;I$5&amp;$C80))/4</f>
        <v>65237.5</v>
      </c>
      <c r="J80" s="6">
        <f t="shared" ca="1" si="44"/>
        <v>501</v>
      </c>
      <c r="K80" s="6">
        <f t="shared" ca="1" si="44"/>
        <v>2725</v>
      </c>
      <c r="L80" s="6">
        <f t="shared" ca="1" si="44"/>
        <v>3225</v>
      </c>
      <c r="M80" s="6">
        <f t="shared" ca="1" si="44"/>
        <v>56468</v>
      </c>
      <c r="N80" s="6">
        <f t="shared" ca="1" si="44"/>
        <v>2716.5</v>
      </c>
      <c r="O80" s="6">
        <f t="shared" ca="1" si="44"/>
        <v>0</v>
      </c>
      <c r="P80" s="6">
        <f t="shared" ca="1" si="44"/>
        <v>6440</v>
      </c>
      <c r="Q80" s="6">
        <f t="shared" ca="1" si="44"/>
        <v>-228.5</v>
      </c>
      <c r="R80" s="6">
        <f t="shared" ca="1" si="44"/>
        <v>719.5</v>
      </c>
      <c r="S80" s="6">
        <f t="shared" ca="1" si="44"/>
        <v>-5524.5</v>
      </c>
      <c r="T80" s="6">
        <f t="shared" ca="1" si="44"/>
        <v>63.5</v>
      </c>
      <c r="U80" s="6">
        <f t="shared" ca="1" si="43"/>
        <v>2500</v>
      </c>
      <c r="V80" s="6">
        <f t="shared" ca="1" si="43"/>
        <v>-497</v>
      </c>
      <c r="W80" s="6">
        <f t="shared" ca="1" si="43"/>
        <v>-1842</v>
      </c>
      <c r="X80" s="6">
        <f t="shared" ca="1" si="43"/>
        <v>-270</v>
      </c>
      <c r="Y80" s="6">
        <f t="shared" ca="1" si="43"/>
        <v>-2360</v>
      </c>
      <c r="Z80" s="6">
        <f t="shared" ca="1" si="43"/>
        <v>-3031</v>
      </c>
      <c r="AA80" s="1">
        <f t="shared" ca="1" si="68"/>
        <v>-24.5</v>
      </c>
      <c r="AB80" s="1">
        <f t="shared" ca="1" si="69"/>
        <v>0</v>
      </c>
      <c r="BA80" s="1">
        <f t="shared" ca="1" si="70"/>
        <v>66320.87634408602</v>
      </c>
      <c r="BB80" s="1">
        <f t="shared" ca="1" si="47"/>
        <v>65691.028225806454</v>
      </c>
      <c r="BC80" s="1">
        <f t="shared" ca="1" si="48"/>
        <v>65600.43682795699</v>
      </c>
      <c r="BD80" s="1">
        <f t="shared" ca="1" si="49"/>
        <v>538.87029569892468</v>
      </c>
      <c r="BE80" s="1">
        <f t="shared" ca="1" si="50"/>
        <v>2383.0349462365593</v>
      </c>
      <c r="BF80" s="1">
        <f t="shared" ca="1" si="51"/>
        <v>4059.9092741935483</v>
      </c>
      <c r="BG80" s="1">
        <f t="shared" ca="1" si="52"/>
        <v>53603.141801075268</v>
      </c>
      <c r="BH80" s="1">
        <f t="shared" ca="1" si="53"/>
        <v>3046.0819892473119</v>
      </c>
      <c r="BI80" s="1">
        <f t="shared" ca="1" si="54"/>
        <v>288.79301075268819</v>
      </c>
      <c r="BJ80" s="1">
        <f t="shared" ca="1" si="55"/>
        <v>8593.7668010752695</v>
      </c>
      <c r="BK80" s="1">
        <f t="shared" ca="1" si="56"/>
        <v>-877.13911290322585</v>
      </c>
      <c r="BL80" s="1">
        <f t="shared" ca="1" si="57"/>
        <v>699.32862903225805</v>
      </c>
      <c r="BM80" s="1">
        <f t="shared" ca="1" si="58"/>
        <v>-6014.8702956989246</v>
      </c>
      <c r="BN80" s="1">
        <f t="shared" ca="1" si="59"/>
        <v>61.600806451612904</v>
      </c>
      <c r="BO80" s="1">
        <f t="shared" ca="1" si="60"/>
        <v>885.9086021505376</v>
      </c>
      <c r="BP80" s="1">
        <f t="shared" ca="1" si="61"/>
        <v>-693.38440860215053</v>
      </c>
      <c r="BQ80" s="1">
        <f t="shared" ca="1" si="62"/>
        <v>-2041.016129032258</v>
      </c>
      <c r="BR80" s="1">
        <f t="shared" ca="1" si="63"/>
        <v>40.201612903225808</v>
      </c>
      <c r="BS80" s="1">
        <f t="shared" ca="1" si="64"/>
        <v>-1736.4784946236559</v>
      </c>
      <c r="BT80" s="1">
        <f t="shared" ca="1" si="65"/>
        <v>-2321.2137096774195</v>
      </c>
    </row>
    <row r="81" spans="1:72">
      <c r="A81">
        <f t="shared" si="45"/>
        <v>316</v>
      </c>
      <c r="B81">
        <f t="shared" si="66"/>
        <v>318</v>
      </c>
      <c r="C81">
        <f t="shared" si="46"/>
        <v>319</v>
      </c>
      <c r="E81">
        <f t="shared" ref="E81:E103" si="71">E80</f>
        <v>4</v>
      </c>
      <c r="F81">
        <f t="shared" ref="F81:F103" si="72">F80+1</f>
        <v>1</v>
      </c>
      <c r="G81" s="6">
        <f t="shared" ca="1" si="67"/>
        <v>63047</v>
      </c>
      <c r="H81" s="6">
        <f ca="1">SUM(INDIRECT("Input!"&amp;H$5&amp;$A81):INDIRECT("Input!"&amp;H$5&amp;$C81))/4</f>
        <v>63112.5</v>
      </c>
      <c r="I81" s="6">
        <f ca="1">SUM(INDIRECT("Input!"&amp;I$5&amp;$A81):INDIRECT("Input!"&amp;I$5&amp;$C81))/4</f>
        <v>62187.5</v>
      </c>
      <c r="J81" s="6">
        <f t="shared" ca="1" si="44"/>
        <v>501</v>
      </c>
      <c r="K81" s="6">
        <f t="shared" ca="1" si="44"/>
        <v>1891.5</v>
      </c>
      <c r="L81" s="6">
        <f t="shared" ca="1" si="44"/>
        <v>3229.5</v>
      </c>
      <c r="M81" s="6">
        <f t="shared" ca="1" si="44"/>
        <v>55722</v>
      </c>
      <c r="N81" s="6">
        <f t="shared" ca="1" si="44"/>
        <v>2823</v>
      </c>
      <c r="O81" s="6">
        <f t="shared" ca="1" si="44"/>
        <v>0</v>
      </c>
      <c r="P81" s="6">
        <f t="shared" ca="1" si="44"/>
        <v>5769</v>
      </c>
      <c r="Q81" s="6">
        <f t="shared" ca="1" si="44"/>
        <v>-1910.5</v>
      </c>
      <c r="R81" s="6">
        <f t="shared" ca="1" si="44"/>
        <v>716.5</v>
      </c>
      <c r="S81" s="6">
        <f t="shared" ca="1" si="44"/>
        <v>-5695</v>
      </c>
      <c r="T81" s="6">
        <f t="shared" ca="1" si="44"/>
        <v>55.5</v>
      </c>
      <c r="U81" s="6">
        <f t="shared" ca="1" si="43"/>
        <v>2500</v>
      </c>
      <c r="V81" s="6">
        <f t="shared" ca="1" si="43"/>
        <v>-493</v>
      </c>
      <c r="W81" s="6">
        <f t="shared" ca="1" si="43"/>
        <v>-1955</v>
      </c>
      <c r="X81" s="6">
        <f t="shared" ca="1" si="43"/>
        <v>-210</v>
      </c>
      <c r="Y81" s="6">
        <f t="shared" ca="1" si="43"/>
        <v>-1994</v>
      </c>
      <c r="Z81" s="6">
        <f t="shared" ca="1" si="43"/>
        <v>-3053</v>
      </c>
      <c r="AA81" s="1">
        <f t="shared" ca="1" si="68"/>
        <v>-490</v>
      </c>
      <c r="AB81" s="1">
        <f t="shared" ca="1" si="69"/>
        <v>0</v>
      </c>
      <c r="BA81" s="1">
        <f t="shared" ca="1" si="70"/>
        <v>66320.87634408602</v>
      </c>
      <c r="BB81" s="1">
        <f t="shared" ca="1" si="47"/>
        <v>65691.028225806454</v>
      </c>
      <c r="BC81" s="1">
        <f t="shared" ca="1" si="48"/>
        <v>65600.43682795699</v>
      </c>
      <c r="BD81" s="1">
        <f t="shared" ca="1" si="49"/>
        <v>538.87029569892468</v>
      </c>
      <c r="BE81" s="1">
        <f t="shared" ca="1" si="50"/>
        <v>2383.0349462365593</v>
      </c>
      <c r="BF81" s="1">
        <f t="shared" ca="1" si="51"/>
        <v>4059.9092741935483</v>
      </c>
      <c r="BG81" s="1">
        <f t="shared" ca="1" si="52"/>
        <v>53603.141801075268</v>
      </c>
      <c r="BH81" s="1">
        <f t="shared" ca="1" si="53"/>
        <v>3046.0819892473119</v>
      </c>
      <c r="BI81" s="1">
        <f t="shared" ca="1" si="54"/>
        <v>288.79301075268819</v>
      </c>
      <c r="BJ81" s="1">
        <f t="shared" ca="1" si="55"/>
        <v>8593.7668010752695</v>
      </c>
      <c r="BK81" s="1">
        <f t="shared" ca="1" si="56"/>
        <v>-877.13911290322585</v>
      </c>
      <c r="BL81" s="1">
        <f t="shared" ca="1" si="57"/>
        <v>699.32862903225805</v>
      </c>
      <c r="BM81" s="1">
        <f t="shared" ca="1" si="58"/>
        <v>-6014.8702956989246</v>
      </c>
      <c r="BN81" s="1">
        <f t="shared" ca="1" si="59"/>
        <v>61.600806451612904</v>
      </c>
      <c r="BO81" s="1">
        <f t="shared" ca="1" si="60"/>
        <v>885.9086021505376</v>
      </c>
      <c r="BP81" s="1">
        <f t="shared" ca="1" si="61"/>
        <v>-693.38440860215053</v>
      </c>
      <c r="BQ81" s="1">
        <f t="shared" ca="1" si="62"/>
        <v>-2041.016129032258</v>
      </c>
      <c r="BR81" s="1">
        <f t="shared" ca="1" si="63"/>
        <v>40.201612903225808</v>
      </c>
      <c r="BS81" s="1">
        <f t="shared" ca="1" si="64"/>
        <v>-1736.4784946236559</v>
      </c>
      <c r="BT81" s="1">
        <f t="shared" ca="1" si="65"/>
        <v>-2321.2137096774195</v>
      </c>
    </row>
    <row r="82" spans="1:72">
      <c r="A82">
        <f t="shared" si="45"/>
        <v>320</v>
      </c>
      <c r="B82">
        <f t="shared" si="66"/>
        <v>322</v>
      </c>
      <c r="C82">
        <f t="shared" si="46"/>
        <v>323</v>
      </c>
      <c r="E82">
        <f t="shared" si="71"/>
        <v>4</v>
      </c>
      <c r="F82">
        <f t="shared" si="72"/>
        <v>2</v>
      </c>
      <c r="G82" s="6">
        <f t="shared" ca="1" si="67"/>
        <v>62332</v>
      </c>
      <c r="H82" s="6">
        <f ca="1">SUM(INDIRECT("Input!"&amp;H$5&amp;$A82):INDIRECT("Input!"&amp;H$5&amp;$C82))/4</f>
        <v>61750</v>
      </c>
      <c r="I82" s="6">
        <f ca="1">SUM(INDIRECT("Input!"&amp;I$5&amp;$A82):INDIRECT("Input!"&amp;I$5&amp;$C82))/4</f>
        <v>61237.5</v>
      </c>
      <c r="J82" s="6">
        <f t="shared" ca="1" si="44"/>
        <v>502</v>
      </c>
      <c r="K82" s="6">
        <f t="shared" ca="1" si="44"/>
        <v>1337</v>
      </c>
      <c r="L82" s="6">
        <f t="shared" ca="1" si="44"/>
        <v>3229.5</v>
      </c>
      <c r="M82" s="6">
        <f t="shared" ca="1" si="44"/>
        <v>56079</v>
      </c>
      <c r="N82" s="6">
        <f t="shared" ca="1" si="44"/>
        <v>2908.5</v>
      </c>
      <c r="O82" s="6">
        <f t="shared" ca="1" si="44"/>
        <v>0</v>
      </c>
      <c r="P82" s="6">
        <f t="shared" ca="1" si="44"/>
        <v>5836</v>
      </c>
      <c r="Q82" s="6">
        <f t="shared" ca="1" si="44"/>
        <v>-2775</v>
      </c>
      <c r="R82" s="6">
        <f t="shared" ca="1" si="44"/>
        <v>712</v>
      </c>
      <c r="S82" s="6">
        <f t="shared" ca="1" si="44"/>
        <v>-5497</v>
      </c>
      <c r="T82" s="6">
        <f t="shared" ca="1" si="44"/>
        <v>48.5</v>
      </c>
      <c r="U82" s="6">
        <f t="shared" ca="1" si="43"/>
        <v>2284</v>
      </c>
      <c r="V82" s="6">
        <f t="shared" ca="1" si="43"/>
        <v>-493</v>
      </c>
      <c r="W82" s="6">
        <f t="shared" ca="1" si="43"/>
        <v>-2510</v>
      </c>
      <c r="X82" s="6">
        <f t="shared" ca="1" si="43"/>
        <v>166</v>
      </c>
      <c r="Y82" s="6">
        <f t="shared" ca="1" si="43"/>
        <v>-1976</v>
      </c>
      <c r="Z82" s="6">
        <f t="shared" ca="1" si="43"/>
        <v>-2844</v>
      </c>
      <c r="AA82" s="1">
        <f t="shared" ca="1" si="68"/>
        <v>-124</v>
      </c>
      <c r="AB82" s="1">
        <f t="shared" ca="1" si="69"/>
        <v>0</v>
      </c>
      <c r="BA82" s="1">
        <f t="shared" ca="1" si="70"/>
        <v>66320.87634408602</v>
      </c>
      <c r="BB82" s="1">
        <f t="shared" ca="1" si="47"/>
        <v>65691.028225806454</v>
      </c>
      <c r="BC82" s="1">
        <f t="shared" ca="1" si="48"/>
        <v>65600.43682795699</v>
      </c>
      <c r="BD82" s="1">
        <f t="shared" ca="1" si="49"/>
        <v>538.87029569892468</v>
      </c>
      <c r="BE82" s="1">
        <f t="shared" ca="1" si="50"/>
        <v>2383.0349462365593</v>
      </c>
      <c r="BF82" s="1">
        <f t="shared" ca="1" si="51"/>
        <v>4059.9092741935483</v>
      </c>
      <c r="BG82" s="1">
        <f t="shared" ca="1" si="52"/>
        <v>53603.141801075268</v>
      </c>
      <c r="BH82" s="1">
        <f t="shared" ca="1" si="53"/>
        <v>3046.0819892473119</v>
      </c>
      <c r="BI82" s="1">
        <f t="shared" ca="1" si="54"/>
        <v>288.79301075268819</v>
      </c>
      <c r="BJ82" s="1">
        <f t="shared" ca="1" si="55"/>
        <v>8593.7668010752695</v>
      </c>
      <c r="BK82" s="1">
        <f t="shared" ca="1" si="56"/>
        <v>-877.13911290322585</v>
      </c>
      <c r="BL82" s="1">
        <f t="shared" ca="1" si="57"/>
        <v>699.32862903225805</v>
      </c>
      <c r="BM82" s="1">
        <f t="shared" ca="1" si="58"/>
        <v>-6014.8702956989246</v>
      </c>
      <c r="BN82" s="1">
        <f t="shared" ca="1" si="59"/>
        <v>61.600806451612904</v>
      </c>
      <c r="BO82" s="1">
        <f t="shared" ca="1" si="60"/>
        <v>885.9086021505376</v>
      </c>
      <c r="BP82" s="1">
        <f t="shared" ca="1" si="61"/>
        <v>-693.38440860215053</v>
      </c>
      <c r="BQ82" s="1">
        <f t="shared" ca="1" si="62"/>
        <v>-2041.016129032258</v>
      </c>
      <c r="BR82" s="1">
        <f t="shared" ca="1" si="63"/>
        <v>40.201612903225808</v>
      </c>
      <c r="BS82" s="1">
        <f t="shared" ca="1" si="64"/>
        <v>-1736.4784946236559</v>
      </c>
      <c r="BT82" s="1">
        <f t="shared" ca="1" si="65"/>
        <v>-2321.2137096774195</v>
      </c>
    </row>
    <row r="83" spans="1:72">
      <c r="A83">
        <f t="shared" si="45"/>
        <v>324</v>
      </c>
      <c r="B83">
        <f t="shared" si="66"/>
        <v>326</v>
      </c>
      <c r="C83">
        <f t="shared" si="46"/>
        <v>327</v>
      </c>
      <c r="E83">
        <f t="shared" si="71"/>
        <v>4</v>
      </c>
      <c r="F83">
        <f t="shared" si="72"/>
        <v>3</v>
      </c>
      <c r="G83" s="6">
        <f t="shared" ca="1" si="67"/>
        <v>59840.5</v>
      </c>
      <c r="H83" s="6">
        <f ca="1">SUM(INDIRECT("Input!"&amp;H$5&amp;$A83):INDIRECT("Input!"&amp;H$5&amp;$C83))/4</f>
        <v>58862.5</v>
      </c>
      <c r="I83" s="6">
        <f ca="1">SUM(INDIRECT("Input!"&amp;I$5&amp;$A83):INDIRECT("Input!"&amp;I$5&amp;$C83))/4</f>
        <v>58500</v>
      </c>
      <c r="J83" s="6">
        <f t="shared" ca="1" si="44"/>
        <v>501.5</v>
      </c>
      <c r="K83" s="6">
        <f t="shared" ca="1" si="44"/>
        <v>1328.5</v>
      </c>
      <c r="L83" s="6">
        <f t="shared" ca="1" si="44"/>
        <v>3013.5</v>
      </c>
      <c r="M83" s="6">
        <f t="shared" ca="1" si="44"/>
        <v>54543</v>
      </c>
      <c r="N83" s="6">
        <f t="shared" ca="1" si="44"/>
        <v>3049</v>
      </c>
      <c r="O83" s="6">
        <f t="shared" ca="1" si="44"/>
        <v>0</v>
      </c>
      <c r="P83" s="6">
        <f t="shared" ca="1" si="44"/>
        <v>5824</v>
      </c>
      <c r="Q83" s="6">
        <f t="shared" ca="1" si="44"/>
        <v>-3013</v>
      </c>
      <c r="R83" s="6">
        <f t="shared" ca="1" si="44"/>
        <v>702.5</v>
      </c>
      <c r="S83" s="6">
        <f t="shared" ca="1" si="44"/>
        <v>-6108</v>
      </c>
      <c r="T83" s="6">
        <f t="shared" ca="1" si="44"/>
        <v>48.5</v>
      </c>
      <c r="U83" s="6">
        <f t="shared" ca="1" si="43"/>
        <v>1295</v>
      </c>
      <c r="V83" s="6">
        <f t="shared" ca="1" si="43"/>
        <v>-493</v>
      </c>
      <c r="W83" s="6">
        <f t="shared" ca="1" si="43"/>
        <v>-2542</v>
      </c>
      <c r="X83" s="6">
        <f t="shared" ca="1" si="43"/>
        <v>382</v>
      </c>
      <c r="Y83" s="6">
        <f t="shared" ca="1" si="43"/>
        <v>-2113</v>
      </c>
      <c r="Z83" s="6">
        <f t="shared" ca="1" si="43"/>
        <v>-2815</v>
      </c>
      <c r="AA83" s="1">
        <f t="shared" ca="1" si="68"/>
        <v>178</v>
      </c>
      <c r="AB83" s="1">
        <f t="shared" ca="1" si="69"/>
        <v>-0.5</v>
      </c>
      <c r="BA83" s="1">
        <f t="shared" ca="1" si="70"/>
        <v>66320.87634408602</v>
      </c>
      <c r="BB83" s="1">
        <f t="shared" ca="1" si="47"/>
        <v>65691.028225806454</v>
      </c>
      <c r="BC83" s="1">
        <f t="shared" ca="1" si="48"/>
        <v>65600.43682795699</v>
      </c>
      <c r="BD83" s="1">
        <f t="shared" ca="1" si="49"/>
        <v>538.87029569892468</v>
      </c>
      <c r="BE83" s="1">
        <f t="shared" ca="1" si="50"/>
        <v>2383.0349462365593</v>
      </c>
      <c r="BF83" s="1">
        <f t="shared" ca="1" si="51"/>
        <v>4059.9092741935483</v>
      </c>
      <c r="BG83" s="1">
        <f t="shared" ca="1" si="52"/>
        <v>53603.141801075268</v>
      </c>
      <c r="BH83" s="1">
        <f t="shared" ca="1" si="53"/>
        <v>3046.0819892473119</v>
      </c>
      <c r="BI83" s="1">
        <f t="shared" ca="1" si="54"/>
        <v>288.79301075268819</v>
      </c>
      <c r="BJ83" s="1">
        <f t="shared" ca="1" si="55"/>
        <v>8593.7668010752695</v>
      </c>
      <c r="BK83" s="1">
        <f t="shared" ca="1" si="56"/>
        <v>-877.13911290322585</v>
      </c>
      <c r="BL83" s="1">
        <f t="shared" ca="1" si="57"/>
        <v>699.32862903225805</v>
      </c>
      <c r="BM83" s="1">
        <f t="shared" ca="1" si="58"/>
        <v>-6014.8702956989246</v>
      </c>
      <c r="BN83" s="1">
        <f t="shared" ca="1" si="59"/>
        <v>61.600806451612904</v>
      </c>
      <c r="BO83" s="1">
        <f t="shared" ca="1" si="60"/>
        <v>885.9086021505376</v>
      </c>
      <c r="BP83" s="1">
        <f t="shared" ca="1" si="61"/>
        <v>-693.38440860215053</v>
      </c>
      <c r="BQ83" s="1">
        <f t="shared" ca="1" si="62"/>
        <v>-2041.016129032258</v>
      </c>
      <c r="BR83" s="1">
        <f t="shared" ca="1" si="63"/>
        <v>40.201612903225808</v>
      </c>
      <c r="BS83" s="1">
        <f t="shared" ca="1" si="64"/>
        <v>-1736.4784946236559</v>
      </c>
      <c r="BT83" s="1">
        <f t="shared" ca="1" si="65"/>
        <v>-2321.2137096774195</v>
      </c>
    </row>
    <row r="84" spans="1:72">
      <c r="A84">
        <f t="shared" si="45"/>
        <v>328</v>
      </c>
      <c r="B84">
        <f t="shared" si="66"/>
        <v>330</v>
      </c>
      <c r="C84">
        <f t="shared" si="46"/>
        <v>331</v>
      </c>
      <c r="E84">
        <f t="shared" si="71"/>
        <v>4</v>
      </c>
      <c r="F84">
        <f t="shared" si="72"/>
        <v>4</v>
      </c>
      <c r="G84" s="6">
        <f t="shared" ca="1" si="67"/>
        <v>58348.5</v>
      </c>
      <c r="H84" s="6">
        <f ca="1">SUM(INDIRECT("Input!"&amp;H$5&amp;$A84):INDIRECT("Input!"&amp;H$5&amp;$C84))/4</f>
        <v>57562.5</v>
      </c>
      <c r="I84" s="6">
        <f ca="1">SUM(INDIRECT("Input!"&amp;I$5&amp;$A84):INDIRECT("Input!"&amp;I$5&amp;$C84))/4</f>
        <v>57600</v>
      </c>
      <c r="J84" s="6">
        <f t="shared" ca="1" si="44"/>
        <v>498.5</v>
      </c>
      <c r="K84" s="6">
        <f t="shared" ca="1" si="44"/>
        <v>1446</v>
      </c>
      <c r="L84" s="6">
        <f t="shared" ca="1" si="44"/>
        <v>3039.5</v>
      </c>
      <c r="M84" s="6">
        <f t="shared" ca="1" si="44"/>
        <v>53743</v>
      </c>
      <c r="N84" s="6">
        <f t="shared" ca="1" si="44"/>
        <v>3276.5</v>
      </c>
      <c r="O84" s="6">
        <f t="shared" ca="1" si="44"/>
        <v>0</v>
      </c>
      <c r="P84" s="6">
        <f t="shared" ca="1" si="44"/>
        <v>5665</v>
      </c>
      <c r="Q84" s="6">
        <f t="shared" ca="1" si="44"/>
        <v>-2979</v>
      </c>
      <c r="R84" s="6">
        <f t="shared" ca="1" si="44"/>
        <v>716</v>
      </c>
      <c r="S84" s="6">
        <f t="shared" ca="1" si="44"/>
        <v>-7058</v>
      </c>
      <c r="T84" s="6">
        <f t="shared" ca="1" si="44"/>
        <v>50.5</v>
      </c>
      <c r="U84" s="6">
        <f t="shared" ca="1" si="43"/>
        <v>409</v>
      </c>
      <c r="V84" s="6">
        <f t="shared" ca="1" si="43"/>
        <v>-493</v>
      </c>
      <c r="W84" s="6">
        <f t="shared" ca="1" si="43"/>
        <v>-2542</v>
      </c>
      <c r="X84" s="6">
        <f t="shared" ca="1" si="43"/>
        <v>674</v>
      </c>
      <c r="Y84" s="6">
        <f t="shared" ca="1" si="43"/>
        <v>-2298</v>
      </c>
      <c r="Z84" s="6">
        <f t="shared" ca="1" si="43"/>
        <v>-3098</v>
      </c>
      <c r="AA84" s="1">
        <f t="shared" ca="1" si="68"/>
        <v>290</v>
      </c>
      <c r="AB84" s="1">
        <f t="shared" ca="1" si="69"/>
        <v>1</v>
      </c>
      <c r="BA84" s="1">
        <f t="shared" ca="1" si="70"/>
        <v>66320.87634408602</v>
      </c>
      <c r="BB84" s="1">
        <f t="shared" ca="1" si="47"/>
        <v>65691.028225806454</v>
      </c>
      <c r="BC84" s="1">
        <f t="shared" ca="1" si="48"/>
        <v>65600.43682795699</v>
      </c>
      <c r="BD84" s="1">
        <f t="shared" ca="1" si="49"/>
        <v>538.87029569892468</v>
      </c>
      <c r="BE84" s="1">
        <f t="shared" ca="1" si="50"/>
        <v>2383.0349462365593</v>
      </c>
      <c r="BF84" s="1">
        <f t="shared" ca="1" si="51"/>
        <v>4059.9092741935483</v>
      </c>
      <c r="BG84" s="1">
        <f t="shared" ca="1" si="52"/>
        <v>53603.141801075268</v>
      </c>
      <c r="BH84" s="1">
        <f t="shared" ca="1" si="53"/>
        <v>3046.0819892473119</v>
      </c>
      <c r="BI84" s="1">
        <f t="shared" ca="1" si="54"/>
        <v>288.79301075268819</v>
      </c>
      <c r="BJ84" s="1">
        <f t="shared" ca="1" si="55"/>
        <v>8593.7668010752695</v>
      </c>
      <c r="BK84" s="1">
        <f t="shared" ca="1" si="56"/>
        <v>-877.13911290322585</v>
      </c>
      <c r="BL84" s="1">
        <f t="shared" ca="1" si="57"/>
        <v>699.32862903225805</v>
      </c>
      <c r="BM84" s="1">
        <f t="shared" ca="1" si="58"/>
        <v>-6014.8702956989246</v>
      </c>
      <c r="BN84" s="1">
        <f t="shared" ca="1" si="59"/>
        <v>61.600806451612904</v>
      </c>
      <c r="BO84" s="1">
        <f t="shared" ca="1" si="60"/>
        <v>885.9086021505376</v>
      </c>
      <c r="BP84" s="1">
        <f t="shared" ca="1" si="61"/>
        <v>-693.38440860215053</v>
      </c>
      <c r="BQ84" s="1">
        <f t="shared" ca="1" si="62"/>
        <v>-2041.016129032258</v>
      </c>
      <c r="BR84" s="1">
        <f t="shared" ca="1" si="63"/>
        <v>40.201612903225808</v>
      </c>
      <c r="BS84" s="1">
        <f t="shared" ca="1" si="64"/>
        <v>-1736.4784946236559</v>
      </c>
      <c r="BT84" s="1">
        <f t="shared" ca="1" si="65"/>
        <v>-2321.2137096774195</v>
      </c>
    </row>
    <row r="85" spans="1:72">
      <c r="A85">
        <f t="shared" si="45"/>
        <v>332</v>
      </c>
      <c r="B85">
        <f t="shared" si="66"/>
        <v>334</v>
      </c>
      <c r="C85">
        <f t="shared" si="46"/>
        <v>335</v>
      </c>
      <c r="E85">
        <f t="shared" si="71"/>
        <v>4</v>
      </c>
      <c r="F85">
        <f t="shared" si="72"/>
        <v>5</v>
      </c>
      <c r="G85" s="6">
        <f t="shared" ca="1" si="67"/>
        <v>59823</v>
      </c>
      <c r="H85" s="6">
        <f ca="1">SUM(INDIRECT("Input!"&amp;H$5&amp;$A85):INDIRECT("Input!"&amp;H$5&amp;$C85))/4</f>
        <v>59512.5</v>
      </c>
      <c r="I85" s="6">
        <f ca="1">SUM(INDIRECT("Input!"&amp;I$5&amp;$A85):INDIRECT("Input!"&amp;I$5&amp;$C85))/4</f>
        <v>59787.5</v>
      </c>
      <c r="J85" s="6">
        <f t="shared" ca="1" si="44"/>
        <v>497</v>
      </c>
      <c r="K85" s="6">
        <f t="shared" ca="1" si="44"/>
        <v>1511.5</v>
      </c>
      <c r="L85" s="6">
        <f t="shared" ca="1" si="44"/>
        <v>3208.5</v>
      </c>
      <c r="M85" s="6">
        <f t="shared" ca="1" si="44"/>
        <v>54163.5</v>
      </c>
      <c r="N85" s="6">
        <f t="shared" ca="1" si="44"/>
        <v>3323.5</v>
      </c>
      <c r="O85" s="6">
        <f t="shared" ca="1" si="44"/>
        <v>0</v>
      </c>
      <c r="P85" s="6">
        <f t="shared" ca="1" si="44"/>
        <v>5728.5</v>
      </c>
      <c r="Q85" s="6">
        <f t="shared" ca="1" si="44"/>
        <v>-2424</v>
      </c>
      <c r="R85" s="6">
        <f t="shared" ca="1" si="44"/>
        <v>713.5</v>
      </c>
      <c r="S85" s="6">
        <f t="shared" ca="1" si="44"/>
        <v>-6900</v>
      </c>
      <c r="T85" s="6">
        <f t="shared" ca="1" si="44"/>
        <v>51.5</v>
      </c>
      <c r="U85" s="6">
        <f t="shared" ca="1" si="43"/>
        <v>1590</v>
      </c>
      <c r="V85" s="6">
        <f t="shared" ca="1" si="43"/>
        <v>-497</v>
      </c>
      <c r="W85" s="6">
        <f t="shared" ca="1" si="43"/>
        <v>-2553</v>
      </c>
      <c r="X85" s="6">
        <f t="shared" ca="1" si="43"/>
        <v>796</v>
      </c>
      <c r="Y85" s="6">
        <f t="shared" ca="1" si="43"/>
        <v>-2433</v>
      </c>
      <c r="Z85" s="6">
        <f t="shared" ca="1" si="43"/>
        <v>-3175</v>
      </c>
      <c r="AA85" s="1">
        <f t="shared" ca="1" si="68"/>
        <v>-628</v>
      </c>
      <c r="AB85" s="1">
        <f t="shared" ca="1" si="69"/>
        <v>1</v>
      </c>
      <c r="BA85" s="1">
        <f t="shared" ca="1" si="70"/>
        <v>66320.87634408602</v>
      </c>
      <c r="BB85" s="1">
        <f t="shared" ca="1" si="47"/>
        <v>65691.028225806454</v>
      </c>
      <c r="BC85" s="1">
        <f t="shared" ca="1" si="48"/>
        <v>65600.43682795699</v>
      </c>
      <c r="BD85" s="1">
        <f t="shared" ca="1" si="49"/>
        <v>538.87029569892468</v>
      </c>
      <c r="BE85" s="1">
        <f t="shared" ca="1" si="50"/>
        <v>2383.0349462365593</v>
      </c>
      <c r="BF85" s="1">
        <f t="shared" ca="1" si="51"/>
        <v>4059.9092741935483</v>
      </c>
      <c r="BG85" s="1">
        <f t="shared" ca="1" si="52"/>
        <v>53603.141801075268</v>
      </c>
      <c r="BH85" s="1">
        <f t="shared" ca="1" si="53"/>
        <v>3046.0819892473119</v>
      </c>
      <c r="BI85" s="1">
        <f t="shared" ca="1" si="54"/>
        <v>288.79301075268819</v>
      </c>
      <c r="BJ85" s="1">
        <f t="shared" ca="1" si="55"/>
        <v>8593.7668010752695</v>
      </c>
      <c r="BK85" s="1">
        <f t="shared" ca="1" si="56"/>
        <v>-877.13911290322585</v>
      </c>
      <c r="BL85" s="1">
        <f t="shared" ca="1" si="57"/>
        <v>699.32862903225805</v>
      </c>
      <c r="BM85" s="1">
        <f t="shared" ca="1" si="58"/>
        <v>-6014.8702956989246</v>
      </c>
      <c r="BN85" s="1">
        <f t="shared" ca="1" si="59"/>
        <v>61.600806451612904</v>
      </c>
      <c r="BO85" s="1">
        <f t="shared" ca="1" si="60"/>
        <v>885.9086021505376</v>
      </c>
      <c r="BP85" s="1">
        <f t="shared" ca="1" si="61"/>
        <v>-693.38440860215053</v>
      </c>
      <c r="BQ85" s="1">
        <f t="shared" ca="1" si="62"/>
        <v>-2041.016129032258</v>
      </c>
      <c r="BR85" s="1">
        <f t="shared" ca="1" si="63"/>
        <v>40.201612903225808</v>
      </c>
      <c r="BS85" s="1">
        <f t="shared" ca="1" si="64"/>
        <v>-1736.4784946236559</v>
      </c>
      <c r="BT85" s="1">
        <f t="shared" ca="1" si="65"/>
        <v>-2321.2137096774195</v>
      </c>
    </row>
    <row r="86" spans="1:72">
      <c r="A86">
        <f t="shared" si="45"/>
        <v>336</v>
      </c>
      <c r="B86">
        <f t="shared" si="66"/>
        <v>338</v>
      </c>
      <c r="C86">
        <f t="shared" si="46"/>
        <v>339</v>
      </c>
      <c r="E86">
        <f t="shared" si="71"/>
        <v>4</v>
      </c>
      <c r="F86">
        <f t="shared" si="72"/>
        <v>6</v>
      </c>
      <c r="G86" s="6">
        <f t="shared" ca="1" si="67"/>
        <v>64975</v>
      </c>
      <c r="H86" s="6">
        <f ca="1">SUM(INDIRECT("Input!"&amp;H$5&amp;$A86):INDIRECT("Input!"&amp;H$5&amp;$C86))/4</f>
        <v>65012.5</v>
      </c>
      <c r="I86" s="6">
        <f ca="1">SUM(INDIRECT("Input!"&amp;I$5&amp;$A86):INDIRECT("Input!"&amp;I$5&amp;$C86))/4</f>
        <v>65525</v>
      </c>
      <c r="J86" s="6">
        <f t="shared" ca="1" si="44"/>
        <v>492.5</v>
      </c>
      <c r="K86" s="6">
        <f t="shared" ca="1" si="44"/>
        <v>2080</v>
      </c>
      <c r="L86" s="6">
        <f t="shared" ca="1" si="44"/>
        <v>3620</v>
      </c>
      <c r="M86" s="6">
        <f t="shared" ca="1" si="44"/>
        <v>55685.5</v>
      </c>
      <c r="N86" s="6">
        <f t="shared" ca="1" si="44"/>
        <v>3460.5</v>
      </c>
      <c r="O86" s="6">
        <f t="shared" ca="1" si="44"/>
        <v>0</v>
      </c>
      <c r="P86" s="6">
        <f t="shared" ca="1" si="44"/>
        <v>5866</v>
      </c>
      <c r="Q86" s="6">
        <f t="shared" ca="1" si="44"/>
        <v>-1772.5</v>
      </c>
      <c r="R86" s="6">
        <f t="shared" ca="1" si="44"/>
        <v>709.5</v>
      </c>
      <c r="S86" s="6">
        <f t="shared" ca="1" si="44"/>
        <v>-5166.5</v>
      </c>
      <c r="T86" s="6">
        <f t="shared" ca="1" si="44"/>
        <v>59</v>
      </c>
      <c r="U86" s="6">
        <f t="shared" ca="1" si="43"/>
        <v>2378</v>
      </c>
      <c r="V86" s="6">
        <f t="shared" ca="1" si="43"/>
        <v>264</v>
      </c>
      <c r="W86" s="6">
        <f t="shared" ca="1" si="43"/>
        <v>-1957</v>
      </c>
      <c r="X86" s="6">
        <f t="shared" ca="1" si="43"/>
        <v>1100</v>
      </c>
      <c r="Y86" s="6">
        <f t="shared" ca="1" si="43"/>
        <v>-2503</v>
      </c>
      <c r="Z86" s="6">
        <f t="shared" ca="1" si="43"/>
        <v>-3200</v>
      </c>
      <c r="AA86" s="1">
        <f t="shared" ca="1" si="68"/>
        <v>-1248.5</v>
      </c>
      <c r="AB86" s="1">
        <f t="shared" ca="1" si="69"/>
        <v>0</v>
      </c>
      <c r="BA86" s="1">
        <f t="shared" ca="1" si="70"/>
        <v>66320.87634408602</v>
      </c>
      <c r="BB86" s="1">
        <f t="shared" ca="1" si="47"/>
        <v>65691.028225806454</v>
      </c>
      <c r="BC86" s="1">
        <f t="shared" ca="1" si="48"/>
        <v>65600.43682795699</v>
      </c>
      <c r="BD86" s="1">
        <f t="shared" ca="1" si="49"/>
        <v>538.87029569892468</v>
      </c>
      <c r="BE86" s="1">
        <f t="shared" ca="1" si="50"/>
        <v>2383.0349462365593</v>
      </c>
      <c r="BF86" s="1">
        <f t="shared" ca="1" si="51"/>
        <v>4059.9092741935483</v>
      </c>
      <c r="BG86" s="1">
        <f t="shared" ca="1" si="52"/>
        <v>53603.141801075268</v>
      </c>
      <c r="BH86" s="1">
        <f t="shared" ca="1" si="53"/>
        <v>3046.0819892473119</v>
      </c>
      <c r="BI86" s="1">
        <f t="shared" ca="1" si="54"/>
        <v>288.79301075268819</v>
      </c>
      <c r="BJ86" s="1">
        <f t="shared" ca="1" si="55"/>
        <v>8593.7668010752695</v>
      </c>
      <c r="BK86" s="1">
        <f t="shared" ca="1" si="56"/>
        <v>-877.13911290322585</v>
      </c>
      <c r="BL86" s="1">
        <f t="shared" ca="1" si="57"/>
        <v>699.32862903225805</v>
      </c>
      <c r="BM86" s="1">
        <f t="shared" ca="1" si="58"/>
        <v>-6014.8702956989246</v>
      </c>
      <c r="BN86" s="1">
        <f t="shared" ca="1" si="59"/>
        <v>61.600806451612904</v>
      </c>
      <c r="BO86" s="1">
        <f t="shared" ca="1" si="60"/>
        <v>885.9086021505376</v>
      </c>
      <c r="BP86" s="1">
        <f t="shared" ca="1" si="61"/>
        <v>-693.38440860215053</v>
      </c>
      <c r="BQ86" s="1">
        <f t="shared" ca="1" si="62"/>
        <v>-2041.016129032258</v>
      </c>
      <c r="BR86" s="1">
        <f t="shared" ca="1" si="63"/>
        <v>40.201612903225808</v>
      </c>
      <c r="BS86" s="1">
        <f t="shared" ca="1" si="64"/>
        <v>-1736.4784946236559</v>
      </c>
      <c r="BT86" s="1">
        <f t="shared" ca="1" si="65"/>
        <v>-2321.2137096774195</v>
      </c>
    </row>
    <row r="87" spans="1:72">
      <c r="A87">
        <f t="shared" si="45"/>
        <v>340</v>
      </c>
      <c r="B87">
        <f t="shared" si="66"/>
        <v>342</v>
      </c>
      <c r="C87">
        <f t="shared" si="46"/>
        <v>343</v>
      </c>
      <c r="E87">
        <f t="shared" si="71"/>
        <v>4</v>
      </c>
      <c r="F87">
        <f t="shared" si="72"/>
        <v>7</v>
      </c>
      <c r="G87" s="6">
        <f t="shared" ca="1" si="67"/>
        <v>72688</v>
      </c>
      <c r="H87" s="6">
        <f ca="1">SUM(INDIRECT("Input!"&amp;H$5&amp;$A87):INDIRECT("Input!"&amp;H$5&amp;$C87))/4</f>
        <v>72212.5</v>
      </c>
      <c r="I87" s="6">
        <f ca="1">SUM(INDIRECT("Input!"&amp;I$5&amp;$A87):INDIRECT("Input!"&amp;I$5&amp;$C87))/4</f>
        <v>72650</v>
      </c>
      <c r="J87" s="6">
        <f t="shared" ca="1" si="44"/>
        <v>494.5</v>
      </c>
      <c r="K87" s="6">
        <f t="shared" ca="1" si="44"/>
        <v>2887.5</v>
      </c>
      <c r="L87" s="6">
        <f t="shared" ca="1" si="44"/>
        <v>4344.5</v>
      </c>
      <c r="M87" s="6">
        <f t="shared" ca="1" si="44"/>
        <v>57224</v>
      </c>
      <c r="N87" s="6">
        <f t="shared" ca="1" si="44"/>
        <v>3595.5</v>
      </c>
      <c r="O87" s="6">
        <f t="shared" ca="1" si="44"/>
        <v>0</v>
      </c>
      <c r="P87" s="6">
        <f t="shared" ca="1" si="44"/>
        <v>7643</v>
      </c>
      <c r="Q87" s="6">
        <f t="shared" ca="1" si="44"/>
        <v>-371</v>
      </c>
      <c r="R87" s="6">
        <f t="shared" ca="1" si="44"/>
        <v>698</v>
      </c>
      <c r="S87" s="6">
        <f t="shared" ca="1" si="44"/>
        <v>-3827.5</v>
      </c>
      <c r="T87" s="6">
        <f t="shared" ca="1" si="44"/>
        <v>67.5</v>
      </c>
      <c r="U87" s="6">
        <f t="shared" ca="1" si="43"/>
        <v>1975</v>
      </c>
      <c r="V87" s="6">
        <f t="shared" ca="1" si="43"/>
        <v>264</v>
      </c>
      <c r="W87" s="6">
        <f t="shared" ca="1" si="43"/>
        <v>-1179</v>
      </c>
      <c r="X87" s="6">
        <f t="shared" ca="1" si="43"/>
        <v>1000</v>
      </c>
      <c r="Y87" s="6">
        <f t="shared" ca="1" si="43"/>
        <v>-2658</v>
      </c>
      <c r="Z87" s="6">
        <f t="shared" ca="1" si="43"/>
        <v>-3169</v>
      </c>
      <c r="AA87" s="1">
        <f t="shared" ca="1" si="68"/>
        <v>-60.5</v>
      </c>
      <c r="AB87" s="1">
        <f t="shared" ca="1" si="69"/>
        <v>-0.5</v>
      </c>
      <c r="BA87" s="1">
        <f t="shared" ca="1" si="70"/>
        <v>66320.87634408602</v>
      </c>
      <c r="BB87" s="1">
        <f t="shared" ca="1" si="47"/>
        <v>65691.028225806454</v>
      </c>
      <c r="BC87" s="1">
        <f t="shared" ca="1" si="48"/>
        <v>65600.43682795699</v>
      </c>
      <c r="BD87" s="1">
        <f t="shared" ca="1" si="49"/>
        <v>538.87029569892468</v>
      </c>
      <c r="BE87" s="1">
        <f t="shared" ca="1" si="50"/>
        <v>2383.0349462365593</v>
      </c>
      <c r="BF87" s="1">
        <f t="shared" ca="1" si="51"/>
        <v>4059.9092741935483</v>
      </c>
      <c r="BG87" s="1">
        <f t="shared" ca="1" si="52"/>
        <v>53603.141801075268</v>
      </c>
      <c r="BH87" s="1">
        <f t="shared" ca="1" si="53"/>
        <v>3046.0819892473119</v>
      </c>
      <c r="BI87" s="1">
        <f t="shared" ca="1" si="54"/>
        <v>288.79301075268819</v>
      </c>
      <c r="BJ87" s="1">
        <f t="shared" ca="1" si="55"/>
        <v>8593.7668010752695</v>
      </c>
      <c r="BK87" s="1">
        <f t="shared" ca="1" si="56"/>
        <v>-877.13911290322585</v>
      </c>
      <c r="BL87" s="1">
        <f t="shared" ca="1" si="57"/>
        <v>699.32862903225805</v>
      </c>
      <c r="BM87" s="1">
        <f t="shared" ca="1" si="58"/>
        <v>-6014.8702956989246</v>
      </c>
      <c r="BN87" s="1">
        <f t="shared" ca="1" si="59"/>
        <v>61.600806451612904</v>
      </c>
      <c r="BO87" s="1">
        <f t="shared" ca="1" si="60"/>
        <v>885.9086021505376</v>
      </c>
      <c r="BP87" s="1">
        <f t="shared" ca="1" si="61"/>
        <v>-693.38440860215053</v>
      </c>
      <c r="BQ87" s="1">
        <f t="shared" ca="1" si="62"/>
        <v>-2041.016129032258</v>
      </c>
      <c r="BR87" s="1">
        <f t="shared" ca="1" si="63"/>
        <v>40.201612903225808</v>
      </c>
      <c r="BS87" s="1">
        <f t="shared" ca="1" si="64"/>
        <v>-1736.4784946236559</v>
      </c>
      <c r="BT87" s="1">
        <f t="shared" ca="1" si="65"/>
        <v>-2321.2137096774195</v>
      </c>
    </row>
    <row r="88" spans="1:72">
      <c r="A88">
        <f t="shared" si="45"/>
        <v>344</v>
      </c>
      <c r="B88">
        <f t="shared" si="66"/>
        <v>346</v>
      </c>
      <c r="C88">
        <f t="shared" si="46"/>
        <v>347</v>
      </c>
      <c r="E88">
        <f t="shared" si="71"/>
        <v>4</v>
      </c>
      <c r="F88">
        <f t="shared" si="72"/>
        <v>8</v>
      </c>
      <c r="G88" s="6">
        <f t="shared" ca="1" si="67"/>
        <v>76127.5</v>
      </c>
      <c r="H88" s="6">
        <f ca="1">SUM(INDIRECT("Input!"&amp;H$5&amp;$A88):INDIRECT("Input!"&amp;H$5&amp;$C88))/4</f>
        <v>74612.5</v>
      </c>
      <c r="I88" s="6">
        <f ca="1">SUM(INDIRECT("Input!"&amp;I$5&amp;$A88):INDIRECT("Input!"&amp;I$5&amp;$C88))/4</f>
        <v>75312.5</v>
      </c>
      <c r="J88" s="6">
        <f t="shared" ca="1" si="44"/>
        <v>493</v>
      </c>
      <c r="K88" s="6">
        <f t="shared" ca="1" si="44"/>
        <v>3195</v>
      </c>
      <c r="L88" s="6">
        <f t="shared" ca="1" si="44"/>
        <v>4768.5</v>
      </c>
      <c r="M88" s="6">
        <f t="shared" ca="1" si="44"/>
        <v>57581.5</v>
      </c>
      <c r="N88" s="6">
        <f t="shared" ca="1" si="44"/>
        <v>3439</v>
      </c>
      <c r="O88" s="6">
        <f t="shared" ca="1" si="44"/>
        <v>1</v>
      </c>
      <c r="P88" s="6">
        <f t="shared" ca="1" si="44"/>
        <v>9772.5</v>
      </c>
      <c r="Q88" s="6">
        <f t="shared" ca="1" si="44"/>
        <v>-2</v>
      </c>
      <c r="R88" s="6">
        <f t="shared" ca="1" si="44"/>
        <v>692</v>
      </c>
      <c r="S88" s="6">
        <f t="shared" ca="1" si="44"/>
        <v>-3813</v>
      </c>
      <c r="T88" s="6">
        <f t="shared" ca="1" si="44"/>
        <v>70</v>
      </c>
      <c r="U88" s="6">
        <f t="shared" ca="1" si="43"/>
        <v>2233</v>
      </c>
      <c r="V88" s="6">
        <f t="shared" ca="1" si="43"/>
        <v>-499</v>
      </c>
      <c r="W88" s="6">
        <f t="shared" ca="1" si="43"/>
        <v>-812</v>
      </c>
      <c r="X88" s="6">
        <f t="shared" ca="1" si="43"/>
        <v>1000</v>
      </c>
      <c r="Y88" s="6">
        <f t="shared" ca="1" si="43"/>
        <v>-2658</v>
      </c>
      <c r="Z88" s="6">
        <f t="shared" ca="1" si="43"/>
        <v>-2757</v>
      </c>
      <c r="AA88" s="1">
        <f t="shared" ca="1" si="68"/>
        <v>-320</v>
      </c>
      <c r="AB88" s="1">
        <f t="shared" ca="1" si="69"/>
        <v>0</v>
      </c>
      <c r="BA88" s="1">
        <f t="shared" ca="1" si="70"/>
        <v>66320.87634408602</v>
      </c>
      <c r="BB88" s="1">
        <f t="shared" ca="1" si="47"/>
        <v>65691.028225806454</v>
      </c>
      <c r="BC88" s="1">
        <f t="shared" ca="1" si="48"/>
        <v>65600.43682795699</v>
      </c>
      <c r="BD88" s="1">
        <f t="shared" ca="1" si="49"/>
        <v>538.87029569892468</v>
      </c>
      <c r="BE88" s="1">
        <f t="shared" ca="1" si="50"/>
        <v>2383.0349462365593</v>
      </c>
      <c r="BF88" s="1">
        <f t="shared" ca="1" si="51"/>
        <v>4059.9092741935483</v>
      </c>
      <c r="BG88" s="1">
        <f t="shared" ca="1" si="52"/>
        <v>53603.141801075268</v>
      </c>
      <c r="BH88" s="1">
        <f t="shared" ca="1" si="53"/>
        <v>3046.0819892473119</v>
      </c>
      <c r="BI88" s="1">
        <f t="shared" ca="1" si="54"/>
        <v>288.79301075268819</v>
      </c>
      <c r="BJ88" s="1">
        <f t="shared" ca="1" si="55"/>
        <v>8593.7668010752695</v>
      </c>
      <c r="BK88" s="1">
        <f t="shared" ca="1" si="56"/>
        <v>-877.13911290322585</v>
      </c>
      <c r="BL88" s="1">
        <f t="shared" ca="1" si="57"/>
        <v>699.32862903225805</v>
      </c>
      <c r="BM88" s="1">
        <f t="shared" ca="1" si="58"/>
        <v>-6014.8702956989246</v>
      </c>
      <c r="BN88" s="1">
        <f t="shared" ca="1" si="59"/>
        <v>61.600806451612904</v>
      </c>
      <c r="BO88" s="1">
        <f t="shared" ca="1" si="60"/>
        <v>885.9086021505376</v>
      </c>
      <c r="BP88" s="1">
        <f t="shared" ca="1" si="61"/>
        <v>-693.38440860215053</v>
      </c>
      <c r="BQ88" s="1">
        <f t="shared" ca="1" si="62"/>
        <v>-2041.016129032258</v>
      </c>
      <c r="BR88" s="1">
        <f t="shared" ca="1" si="63"/>
        <v>40.201612903225808</v>
      </c>
      <c r="BS88" s="1">
        <f t="shared" ca="1" si="64"/>
        <v>-1736.4784946236559</v>
      </c>
      <c r="BT88" s="1">
        <f t="shared" ca="1" si="65"/>
        <v>-2321.2137096774195</v>
      </c>
    </row>
    <row r="89" spans="1:72">
      <c r="A89">
        <f t="shared" si="45"/>
        <v>348</v>
      </c>
      <c r="B89">
        <f t="shared" si="66"/>
        <v>350</v>
      </c>
      <c r="C89">
        <f t="shared" si="46"/>
        <v>351</v>
      </c>
      <c r="E89">
        <f t="shared" si="71"/>
        <v>4</v>
      </c>
      <c r="F89">
        <f t="shared" si="72"/>
        <v>9</v>
      </c>
      <c r="G89" s="6">
        <f t="shared" ca="1" si="67"/>
        <v>76182.5</v>
      </c>
      <c r="H89" s="6">
        <f ca="1">SUM(INDIRECT("Input!"&amp;H$5&amp;$A89):INDIRECT("Input!"&amp;H$5&amp;$C89))/4</f>
        <v>74912.5</v>
      </c>
      <c r="I89" s="6">
        <f ca="1">SUM(INDIRECT("Input!"&amp;I$5&amp;$A89):INDIRECT("Input!"&amp;I$5&amp;$C89))/4</f>
        <v>75237.5</v>
      </c>
      <c r="J89" s="6">
        <f t="shared" ca="1" si="44"/>
        <v>491.5</v>
      </c>
      <c r="K89" s="6">
        <f t="shared" ca="1" si="44"/>
        <v>3325</v>
      </c>
      <c r="L89" s="6">
        <f t="shared" ca="1" si="44"/>
        <v>4957.5</v>
      </c>
      <c r="M89" s="6">
        <f t="shared" ca="1" si="44"/>
        <v>57602.5</v>
      </c>
      <c r="N89" s="6">
        <f t="shared" ca="1" si="44"/>
        <v>3190.5</v>
      </c>
      <c r="O89" s="6">
        <f t="shared" ca="1" si="44"/>
        <v>159</v>
      </c>
      <c r="P89" s="6">
        <f t="shared" ca="1" si="44"/>
        <v>9334.5</v>
      </c>
      <c r="Q89" s="6">
        <f t="shared" ca="1" si="44"/>
        <v>-2</v>
      </c>
      <c r="R89" s="6">
        <f t="shared" ca="1" si="44"/>
        <v>694</v>
      </c>
      <c r="S89" s="6">
        <f t="shared" ca="1" si="44"/>
        <v>-3570</v>
      </c>
      <c r="T89" s="6">
        <f t="shared" ca="1" si="44"/>
        <v>73</v>
      </c>
      <c r="U89" s="6">
        <f t="shared" ca="1" si="43"/>
        <v>2500</v>
      </c>
      <c r="V89" s="6">
        <f t="shared" ca="1" si="43"/>
        <v>-356</v>
      </c>
      <c r="W89" s="6">
        <f t="shared" ca="1" si="43"/>
        <v>-1009</v>
      </c>
      <c r="X89" s="6">
        <f t="shared" ca="1" si="43"/>
        <v>1000</v>
      </c>
      <c r="Y89" s="6">
        <f t="shared" ca="1" si="43"/>
        <v>-2658</v>
      </c>
      <c r="Z89" s="6">
        <f t="shared" ca="1" si="43"/>
        <v>-2800</v>
      </c>
      <c r="AA89" s="1">
        <f t="shared" ca="1" si="68"/>
        <v>-247</v>
      </c>
      <c r="AB89" s="1">
        <f t="shared" ca="1" si="69"/>
        <v>0</v>
      </c>
      <c r="BA89" s="1">
        <f t="shared" ca="1" si="70"/>
        <v>66320.87634408602</v>
      </c>
      <c r="BB89" s="1">
        <f t="shared" ca="1" si="47"/>
        <v>65691.028225806454</v>
      </c>
      <c r="BC89" s="1">
        <f t="shared" ca="1" si="48"/>
        <v>65600.43682795699</v>
      </c>
      <c r="BD89" s="1">
        <f t="shared" ca="1" si="49"/>
        <v>538.87029569892468</v>
      </c>
      <c r="BE89" s="1">
        <f t="shared" ca="1" si="50"/>
        <v>2383.0349462365593</v>
      </c>
      <c r="BF89" s="1">
        <f t="shared" ca="1" si="51"/>
        <v>4059.9092741935483</v>
      </c>
      <c r="BG89" s="1">
        <f t="shared" ca="1" si="52"/>
        <v>53603.141801075268</v>
      </c>
      <c r="BH89" s="1">
        <f t="shared" ca="1" si="53"/>
        <v>3046.0819892473119</v>
      </c>
      <c r="BI89" s="1">
        <f t="shared" ca="1" si="54"/>
        <v>288.79301075268819</v>
      </c>
      <c r="BJ89" s="1">
        <f t="shared" ca="1" si="55"/>
        <v>8593.7668010752695</v>
      </c>
      <c r="BK89" s="1">
        <f t="shared" ca="1" si="56"/>
        <v>-877.13911290322585</v>
      </c>
      <c r="BL89" s="1">
        <f t="shared" ca="1" si="57"/>
        <v>699.32862903225805</v>
      </c>
      <c r="BM89" s="1">
        <f t="shared" ca="1" si="58"/>
        <v>-6014.8702956989246</v>
      </c>
      <c r="BN89" s="1">
        <f t="shared" ca="1" si="59"/>
        <v>61.600806451612904</v>
      </c>
      <c r="BO89" s="1">
        <f t="shared" ca="1" si="60"/>
        <v>885.9086021505376</v>
      </c>
      <c r="BP89" s="1">
        <f t="shared" ca="1" si="61"/>
        <v>-693.38440860215053</v>
      </c>
      <c r="BQ89" s="1">
        <f t="shared" ca="1" si="62"/>
        <v>-2041.016129032258</v>
      </c>
      <c r="BR89" s="1">
        <f t="shared" ca="1" si="63"/>
        <v>40.201612903225808</v>
      </c>
      <c r="BS89" s="1">
        <f t="shared" ca="1" si="64"/>
        <v>-1736.4784946236559</v>
      </c>
      <c r="BT89" s="1">
        <f t="shared" ca="1" si="65"/>
        <v>-2321.2137096774195</v>
      </c>
    </row>
    <row r="90" spans="1:72">
      <c r="A90">
        <f t="shared" si="45"/>
        <v>352</v>
      </c>
      <c r="B90">
        <f t="shared" si="66"/>
        <v>354</v>
      </c>
      <c r="C90">
        <f t="shared" si="46"/>
        <v>355</v>
      </c>
      <c r="E90">
        <f t="shared" si="71"/>
        <v>4</v>
      </c>
      <c r="F90">
        <f t="shared" si="72"/>
        <v>10</v>
      </c>
      <c r="G90" s="6">
        <f t="shared" ca="1" si="67"/>
        <v>76292.5</v>
      </c>
      <c r="H90" s="6">
        <f ca="1">SUM(INDIRECT("Input!"&amp;H$5&amp;$A90):INDIRECT("Input!"&amp;H$5&amp;$C90))/4</f>
        <v>75087.5</v>
      </c>
      <c r="I90" s="6">
        <f ca="1">SUM(INDIRECT("Input!"&amp;I$5&amp;$A90):INDIRECT("Input!"&amp;I$5&amp;$C90))/4</f>
        <v>75025</v>
      </c>
      <c r="J90" s="6">
        <f t="shared" ca="1" si="44"/>
        <v>490.5</v>
      </c>
      <c r="K90" s="6">
        <f t="shared" ca="1" si="44"/>
        <v>3493.5</v>
      </c>
      <c r="L90" s="6">
        <f t="shared" ca="1" si="44"/>
        <v>4961</v>
      </c>
      <c r="M90" s="6">
        <f t="shared" ca="1" si="44"/>
        <v>57640</v>
      </c>
      <c r="N90" s="6">
        <f t="shared" ca="1" si="44"/>
        <v>3170.5</v>
      </c>
      <c r="O90" s="6">
        <f t="shared" ca="1" si="44"/>
        <v>650.5</v>
      </c>
      <c r="P90" s="6">
        <f t="shared" ca="1" si="44"/>
        <v>9284</v>
      </c>
      <c r="Q90" s="6">
        <f t="shared" ca="1" si="44"/>
        <v>-17</v>
      </c>
      <c r="R90" s="6">
        <f t="shared" ca="1" si="44"/>
        <v>680</v>
      </c>
      <c r="S90" s="6">
        <f t="shared" ca="1" si="44"/>
        <v>-4061</v>
      </c>
      <c r="T90" s="6">
        <f t="shared" ca="1" si="44"/>
        <v>74</v>
      </c>
      <c r="U90" s="6">
        <f t="shared" ca="1" si="43"/>
        <v>2480</v>
      </c>
      <c r="V90" s="6">
        <f t="shared" ca="1" si="43"/>
        <v>-497</v>
      </c>
      <c r="W90" s="6">
        <f t="shared" ca="1" si="43"/>
        <v>-1670</v>
      </c>
      <c r="X90" s="6">
        <f t="shared" ca="1" si="43"/>
        <v>1000</v>
      </c>
      <c r="Y90" s="6">
        <f t="shared" ca="1" si="43"/>
        <v>-2658</v>
      </c>
      <c r="Z90" s="6">
        <f t="shared" ca="1" si="43"/>
        <v>-3110</v>
      </c>
      <c r="AA90" s="1">
        <f t="shared" ca="1" si="68"/>
        <v>394</v>
      </c>
      <c r="AB90" s="1">
        <f t="shared" ca="1" si="69"/>
        <v>0.5</v>
      </c>
      <c r="BA90" s="1">
        <f t="shared" ca="1" si="70"/>
        <v>66320.87634408602</v>
      </c>
      <c r="BB90" s="1">
        <f t="shared" ca="1" si="47"/>
        <v>65691.028225806454</v>
      </c>
      <c r="BC90" s="1">
        <f t="shared" ca="1" si="48"/>
        <v>65600.43682795699</v>
      </c>
      <c r="BD90" s="1">
        <f t="shared" ca="1" si="49"/>
        <v>538.87029569892468</v>
      </c>
      <c r="BE90" s="1">
        <f t="shared" ca="1" si="50"/>
        <v>2383.0349462365593</v>
      </c>
      <c r="BF90" s="1">
        <f t="shared" ca="1" si="51"/>
        <v>4059.9092741935483</v>
      </c>
      <c r="BG90" s="1">
        <f t="shared" ca="1" si="52"/>
        <v>53603.141801075268</v>
      </c>
      <c r="BH90" s="1">
        <f t="shared" ca="1" si="53"/>
        <v>3046.0819892473119</v>
      </c>
      <c r="BI90" s="1">
        <f t="shared" ca="1" si="54"/>
        <v>288.79301075268819</v>
      </c>
      <c r="BJ90" s="1">
        <f t="shared" ca="1" si="55"/>
        <v>8593.7668010752695</v>
      </c>
      <c r="BK90" s="1">
        <f t="shared" ca="1" si="56"/>
        <v>-877.13911290322585</v>
      </c>
      <c r="BL90" s="1">
        <f t="shared" ca="1" si="57"/>
        <v>699.32862903225805</v>
      </c>
      <c r="BM90" s="1">
        <f t="shared" ca="1" si="58"/>
        <v>-6014.8702956989246</v>
      </c>
      <c r="BN90" s="1">
        <f t="shared" ca="1" si="59"/>
        <v>61.600806451612904</v>
      </c>
      <c r="BO90" s="1">
        <f t="shared" ca="1" si="60"/>
        <v>885.9086021505376</v>
      </c>
      <c r="BP90" s="1">
        <f t="shared" ca="1" si="61"/>
        <v>-693.38440860215053</v>
      </c>
      <c r="BQ90" s="1">
        <f t="shared" ca="1" si="62"/>
        <v>-2041.016129032258</v>
      </c>
      <c r="BR90" s="1">
        <f t="shared" ca="1" si="63"/>
        <v>40.201612903225808</v>
      </c>
      <c r="BS90" s="1">
        <f t="shared" ca="1" si="64"/>
        <v>-1736.4784946236559</v>
      </c>
      <c r="BT90" s="1">
        <f t="shared" ca="1" si="65"/>
        <v>-2321.2137096774195</v>
      </c>
    </row>
    <row r="91" spans="1:72">
      <c r="A91">
        <f t="shared" si="45"/>
        <v>356</v>
      </c>
      <c r="B91">
        <f t="shared" si="66"/>
        <v>358</v>
      </c>
      <c r="C91">
        <f t="shared" si="46"/>
        <v>359</v>
      </c>
      <c r="E91">
        <f t="shared" si="71"/>
        <v>4</v>
      </c>
      <c r="F91">
        <f t="shared" si="72"/>
        <v>11</v>
      </c>
      <c r="G91" s="6">
        <f t="shared" ca="1" si="67"/>
        <v>76328.5</v>
      </c>
      <c r="H91" s="6">
        <f ca="1">SUM(INDIRECT("Input!"&amp;H$5&amp;$A91):INDIRECT("Input!"&amp;H$5&amp;$C91))/4</f>
        <v>75187.5</v>
      </c>
      <c r="I91" s="6">
        <f ca="1">SUM(INDIRECT("Input!"&amp;I$5&amp;$A91):INDIRECT("Input!"&amp;I$5&amp;$C91))/4</f>
        <v>74875</v>
      </c>
      <c r="J91" s="6">
        <f t="shared" ca="1" si="44"/>
        <v>493</v>
      </c>
      <c r="K91" s="6">
        <f t="shared" ca="1" si="44"/>
        <v>3724</v>
      </c>
      <c r="L91" s="6">
        <f t="shared" ca="1" si="44"/>
        <v>4988</v>
      </c>
      <c r="M91" s="6">
        <f t="shared" ca="1" si="44"/>
        <v>57625.5</v>
      </c>
      <c r="N91" s="6">
        <f t="shared" ca="1" si="44"/>
        <v>3299</v>
      </c>
      <c r="O91" s="6">
        <f t="shared" ca="1" si="44"/>
        <v>1114.5</v>
      </c>
      <c r="P91" s="6">
        <f t="shared" ca="1" si="44"/>
        <v>9309</v>
      </c>
      <c r="Q91" s="6">
        <f t="shared" ca="1" si="44"/>
        <v>-61</v>
      </c>
      <c r="R91" s="6">
        <f t="shared" ca="1" si="44"/>
        <v>678</v>
      </c>
      <c r="S91" s="6">
        <f t="shared" ca="1" si="44"/>
        <v>-4841.5</v>
      </c>
      <c r="T91" s="6">
        <f t="shared" ca="1" si="44"/>
        <v>76</v>
      </c>
      <c r="U91" s="6">
        <f t="shared" ca="1" si="43"/>
        <v>2018</v>
      </c>
      <c r="V91" s="6">
        <f t="shared" ca="1" si="43"/>
        <v>-494</v>
      </c>
      <c r="W91" s="6">
        <f t="shared" ca="1" si="43"/>
        <v>-1645</v>
      </c>
      <c r="X91" s="6">
        <f t="shared" ca="1" si="43"/>
        <v>1000</v>
      </c>
      <c r="Y91" s="6">
        <f t="shared" ca="1" si="43"/>
        <v>-2658</v>
      </c>
      <c r="Z91" s="6">
        <f t="shared" ca="1" si="43"/>
        <v>-3118</v>
      </c>
      <c r="AA91" s="1">
        <f t="shared" ca="1" si="68"/>
        <v>55.5</v>
      </c>
      <c r="AB91" s="1">
        <f t="shared" ca="1" si="69"/>
        <v>0</v>
      </c>
      <c r="BA91" s="1">
        <f t="shared" ca="1" si="70"/>
        <v>66320.87634408602</v>
      </c>
      <c r="BB91" s="1">
        <f t="shared" ca="1" si="47"/>
        <v>65691.028225806454</v>
      </c>
      <c r="BC91" s="1">
        <f t="shared" ca="1" si="48"/>
        <v>65600.43682795699</v>
      </c>
      <c r="BD91" s="1">
        <f t="shared" ca="1" si="49"/>
        <v>538.87029569892468</v>
      </c>
      <c r="BE91" s="1">
        <f t="shared" ca="1" si="50"/>
        <v>2383.0349462365593</v>
      </c>
      <c r="BF91" s="1">
        <f t="shared" ca="1" si="51"/>
        <v>4059.9092741935483</v>
      </c>
      <c r="BG91" s="1">
        <f t="shared" ca="1" si="52"/>
        <v>53603.141801075268</v>
      </c>
      <c r="BH91" s="1">
        <f t="shared" ca="1" si="53"/>
        <v>3046.0819892473119</v>
      </c>
      <c r="BI91" s="1">
        <f t="shared" ca="1" si="54"/>
        <v>288.79301075268819</v>
      </c>
      <c r="BJ91" s="1">
        <f t="shared" ca="1" si="55"/>
        <v>8593.7668010752695</v>
      </c>
      <c r="BK91" s="1">
        <f t="shared" ca="1" si="56"/>
        <v>-877.13911290322585</v>
      </c>
      <c r="BL91" s="1">
        <f t="shared" ca="1" si="57"/>
        <v>699.32862903225805</v>
      </c>
      <c r="BM91" s="1">
        <f t="shared" ca="1" si="58"/>
        <v>-6014.8702956989246</v>
      </c>
      <c r="BN91" s="1">
        <f t="shared" ca="1" si="59"/>
        <v>61.600806451612904</v>
      </c>
      <c r="BO91" s="1">
        <f t="shared" ca="1" si="60"/>
        <v>885.9086021505376</v>
      </c>
      <c r="BP91" s="1">
        <f t="shared" ca="1" si="61"/>
        <v>-693.38440860215053</v>
      </c>
      <c r="BQ91" s="1">
        <f t="shared" ca="1" si="62"/>
        <v>-2041.016129032258</v>
      </c>
      <c r="BR91" s="1">
        <f t="shared" ca="1" si="63"/>
        <v>40.201612903225808</v>
      </c>
      <c r="BS91" s="1">
        <f t="shared" ca="1" si="64"/>
        <v>-1736.4784946236559</v>
      </c>
      <c r="BT91" s="1">
        <f t="shared" ca="1" si="65"/>
        <v>-2321.2137096774195</v>
      </c>
    </row>
    <row r="92" spans="1:72">
      <c r="A92">
        <f t="shared" si="45"/>
        <v>360</v>
      </c>
      <c r="B92">
        <f t="shared" si="66"/>
        <v>362</v>
      </c>
      <c r="C92">
        <f t="shared" si="46"/>
        <v>363</v>
      </c>
      <c r="E92">
        <f t="shared" si="71"/>
        <v>4</v>
      </c>
      <c r="F92">
        <f t="shared" si="72"/>
        <v>12</v>
      </c>
      <c r="G92" s="6">
        <f t="shared" ca="1" si="67"/>
        <v>76258.5</v>
      </c>
      <c r="H92" s="6">
        <f ca="1">SUM(INDIRECT("Input!"&amp;H$5&amp;$A92):INDIRECT("Input!"&amp;H$5&amp;$C92))/4</f>
        <v>75075</v>
      </c>
      <c r="I92" s="6">
        <f ca="1">SUM(INDIRECT("Input!"&amp;I$5&amp;$A92):INDIRECT("Input!"&amp;I$5&amp;$C92))/4</f>
        <v>74612.5</v>
      </c>
      <c r="J92" s="6">
        <f t="shared" ca="1" si="44"/>
        <v>490.5</v>
      </c>
      <c r="K92" s="6">
        <f t="shared" ca="1" si="44"/>
        <v>3452</v>
      </c>
      <c r="L92" s="6">
        <f t="shared" ca="1" si="44"/>
        <v>5029</v>
      </c>
      <c r="M92" s="6">
        <f t="shared" ca="1" si="44"/>
        <v>57567</v>
      </c>
      <c r="N92" s="6">
        <f t="shared" ca="1" si="44"/>
        <v>3708.5</v>
      </c>
      <c r="O92" s="6">
        <f t="shared" ca="1" si="44"/>
        <v>1501.5</v>
      </c>
      <c r="P92" s="6">
        <f t="shared" ca="1" si="44"/>
        <v>8996</v>
      </c>
      <c r="Q92" s="6">
        <f t="shared" ca="1" si="44"/>
        <v>-34.5</v>
      </c>
      <c r="R92" s="6">
        <f t="shared" ca="1" si="44"/>
        <v>674.5</v>
      </c>
      <c r="S92" s="6">
        <f t="shared" ca="1" si="44"/>
        <v>-5125.5</v>
      </c>
      <c r="T92" s="6">
        <f t="shared" ca="1" si="44"/>
        <v>73</v>
      </c>
      <c r="U92" s="6">
        <f t="shared" ca="1" si="43"/>
        <v>2355</v>
      </c>
      <c r="V92" s="6">
        <f t="shared" ca="1" si="43"/>
        <v>-497</v>
      </c>
      <c r="W92" s="6">
        <f t="shared" ca="1" si="43"/>
        <v>-2137</v>
      </c>
      <c r="X92" s="6">
        <f t="shared" ca="1" si="43"/>
        <v>1000</v>
      </c>
      <c r="Y92" s="6">
        <f t="shared" ca="1" si="43"/>
        <v>-2562</v>
      </c>
      <c r="Z92" s="6">
        <f t="shared" ca="1" si="43"/>
        <v>-3200</v>
      </c>
      <c r="AA92" s="1">
        <f t="shared" ca="1" si="68"/>
        <v>-84.5</v>
      </c>
      <c r="AB92" s="1">
        <f t="shared" ca="1" si="69"/>
        <v>-0.5</v>
      </c>
      <c r="BA92" s="1">
        <f t="shared" ca="1" si="70"/>
        <v>66320.87634408602</v>
      </c>
      <c r="BB92" s="1">
        <f t="shared" ca="1" si="47"/>
        <v>65691.028225806454</v>
      </c>
      <c r="BC92" s="1">
        <f t="shared" ca="1" si="48"/>
        <v>65600.43682795699</v>
      </c>
      <c r="BD92" s="1">
        <f t="shared" ca="1" si="49"/>
        <v>538.87029569892468</v>
      </c>
      <c r="BE92" s="1">
        <f t="shared" ca="1" si="50"/>
        <v>2383.0349462365593</v>
      </c>
      <c r="BF92" s="1">
        <f t="shared" ca="1" si="51"/>
        <v>4059.9092741935483</v>
      </c>
      <c r="BG92" s="1">
        <f t="shared" ca="1" si="52"/>
        <v>53603.141801075268</v>
      </c>
      <c r="BH92" s="1">
        <f t="shared" ca="1" si="53"/>
        <v>3046.0819892473119</v>
      </c>
      <c r="BI92" s="1">
        <f t="shared" ca="1" si="54"/>
        <v>288.79301075268819</v>
      </c>
      <c r="BJ92" s="1">
        <f t="shared" ca="1" si="55"/>
        <v>8593.7668010752695</v>
      </c>
      <c r="BK92" s="1">
        <f t="shared" ca="1" si="56"/>
        <v>-877.13911290322585</v>
      </c>
      <c r="BL92" s="1">
        <f t="shared" ca="1" si="57"/>
        <v>699.32862903225805</v>
      </c>
      <c r="BM92" s="1">
        <f t="shared" ca="1" si="58"/>
        <v>-6014.8702956989246</v>
      </c>
      <c r="BN92" s="1">
        <f t="shared" ca="1" si="59"/>
        <v>61.600806451612904</v>
      </c>
      <c r="BO92" s="1">
        <f t="shared" ca="1" si="60"/>
        <v>885.9086021505376</v>
      </c>
      <c r="BP92" s="1">
        <f t="shared" ca="1" si="61"/>
        <v>-693.38440860215053</v>
      </c>
      <c r="BQ92" s="1">
        <f t="shared" ca="1" si="62"/>
        <v>-2041.016129032258</v>
      </c>
      <c r="BR92" s="1">
        <f t="shared" ca="1" si="63"/>
        <v>40.201612903225808</v>
      </c>
      <c r="BS92" s="1">
        <f t="shared" ca="1" si="64"/>
        <v>-1736.4784946236559</v>
      </c>
      <c r="BT92" s="1">
        <f t="shared" ca="1" si="65"/>
        <v>-2321.2137096774195</v>
      </c>
    </row>
    <row r="93" spans="1:72">
      <c r="A93">
        <f t="shared" si="45"/>
        <v>364</v>
      </c>
      <c r="B93">
        <f t="shared" si="66"/>
        <v>366</v>
      </c>
      <c r="C93">
        <f t="shared" si="46"/>
        <v>367</v>
      </c>
      <c r="E93">
        <f t="shared" si="71"/>
        <v>4</v>
      </c>
      <c r="F93">
        <f t="shared" si="72"/>
        <v>13</v>
      </c>
      <c r="G93" s="6">
        <f t="shared" ca="1" si="67"/>
        <v>75852</v>
      </c>
      <c r="H93" s="6">
        <f ca="1">SUM(INDIRECT("Input!"&amp;H$5&amp;$A93):INDIRECT("Input!"&amp;H$5&amp;$C93))/4</f>
        <v>74687.5</v>
      </c>
      <c r="I93" s="6">
        <f ca="1">SUM(INDIRECT("Input!"&amp;I$5&amp;$A93):INDIRECT("Input!"&amp;I$5&amp;$C93))/4</f>
        <v>74112.5</v>
      </c>
      <c r="J93" s="6">
        <f t="shared" ca="1" si="44"/>
        <v>492.5</v>
      </c>
      <c r="K93" s="6">
        <f t="shared" ca="1" si="44"/>
        <v>3449.5</v>
      </c>
      <c r="L93" s="6">
        <f t="shared" ca="1" si="44"/>
        <v>5053.5</v>
      </c>
      <c r="M93" s="6">
        <f t="shared" ca="1" si="44"/>
        <v>57535.5</v>
      </c>
      <c r="N93" s="6">
        <f t="shared" ca="1" si="44"/>
        <v>3993</v>
      </c>
      <c r="O93" s="6">
        <f t="shared" ca="1" si="44"/>
        <v>1545</v>
      </c>
      <c r="P93" s="6">
        <f t="shared" ref="J93:T116" ca="1" si="73">(INDIRECT("Input!"&amp;P$5&amp;$A93)+INDIRECT("Input!"&amp;P$5&amp;$B93))/2</f>
        <v>8173</v>
      </c>
      <c r="Q93" s="6">
        <f t="shared" ca="1" si="73"/>
        <v>-2</v>
      </c>
      <c r="R93" s="6">
        <f t="shared" ca="1" si="73"/>
        <v>679</v>
      </c>
      <c r="S93" s="6">
        <f t="shared" ca="1" si="73"/>
        <v>-5067</v>
      </c>
      <c r="T93" s="6">
        <f t="shared" ca="1" si="73"/>
        <v>73.5</v>
      </c>
      <c r="U93" s="6">
        <f t="shared" ca="1" si="43"/>
        <v>2500</v>
      </c>
      <c r="V93" s="6">
        <f t="shared" ca="1" si="43"/>
        <v>-497</v>
      </c>
      <c r="W93" s="6">
        <f t="shared" ca="1" si="43"/>
        <v>-2332</v>
      </c>
      <c r="X93" s="6">
        <f t="shared" ca="1" si="43"/>
        <v>999</v>
      </c>
      <c r="Y93" s="6">
        <f t="shared" ca="1" si="43"/>
        <v>-2562</v>
      </c>
      <c r="Z93" s="6">
        <f t="shared" ca="1" si="43"/>
        <v>-3070</v>
      </c>
      <c r="AA93" s="1">
        <f t="shared" ca="1" si="68"/>
        <v>-105</v>
      </c>
      <c r="AB93" s="1">
        <f t="shared" ca="1" si="69"/>
        <v>0</v>
      </c>
      <c r="BA93" s="1">
        <f t="shared" ca="1" si="70"/>
        <v>66320.87634408602</v>
      </c>
      <c r="BB93" s="1">
        <f t="shared" ca="1" si="47"/>
        <v>65691.028225806454</v>
      </c>
      <c r="BC93" s="1">
        <f t="shared" ca="1" si="48"/>
        <v>65600.43682795699</v>
      </c>
      <c r="BD93" s="1">
        <f t="shared" ca="1" si="49"/>
        <v>538.87029569892468</v>
      </c>
      <c r="BE93" s="1">
        <f t="shared" ca="1" si="50"/>
        <v>2383.0349462365593</v>
      </c>
      <c r="BF93" s="1">
        <f t="shared" ca="1" si="51"/>
        <v>4059.9092741935483</v>
      </c>
      <c r="BG93" s="1">
        <f t="shared" ca="1" si="52"/>
        <v>53603.141801075268</v>
      </c>
      <c r="BH93" s="1">
        <f t="shared" ca="1" si="53"/>
        <v>3046.0819892473119</v>
      </c>
      <c r="BI93" s="1">
        <f t="shared" ca="1" si="54"/>
        <v>288.79301075268819</v>
      </c>
      <c r="BJ93" s="1">
        <f t="shared" ca="1" si="55"/>
        <v>8593.7668010752695</v>
      </c>
      <c r="BK93" s="1">
        <f t="shared" ca="1" si="56"/>
        <v>-877.13911290322585</v>
      </c>
      <c r="BL93" s="1">
        <f t="shared" ca="1" si="57"/>
        <v>699.32862903225805</v>
      </c>
      <c r="BM93" s="1">
        <f t="shared" ca="1" si="58"/>
        <v>-6014.8702956989246</v>
      </c>
      <c r="BN93" s="1">
        <f t="shared" ca="1" si="59"/>
        <v>61.600806451612904</v>
      </c>
      <c r="BO93" s="1">
        <f t="shared" ca="1" si="60"/>
        <v>885.9086021505376</v>
      </c>
      <c r="BP93" s="1">
        <f t="shared" ca="1" si="61"/>
        <v>-693.38440860215053</v>
      </c>
      <c r="BQ93" s="1">
        <f t="shared" ca="1" si="62"/>
        <v>-2041.016129032258</v>
      </c>
      <c r="BR93" s="1">
        <f t="shared" ca="1" si="63"/>
        <v>40.201612903225808</v>
      </c>
      <c r="BS93" s="1">
        <f t="shared" ca="1" si="64"/>
        <v>-1736.4784946236559</v>
      </c>
      <c r="BT93" s="1">
        <f t="shared" ca="1" si="65"/>
        <v>-2321.2137096774195</v>
      </c>
    </row>
    <row r="94" spans="1:72">
      <c r="A94">
        <f t="shared" si="45"/>
        <v>368</v>
      </c>
      <c r="B94">
        <f t="shared" si="66"/>
        <v>370</v>
      </c>
      <c r="C94">
        <f t="shared" si="46"/>
        <v>371</v>
      </c>
      <c r="E94">
        <f t="shared" si="71"/>
        <v>4</v>
      </c>
      <c r="F94">
        <f t="shared" si="72"/>
        <v>14</v>
      </c>
      <c r="G94" s="6">
        <f t="shared" ca="1" si="67"/>
        <v>74844.5</v>
      </c>
      <c r="H94" s="6">
        <f ca="1">SUM(INDIRECT("Input!"&amp;H$5&amp;$A94):INDIRECT("Input!"&amp;H$5&amp;$C94))/4</f>
        <v>73462.5</v>
      </c>
      <c r="I94" s="6">
        <f ca="1">SUM(INDIRECT("Input!"&amp;I$5&amp;$A94):INDIRECT("Input!"&amp;I$5&amp;$C94))/4</f>
        <v>73075</v>
      </c>
      <c r="J94" s="6">
        <f t="shared" ca="1" si="73"/>
        <v>493</v>
      </c>
      <c r="K94" s="6">
        <f t="shared" ca="1" si="73"/>
        <v>3807</v>
      </c>
      <c r="L94" s="6">
        <f t="shared" ca="1" si="73"/>
        <v>5116</v>
      </c>
      <c r="M94" s="6">
        <f t="shared" ca="1" si="73"/>
        <v>57519.5</v>
      </c>
      <c r="N94" s="6">
        <f t="shared" ca="1" si="73"/>
        <v>3975</v>
      </c>
      <c r="O94" s="6">
        <f t="shared" ca="1" si="73"/>
        <v>1235</v>
      </c>
      <c r="P94" s="6">
        <f t="shared" ca="1" si="73"/>
        <v>7389</v>
      </c>
      <c r="Q94" s="6">
        <f t="shared" ca="1" si="73"/>
        <v>-3</v>
      </c>
      <c r="R94" s="6">
        <f t="shared" ca="1" si="73"/>
        <v>687</v>
      </c>
      <c r="S94" s="6">
        <f t="shared" ca="1" si="73"/>
        <v>-5374</v>
      </c>
      <c r="T94" s="6">
        <f t="shared" ca="1" si="73"/>
        <v>78.5</v>
      </c>
      <c r="U94" s="6">
        <f t="shared" ca="1" si="43"/>
        <v>2390</v>
      </c>
      <c r="V94" s="6">
        <f t="shared" ca="1" si="43"/>
        <v>-497</v>
      </c>
      <c r="W94" s="6">
        <f t="shared" ca="1" si="43"/>
        <v>-2515</v>
      </c>
      <c r="X94" s="6">
        <f t="shared" ca="1" si="43"/>
        <v>1000</v>
      </c>
      <c r="Y94" s="6">
        <f t="shared" ca="1" si="43"/>
        <v>-2658</v>
      </c>
      <c r="Z94" s="6">
        <f t="shared" ca="1" si="43"/>
        <v>-3200</v>
      </c>
      <c r="AA94" s="1">
        <f t="shared" ca="1" si="68"/>
        <v>106</v>
      </c>
      <c r="AB94" s="1">
        <f t="shared" ca="1" si="69"/>
        <v>0</v>
      </c>
      <c r="BA94" s="1">
        <f t="shared" ca="1" si="70"/>
        <v>66320.87634408602</v>
      </c>
      <c r="BB94" s="1">
        <f t="shared" ca="1" si="47"/>
        <v>65691.028225806454</v>
      </c>
      <c r="BC94" s="1">
        <f t="shared" ca="1" si="48"/>
        <v>65600.43682795699</v>
      </c>
      <c r="BD94" s="1">
        <f t="shared" ca="1" si="49"/>
        <v>538.87029569892468</v>
      </c>
      <c r="BE94" s="1">
        <f t="shared" ca="1" si="50"/>
        <v>2383.0349462365593</v>
      </c>
      <c r="BF94" s="1">
        <f t="shared" ca="1" si="51"/>
        <v>4059.9092741935483</v>
      </c>
      <c r="BG94" s="1">
        <f t="shared" ca="1" si="52"/>
        <v>53603.141801075268</v>
      </c>
      <c r="BH94" s="1">
        <f t="shared" ca="1" si="53"/>
        <v>3046.0819892473119</v>
      </c>
      <c r="BI94" s="1">
        <f t="shared" ca="1" si="54"/>
        <v>288.79301075268819</v>
      </c>
      <c r="BJ94" s="1">
        <f t="shared" ca="1" si="55"/>
        <v>8593.7668010752695</v>
      </c>
      <c r="BK94" s="1">
        <f t="shared" ca="1" si="56"/>
        <v>-877.13911290322585</v>
      </c>
      <c r="BL94" s="1">
        <f t="shared" ca="1" si="57"/>
        <v>699.32862903225805</v>
      </c>
      <c r="BM94" s="1">
        <f t="shared" ca="1" si="58"/>
        <v>-6014.8702956989246</v>
      </c>
      <c r="BN94" s="1">
        <f t="shared" ca="1" si="59"/>
        <v>61.600806451612904</v>
      </c>
      <c r="BO94" s="1">
        <f t="shared" ca="1" si="60"/>
        <v>885.9086021505376</v>
      </c>
      <c r="BP94" s="1">
        <f t="shared" ca="1" si="61"/>
        <v>-693.38440860215053</v>
      </c>
      <c r="BQ94" s="1">
        <f t="shared" ca="1" si="62"/>
        <v>-2041.016129032258</v>
      </c>
      <c r="BR94" s="1">
        <f t="shared" ca="1" si="63"/>
        <v>40.201612903225808</v>
      </c>
      <c r="BS94" s="1">
        <f t="shared" ca="1" si="64"/>
        <v>-1736.4784946236559</v>
      </c>
      <c r="BT94" s="1">
        <f t="shared" ca="1" si="65"/>
        <v>-2321.2137096774195</v>
      </c>
    </row>
    <row r="95" spans="1:72">
      <c r="A95">
        <f t="shared" si="45"/>
        <v>372</v>
      </c>
      <c r="B95">
        <f t="shared" si="66"/>
        <v>374</v>
      </c>
      <c r="C95">
        <f t="shared" si="46"/>
        <v>375</v>
      </c>
      <c r="E95">
        <f t="shared" si="71"/>
        <v>4</v>
      </c>
      <c r="F95">
        <f t="shared" si="72"/>
        <v>15</v>
      </c>
      <c r="G95" s="6">
        <f t="shared" ca="1" si="67"/>
        <v>73269.5</v>
      </c>
      <c r="H95" s="6">
        <f ca="1">SUM(INDIRECT("Input!"&amp;H$5&amp;$A95):INDIRECT("Input!"&amp;H$5&amp;$C95))/4</f>
        <v>71900</v>
      </c>
      <c r="I95" s="6">
        <f ca="1">SUM(INDIRECT("Input!"&amp;I$5&amp;$A95):INDIRECT("Input!"&amp;I$5&amp;$C95))/4</f>
        <v>71700</v>
      </c>
      <c r="J95" s="6">
        <f t="shared" ca="1" si="73"/>
        <v>490</v>
      </c>
      <c r="K95" s="6">
        <f t="shared" ca="1" si="73"/>
        <v>3810.5</v>
      </c>
      <c r="L95" s="6">
        <f t="shared" ca="1" si="73"/>
        <v>5149.5</v>
      </c>
      <c r="M95" s="6">
        <f t="shared" ca="1" si="73"/>
        <v>57505.5</v>
      </c>
      <c r="N95" s="6">
        <f t="shared" ca="1" si="73"/>
        <v>3831.5</v>
      </c>
      <c r="O95" s="6">
        <f t="shared" ca="1" si="73"/>
        <v>829</v>
      </c>
      <c r="P95" s="6">
        <f t="shared" ca="1" si="73"/>
        <v>7451.5</v>
      </c>
      <c r="Q95" s="6">
        <f t="shared" ca="1" si="73"/>
        <v>-3</v>
      </c>
      <c r="R95" s="6">
        <f t="shared" ca="1" si="73"/>
        <v>694</v>
      </c>
      <c r="S95" s="6">
        <f t="shared" ca="1" si="73"/>
        <v>-6489</v>
      </c>
      <c r="T95" s="6">
        <f t="shared" ca="1" si="73"/>
        <v>79.5</v>
      </c>
      <c r="U95" s="6">
        <f t="shared" ca="1" si="43"/>
        <v>934</v>
      </c>
      <c r="V95" s="6">
        <f t="shared" ca="1" si="43"/>
        <v>-497</v>
      </c>
      <c r="W95" s="6">
        <f t="shared" ca="1" si="43"/>
        <v>-2494</v>
      </c>
      <c r="X95" s="6">
        <f t="shared" ca="1" si="43"/>
        <v>918</v>
      </c>
      <c r="Y95" s="6">
        <f t="shared" ca="1" si="43"/>
        <v>-2658</v>
      </c>
      <c r="Z95" s="6">
        <f t="shared" ca="1" si="43"/>
        <v>-3200</v>
      </c>
      <c r="AA95" s="1">
        <f t="shared" ca="1" si="68"/>
        <v>508</v>
      </c>
      <c r="AB95" s="1">
        <f t="shared" ca="1" si="69"/>
        <v>0</v>
      </c>
      <c r="BA95" s="1">
        <f t="shared" ca="1" si="70"/>
        <v>66320.87634408602</v>
      </c>
      <c r="BB95" s="1">
        <f t="shared" ca="1" si="47"/>
        <v>65691.028225806454</v>
      </c>
      <c r="BC95" s="1">
        <f t="shared" ca="1" si="48"/>
        <v>65600.43682795699</v>
      </c>
      <c r="BD95" s="1">
        <f t="shared" ca="1" si="49"/>
        <v>538.87029569892468</v>
      </c>
      <c r="BE95" s="1">
        <f t="shared" ca="1" si="50"/>
        <v>2383.0349462365593</v>
      </c>
      <c r="BF95" s="1">
        <f t="shared" ca="1" si="51"/>
        <v>4059.9092741935483</v>
      </c>
      <c r="BG95" s="1">
        <f t="shared" ca="1" si="52"/>
        <v>53603.141801075268</v>
      </c>
      <c r="BH95" s="1">
        <f t="shared" ca="1" si="53"/>
        <v>3046.0819892473119</v>
      </c>
      <c r="BI95" s="1">
        <f t="shared" ca="1" si="54"/>
        <v>288.79301075268819</v>
      </c>
      <c r="BJ95" s="1">
        <f t="shared" ca="1" si="55"/>
        <v>8593.7668010752695</v>
      </c>
      <c r="BK95" s="1">
        <f t="shared" ca="1" si="56"/>
        <v>-877.13911290322585</v>
      </c>
      <c r="BL95" s="1">
        <f t="shared" ca="1" si="57"/>
        <v>699.32862903225805</v>
      </c>
      <c r="BM95" s="1">
        <f t="shared" ca="1" si="58"/>
        <v>-6014.8702956989246</v>
      </c>
      <c r="BN95" s="1">
        <f t="shared" ca="1" si="59"/>
        <v>61.600806451612904</v>
      </c>
      <c r="BO95" s="1">
        <f t="shared" ca="1" si="60"/>
        <v>885.9086021505376</v>
      </c>
      <c r="BP95" s="1">
        <f t="shared" ca="1" si="61"/>
        <v>-693.38440860215053</v>
      </c>
      <c r="BQ95" s="1">
        <f t="shared" ca="1" si="62"/>
        <v>-2041.016129032258</v>
      </c>
      <c r="BR95" s="1">
        <f t="shared" ca="1" si="63"/>
        <v>40.201612903225808</v>
      </c>
      <c r="BS95" s="1">
        <f t="shared" ca="1" si="64"/>
        <v>-1736.4784946236559</v>
      </c>
      <c r="BT95" s="1">
        <f t="shared" ca="1" si="65"/>
        <v>-2321.2137096774195</v>
      </c>
    </row>
    <row r="96" spans="1:72">
      <c r="A96">
        <f t="shared" si="45"/>
        <v>376</v>
      </c>
      <c r="B96">
        <f t="shared" si="66"/>
        <v>378</v>
      </c>
      <c r="C96">
        <f t="shared" si="46"/>
        <v>379</v>
      </c>
      <c r="E96">
        <f t="shared" si="71"/>
        <v>4</v>
      </c>
      <c r="F96">
        <f t="shared" si="72"/>
        <v>16</v>
      </c>
      <c r="G96" s="6">
        <f t="shared" ca="1" si="67"/>
        <v>72792.5</v>
      </c>
      <c r="H96" s="6">
        <f ca="1">SUM(INDIRECT("Input!"&amp;H$5&amp;$A96):INDIRECT("Input!"&amp;H$5&amp;$C96))/4</f>
        <v>72062.5</v>
      </c>
      <c r="I96" s="6">
        <f ca="1">SUM(INDIRECT("Input!"&amp;I$5&amp;$A96):INDIRECT("Input!"&amp;I$5&amp;$C96))/4</f>
        <v>71787.5</v>
      </c>
      <c r="J96" s="6">
        <f t="shared" ca="1" si="73"/>
        <v>489.5</v>
      </c>
      <c r="K96" s="6">
        <f t="shared" ca="1" si="73"/>
        <v>4011.5</v>
      </c>
      <c r="L96" s="6">
        <f t="shared" ca="1" si="73"/>
        <v>5309</v>
      </c>
      <c r="M96" s="6">
        <f t="shared" ca="1" si="73"/>
        <v>57695</v>
      </c>
      <c r="N96" s="6">
        <f t="shared" ca="1" si="73"/>
        <v>3615.5</v>
      </c>
      <c r="O96" s="6">
        <f t="shared" ca="1" si="73"/>
        <v>337</v>
      </c>
      <c r="P96" s="6">
        <f t="shared" ca="1" si="73"/>
        <v>7956</v>
      </c>
      <c r="Q96" s="6">
        <f t="shared" ca="1" si="73"/>
        <v>-3</v>
      </c>
      <c r="R96" s="6">
        <f t="shared" ca="1" si="73"/>
        <v>691</v>
      </c>
      <c r="S96" s="6">
        <f t="shared" ca="1" si="73"/>
        <v>-7309.5</v>
      </c>
      <c r="T96" s="6">
        <f t="shared" ca="1" si="73"/>
        <v>82</v>
      </c>
      <c r="U96" s="6">
        <f t="shared" ca="1" si="43"/>
        <v>478</v>
      </c>
      <c r="V96" s="6">
        <f t="shared" ca="1" si="43"/>
        <v>-496</v>
      </c>
      <c r="W96" s="6">
        <f t="shared" ca="1" si="43"/>
        <v>-2463</v>
      </c>
      <c r="X96" s="6">
        <f t="shared" ca="1" si="43"/>
        <v>1000</v>
      </c>
      <c r="Y96" s="6">
        <f t="shared" ca="1" si="43"/>
        <v>-2658</v>
      </c>
      <c r="Z96" s="6">
        <f t="shared" ca="1" si="43"/>
        <v>-3200</v>
      </c>
      <c r="AA96" s="1">
        <f t="shared" ca="1" si="68"/>
        <v>29.5</v>
      </c>
      <c r="AB96" s="1">
        <f t="shared" ca="1" si="69"/>
        <v>0.5</v>
      </c>
      <c r="BA96" s="1">
        <f t="shared" ca="1" si="70"/>
        <v>66320.87634408602</v>
      </c>
      <c r="BB96" s="1">
        <f t="shared" ca="1" si="47"/>
        <v>65691.028225806454</v>
      </c>
      <c r="BC96" s="1">
        <f t="shared" ca="1" si="48"/>
        <v>65600.43682795699</v>
      </c>
      <c r="BD96" s="1">
        <f t="shared" ca="1" si="49"/>
        <v>538.87029569892468</v>
      </c>
      <c r="BE96" s="1">
        <f t="shared" ca="1" si="50"/>
        <v>2383.0349462365593</v>
      </c>
      <c r="BF96" s="1">
        <f t="shared" ca="1" si="51"/>
        <v>4059.9092741935483</v>
      </c>
      <c r="BG96" s="1">
        <f t="shared" ca="1" si="52"/>
        <v>53603.141801075268</v>
      </c>
      <c r="BH96" s="1">
        <f t="shared" ca="1" si="53"/>
        <v>3046.0819892473119</v>
      </c>
      <c r="BI96" s="1">
        <f t="shared" ca="1" si="54"/>
        <v>288.79301075268819</v>
      </c>
      <c r="BJ96" s="1">
        <f t="shared" ca="1" si="55"/>
        <v>8593.7668010752695</v>
      </c>
      <c r="BK96" s="1">
        <f t="shared" ca="1" si="56"/>
        <v>-877.13911290322585</v>
      </c>
      <c r="BL96" s="1">
        <f t="shared" ca="1" si="57"/>
        <v>699.32862903225805</v>
      </c>
      <c r="BM96" s="1">
        <f t="shared" ca="1" si="58"/>
        <v>-6014.8702956989246</v>
      </c>
      <c r="BN96" s="1">
        <f t="shared" ca="1" si="59"/>
        <v>61.600806451612904</v>
      </c>
      <c r="BO96" s="1">
        <f t="shared" ca="1" si="60"/>
        <v>885.9086021505376</v>
      </c>
      <c r="BP96" s="1">
        <f t="shared" ca="1" si="61"/>
        <v>-693.38440860215053</v>
      </c>
      <c r="BQ96" s="1">
        <f t="shared" ca="1" si="62"/>
        <v>-2041.016129032258</v>
      </c>
      <c r="BR96" s="1">
        <f t="shared" ca="1" si="63"/>
        <v>40.201612903225808</v>
      </c>
      <c r="BS96" s="1">
        <f t="shared" ca="1" si="64"/>
        <v>-1736.4784946236559</v>
      </c>
      <c r="BT96" s="1">
        <f t="shared" ca="1" si="65"/>
        <v>-2321.2137096774195</v>
      </c>
    </row>
    <row r="97" spans="1:72">
      <c r="A97">
        <f t="shared" si="45"/>
        <v>380</v>
      </c>
      <c r="B97">
        <f t="shared" si="66"/>
        <v>382</v>
      </c>
      <c r="C97">
        <f t="shared" si="46"/>
        <v>383</v>
      </c>
      <c r="E97">
        <f t="shared" si="71"/>
        <v>4</v>
      </c>
      <c r="F97">
        <f t="shared" si="72"/>
        <v>17</v>
      </c>
      <c r="G97" s="6">
        <f t="shared" ca="1" si="67"/>
        <v>75736</v>
      </c>
      <c r="H97" s="6">
        <f ca="1">SUM(INDIRECT("Input!"&amp;H$5&amp;$A97):INDIRECT("Input!"&amp;H$5&amp;$C97))/4</f>
        <v>75462.5</v>
      </c>
      <c r="I97" s="6">
        <f ca="1">SUM(INDIRECT("Input!"&amp;I$5&amp;$A97):INDIRECT("Input!"&amp;I$5&amp;$C97))/4</f>
        <v>75050</v>
      </c>
      <c r="J97" s="6">
        <f t="shared" ca="1" si="73"/>
        <v>491.5</v>
      </c>
      <c r="K97" s="6">
        <f t="shared" ca="1" si="73"/>
        <v>4079.5</v>
      </c>
      <c r="L97" s="6">
        <f t="shared" ca="1" si="73"/>
        <v>5386</v>
      </c>
      <c r="M97" s="6">
        <f t="shared" ca="1" si="73"/>
        <v>57742</v>
      </c>
      <c r="N97" s="6">
        <f t="shared" ca="1" si="73"/>
        <v>3413</v>
      </c>
      <c r="O97" s="6">
        <f t="shared" ca="1" si="73"/>
        <v>25</v>
      </c>
      <c r="P97" s="6">
        <f t="shared" ca="1" si="73"/>
        <v>10406.5</v>
      </c>
      <c r="Q97" s="6">
        <f t="shared" ca="1" si="73"/>
        <v>-2.5</v>
      </c>
      <c r="R97" s="6">
        <f t="shared" ca="1" si="73"/>
        <v>684</v>
      </c>
      <c r="S97" s="6">
        <f t="shared" ca="1" si="73"/>
        <v>-6489.5</v>
      </c>
      <c r="T97" s="6">
        <f t="shared" ca="1" si="73"/>
        <v>81</v>
      </c>
      <c r="U97" s="6">
        <f t="shared" ca="1" si="43"/>
        <v>1122</v>
      </c>
      <c r="V97" s="6">
        <f t="shared" ca="1" si="43"/>
        <v>-494</v>
      </c>
      <c r="W97" s="6">
        <f t="shared" ca="1" si="43"/>
        <v>-2560</v>
      </c>
      <c r="X97" s="6">
        <f t="shared" ca="1" si="43"/>
        <v>1000</v>
      </c>
      <c r="Y97" s="6">
        <f t="shared" ca="1" si="43"/>
        <v>-2658</v>
      </c>
      <c r="Z97" s="6">
        <f t="shared" ca="1" si="43"/>
        <v>-1986</v>
      </c>
      <c r="AA97" s="1">
        <f t="shared" ca="1" si="68"/>
        <v>-913.5</v>
      </c>
      <c r="AB97" s="1">
        <f t="shared" ca="1" si="69"/>
        <v>0.5</v>
      </c>
      <c r="BA97" s="1">
        <f t="shared" ca="1" si="70"/>
        <v>66320.87634408602</v>
      </c>
      <c r="BB97" s="1">
        <f t="shared" ca="1" si="47"/>
        <v>65691.028225806454</v>
      </c>
      <c r="BC97" s="1">
        <f t="shared" ca="1" si="48"/>
        <v>65600.43682795699</v>
      </c>
      <c r="BD97" s="1">
        <f t="shared" ca="1" si="49"/>
        <v>538.87029569892468</v>
      </c>
      <c r="BE97" s="1">
        <f t="shared" ca="1" si="50"/>
        <v>2383.0349462365593</v>
      </c>
      <c r="BF97" s="1">
        <f t="shared" ca="1" si="51"/>
        <v>4059.9092741935483</v>
      </c>
      <c r="BG97" s="1">
        <f t="shared" ca="1" si="52"/>
        <v>53603.141801075268</v>
      </c>
      <c r="BH97" s="1">
        <f t="shared" ca="1" si="53"/>
        <v>3046.0819892473119</v>
      </c>
      <c r="BI97" s="1">
        <f t="shared" ca="1" si="54"/>
        <v>288.79301075268819</v>
      </c>
      <c r="BJ97" s="1">
        <f t="shared" ca="1" si="55"/>
        <v>8593.7668010752695</v>
      </c>
      <c r="BK97" s="1">
        <f t="shared" ca="1" si="56"/>
        <v>-877.13911290322585</v>
      </c>
      <c r="BL97" s="1">
        <f t="shared" ca="1" si="57"/>
        <v>699.32862903225805</v>
      </c>
      <c r="BM97" s="1">
        <f t="shared" ca="1" si="58"/>
        <v>-6014.8702956989246</v>
      </c>
      <c r="BN97" s="1">
        <f t="shared" ca="1" si="59"/>
        <v>61.600806451612904</v>
      </c>
      <c r="BO97" s="1">
        <f t="shared" ca="1" si="60"/>
        <v>885.9086021505376</v>
      </c>
      <c r="BP97" s="1">
        <f t="shared" ca="1" si="61"/>
        <v>-693.38440860215053</v>
      </c>
      <c r="BQ97" s="1">
        <f t="shared" ca="1" si="62"/>
        <v>-2041.016129032258</v>
      </c>
      <c r="BR97" s="1">
        <f t="shared" ca="1" si="63"/>
        <v>40.201612903225808</v>
      </c>
      <c r="BS97" s="1">
        <f t="shared" ca="1" si="64"/>
        <v>-1736.4784946236559</v>
      </c>
      <c r="BT97" s="1">
        <f t="shared" ca="1" si="65"/>
        <v>-2321.2137096774195</v>
      </c>
    </row>
    <row r="98" spans="1:72">
      <c r="A98">
        <f t="shared" si="45"/>
        <v>384</v>
      </c>
      <c r="B98">
        <f t="shared" si="66"/>
        <v>386</v>
      </c>
      <c r="C98">
        <f t="shared" si="46"/>
        <v>387</v>
      </c>
      <c r="E98">
        <f t="shared" si="71"/>
        <v>4</v>
      </c>
      <c r="F98">
        <f t="shared" si="72"/>
        <v>18</v>
      </c>
      <c r="G98" s="6">
        <f t="shared" ca="1" si="67"/>
        <v>79826.5</v>
      </c>
      <c r="H98" s="6">
        <f ca="1">SUM(INDIRECT("Input!"&amp;H$5&amp;$A98):INDIRECT("Input!"&amp;H$5&amp;$C98))/4</f>
        <v>79112.5</v>
      </c>
      <c r="I98" s="6">
        <f ca="1">SUM(INDIRECT("Input!"&amp;I$5&amp;$A98):INDIRECT("Input!"&amp;I$5&amp;$C98))/4</f>
        <v>78537.5</v>
      </c>
      <c r="J98" s="6">
        <f t="shared" ca="1" si="73"/>
        <v>490.5</v>
      </c>
      <c r="K98" s="6">
        <f t="shared" ca="1" si="73"/>
        <v>4077</v>
      </c>
      <c r="L98" s="6">
        <f t="shared" ca="1" si="73"/>
        <v>5313.5</v>
      </c>
      <c r="M98" s="6">
        <f t="shared" ca="1" si="73"/>
        <v>57894</v>
      </c>
      <c r="N98" s="6">
        <f t="shared" ca="1" si="73"/>
        <v>3335.5</v>
      </c>
      <c r="O98" s="6">
        <f t="shared" ca="1" si="73"/>
        <v>0.5</v>
      </c>
      <c r="P98" s="6">
        <f t="shared" ca="1" si="73"/>
        <v>12867</v>
      </c>
      <c r="Q98" s="6">
        <f t="shared" ca="1" si="73"/>
        <v>-2</v>
      </c>
      <c r="R98" s="6">
        <f t="shared" ca="1" si="73"/>
        <v>694</v>
      </c>
      <c r="S98" s="6">
        <f t="shared" ca="1" si="73"/>
        <v>-4842</v>
      </c>
      <c r="T98" s="6">
        <f t="shared" ca="1" si="73"/>
        <v>78.5</v>
      </c>
      <c r="U98" s="6">
        <f t="shared" ca="1" si="43"/>
        <v>2415</v>
      </c>
      <c r="V98" s="6">
        <f t="shared" ca="1" si="43"/>
        <v>-494</v>
      </c>
      <c r="W98" s="6">
        <f t="shared" ca="1" si="43"/>
        <v>-2502</v>
      </c>
      <c r="X98" s="6">
        <f t="shared" ca="1" si="43"/>
        <v>1000</v>
      </c>
      <c r="Y98" s="6">
        <f t="shared" ca="1" si="43"/>
        <v>-2658</v>
      </c>
      <c r="Z98" s="6">
        <f t="shared" ca="1" si="43"/>
        <v>-1829</v>
      </c>
      <c r="AA98" s="1">
        <f t="shared" ca="1" si="68"/>
        <v>-774</v>
      </c>
      <c r="AB98" s="1">
        <f t="shared" ca="1" si="69"/>
        <v>-1.5</v>
      </c>
      <c r="BA98" s="1">
        <f t="shared" ca="1" si="70"/>
        <v>66320.87634408602</v>
      </c>
      <c r="BB98" s="1">
        <f t="shared" ca="1" si="47"/>
        <v>65691.028225806454</v>
      </c>
      <c r="BC98" s="1">
        <f t="shared" ca="1" si="48"/>
        <v>65600.43682795699</v>
      </c>
      <c r="BD98" s="1">
        <f t="shared" ca="1" si="49"/>
        <v>538.87029569892468</v>
      </c>
      <c r="BE98" s="1">
        <f t="shared" ca="1" si="50"/>
        <v>2383.0349462365593</v>
      </c>
      <c r="BF98" s="1">
        <f t="shared" ca="1" si="51"/>
        <v>4059.9092741935483</v>
      </c>
      <c r="BG98" s="1">
        <f t="shared" ca="1" si="52"/>
        <v>53603.141801075268</v>
      </c>
      <c r="BH98" s="1">
        <f t="shared" ca="1" si="53"/>
        <v>3046.0819892473119</v>
      </c>
      <c r="BI98" s="1">
        <f t="shared" ca="1" si="54"/>
        <v>288.79301075268819</v>
      </c>
      <c r="BJ98" s="1">
        <f t="shared" ca="1" si="55"/>
        <v>8593.7668010752695</v>
      </c>
      <c r="BK98" s="1">
        <f t="shared" ca="1" si="56"/>
        <v>-877.13911290322585</v>
      </c>
      <c r="BL98" s="1">
        <f t="shared" ca="1" si="57"/>
        <v>699.32862903225805</v>
      </c>
      <c r="BM98" s="1">
        <f t="shared" ca="1" si="58"/>
        <v>-6014.8702956989246</v>
      </c>
      <c r="BN98" s="1">
        <f t="shared" ca="1" si="59"/>
        <v>61.600806451612904</v>
      </c>
      <c r="BO98" s="1">
        <f t="shared" ca="1" si="60"/>
        <v>885.9086021505376</v>
      </c>
      <c r="BP98" s="1">
        <f t="shared" ca="1" si="61"/>
        <v>-693.38440860215053</v>
      </c>
      <c r="BQ98" s="1">
        <f t="shared" ca="1" si="62"/>
        <v>-2041.016129032258</v>
      </c>
      <c r="BR98" s="1">
        <f t="shared" ca="1" si="63"/>
        <v>40.201612903225808</v>
      </c>
      <c r="BS98" s="1">
        <f t="shared" ca="1" si="64"/>
        <v>-1736.4784946236559</v>
      </c>
      <c r="BT98" s="1">
        <f t="shared" ca="1" si="65"/>
        <v>-2321.2137096774195</v>
      </c>
    </row>
    <row r="99" spans="1:72">
      <c r="A99">
        <f t="shared" si="45"/>
        <v>388</v>
      </c>
      <c r="B99">
        <f t="shared" si="66"/>
        <v>390</v>
      </c>
      <c r="C99">
        <f t="shared" si="46"/>
        <v>391</v>
      </c>
      <c r="E99">
        <f t="shared" si="71"/>
        <v>4</v>
      </c>
      <c r="F99">
        <f t="shared" si="72"/>
        <v>19</v>
      </c>
      <c r="G99" s="6">
        <f t="shared" ca="1" si="67"/>
        <v>81179</v>
      </c>
      <c r="H99" s="6">
        <f ca="1">SUM(INDIRECT("Input!"&amp;H$5&amp;$A99):INDIRECT("Input!"&amp;H$5&amp;$C99))/4</f>
        <v>79600</v>
      </c>
      <c r="I99" s="6">
        <f ca="1">SUM(INDIRECT("Input!"&amp;I$5&amp;$A99):INDIRECT("Input!"&amp;I$5&amp;$C99))/4</f>
        <v>78912.5</v>
      </c>
      <c r="J99" s="6">
        <f t="shared" ca="1" si="73"/>
        <v>494.5</v>
      </c>
      <c r="K99" s="6">
        <f t="shared" ca="1" si="73"/>
        <v>4385.5</v>
      </c>
      <c r="L99" s="6">
        <f t="shared" ca="1" si="73"/>
        <v>5200.5</v>
      </c>
      <c r="M99" s="6">
        <f t="shared" ca="1" si="73"/>
        <v>57939</v>
      </c>
      <c r="N99" s="6">
        <f t="shared" ca="1" si="73"/>
        <v>3219.5</v>
      </c>
      <c r="O99" s="6">
        <f t="shared" ca="1" si="73"/>
        <v>0</v>
      </c>
      <c r="P99" s="6">
        <f t="shared" ca="1" si="73"/>
        <v>13467.5</v>
      </c>
      <c r="Q99" s="6">
        <f t="shared" ca="1" si="73"/>
        <v>-3.5</v>
      </c>
      <c r="R99" s="6">
        <f t="shared" ca="1" si="73"/>
        <v>700</v>
      </c>
      <c r="S99" s="6">
        <f t="shared" ca="1" si="73"/>
        <v>-4223.5</v>
      </c>
      <c r="T99" s="6">
        <f t="shared" ca="1" si="73"/>
        <v>80.5</v>
      </c>
      <c r="U99" s="6">
        <f t="shared" ca="1" si="43"/>
        <v>2500</v>
      </c>
      <c r="V99" s="6">
        <f t="shared" ca="1" si="43"/>
        <v>-494</v>
      </c>
      <c r="W99" s="6">
        <f t="shared" ca="1" si="43"/>
        <v>-2497</v>
      </c>
      <c r="X99" s="6">
        <f t="shared" ca="1" si="43"/>
        <v>989</v>
      </c>
      <c r="Y99" s="6">
        <f t="shared" ca="1" si="43"/>
        <v>-2591</v>
      </c>
      <c r="Z99" s="6">
        <f t="shared" ca="1" si="43"/>
        <v>-2118</v>
      </c>
      <c r="AA99" s="1">
        <f t="shared" ca="1" si="68"/>
        <v>-12.5</v>
      </c>
      <c r="AB99" s="1">
        <f t="shared" ca="1" si="69"/>
        <v>-0.5</v>
      </c>
      <c r="BA99" s="1">
        <f t="shared" ca="1" si="70"/>
        <v>66320.87634408602</v>
      </c>
      <c r="BB99" s="1">
        <f t="shared" ca="1" si="47"/>
        <v>65691.028225806454</v>
      </c>
      <c r="BC99" s="1">
        <f t="shared" ca="1" si="48"/>
        <v>65600.43682795699</v>
      </c>
      <c r="BD99" s="1">
        <f t="shared" ca="1" si="49"/>
        <v>538.87029569892468</v>
      </c>
      <c r="BE99" s="1">
        <f t="shared" ca="1" si="50"/>
        <v>2383.0349462365593</v>
      </c>
      <c r="BF99" s="1">
        <f t="shared" ca="1" si="51"/>
        <v>4059.9092741935483</v>
      </c>
      <c r="BG99" s="1">
        <f t="shared" ca="1" si="52"/>
        <v>53603.141801075268</v>
      </c>
      <c r="BH99" s="1">
        <f t="shared" ca="1" si="53"/>
        <v>3046.0819892473119</v>
      </c>
      <c r="BI99" s="1">
        <f t="shared" ca="1" si="54"/>
        <v>288.79301075268819</v>
      </c>
      <c r="BJ99" s="1">
        <f t="shared" ca="1" si="55"/>
        <v>8593.7668010752695</v>
      </c>
      <c r="BK99" s="1">
        <f t="shared" ca="1" si="56"/>
        <v>-877.13911290322585</v>
      </c>
      <c r="BL99" s="1">
        <f t="shared" ca="1" si="57"/>
        <v>699.32862903225805</v>
      </c>
      <c r="BM99" s="1">
        <f t="shared" ca="1" si="58"/>
        <v>-6014.8702956989246</v>
      </c>
      <c r="BN99" s="1">
        <f t="shared" ca="1" si="59"/>
        <v>61.600806451612904</v>
      </c>
      <c r="BO99" s="1">
        <f t="shared" ca="1" si="60"/>
        <v>885.9086021505376</v>
      </c>
      <c r="BP99" s="1">
        <f t="shared" ca="1" si="61"/>
        <v>-693.38440860215053</v>
      </c>
      <c r="BQ99" s="1">
        <f t="shared" ca="1" si="62"/>
        <v>-2041.016129032258</v>
      </c>
      <c r="BR99" s="1">
        <f t="shared" ca="1" si="63"/>
        <v>40.201612903225808</v>
      </c>
      <c r="BS99" s="1">
        <f t="shared" ca="1" si="64"/>
        <v>-1736.4784946236559</v>
      </c>
      <c r="BT99" s="1">
        <f t="shared" ca="1" si="65"/>
        <v>-2321.2137096774195</v>
      </c>
    </row>
    <row r="100" spans="1:72">
      <c r="A100">
        <f t="shared" si="45"/>
        <v>392</v>
      </c>
      <c r="B100">
        <f t="shared" si="66"/>
        <v>394</v>
      </c>
      <c r="C100">
        <f t="shared" si="46"/>
        <v>395</v>
      </c>
      <c r="E100">
        <f t="shared" si="71"/>
        <v>4</v>
      </c>
      <c r="F100">
        <f t="shared" si="72"/>
        <v>20</v>
      </c>
      <c r="G100" s="6">
        <f t="shared" ca="1" si="67"/>
        <v>77355.5</v>
      </c>
      <c r="H100" s="6">
        <f ca="1">SUM(INDIRECT("Input!"&amp;H$5&amp;$A100):INDIRECT("Input!"&amp;H$5&amp;$C100))/4</f>
        <v>75587.5</v>
      </c>
      <c r="I100" s="6">
        <f ca="1">SUM(INDIRECT("Input!"&amp;I$5&amp;$A100):INDIRECT("Input!"&amp;I$5&amp;$C100))/4</f>
        <v>74987.5</v>
      </c>
      <c r="J100" s="6">
        <f t="shared" ca="1" si="73"/>
        <v>491.5</v>
      </c>
      <c r="K100" s="6">
        <f t="shared" ca="1" si="73"/>
        <v>4303</v>
      </c>
      <c r="L100" s="6">
        <f t="shared" ca="1" si="73"/>
        <v>5025</v>
      </c>
      <c r="M100" s="6">
        <f t="shared" ca="1" si="73"/>
        <v>57966.5</v>
      </c>
      <c r="N100" s="6">
        <f t="shared" ca="1" si="73"/>
        <v>3057</v>
      </c>
      <c r="O100" s="6">
        <f t="shared" ca="1" si="73"/>
        <v>0</v>
      </c>
      <c r="P100" s="6">
        <f t="shared" ca="1" si="73"/>
        <v>10956.5</v>
      </c>
      <c r="Q100" s="6">
        <f t="shared" ca="1" si="73"/>
        <v>-2</v>
      </c>
      <c r="R100" s="6">
        <f t="shared" ca="1" si="73"/>
        <v>708</v>
      </c>
      <c r="S100" s="6">
        <f t="shared" ca="1" si="73"/>
        <v>-5149</v>
      </c>
      <c r="T100" s="6">
        <f t="shared" ca="1" si="73"/>
        <v>82</v>
      </c>
      <c r="U100" s="6">
        <f t="shared" ca="1" si="43"/>
        <v>2500</v>
      </c>
      <c r="V100" s="6">
        <f t="shared" ca="1" si="43"/>
        <v>-494</v>
      </c>
      <c r="W100" s="6">
        <f t="shared" ca="1" si="43"/>
        <v>-2423</v>
      </c>
      <c r="X100" s="6">
        <f t="shared" ca="1" si="43"/>
        <v>555</v>
      </c>
      <c r="Y100" s="6">
        <f t="shared" ca="1" si="43"/>
        <v>-2435</v>
      </c>
      <c r="Z100" s="6">
        <f t="shared" ca="1" si="43"/>
        <v>-3049</v>
      </c>
      <c r="AA100" s="1">
        <f t="shared" ca="1" si="68"/>
        <v>197</v>
      </c>
      <c r="AB100" s="1">
        <f t="shared" ca="1" si="69"/>
        <v>-1</v>
      </c>
      <c r="BA100" s="1">
        <f t="shared" ca="1" si="70"/>
        <v>66320.87634408602</v>
      </c>
      <c r="BB100" s="1">
        <f t="shared" ca="1" si="47"/>
        <v>65691.028225806454</v>
      </c>
      <c r="BC100" s="1">
        <f t="shared" ca="1" si="48"/>
        <v>65600.43682795699</v>
      </c>
      <c r="BD100" s="1">
        <f t="shared" ca="1" si="49"/>
        <v>538.87029569892468</v>
      </c>
      <c r="BE100" s="1">
        <f t="shared" ca="1" si="50"/>
        <v>2383.0349462365593</v>
      </c>
      <c r="BF100" s="1">
        <f t="shared" ca="1" si="51"/>
        <v>4059.9092741935483</v>
      </c>
      <c r="BG100" s="1">
        <f t="shared" ca="1" si="52"/>
        <v>53603.141801075268</v>
      </c>
      <c r="BH100" s="1">
        <f t="shared" ca="1" si="53"/>
        <v>3046.0819892473119</v>
      </c>
      <c r="BI100" s="1">
        <f t="shared" ca="1" si="54"/>
        <v>288.79301075268819</v>
      </c>
      <c r="BJ100" s="1">
        <f t="shared" ca="1" si="55"/>
        <v>8593.7668010752695</v>
      </c>
      <c r="BK100" s="1">
        <f t="shared" ca="1" si="56"/>
        <v>-877.13911290322585</v>
      </c>
      <c r="BL100" s="1">
        <f t="shared" ca="1" si="57"/>
        <v>699.32862903225805</v>
      </c>
      <c r="BM100" s="1">
        <f t="shared" ca="1" si="58"/>
        <v>-6014.8702956989246</v>
      </c>
      <c r="BN100" s="1">
        <f t="shared" ca="1" si="59"/>
        <v>61.600806451612904</v>
      </c>
      <c r="BO100" s="1">
        <f t="shared" ca="1" si="60"/>
        <v>885.9086021505376</v>
      </c>
      <c r="BP100" s="1">
        <f t="shared" ca="1" si="61"/>
        <v>-693.38440860215053</v>
      </c>
      <c r="BQ100" s="1">
        <f t="shared" ca="1" si="62"/>
        <v>-2041.016129032258</v>
      </c>
      <c r="BR100" s="1">
        <f t="shared" ca="1" si="63"/>
        <v>40.201612903225808</v>
      </c>
      <c r="BS100" s="1">
        <f t="shared" ca="1" si="64"/>
        <v>-1736.4784946236559</v>
      </c>
      <c r="BT100" s="1">
        <f t="shared" ca="1" si="65"/>
        <v>-2321.2137096774195</v>
      </c>
    </row>
    <row r="101" spans="1:72">
      <c r="A101">
        <f t="shared" si="45"/>
        <v>396</v>
      </c>
      <c r="B101">
        <f t="shared" si="66"/>
        <v>398</v>
      </c>
      <c r="C101">
        <f t="shared" si="46"/>
        <v>399</v>
      </c>
      <c r="E101">
        <f t="shared" si="71"/>
        <v>4</v>
      </c>
      <c r="F101">
        <f t="shared" si="72"/>
        <v>21</v>
      </c>
      <c r="G101" s="6">
        <f t="shared" ca="1" si="67"/>
        <v>72864</v>
      </c>
      <c r="H101" s="6">
        <f ca="1">SUM(INDIRECT("Input!"&amp;H$5&amp;$A101):INDIRECT("Input!"&amp;H$5&amp;$C101))/4</f>
        <v>71437.5</v>
      </c>
      <c r="I101" s="6">
        <f ca="1">SUM(INDIRECT("Input!"&amp;I$5&amp;$A101):INDIRECT("Input!"&amp;I$5&amp;$C101))/4</f>
        <v>70850</v>
      </c>
      <c r="J101" s="6">
        <f t="shared" ca="1" si="73"/>
        <v>494.5</v>
      </c>
      <c r="K101" s="6">
        <f t="shared" ca="1" si="73"/>
        <v>4019.5</v>
      </c>
      <c r="L101" s="6">
        <f t="shared" ca="1" si="73"/>
        <v>4591.5</v>
      </c>
      <c r="M101" s="6">
        <f t="shared" ca="1" si="73"/>
        <v>57865.5</v>
      </c>
      <c r="N101" s="6">
        <f t="shared" ca="1" si="73"/>
        <v>2873.5</v>
      </c>
      <c r="O101" s="6">
        <f t="shared" ca="1" si="73"/>
        <v>0</v>
      </c>
      <c r="P101" s="6">
        <f t="shared" ca="1" si="73"/>
        <v>8364</v>
      </c>
      <c r="Q101" s="6">
        <f t="shared" ca="1" si="73"/>
        <v>-2.5</v>
      </c>
      <c r="R101" s="6">
        <f t="shared" ca="1" si="73"/>
        <v>706</v>
      </c>
      <c r="S101" s="6">
        <f t="shared" ca="1" si="73"/>
        <v>-6048.5</v>
      </c>
      <c r="T101" s="6">
        <f t="shared" ca="1" si="73"/>
        <v>80</v>
      </c>
      <c r="U101" s="6">
        <f t="shared" ca="1" si="43"/>
        <v>2500</v>
      </c>
      <c r="V101" s="6">
        <f t="shared" ca="1" si="43"/>
        <v>-494</v>
      </c>
      <c r="W101" s="6">
        <f t="shared" ca="1" si="43"/>
        <v>-2428</v>
      </c>
      <c r="X101" s="6">
        <f t="shared" ca="1" si="43"/>
        <v>-243</v>
      </c>
      <c r="Y101" s="6">
        <f t="shared" ca="1" si="43"/>
        <v>-2658</v>
      </c>
      <c r="Z101" s="6">
        <f t="shared" ca="1" si="43"/>
        <v>-3200</v>
      </c>
      <c r="AA101" s="1">
        <f t="shared" ca="1" si="68"/>
        <v>474.5</v>
      </c>
      <c r="AB101" s="1">
        <f t="shared" ca="1" si="69"/>
        <v>0.5</v>
      </c>
      <c r="BA101" s="1">
        <f t="shared" ca="1" si="70"/>
        <v>66320.87634408602</v>
      </c>
      <c r="BB101" s="1">
        <f t="shared" ca="1" si="47"/>
        <v>65691.028225806454</v>
      </c>
      <c r="BC101" s="1">
        <f t="shared" ca="1" si="48"/>
        <v>65600.43682795699</v>
      </c>
      <c r="BD101" s="1">
        <f t="shared" ca="1" si="49"/>
        <v>538.87029569892468</v>
      </c>
      <c r="BE101" s="1">
        <f t="shared" ca="1" si="50"/>
        <v>2383.0349462365593</v>
      </c>
      <c r="BF101" s="1">
        <f t="shared" ca="1" si="51"/>
        <v>4059.9092741935483</v>
      </c>
      <c r="BG101" s="1">
        <f t="shared" ca="1" si="52"/>
        <v>53603.141801075268</v>
      </c>
      <c r="BH101" s="1">
        <f t="shared" ca="1" si="53"/>
        <v>3046.0819892473119</v>
      </c>
      <c r="BI101" s="1">
        <f t="shared" ca="1" si="54"/>
        <v>288.79301075268819</v>
      </c>
      <c r="BJ101" s="1">
        <f t="shared" ca="1" si="55"/>
        <v>8593.7668010752695</v>
      </c>
      <c r="BK101" s="1">
        <f t="shared" ca="1" si="56"/>
        <v>-877.13911290322585</v>
      </c>
      <c r="BL101" s="1">
        <f t="shared" ca="1" si="57"/>
        <v>699.32862903225805</v>
      </c>
      <c r="BM101" s="1">
        <f t="shared" ca="1" si="58"/>
        <v>-6014.8702956989246</v>
      </c>
      <c r="BN101" s="1">
        <f t="shared" ca="1" si="59"/>
        <v>61.600806451612904</v>
      </c>
      <c r="BO101" s="1">
        <f t="shared" ca="1" si="60"/>
        <v>885.9086021505376</v>
      </c>
      <c r="BP101" s="1">
        <f t="shared" ca="1" si="61"/>
        <v>-693.38440860215053</v>
      </c>
      <c r="BQ101" s="1">
        <f t="shared" ca="1" si="62"/>
        <v>-2041.016129032258</v>
      </c>
      <c r="BR101" s="1">
        <f t="shared" ca="1" si="63"/>
        <v>40.201612903225808</v>
      </c>
      <c r="BS101" s="1">
        <f t="shared" ca="1" si="64"/>
        <v>-1736.4784946236559</v>
      </c>
      <c r="BT101" s="1">
        <f t="shared" ca="1" si="65"/>
        <v>-2321.2137096774195</v>
      </c>
    </row>
    <row r="102" spans="1:72">
      <c r="A102">
        <f t="shared" si="45"/>
        <v>400</v>
      </c>
      <c r="B102">
        <f t="shared" si="66"/>
        <v>402</v>
      </c>
      <c r="C102">
        <f t="shared" si="46"/>
        <v>403</v>
      </c>
      <c r="E102">
        <f t="shared" si="71"/>
        <v>4</v>
      </c>
      <c r="F102">
        <f t="shared" si="72"/>
        <v>22</v>
      </c>
      <c r="G102" s="6">
        <f t="shared" ca="1" si="67"/>
        <v>69932</v>
      </c>
      <c r="H102" s="6">
        <f ca="1">SUM(INDIRECT("Input!"&amp;H$5&amp;$A102):INDIRECT("Input!"&amp;H$5&amp;$C102))/4</f>
        <v>69625</v>
      </c>
      <c r="I102" s="6">
        <f ca="1">SUM(INDIRECT("Input!"&amp;I$5&amp;$A102):INDIRECT("Input!"&amp;I$5&amp;$C102))/4</f>
        <v>69125</v>
      </c>
      <c r="J102" s="6">
        <f t="shared" ca="1" si="73"/>
        <v>498</v>
      </c>
      <c r="K102" s="6">
        <f t="shared" ca="1" si="73"/>
        <v>3913</v>
      </c>
      <c r="L102" s="6">
        <f t="shared" ca="1" si="73"/>
        <v>4328</v>
      </c>
      <c r="M102" s="6">
        <f t="shared" ca="1" si="73"/>
        <v>57301</v>
      </c>
      <c r="N102" s="6">
        <f t="shared" ca="1" si="73"/>
        <v>2688.5</v>
      </c>
      <c r="O102" s="6">
        <f t="shared" ca="1" si="73"/>
        <v>0</v>
      </c>
      <c r="P102" s="6">
        <f t="shared" ca="1" si="73"/>
        <v>6854.5</v>
      </c>
      <c r="Q102" s="6">
        <f t="shared" ca="1" si="73"/>
        <v>-6</v>
      </c>
      <c r="R102" s="6">
        <f t="shared" ca="1" si="73"/>
        <v>708</v>
      </c>
      <c r="S102" s="6">
        <f t="shared" ca="1" si="73"/>
        <v>-6353.5</v>
      </c>
      <c r="T102" s="6">
        <f t="shared" ca="1" si="73"/>
        <v>81</v>
      </c>
      <c r="U102" s="6">
        <f t="shared" ca="1" si="43"/>
        <v>2500</v>
      </c>
      <c r="V102" s="6">
        <f t="shared" ca="1" si="43"/>
        <v>-499</v>
      </c>
      <c r="W102" s="6">
        <f t="shared" ca="1" si="43"/>
        <v>-2400</v>
      </c>
      <c r="X102" s="6">
        <f t="shared" ca="1" si="43"/>
        <v>348</v>
      </c>
      <c r="Y102" s="6">
        <f t="shared" ca="1" si="43"/>
        <v>-2658</v>
      </c>
      <c r="Z102" s="6">
        <f t="shared" ca="1" si="43"/>
        <v>-3200</v>
      </c>
      <c r="AA102" s="1">
        <f t="shared" ca="1" si="68"/>
        <v>-444.5</v>
      </c>
      <c r="AB102" s="1">
        <f t="shared" ca="1" si="69"/>
        <v>0.5</v>
      </c>
      <c r="BA102" s="1">
        <f t="shared" ca="1" si="70"/>
        <v>66320.87634408602</v>
      </c>
      <c r="BB102" s="1">
        <f t="shared" ca="1" si="47"/>
        <v>65691.028225806454</v>
      </c>
      <c r="BC102" s="1">
        <f t="shared" ca="1" si="48"/>
        <v>65600.43682795699</v>
      </c>
      <c r="BD102" s="1">
        <f t="shared" ca="1" si="49"/>
        <v>538.87029569892468</v>
      </c>
      <c r="BE102" s="1">
        <f t="shared" ca="1" si="50"/>
        <v>2383.0349462365593</v>
      </c>
      <c r="BF102" s="1">
        <f t="shared" ca="1" si="51"/>
        <v>4059.9092741935483</v>
      </c>
      <c r="BG102" s="1">
        <f t="shared" ca="1" si="52"/>
        <v>53603.141801075268</v>
      </c>
      <c r="BH102" s="1">
        <f t="shared" ca="1" si="53"/>
        <v>3046.0819892473119</v>
      </c>
      <c r="BI102" s="1">
        <f t="shared" ca="1" si="54"/>
        <v>288.79301075268819</v>
      </c>
      <c r="BJ102" s="1">
        <f t="shared" ca="1" si="55"/>
        <v>8593.7668010752695</v>
      </c>
      <c r="BK102" s="1">
        <f t="shared" ca="1" si="56"/>
        <v>-877.13911290322585</v>
      </c>
      <c r="BL102" s="1">
        <f t="shared" ca="1" si="57"/>
        <v>699.32862903225805</v>
      </c>
      <c r="BM102" s="1">
        <f t="shared" ca="1" si="58"/>
        <v>-6014.8702956989246</v>
      </c>
      <c r="BN102" s="1">
        <f t="shared" ca="1" si="59"/>
        <v>61.600806451612904</v>
      </c>
      <c r="BO102" s="1">
        <f t="shared" ca="1" si="60"/>
        <v>885.9086021505376</v>
      </c>
      <c r="BP102" s="1">
        <f t="shared" ca="1" si="61"/>
        <v>-693.38440860215053</v>
      </c>
      <c r="BQ102" s="1">
        <f t="shared" ca="1" si="62"/>
        <v>-2041.016129032258</v>
      </c>
      <c r="BR102" s="1">
        <f t="shared" ca="1" si="63"/>
        <v>40.201612903225808</v>
      </c>
      <c r="BS102" s="1">
        <f t="shared" ca="1" si="64"/>
        <v>-1736.4784946236559</v>
      </c>
      <c r="BT102" s="1">
        <f t="shared" ca="1" si="65"/>
        <v>-2321.2137096774195</v>
      </c>
    </row>
    <row r="103" spans="1:72">
      <c r="A103">
        <f t="shared" si="45"/>
        <v>404</v>
      </c>
      <c r="B103">
        <f t="shared" si="66"/>
        <v>406</v>
      </c>
      <c r="C103">
        <f t="shared" si="46"/>
        <v>407</v>
      </c>
      <c r="E103">
        <f t="shared" si="71"/>
        <v>4</v>
      </c>
      <c r="F103">
        <f t="shared" si="72"/>
        <v>23</v>
      </c>
      <c r="G103" s="6">
        <f t="shared" ca="1" si="67"/>
        <v>71622.5</v>
      </c>
      <c r="H103" s="6">
        <f ca="1">SUM(INDIRECT("Input!"&amp;H$5&amp;$A103):INDIRECT("Input!"&amp;H$5&amp;$C103))/4</f>
        <v>70512.5</v>
      </c>
      <c r="I103" s="6">
        <f ca="1">SUM(INDIRECT("Input!"&amp;I$5&amp;$A103):INDIRECT("Input!"&amp;I$5&amp;$C103))/4</f>
        <v>70075</v>
      </c>
      <c r="J103" s="6">
        <f t="shared" ca="1" si="73"/>
        <v>498.5</v>
      </c>
      <c r="K103" s="6">
        <f t="shared" ca="1" si="73"/>
        <v>4072</v>
      </c>
      <c r="L103" s="6">
        <f t="shared" ca="1" si="73"/>
        <v>3912</v>
      </c>
      <c r="M103" s="6">
        <f t="shared" ca="1" si="73"/>
        <v>57307.5</v>
      </c>
      <c r="N103" s="6">
        <f t="shared" ca="1" si="73"/>
        <v>2540.5</v>
      </c>
      <c r="O103" s="6">
        <f t="shared" ca="1" si="73"/>
        <v>0</v>
      </c>
      <c r="P103" s="6">
        <f t="shared" ca="1" si="73"/>
        <v>8181.5</v>
      </c>
      <c r="Q103" s="6">
        <f t="shared" ca="1" si="73"/>
        <v>-39.5</v>
      </c>
      <c r="R103" s="6">
        <f t="shared" ca="1" si="73"/>
        <v>708.5</v>
      </c>
      <c r="S103" s="6">
        <f t="shared" ca="1" si="73"/>
        <v>-5559</v>
      </c>
      <c r="T103" s="6">
        <f t="shared" ca="1" si="73"/>
        <v>80</v>
      </c>
      <c r="U103" s="6">
        <f t="shared" ca="1" si="43"/>
        <v>2500</v>
      </c>
      <c r="V103" s="6">
        <f t="shared" ca="1" si="43"/>
        <v>-500</v>
      </c>
      <c r="W103" s="6">
        <f t="shared" ca="1" si="43"/>
        <v>-2399</v>
      </c>
      <c r="X103" s="6">
        <f t="shared" ca="1" si="43"/>
        <v>990</v>
      </c>
      <c r="Y103" s="6">
        <f t="shared" ca="1" si="43"/>
        <v>-2503</v>
      </c>
      <c r="Z103" s="6">
        <f t="shared" ca="1" si="43"/>
        <v>-3182</v>
      </c>
      <c r="AA103" s="1">
        <f t="shared" ca="1" si="68"/>
        <v>-465</v>
      </c>
      <c r="AB103" s="1">
        <f t="shared" ca="1" si="69"/>
        <v>0.5</v>
      </c>
      <c r="BA103" s="1">
        <f t="shared" ca="1" si="70"/>
        <v>66320.87634408602</v>
      </c>
      <c r="BB103" s="1">
        <f t="shared" ca="1" si="47"/>
        <v>65691.028225806454</v>
      </c>
      <c r="BC103" s="1">
        <f t="shared" ca="1" si="48"/>
        <v>65600.43682795699</v>
      </c>
      <c r="BD103" s="1">
        <f t="shared" ca="1" si="49"/>
        <v>538.87029569892468</v>
      </c>
      <c r="BE103" s="1">
        <f t="shared" ca="1" si="50"/>
        <v>2383.0349462365593</v>
      </c>
      <c r="BF103" s="1">
        <f t="shared" ca="1" si="51"/>
        <v>4059.9092741935483</v>
      </c>
      <c r="BG103" s="1">
        <f t="shared" ca="1" si="52"/>
        <v>53603.141801075268</v>
      </c>
      <c r="BH103" s="1">
        <f t="shared" ca="1" si="53"/>
        <v>3046.0819892473119</v>
      </c>
      <c r="BI103" s="1">
        <f t="shared" ca="1" si="54"/>
        <v>288.79301075268819</v>
      </c>
      <c r="BJ103" s="1">
        <f t="shared" ca="1" si="55"/>
        <v>8593.7668010752695</v>
      </c>
      <c r="BK103" s="1">
        <f t="shared" ca="1" si="56"/>
        <v>-877.13911290322585</v>
      </c>
      <c r="BL103" s="1">
        <f t="shared" ca="1" si="57"/>
        <v>699.32862903225805</v>
      </c>
      <c r="BM103" s="1">
        <f t="shared" ca="1" si="58"/>
        <v>-6014.8702956989246</v>
      </c>
      <c r="BN103" s="1">
        <f t="shared" ca="1" si="59"/>
        <v>61.600806451612904</v>
      </c>
      <c r="BO103" s="1">
        <f t="shared" ca="1" si="60"/>
        <v>885.9086021505376</v>
      </c>
      <c r="BP103" s="1">
        <f t="shared" ca="1" si="61"/>
        <v>-693.38440860215053</v>
      </c>
      <c r="BQ103" s="1">
        <f t="shared" ca="1" si="62"/>
        <v>-2041.016129032258</v>
      </c>
      <c r="BR103" s="1">
        <f t="shared" ca="1" si="63"/>
        <v>40.201612903225808</v>
      </c>
      <c r="BS103" s="1">
        <f t="shared" ca="1" si="64"/>
        <v>-1736.4784946236559</v>
      </c>
      <c r="BT103" s="1">
        <f t="shared" ca="1" si="65"/>
        <v>-2321.2137096774195</v>
      </c>
    </row>
    <row r="104" spans="1:72">
      <c r="A104">
        <f t="shared" si="45"/>
        <v>408</v>
      </c>
      <c r="B104">
        <f t="shared" si="66"/>
        <v>410</v>
      </c>
      <c r="C104">
        <f t="shared" si="46"/>
        <v>411</v>
      </c>
      <c r="E104">
        <f>E103+1</f>
        <v>5</v>
      </c>
      <c r="F104">
        <v>0</v>
      </c>
      <c r="G104" s="6">
        <f t="shared" ca="1" si="67"/>
        <v>69510.5</v>
      </c>
      <c r="H104" s="6">
        <f ca="1">SUM(INDIRECT("Input!"&amp;H$5&amp;$A104):INDIRECT("Input!"&amp;H$5&amp;$C104))/4</f>
        <v>66975</v>
      </c>
      <c r="I104" s="6">
        <f ca="1">SUM(INDIRECT("Input!"&amp;I$5&amp;$A104):INDIRECT("Input!"&amp;I$5&amp;$C104))/4</f>
        <v>67800</v>
      </c>
      <c r="J104" s="6">
        <f t="shared" ca="1" si="73"/>
        <v>498</v>
      </c>
      <c r="K104" s="6">
        <f t="shared" ca="1" si="73"/>
        <v>3893.5</v>
      </c>
      <c r="L104" s="6">
        <f t="shared" ca="1" si="73"/>
        <v>3421.5</v>
      </c>
      <c r="M104" s="6">
        <f t="shared" ca="1" si="73"/>
        <v>57028</v>
      </c>
      <c r="N104" s="6">
        <f t="shared" ca="1" si="73"/>
        <v>2370</v>
      </c>
      <c r="O104" s="6">
        <f t="shared" ca="1" si="73"/>
        <v>0</v>
      </c>
      <c r="P104" s="6">
        <f t="shared" ca="1" si="73"/>
        <v>7121.5</v>
      </c>
      <c r="Q104" s="6">
        <f t="shared" ca="1" si="73"/>
        <v>-422</v>
      </c>
      <c r="R104" s="6">
        <f t="shared" ca="1" si="73"/>
        <v>715</v>
      </c>
      <c r="S104" s="6">
        <f t="shared" ca="1" si="73"/>
        <v>-5114.5</v>
      </c>
      <c r="T104" s="6">
        <f t="shared" ca="1" si="73"/>
        <v>78</v>
      </c>
      <c r="U104" s="6">
        <f t="shared" ca="1" si="43"/>
        <v>3000</v>
      </c>
      <c r="V104" s="6">
        <f t="shared" ca="1" si="43"/>
        <v>-497</v>
      </c>
      <c r="W104" s="6">
        <f t="shared" ca="1" si="43"/>
        <v>-2312</v>
      </c>
      <c r="X104" s="6">
        <f t="shared" ca="1" si="43"/>
        <v>578</v>
      </c>
      <c r="Y104" s="6">
        <f t="shared" ca="1" si="43"/>
        <v>-2343</v>
      </c>
      <c r="Z104" s="6">
        <f t="shared" ca="1" si="43"/>
        <v>-3127</v>
      </c>
      <c r="AA104" s="1">
        <f t="shared" ca="1" si="68"/>
        <v>-413.5</v>
      </c>
      <c r="AB104" s="1">
        <f t="shared" ca="1" si="69"/>
        <v>-0.5</v>
      </c>
      <c r="BA104" s="1">
        <f t="shared" ca="1" si="70"/>
        <v>66320.87634408602</v>
      </c>
      <c r="BB104" s="1">
        <f t="shared" ca="1" si="47"/>
        <v>65691.028225806454</v>
      </c>
      <c r="BC104" s="1">
        <f t="shared" ca="1" si="48"/>
        <v>65600.43682795699</v>
      </c>
      <c r="BD104" s="1">
        <f t="shared" ca="1" si="49"/>
        <v>538.87029569892468</v>
      </c>
      <c r="BE104" s="1">
        <f t="shared" ca="1" si="50"/>
        <v>2383.0349462365593</v>
      </c>
      <c r="BF104" s="1">
        <f t="shared" ca="1" si="51"/>
        <v>4059.9092741935483</v>
      </c>
      <c r="BG104" s="1">
        <f t="shared" ca="1" si="52"/>
        <v>53603.141801075268</v>
      </c>
      <c r="BH104" s="1">
        <f t="shared" ca="1" si="53"/>
        <v>3046.0819892473119</v>
      </c>
      <c r="BI104" s="1">
        <f t="shared" ca="1" si="54"/>
        <v>288.79301075268819</v>
      </c>
      <c r="BJ104" s="1">
        <f t="shared" ca="1" si="55"/>
        <v>8593.7668010752695</v>
      </c>
      <c r="BK104" s="1">
        <f t="shared" ca="1" si="56"/>
        <v>-877.13911290322585</v>
      </c>
      <c r="BL104" s="1">
        <f t="shared" ca="1" si="57"/>
        <v>699.32862903225805</v>
      </c>
      <c r="BM104" s="1">
        <f t="shared" ca="1" si="58"/>
        <v>-6014.8702956989246</v>
      </c>
      <c r="BN104" s="1">
        <f t="shared" ca="1" si="59"/>
        <v>61.600806451612904</v>
      </c>
      <c r="BO104" s="1">
        <f t="shared" ca="1" si="60"/>
        <v>885.9086021505376</v>
      </c>
      <c r="BP104" s="1">
        <f t="shared" ca="1" si="61"/>
        <v>-693.38440860215053</v>
      </c>
      <c r="BQ104" s="1">
        <f t="shared" ca="1" si="62"/>
        <v>-2041.016129032258</v>
      </c>
      <c r="BR104" s="1">
        <f t="shared" ca="1" si="63"/>
        <v>40.201612903225808</v>
      </c>
      <c r="BS104" s="1">
        <f t="shared" ca="1" si="64"/>
        <v>-1736.4784946236559</v>
      </c>
      <c r="BT104" s="1">
        <f t="shared" ca="1" si="65"/>
        <v>-2321.2137096774195</v>
      </c>
    </row>
    <row r="105" spans="1:72">
      <c r="A105">
        <f t="shared" si="45"/>
        <v>412</v>
      </c>
      <c r="B105">
        <f t="shared" si="66"/>
        <v>414</v>
      </c>
      <c r="C105">
        <f t="shared" si="46"/>
        <v>415</v>
      </c>
      <c r="E105">
        <f t="shared" ref="E105:E127" si="74">E104</f>
        <v>5</v>
      </c>
      <c r="F105">
        <f t="shared" ref="F105:F127" si="75">F104+1</f>
        <v>1</v>
      </c>
      <c r="G105" s="6">
        <f t="shared" ca="1" si="67"/>
        <v>65678.5</v>
      </c>
      <c r="H105" s="6">
        <f ca="1">SUM(INDIRECT("Input!"&amp;H$5&amp;$A105):INDIRECT("Input!"&amp;H$5&amp;$C105))/4</f>
        <v>64450</v>
      </c>
      <c r="I105" s="6">
        <f ca="1">SUM(INDIRECT("Input!"&amp;I$5&amp;$A105):INDIRECT("Input!"&amp;I$5&amp;$C105))/4</f>
        <v>64850</v>
      </c>
      <c r="J105" s="6">
        <f t="shared" ca="1" si="73"/>
        <v>498.5</v>
      </c>
      <c r="K105" s="6">
        <f t="shared" ca="1" si="73"/>
        <v>3344.5</v>
      </c>
      <c r="L105" s="6">
        <f t="shared" ca="1" si="73"/>
        <v>3119</v>
      </c>
      <c r="M105" s="6">
        <f t="shared" ca="1" si="73"/>
        <v>56712</v>
      </c>
      <c r="N105" s="6">
        <f t="shared" ca="1" si="73"/>
        <v>2331</v>
      </c>
      <c r="O105" s="6">
        <f t="shared" ca="1" si="73"/>
        <v>0</v>
      </c>
      <c r="P105" s="6">
        <f t="shared" ca="1" si="73"/>
        <v>6247</v>
      </c>
      <c r="Q105" s="6">
        <f t="shared" ca="1" si="73"/>
        <v>-2625</v>
      </c>
      <c r="R105" s="6">
        <f t="shared" ca="1" si="73"/>
        <v>713.5</v>
      </c>
      <c r="S105" s="6">
        <f t="shared" ca="1" si="73"/>
        <v>-4661.5</v>
      </c>
      <c r="T105" s="6">
        <f t="shared" ca="1" si="73"/>
        <v>73.5</v>
      </c>
      <c r="U105" s="6">
        <f t="shared" ca="1" si="43"/>
        <v>3000</v>
      </c>
      <c r="V105" s="6">
        <f t="shared" ca="1" si="43"/>
        <v>-497</v>
      </c>
      <c r="W105" s="6">
        <f t="shared" ca="1" si="43"/>
        <v>-2339</v>
      </c>
      <c r="X105" s="6">
        <f t="shared" ca="1" si="43"/>
        <v>707</v>
      </c>
      <c r="Y105" s="6">
        <f t="shared" ca="1" si="43"/>
        <v>-2184</v>
      </c>
      <c r="Z105" s="6">
        <f t="shared" ca="1" si="43"/>
        <v>-3073</v>
      </c>
      <c r="AA105" s="1">
        <f t="shared" ca="1" si="68"/>
        <v>-275.5</v>
      </c>
      <c r="AB105" s="1">
        <f t="shared" ca="1" si="69"/>
        <v>-0.5</v>
      </c>
      <c r="BA105" s="1">
        <f t="shared" ca="1" si="70"/>
        <v>66320.87634408602</v>
      </c>
      <c r="BB105" s="1">
        <f t="shared" ca="1" si="47"/>
        <v>65691.028225806454</v>
      </c>
      <c r="BC105" s="1">
        <f t="shared" ca="1" si="48"/>
        <v>65600.43682795699</v>
      </c>
      <c r="BD105" s="1">
        <f t="shared" ca="1" si="49"/>
        <v>538.87029569892468</v>
      </c>
      <c r="BE105" s="1">
        <f t="shared" ca="1" si="50"/>
        <v>2383.0349462365593</v>
      </c>
      <c r="BF105" s="1">
        <f t="shared" ca="1" si="51"/>
        <v>4059.9092741935483</v>
      </c>
      <c r="BG105" s="1">
        <f t="shared" ca="1" si="52"/>
        <v>53603.141801075268</v>
      </c>
      <c r="BH105" s="1">
        <f t="shared" ca="1" si="53"/>
        <v>3046.0819892473119</v>
      </c>
      <c r="BI105" s="1">
        <f t="shared" ca="1" si="54"/>
        <v>288.79301075268819</v>
      </c>
      <c r="BJ105" s="1">
        <f t="shared" ca="1" si="55"/>
        <v>8593.7668010752695</v>
      </c>
      <c r="BK105" s="1">
        <f t="shared" ca="1" si="56"/>
        <v>-877.13911290322585</v>
      </c>
      <c r="BL105" s="1">
        <f t="shared" ca="1" si="57"/>
        <v>699.32862903225805</v>
      </c>
      <c r="BM105" s="1">
        <f t="shared" ca="1" si="58"/>
        <v>-6014.8702956989246</v>
      </c>
      <c r="BN105" s="1">
        <f t="shared" ca="1" si="59"/>
        <v>61.600806451612904</v>
      </c>
      <c r="BO105" s="1">
        <f t="shared" ca="1" si="60"/>
        <v>885.9086021505376</v>
      </c>
      <c r="BP105" s="1">
        <f t="shared" ca="1" si="61"/>
        <v>-693.38440860215053</v>
      </c>
      <c r="BQ105" s="1">
        <f t="shared" ca="1" si="62"/>
        <v>-2041.016129032258</v>
      </c>
      <c r="BR105" s="1">
        <f t="shared" ca="1" si="63"/>
        <v>40.201612903225808</v>
      </c>
      <c r="BS105" s="1">
        <f t="shared" ca="1" si="64"/>
        <v>-1736.4784946236559</v>
      </c>
      <c r="BT105" s="1">
        <f t="shared" ca="1" si="65"/>
        <v>-2321.2137096774195</v>
      </c>
    </row>
    <row r="106" spans="1:72">
      <c r="A106">
        <f t="shared" si="45"/>
        <v>416</v>
      </c>
      <c r="B106">
        <f t="shared" si="66"/>
        <v>418</v>
      </c>
      <c r="C106">
        <f t="shared" si="46"/>
        <v>419</v>
      </c>
      <c r="E106">
        <f t="shared" si="74"/>
        <v>5</v>
      </c>
      <c r="F106">
        <f t="shared" si="75"/>
        <v>2</v>
      </c>
      <c r="G106" s="6">
        <f t="shared" ca="1" si="67"/>
        <v>64900</v>
      </c>
      <c r="H106" s="6">
        <f ca="1">SUM(INDIRECT("Input!"&amp;H$5&amp;$A106):INDIRECT("Input!"&amp;H$5&amp;$C106))/4</f>
        <v>63437.5</v>
      </c>
      <c r="I106" s="6">
        <f ca="1">SUM(INDIRECT("Input!"&amp;I$5&amp;$A106):INDIRECT("Input!"&amp;I$5&amp;$C106))/4</f>
        <v>64012.5</v>
      </c>
      <c r="J106" s="6">
        <f t="shared" ca="1" si="73"/>
        <v>499</v>
      </c>
      <c r="K106" s="6">
        <f t="shared" ca="1" si="73"/>
        <v>2967</v>
      </c>
      <c r="L106" s="6">
        <f t="shared" ca="1" si="73"/>
        <v>3064.5</v>
      </c>
      <c r="M106" s="6">
        <f t="shared" ca="1" si="73"/>
        <v>56772</v>
      </c>
      <c r="N106" s="6">
        <f t="shared" ca="1" si="73"/>
        <v>2155</v>
      </c>
      <c r="O106" s="6">
        <f t="shared" ca="1" si="73"/>
        <v>0</v>
      </c>
      <c r="P106" s="6">
        <f t="shared" ca="1" si="73"/>
        <v>6040.5</v>
      </c>
      <c r="Q106" s="6">
        <f t="shared" ca="1" si="73"/>
        <v>-2939</v>
      </c>
      <c r="R106" s="6">
        <f t="shared" ca="1" si="73"/>
        <v>711.5</v>
      </c>
      <c r="S106" s="6">
        <f t="shared" ca="1" si="73"/>
        <v>-4370.5</v>
      </c>
      <c r="T106" s="6">
        <f t="shared" ca="1" si="73"/>
        <v>69</v>
      </c>
      <c r="U106" s="6">
        <f t="shared" ca="1" si="43"/>
        <v>3000</v>
      </c>
      <c r="V106" s="6">
        <f t="shared" ca="1" si="43"/>
        <v>-497</v>
      </c>
      <c r="W106" s="6">
        <f t="shared" ca="1" si="43"/>
        <v>-2535</v>
      </c>
      <c r="X106" s="6">
        <f t="shared" ref="V106:Z157" ca="1" si="76">INDIRECT("Input!"&amp;X$5&amp;$A106)</f>
        <v>920</v>
      </c>
      <c r="Y106" s="6">
        <f t="shared" ca="1" si="76"/>
        <v>-1992</v>
      </c>
      <c r="Z106" s="6">
        <f t="shared" ca="1" si="76"/>
        <v>-3049</v>
      </c>
      <c r="AA106" s="1">
        <f t="shared" ca="1" si="68"/>
        <v>-217.5</v>
      </c>
      <c r="AB106" s="1">
        <f t="shared" ca="1" si="69"/>
        <v>0</v>
      </c>
      <c r="BA106" s="1">
        <f t="shared" ca="1" si="70"/>
        <v>66320.87634408602</v>
      </c>
      <c r="BB106" s="1">
        <f t="shared" ca="1" si="47"/>
        <v>65691.028225806454</v>
      </c>
      <c r="BC106" s="1">
        <f t="shared" ca="1" si="48"/>
        <v>65600.43682795699</v>
      </c>
      <c r="BD106" s="1">
        <f t="shared" ca="1" si="49"/>
        <v>538.87029569892468</v>
      </c>
      <c r="BE106" s="1">
        <f t="shared" ca="1" si="50"/>
        <v>2383.0349462365593</v>
      </c>
      <c r="BF106" s="1">
        <f t="shared" ca="1" si="51"/>
        <v>4059.9092741935483</v>
      </c>
      <c r="BG106" s="1">
        <f t="shared" ca="1" si="52"/>
        <v>53603.141801075268</v>
      </c>
      <c r="BH106" s="1">
        <f t="shared" ca="1" si="53"/>
        <v>3046.0819892473119</v>
      </c>
      <c r="BI106" s="1">
        <f t="shared" ca="1" si="54"/>
        <v>288.79301075268819</v>
      </c>
      <c r="BJ106" s="1">
        <f t="shared" ca="1" si="55"/>
        <v>8593.7668010752695</v>
      </c>
      <c r="BK106" s="1">
        <f t="shared" ca="1" si="56"/>
        <v>-877.13911290322585</v>
      </c>
      <c r="BL106" s="1">
        <f t="shared" ca="1" si="57"/>
        <v>699.32862903225805</v>
      </c>
      <c r="BM106" s="1">
        <f t="shared" ca="1" si="58"/>
        <v>-6014.8702956989246</v>
      </c>
      <c r="BN106" s="1">
        <f t="shared" ca="1" si="59"/>
        <v>61.600806451612904</v>
      </c>
      <c r="BO106" s="1">
        <f t="shared" ca="1" si="60"/>
        <v>885.9086021505376</v>
      </c>
      <c r="BP106" s="1">
        <f t="shared" ca="1" si="61"/>
        <v>-693.38440860215053</v>
      </c>
      <c r="BQ106" s="1">
        <f t="shared" ca="1" si="62"/>
        <v>-2041.016129032258</v>
      </c>
      <c r="BR106" s="1">
        <f t="shared" ca="1" si="63"/>
        <v>40.201612903225808</v>
      </c>
      <c r="BS106" s="1">
        <f t="shared" ca="1" si="64"/>
        <v>-1736.4784946236559</v>
      </c>
      <c r="BT106" s="1">
        <f t="shared" ca="1" si="65"/>
        <v>-2321.2137096774195</v>
      </c>
    </row>
    <row r="107" spans="1:72">
      <c r="A107">
        <f t="shared" si="45"/>
        <v>420</v>
      </c>
      <c r="B107">
        <f t="shared" si="66"/>
        <v>422</v>
      </c>
      <c r="C107">
        <f t="shared" si="46"/>
        <v>423</v>
      </c>
      <c r="E107">
        <f t="shared" si="74"/>
        <v>5</v>
      </c>
      <c r="F107">
        <f t="shared" si="75"/>
        <v>3</v>
      </c>
      <c r="G107" s="6">
        <f t="shared" ca="1" si="67"/>
        <v>62356.5</v>
      </c>
      <c r="H107" s="6">
        <f ca="1">SUM(INDIRECT("Input!"&amp;H$5&amp;$A107):INDIRECT("Input!"&amp;H$5&amp;$C107))/4</f>
        <v>60537.5</v>
      </c>
      <c r="I107" s="6">
        <f ca="1">SUM(INDIRECT("Input!"&amp;I$5&amp;$A107):INDIRECT("Input!"&amp;I$5&amp;$C107))/4</f>
        <v>61300</v>
      </c>
      <c r="J107" s="6">
        <f t="shared" ca="1" si="73"/>
        <v>498</v>
      </c>
      <c r="K107" s="6">
        <f t="shared" ca="1" si="73"/>
        <v>2558.5</v>
      </c>
      <c r="L107" s="6">
        <f t="shared" ca="1" si="73"/>
        <v>3066</v>
      </c>
      <c r="M107" s="6">
        <f t="shared" ca="1" si="73"/>
        <v>55901.5</v>
      </c>
      <c r="N107" s="6">
        <f t="shared" ca="1" si="73"/>
        <v>1972</v>
      </c>
      <c r="O107" s="6">
        <f t="shared" ca="1" si="73"/>
        <v>0</v>
      </c>
      <c r="P107" s="6">
        <f t="shared" ca="1" si="73"/>
        <v>5981</v>
      </c>
      <c r="Q107" s="6">
        <f t="shared" ca="1" si="73"/>
        <v>-3023.5</v>
      </c>
      <c r="R107" s="6">
        <f t="shared" ca="1" si="73"/>
        <v>709</v>
      </c>
      <c r="S107" s="6">
        <f t="shared" ca="1" si="73"/>
        <v>-5305.5</v>
      </c>
      <c r="T107" s="6">
        <f t="shared" ca="1" si="73"/>
        <v>65</v>
      </c>
      <c r="U107" s="6">
        <f t="shared" ref="U107:U170" ca="1" si="77">INDIRECT("Input!"&amp;U$5&amp;$A107)</f>
        <v>1281</v>
      </c>
      <c r="V107" s="6">
        <f t="shared" ca="1" si="76"/>
        <v>-497</v>
      </c>
      <c r="W107" s="6">
        <f t="shared" ca="1" si="76"/>
        <v>-2564</v>
      </c>
      <c r="X107" s="6">
        <f t="shared" ca="1" si="76"/>
        <v>910</v>
      </c>
      <c r="Y107" s="6">
        <f t="shared" ca="1" si="76"/>
        <v>-2046</v>
      </c>
      <c r="Z107" s="6">
        <f t="shared" ca="1" si="76"/>
        <v>-3035</v>
      </c>
      <c r="AA107" s="1">
        <f t="shared" ca="1" si="68"/>
        <v>645.5</v>
      </c>
      <c r="AB107" s="1">
        <f t="shared" ca="1" si="69"/>
        <v>-0.5</v>
      </c>
      <c r="BA107" s="1">
        <f t="shared" ca="1" si="70"/>
        <v>66320.87634408602</v>
      </c>
      <c r="BB107" s="1">
        <f t="shared" ca="1" si="47"/>
        <v>65691.028225806454</v>
      </c>
      <c r="BC107" s="1">
        <f t="shared" ca="1" si="48"/>
        <v>65600.43682795699</v>
      </c>
      <c r="BD107" s="1">
        <f t="shared" ca="1" si="49"/>
        <v>538.87029569892468</v>
      </c>
      <c r="BE107" s="1">
        <f t="shared" ca="1" si="50"/>
        <v>2383.0349462365593</v>
      </c>
      <c r="BF107" s="1">
        <f t="shared" ca="1" si="51"/>
        <v>4059.9092741935483</v>
      </c>
      <c r="BG107" s="1">
        <f t="shared" ca="1" si="52"/>
        <v>53603.141801075268</v>
      </c>
      <c r="BH107" s="1">
        <f t="shared" ca="1" si="53"/>
        <v>3046.0819892473119</v>
      </c>
      <c r="BI107" s="1">
        <f t="shared" ca="1" si="54"/>
        <v>288.79301075268819</v>
      </c>
      <c r="BJ107" s="1">
        <f t="shared" ca="1" si="55"/>
        <v>8593.7668010752695</v>
      </c>
      <c r="BK107" s="1">
        <f t="shared" ca="1" si="56"/>
        <v>-877.13911290322585</v>
      </c>
      <c r="BL107" s="1">
        <f t="shared" ca="1" si="57"/>
        <v>699.32862903225805</v>
      </c>
      <c r="BM107" s="1">
        <f t="shared" ca="1" si="58"/>
        <v>-6014.8702956989246</v>
      </c>
      <c r="BN107" s="1">
        <f t="shared" ca="1" si="59"/>
        <v>61.600806451612904</v>
      </c>
      <c r="BO107" s="1">
        <f t="shared" ca="1" si="60"/>
        <v>885.9086021505376</v>
      </c>
      <c r="BP107" s="1">
        <f t="shared" ca="1" si="61"/>
        <v>-693.38440860215053</v>
      </c>
      <c r="BQ107" s="1">
        <f t="shared" ca="1" si="62"/>
        <v>-2041.016129032258</v>
      </c>
      <c r="BR107" s="1">
        <f t="shared" ca="1" si="63"/>
        <v>40.201612903225808</v>
      </c>
      <c r="BS107" s="1">
        <f t="shared" ca="1" si="64"/>
        <v>-1736.4784946236559</v>
      </c>
      <c r="BT107" s="1">
        <f t="shared" ca="1" si="65"/>
        <v>-2321.2137096774195</v>
      </c>
    </row>
    <row r="108" spans="1:72">
      <c r="A108">
        <f t="shared" si="45"/>
        <v>424</v>
      </c>
      <c r="B108">
        <f t="shared" si="66"/>
        <v>426</v>
      </c>
      <c r="C108">
        <f t="shared" si="46"/>
        <v>427</v>
      </c>
      <c r="E108">
        <f t="shared" si="74"/>
        <v>5</v>
      </c>
      <c r="F108">
        <f t="shared" si="75"/>
        <v>4</v>
      </c>
      <c r="G108" s="6">
        <f t="shared" ca="1" si="67"/>
        <v>60884.5</v>
      </c>
      <c r="H108" s="6">
        <f ca="1">SUM(INDIRECT("Input!"&amp;H$5&amp;$A108):INDIRECT("Input!"&amp;H$5&amp;$C108))/4</f>
        <v>59375</v>
      </c>
      <c r="I108" s="6">
        <f ca="1">SUM(INDIRECT("Input!"&amp;I$5&amp;$A108):INDIRECT("Input!"&amp;I$5&amp;$C108))/4</f>
        <v>60350</v>
      </c>
      <c r="J108" s="6">
        <f t="shared" ca="1" si="73"/>
        <v>496.5</v>
      </c>
      <c r="K108" s="6">
        <f t="shared" ca="1" si="73"/>
        <v>2660.5</v>
      </c>
      <c r="L108" s="6">
        <f t="shared" ca="1" si="73"/>
        <v>3096</v>
      </c>
      <c r="M108" s="6">
        <f t="shared" ca="1" si="73"/>
        <v>55778.5</v>
      </c>
      <c r="N108" s="6">
        <f t="shared" ca="1" si="73"/>
        <v>1798.5</v>
      </c>
      <c r="O108" s="6">
        <f t="shared" ca="1" si="73"/>
        <v>0</v>
      </c>
      <c r="P108" s="6">
        <f t="shared" ca="1" si="73"/>
        <v>5924.5</v>
      </c>
      <c r="Q108" s="6">
        <f t="shared" ca="1" si="73"/>
        <v>-2930</v>
      </c>
      <c r="R108" s="6">
        <f t="shared" ca="1" si="73"/>
        <v>707.5</v>
      </c>
      <c r="S108" s="6">
        <f t="shared" ca="1" si="73"/>
        <v>-6647.5</v>
      </c>
      <c r="T108" s="6">
        <f t="shared" ca="1" si="73"/>
        <v>66.5</v>
      </c>
      <c r="U108" s="6">
        <f t="shared" ca="1" si="77"/>
        <v>151</v>
      </c>
      <c r="V108" s="6">
        <f t="shared" ca="1" si="76"/>
        <v>-497</v>
      </c>
      <c r="W108" s="6">
        <f t="shared" ca="1" si="76"/>
        <v>-2564</v>
      </c>
      <c r="X108" s="6">
        <f t="shared" ca="1" si="76"/>
        <v>1024</v>
      </c>
      <c r="Y108" s="6">
        <f t="shared" ca="1" si="76"/>
        <v>-2059</v>
      </c>
      <c r="Z108" s="6">
        <f t="shared" ca="1" si="76"/>
        <v>-3105</v>
      </c>
      <c r="AA108" s="1">
        <f t="shared" ca="1" si="68"/>
        <v>402.5</v>
      </c>
      <c r="AB108" s="1">
        <f t="shared" ca="1" si="69"/>
        <v>0</v>
      </c>
      <c r="BA108" s="1">
        <f t="shared" ca="1" si="70"/>
        <v>66320.87634408602</v>
      </c>
      <c r="BB108" s="1">
        <f t="shared" ca="1" si="47"/>
        <v>65691.028225806454</v>
      </c>
      <c r="BC108" s="1">
        <f t="shared" ca="1" si="48"/>
        <v>65600.43682795699</v>
      </c>
      <c r="BD108" s="1">
        <f t="shared" ca="1" si="49"/>
        <v>538.87029569892468</v>
      </c>
      <c r="BE108" s="1">
        <f t="shared" ca="1" si="50"/>
        <v>2383.0349462365593</v>
      </c>
      <c r="BF108" s="1">
        <f t="shared" ca="1" si="51"/>
        <v>4059.9092741935483</v>
      </c>
      <c r="BG108" s="1">
        <f t="shared" ca="1" si="52"/>
        <v>53603.141801075268</v>
      </c>
      <c r="BH108" s="1">
        <f t="shared" ca="1" si="53"/>
        <v>3046.0819892473119</v>
      </c>
      <c r="BI108" s="1">
        <f t="shared" ca="1" si="54"/>
        <v>288.79301075268819</v>
      </c>
      <c r="BJ108" s="1">
        <f t="shared" ca="1" si="55"/>
        <v>8593.7668010752695</v>
      </c>
      <c r="BK108" s="1">
        <f t="shared" ca="1" si="56"/>
        <v>-877.13911290322585</v>
      </c>
      <c r="BL108" s="1">
        <f t="shared" ca="1" si="57"/>
        <v>699.32862903225805</v>
      </c>
      <c r="BM108" s="1">
        <f t="shared" ca="1" si="58"/>
        <v>-6014.8702956989246</v>
      </c>
      <c r="BN108" s="1">
        <f t="shared" ca="1" si="59"/>
        <v>61.600806451612904</v>
      </c>
      <c r="BO108" s="1">
        <f t="shared" ca="1" si="60"/>
        <v>885.9086021505376</v>
      </c>
      <c r="BP108" s="1">
        <f t="shared" ca="1" si="61"/>
        <v>-693.38440860215053</v>
      </c>
      <c r="BQ108" s="1">
        <f t="shared" ca="1" si="62"/>
        <v>-2041.016129032258</v>
      </c>
      <c r="BR108" s="1">
        <f t="shared" ca="1" si="63"/>
        <v>40.201612903225808</v>
      </c>
      <c r="BS108" s="1">
        <f t="shared" ca="1" si="64"/>
        <v>-1736.4784946236559</v>
      </c>
      <c r="BT108" s="1">
        <f t="shared" ca="1" si="65"/>
        <v>-2321.2137096774195</v>
      </c>
    </row>
    <row r="109" spans="1:72">
      <c r="A109">
        <f t="shared" si="45"/>
        <v>428</v>
      </c>
      <c r="B109">
        <f t="shared" si="66"/>
        <v>430</v>
      </c>
      <c r="C109">
        <f t="shared" si="46"/>
        <v>431</v>
      </c>
      <c r="E109">
        <f t="shared" si="74"/>
        <v>5</v>
      </c>
      <c r="F109">
        <f t="shared" si="75"/>
        <v>5</v>
      </c>
      <c r="G109" s="6">
        <f t="shared" ca="1" si="67"/>
        <v>62425.5</v>
      </c>
      <c r="H109" s="6">
        <f ca="1">SUM(INDIRECT("Input!"&amp;H$5&amp;$A109):INDIRECT("Input!"&amp;H$5&amp;$C109))/4</f>
        <v>61350</v>
      </c>
      <c r="I109" s="6">
        <f ca="1">SUM(INDIRECT("Input!"&amp;I$5&amp;$A109):INDIRECT("Input!"&amp;I$5&amp;$C109))/4</f>
        <v>62575</v>
      </c>
      <c r="J109" s="6">
        <f t="shared" ca="1" si="73"/>
        <v>496</v>
      </c>
      <c r="K109" s="6">
        <f t="shared" ca="1" si="73"/>
        <v>3074.5</v>
      </c>
      <c r="L109" s="6">
        <f t="shared" ca="1" si="73"/>
        <v>3190.5</v>
      </c>
      <c r="M109" s="6">
        <f t="shared" ca="1" si="73"/>
        <v>55978.5</v>
      </c>
      <c r="N109" s="6">
        <f t="shared" ca="1" si="73"/>
        <v>1752.5</v>
      </c>
      <c r="O109" s="6">
        <f t="shared" ca="1" si="73"/>
        <v>0</v>
      </c>
      <c r="P109" s="6">
        <f t="shared" ca="1" si="73"/>
        <v>6013</v>
      </c>
      <c r="Q109" s="6">
        <f t="shared" ca="1" si="73"/>
        <v>-2911</v>
      </c>
      <c r="R109" s="6">
        <f t="shared" ca="1" si="73"/>
        <v>705</v>
      </c>
      <c r="S109" s="6">
        <f t="shared" ca="1" si="73"/>
        <v>-5874</v>
      </c>
      <c r="T109" s="6">
        <f t="shared" ca="1" si="73"/>
        <v>72</v>
      </c>
      <c r="U109" s="6">
        <f t="shared" ca="1" si="77"/>
        <v>2760</v>
      </c>
      <c r="V109" s="6">
        <f t="shared" ca="1" si="76"/>
        <v>-496</v>
      </c>
      <c r="W109" s="6">
        <f t="shared" ca="1" si="76"/>
        <v>-2570</v>
      </c>
      <c r="X109" s="6">
        <f t="shared" ca="1" si="76"/>
        <v>1100</v>
      </c>
      <c r="Y109" s="6">
        <f t="shared" ca="1" si="76"/>
        <v>-2383</v>
      </c>
      <c r="Z109" s="6">
        <f t="shared" ca="1" si="76"/>
        <v>-3199</v>
      </c>
      <c r="AA109" s="1">
        <f t="shared" ca="1" si="68"/>
        <v>-1086</v>
      </c>
      <c r="AB109" s="1">
        <f t="shared" ca="1" si="69"/>
        <v>0.5</v>
      </c>
      <c r="BA109" s="1">
        <f t="shared" ca="1" si="70"/>
        <v>66320.87634408602</v>
      </c>
      <c r="BB109" s="1">
        <f t="shared" ca="1" si="47"/>
        <v>65691.028225806454</v>
      </c>
      <c r="BC109" s="1">
        <f t="shared" ca="1" si="48"/>
        <v>65600.43682795699</v>
      </c>
      <c r="BD109" s="1">
        <f t="shared" ca="1" si="49"/>
        <v>538.87029569892468</v>
      </c>
      <c r="BE109" s="1">
        <f t="shared" ca="1" si="50"/>
        <v>2383.0349462365593</v>
      </c>
      <c r="BF109" s="1">
        <f t="shared" ca="1" si="51"/>
        <v>4059.9092741935483</v>
      </c>
      <c r="BG109" s="1">
        <f t="shared" ca="1" si="52"/>
        <v>53603.141801075268</v>
      </c>
      <c r="BH109" s="1">
        <f t="shared" ca="1" si="53"/>
        <v>3046.0819892473119</v>
      </c>
      <c r="BI109" s="1">
        <f t="shared" ca="1" si="54"/>
        <v>288.79301075268819</v>
      </c>
      <c r="BJ109" s="1">
        <f t="shared" ca="1" si="55"/>
        <v>8593.7668010752695</v>
      </c>
      <c r="BK109" s="1">
        <f t="shared" ca="1" si="56"/>
        <v>-877.13911290322585</v>
      </c>
      <c r="BL109" s="1">
        <f t="shared" ca="1" si="57"/>
        <v>699.32862903225805</v>
      </c>
      <c r="BM109" s="1">
        <f t="shared" ca="1" si="58"/>
        <v>-6014.8702956989246</v>
      </c>
      <c r="BN109" s="1">
        <f t="shared" ca="1" si="59"/>
        <v>61.600806451612904</v>
      </c>
      <c r="BO109" s="1">
        <f t="shared" ca="1" si="60"/>
        <v>885.9086021505376</v>
      </c>
      <c r="BP109" s="1">
        <f t="shared" ca="1" si="61"/>
        <v>-693.38440860215053</v>
      </c>
      <c r="BQ109" s="1">
        <f t="shared" ca="1" si="62"/>
        <v>-2041.016129032258</v>
      </c>
      <c r="BR109" s="1">
        <f t="shared" ca="1" si="63"/>
        <v>40.201612903225808</v>
      </c>
      <c r="BS109" s="1">
        <f t="shared" ca="1" si="64"/>
        <v>-1736.4784946236559</v>
      </c>
      <c r="BT109" s="1">
        <f t="shared" ca="1" si="65"/>
        <v>-2321.2137096774195</v>
      </c>
    </row>
    <row r="110" spans="1:72">
      <c r="A110">
        <f t="shared" si="45"/>
        <v>432</v>
      </c>
      <c r="B110">
        <f t="shared" si="66"/>
        <v>434</v>
      </c>
      <c r="C110">
        <f t="shared" si="46"/>
        <v>435</v>
      </c>
      <c r="E110">
        <f t="shared" si="74"/>
        <v>5</v>
      </c>
      <c r="F110">
        <f t="shared" si="75"/>
        <v>6</v>
      </c>
      <c r="G110" s="6">
        <f t="shared" ca="1" si="67"/>
        <v>67338.5</v>
      </c>
      <c r="H110" s="6">
        <f ca="1">SUM(INDIRECT("Input!"&amp;H$5&amp;$A110):INDIRECT("Input!"&amp;H$5&amp;$C110))/4</f>
        <v>66537.5</v>
      </c>
      <c r="I110" s="6">
        <f ca="1">SUM(INDIRECT("Input!"&amp;I$5&amp;$A110):INDIRECT("Input!"&amp;I$5&amp;$C110))/4</f>
        <v>68175</v>
      </c>
      <c r="J110" s="6">
        <f t="shared" ca="1" si="73"/>
        <v>492.5</v>
      </c>
      <c r="K110" s="6">
        <f t="shared" ca="1" si="73"/>
        <v>3884.5</v>
      </c>
      <c r="L110" s="6">
        <f t="shared" ca="1" si="73"/>
        <v>4117.5</v>
      </c>
      <c r="M110" s="6">
        <f t="shared" ca="1" si="73"/>
        <v>57034.5</v>
      </c>
      <c r="N110" s="6">
        <f t="shared" ca="1" si="73"/>
        <v>1613.5</v>
      </c>
      <c r="O110" s="6">
        <f t="shared" ca="1" si="73"/>
        <v>0</v>
      </c>
      <c r="P110" s="6">
        <f t="shared" ca="1" si="73"/>
        <v>6278</v>
      </c>
      <c r="Q110" s="6">
        <f t="shared" ca="1" si="73"/>
        <v>-2031.5</v>
      </c>
      <c r="R110" s="6">
        <f t="shared" ca="1" si="73"/>
        <v>702</v>
      </c>
      <c r="S110" s="6">
        <f t="shared" ca="1" si="73"/>
        <v>-4752.5</v>
      </c>
      <c r="T110" s="6">
        <f t="shared" ca="1" si="73"/>
        <v>83.5</v>
      </c>
      <c r="U110" s="6">
        <f t="shared" ca="1" si="77"/>
        <v>2164</v>
      </c>
      <c r="V110" s="6">
        <f t="shared" ca="1" si="76"/>
        <v>112</v>
      </c>
      <c r="W110" s="6">
        <f t="shared" ca="1" si="76"/>
        <v>-2024</v>
      </c>
      <c r="X110" s="6">
        <f t="shared" ca="1" si="76"/>
        <v>1100</v>
      </c>
      <c r="Y110" s="6">
        <f t="shared" ca="1" si="76"/>
        <v>-2503</v>
      </c>
      <c r="Z110" s="6">
        <f t="shared" ca="1" si="76"/>
        <v>-3150</v>
      </c>
      <c r="AA110" s="1">
        <f t="shared" ca="1" si="68"/>
        <v>-451.5</v>
      </c>
      <c r="AB110" s="1">
        <f t="shared" ca="1" si="69"/>
        <v>0</v>
      </c>
      <c r="BA110" s="1">
        <f t="shared" ca="1" si="70"/>
        <v>66320.87634408602</v>
      </c>
      <c r="BB110" s="1">
        <f t="shared" ca="1" si="47"/>
        <v>65691.028225806454</v>
      </c>
      <c r="BC110" s="1">
        <f t="shared" ca="1" si="48"/>
        <v>65600.43682795699</v>
      </c>
      <c r="BD110" s="1">
        <f t="shared" ca="1" si="49"/>
        <v>538.87029569892468</v>
      </c>
      <c r="BE110" s="1">
        <f t="shared" ca="1" si="50"/>
        <v>2383.0349462365593</v>
      </c>
      <c r="BF110" s="1">
        <f t="shared" ca="1" si="51"/>
        <v>4059.9092741935483</v>
      </c>
      <c r="BG110" s="1">
        <f t="shared" ca="1" si="52"/>
        <v>53603.141801075268</v>
      </c>
      <c r="BH110" s="1">
        <f t="shared" ca="1" si="53"/>
        <v>3046.0819892473119</v>
      </c>
      <c r="BI110" s="1">
        <f t="shared" ca="1" si="54"/>
        <v>288.79301075268819</v>
      </c>
      <c r="BJ110" s="1">
        <f t="shared" ca="1" si="55"/>
        <v>8593.7668010752695</v>
      </c>
      <c r="BK110" s="1">
        <f t="shared" ca="1" si="56"/>
        <v>-877.13911290322585</v>
      </c>
      <c r="BL110" s="1">
        <f t="shared" ca="1" si="57"/>
        <v>699.32862903225805</v>
      </c>
      <c r="BM110" s="1">
        <f t="shared" ca="1" si="58"/>
        <v>-6014.8702956989246</v>
      </c>
      <c r="BN110" s="1">
        <f t="shared" ca="1" si="59"/>
        <v>61.600806451612904</v>
      </c>
      <c r="BO110" s="1">
        <f t="shared" ca="1" si="60"/>
        <v>885.9086021505376</v>
      </c>
      <c r="BP110" s="1">
        <f t="shared" ca="1" si="61"/>
        <v>-693.38440860215053</v>
      </c>
      <c r="BQ110" s="1">
        <f t="shared" ca="1" si="62"/>
        <v>-2041.016129032258</v>
      </c>
      <c r="BR110" s="1">
        <f t="shared" ca="1" si="63"/>
        <v>40.201612903225808</v>
      </c>
      <c r="BS110" s="1">
        <f t="shared" ca="1" si="64"/>
        <v>-1736.4784946236559</v>
      </c>
      <c r="BT110" s="1">
        <f t="shared" ca="1" si="65"/>
        <v>-2321.2137096774195</v>
      </c>
    </row>
    <row r="111" spans="1:72">
      <c r="A111">
        <f t="shared" si="45"/>
        <v>436</v>
      </c>
      <c r="B111">
        <f t="shared" si="66"/>
        <v>438</v>
      </c>
      <c r="C111">
        <f t="shared" si="46"/>
        <v>439</v>
      </c>
      <c r="E111">
        <f t="shared" si="74"/>
        <v>5</v>
      </c>
      <c r="F111">
        <f t="shared" si="75"/>
        <v>7</v>
      </c>
      <c r="G111" s="6">
        <f t="shared" ca="1" si="67"/>
        <v>74293</v>
      </c>
      <c r="H111" s="6">
        <f ca="1">SUM(INDIRECT("Input!"&amp;H$5&amp;$A111):INDIRECT("Input!"&amp;H$5&amp;$C111))/4</f>
        <v>73300</v>
      </c>
      <c r="I111" s="6">
        <f ca="1">SUM(INDIRECT("Input!"&amp;I$5&amp;$A111):INDIRECT("Input!"&amp;I$5&amp;$C111))/4</f>
        <v>74875</v>
      </c>
      <c r="J111" s="6">
        <f t="shared" ca="1" si="73"/>
        <v>494</v>
      </c>
      <c r="K111" s="6">
        <f t="shared" ca="1" si="73"/>
        <v>4560</v>
      </c>
      <c r="L111" s="6">
        <f t="shared" ca="1" si="73"/>
        <v>5558.5</v>
      </c>
      <c r="M111" s="6">
        <f t="shared" ca="1" si="73"/>
        <v>57612.5</v>
      </c>
      <c r="N111" s="6">
        <f t="shared" ca="1" si="73"/>
        <v>1541.5</v>
      </c>
      <c r="O111" s="6">
        <f t="shared" ca="1" si="73"/>
        <v>0</v>
      </c>
      <c r="P111" s="6">
        <f t="shared" ca="1" si="73"/>
        <v>8843</v>
      </c>
      <c r="Q111" s="6">
        <f t="shared" ca="1" si="73"/>
        <v>-2.5</v>
      </c>
      <c r="R111" s="6">
        <f t="shared" ca="1" si="73"/>
        <v>699</v>
      </c>
      <c r="S111" s="6">
        <f t="shared" ca="1" si="73"/>
        <v>-5013</v>
      </c>
      <c r="T111" s="6">
        <f t="shared" ca="1" si="73"/>
        <v>91</v>
      </c>
      <c r="U111" s="6">
        <f t="shared" ca="1" si="77"/>
        <v>684</v>
      </c>
      <c r="V111" s="6">
        <f t="shared" ca="1" si="76"/>
        <v>0</v>
      </c>
      <c r="W111" s="6">
        <f t="shared" ca="1" si="76"/>
        <v>-2000</v>
      </c>
      <c r="X111" s="6">
        <f t="shared" ca="1" si="76"/>
        <v>1000</v>
      </c>
      <c r="Y111" s="6">
        <f t="shared" ca="1" si="76"/>
        <v>-2411</v>
      </c>
      <c r="Z111" s="6">
        <f t="shared" ca="1" si="76"/>
        <v>-2479</v>
      </c>
      <c r="AA111" s="1">
        <f t="shared" ca="1" si="68"/>
        <v>193</v>
      </c>
      <c r="AB111" s="1">
        <f t="shared" ca="1" si="69"/>
        <v>0</v>
      </c>
      <c r="BA111" s="1">
        <f t="shared" ca="1" si="70"/>
        <v>66320.87634408602</v>
      </c>
      <c r="BB111" s="1">
        <f t="shared" ca="1" si="47"/>
        <v>65691.028225806454</v>
      </c>
      <c r="BC111" s="1">
        <f t="shared" ca="1" si="48"/>
        <v>65600.43682795699</v>
      </c>
      <c r="BD111" s="1">
        <f t="shared" ca="1" si="49"/>
        <v>538.87029569892468</v>
      </c>
      <c r="BE111" s="1">
        <f t="shared" ca="1" si="50"/>
        <v>2383.0349462365593</v>
      </c>
      <c r="BF111" s="1">
        <f t="shared" ca="1" si="51"/>
        <v>4059.9092741935483</v>
      </c>
      <c r="BG111" s="1">
        <f t="shared" ca="1" si="52"/>
        <v>53603.141801075268</v>
      </c>
      <c r="BH111" s="1">
        <f t="shared" ca="1" si="53"/>
        <v>3046.0819892473119</v>
      </c>
      <c r="BI111" s="1">
        <f t="shared" ca="1" si="54"/>
        <v>288.79301075268819</v>
      </c>
      <c r="BJ111" s="1">
        <f t="shared" ca="1" si="55"/>
        <v>8593.7668010752695</v>
      </c>
      <c r="BK111" s="1">
        <f t="shared" ca="1" si="56"/>
        <v>-877.13911290322585</v>
      </c>
      <c r="BL111" s="1">
        <f t="shared" ca="1" si="57"/>
        <v>699.32862903225805</v>
      </c>
      <c r="BM111" s="1">
        <f t="shared" ca="1" si="58"/>
        <v>-6014.8702956989246</v>
      </c>
      <c r="BN111" s="1">
        <f t="shared" ca="1" si="59"/>
        <v>61.600806451612904</v>
      </c>
      <c r="BO111" s="1">
        <f t="shared" ca="1" si="60"/>
        <v>885.9086021505376</v>
      </c>
      <c r="BP111" s="1">
        <f t="shared" ca="1" si="61"/>
        <v>-693.38440860215053</v>
      </c>
      <c r="BQ111" s="1">
        <f t="shared" ca="1" si="62"/>
        <v>-2041.016129032258</v>
      </c>
      <c r="BR111" s="1">
        <f t="shared" ca="1" si="63"/>
        <v>40.201612903225808</v>
      </c>
      <c r="BS111" s="1">
        <f t="shared" ca="1" si="64"/>
        <v>-1736.4784946236559</v>
      </c>
      <c r="BT111" s="1">
        <f t="shared" ca="1" si="65"/>
        <v>-2321.2137096774195</v>
      </c>
    </row>
    <row r="112" spans="1:72">
      <c r="A112">
        <f t="shared" si="45"/>
        <v>440</v>
      </c>
      <c r="B112">
        <f t="shared" si="66"/>
        <v>442</v>
      </c>
      <c r="C112">
        <f t="shared" si="46"/>
        <v>443</v>
      </c>
      <c r="E112">
        <f t="shared" si="74"/>
        <v>5</v>
      </c>
      <c r="F112">
        <f t="shared" si="75"/>
        <v>8</v>
      </c>
      <c r="G112" s="6">
        <f t="shared" ca="1" si="67"/>
        <v>78036</v>
      </c>
      <c r="H112" s="6">
        <f ca="1">SUM(INDIRECT("Input!"&amp;H$5&amp;$A112):INDIRECT("Input!"&amp;H$5&amp;$C112))/4</f>
        <v>76812.5</v>
      </c>
      <c r="I112" s="6">
        <f ca="1">SUM(INDIRECT("Input!"&amp;I$5&amp;$A112):INDIRECT("Input!"&amp;I$5&amp;$C112))/4</f>
        <v>77762.5</v>
      </c>
      <c r="J112" s="6">
        <f t="shared" ca="1" si="73"/>
        <v>489</v>
      </c>
      <c r="K112" s="6">
        <f t="shared" ca="1" si="73"/>
        <v>4911</v>
      </c>
      <c r="L112" s="6">
        <f t="shared" ca="1" si="73"/>
        <v>6398</v>
      </c>
      <c r="M112" s="6">
        <f t="shared" ca="1" si="73"/>
        <v>57949</v>
      </c>
      <c r="N112" s="6">
        <f t="shared" ca="1" si="73"/>
        <v>1530.5</v>
      </c>
      <c r="O112" s="6">
        <f t="shared" ca="1" si="73"/>
        <v>9.5</v>
      </c>
      <c r="P112" s="6">
        <f t="shared" ca="1" si="73"/>
        <v>11091</v>
      </c>
      <c r="Q112" s="6">
        <f t="shared" ca="1" si="73"/>
        <v>-2</v>
      </c>
      <c r="R112" s="6">
        <f t="shared" ca="1" si="73"/>
        <v>695</v>
      </c>
      <c r="S112" s="6">
        <f t="shared" ca="1" si="73"/>
        <v>-5036</v>
      </c>
      <c r="T112" s="6">
        <f t="shared" ca="1" si="73"/>
        <v>94.5</v>
      </c>
      <c r="U112" s="6">
        <f t="shared" ca="1" si="77"/>
        <v>1002</v>
      </c>
      <c r="V112" s="6">
        <f t="shared" ca="1" si="76"/>
        <v>0</v>
      </c>
      <c r="W112" s="6">
        <f t="shared" ca="1" si="76"/>
        <v>-1936</v>
      </c>
      <c r="X112" s="6">
        <f t="shared" ca="1" si="76"/>
        <v>1000</v>
      </c>
      <c r="Y112" s="6">
        <f t="shared" ca="1" si="76"/>
        <v>-2658</v>
      </c>
      <c r="Z112" s="6">
        <f t="shared" ca="1" si="76"/>
        <v>-2119</v>
      </c>
      <c r="AA112" s="1">
        <f t="shared" ca="1" si="68"/>
        <v>-325</v>
      </c>
      <c r="AB112" s="1">
        <f t="shared" ca="1" si="69"/>
        <v>1</v>
      </c>
      <c r="BA112" s="1">
        <f t="shared" ca="1" si="70"/>
        <v>66320.87634408602</v>
      </c>
      <c r="BB112" s="1">
        <f t="shared" ca="1" si="47"/>
        <v>65691.028225806454</v>
      </c>
      <c r="BC112" s="1">
        <f t="shared" ca="1" si="48"/>
        <v>65600.43682795699</v>
      </c>
      <c r="BD112" s="1">
        <f t="shared" ca="1" si="49"/>
        <v>538.87029569892468</v>
      </c>
      <c r="BE112" s="1">
        <f t="shared" ca="1" si="50"/>
        <v>2383.0349462365593</v>
      </c>
      <c r="BF112" s="1">
        <f t="shared" ca="1" si="51"/>
        <v>4059.9092741935483</v>
      </c>
      <c r="BG112" s="1">
        <f t="shared" ca="1" si="52"/>
        <v>53603.141801075268</v>
      </c>
      <c r="BH112" s="1">
        <f t="shared" ca="1" si="53"/>
        <v>3046.0819892473119</v>
      </c>
      <c r="BI112" s="1">
        <f t="shared" ca="1" si="54"/>
        <v>288.79301075268819</v>
      </c>
      <c r="BJ112" s="1">
        <f t="shared" ca="1" si="55"/>
        <v>8593.7668010752695</v>
      </c>
      <c r="BK112" s="1">
        <f t="shared" ca="1" si="56"/>
        <v>-877.13911290322585</v>
      </c>
      <c r="BL112" s="1">
        <f t="shared" ca="1" si="57"/>
        <v>699.32862903225805</v>
      </c>
      <c r="BM112" s="1">
        <f t="shared" ca="1" si="58"/>
        <v>-6014.8702956989246</v>
      </c>
      <c r="BN112" s="1">
        <f t="shared" ca="1" si="59"/>
        <v>61.600806451612904</v>
      </c>
      <c r="BO112" s="1">
        <f t="shared" ca="1" si="60"/>
        <v>885.9086021505376</v>
      </c>
      <c r="BP112" s="1">
        <f t="shared" ca="1" si="61"/>
        <v>-693.38440860215053</v>
      </c>
      <c r="BQ112" s="1">
        <f t="shared" ca="1" si="62"/>
        <v>-2041.016129032258</v>
      </c>
      <c r="BR112" s="1">
        <f t="shared" ca="1" si="63"/>
        <v>40.201612903225808</v>
      </c>
      <c r="BS112" s="1">
        <f t="shared" ca="1" si="64"/>
        <v>-1736.4784946236559</v>
      </c>
      <c r="BT112" s="1">
        <f t="shared" ca="1" si="65"/>
        <v>-2321.2137096774195</v>
      </c>
    </row>
    <row r="113" spans="1:72">
      <c r="A113">
        <f t="shared" si="45"/>
        <v>444</v>
      </c>
      <c r="B113">
        <f t="shared" si="66"/>
        <v>446</v>
      </c>
      <c r="C113">
        <f t="shared" si="46"/>
        <v>447</v>
      </c>
      <c r="E113">
        <f t="shared" si="74"/>
        <v>5</v>
      </c>
      <c r="F113">
        <f t="shared" si="75"/>
        <v>9</v>
      </c>
      <c r="G113" s="6">
        <f t="shared" ca="1" si="67"/>
        <v>78743.5</v>
      </c>
      <c r="H113" s="6">
        <f ca="1">SUM(INDIRECT("Input!"&amp;H$5&amp;$A113):INDIRECT("Input!"&amp;H$5&amp;$C113))/4</f>
        <v>77837.5</v>
      </c>
      <c r="I113" s="6">
        <f ca="1">SUM(INDIRECT("Input!"&amp;I$5&amp;$A113):INDIRECT("Input!"&amp;I$5&amp;$C113))/4</f>
        <v>78262.5</v>
      </c>
      <c r="J113" s="6">
        <f t="shared" ca="1" si="73"/>
        <v>493.5</v>
      </c>
      <c r="K113" s="6">
        <f t="shared" ca="1" si="73"/>
        <v>4880.5</v>
      </c>
      <c r="L113" s="6">
        <f t="shared" ca="1" si="73"/>
        <v>6534</v>
      </c>
      <c r="M113" s="6">
        <f t="shared" ca="1" si="73"/>
        <v>57990</v>
      </c>
      <c r="N113" s="6">
        <f t="shared" ca="1" si="73"/>
        <v>1407.5</v>
      </c>
      <c r="O113" s="6">
        <f t="shared" ca="1" si="73"/>
        <v>203</v>
      </c>
      <c r="P113" s="6">
        <f t="shared" ca="1" si="73"/>
        <v>10789</v>
      </c>
      <c r="Q113" s="6">
        <f t="shared" ca="1" si="73"/>
        <v>-2</v>
      </c>
      <c r="R113" s="6">
        <f t="shared" ca="1" si="73"/>
        <v>688</v>
      </c>
      <c r="S113" s="6">
        <f t="shared" ca="1" si="73"/>
        <v>-4239.5</v>
      </c>
      <c r="T113" s="6">
        <f t="shared" ca="1" si="73"/>
        <v>94.5</v>
      </c>
      <c r="U113" s="6">
        <f t="shared" ca="1" si="77"/>
        <v>1619</v>
      </c>
      <c r="V113" s="6">
        <f t="shared" ca="1" si="76"/>
        <v>0</v>
      </c>
      <c r="W113" s="6">
        <f t="shared" ca="1" si="76"/>
        <v>-1386</v>
      </c>
      <c r="X113" s="6">
        <f t="shared" ca="1" si="76"/>
        <v>1000</v>
      </c>
      <c r="Y113" s="6">
        <f t="shared" ca="1" si="76"/>
        <v>-2604</v>
      </c>
      <c r="Z113" s="6">
        <f t="shared" ca="1" si="76"/>
        <v>-2160</v>
      </c>
      <c r="AA113" s="1">
        <f t="shared" ca="1" si="68"/>
        <v>-708.5</v>
      </c>
      <c r="AB113" s="1">
        <f t="shared" ca="1" si="69"/>
        <v>-0.5</v>
      </c>
      <c r="BA113" s="1">
        <f t="shared" ca="1" si="70"/>
        <v>66320.87634408602</v>
      </c>
      <c r="BB113" s="1">
        <f t="shared" ca="1" si="47"/>
        <v>65691.028225806454</v>
      </c>
      <c r="BC113" s="1">
        <f t="shared" ca="1" si="48"/>
        <v>65600.43682795699</v>
      </c>
      <c r="BD113" s="1">
        <f t="shared" ca="1" si="49"/>
        <v>538.87029569892468</v>
      </c>
      <c r="BE113" s="1">
        <f t="shared" ca="1" si="50"/>
        <v>2383.0349462365593</v>
      </c>
      <c r="BF113" s="1">
        <f t="shared" ca="1" si="51"/>
        <v>4059.9092741935483</v>
      </c>
      <c r="BG113" s="1">
        <f t="shared" ca="1" si="52"/>
        <v>53603.141801075268</v>
      </c>
      <c r="BH113" s="1">
        <f t="shared" ca="1" si="53"/>
        <v>3046.0819892473119</v>
      </c>
      <c r="BI113" s="1">
        <f t="shared" ca="1" si="54"/>
        <v>288.79301075268819</v>
      </c>
      <c r="BJ113" s="1">
        <f t="shared" ca="1" si="55"/>
        <v>8593.7668010752695</v>
      </c>
      <c r="BK113" s="1">
        <f t="shared" ca="1" si="56"/>
        <v>-877.13911290322585</v>
      </c>
      <c r="BL113" s="1">
        <f t="shared" ca="1" si="57"/>
        <v>699.32862903225805</v>
      </c>
      <c r="BM113" s="1">
        <f t="shared" ca="1" si="58"/>
        <v>-6014.8702956989246</v>
      </c>
      <c r="BN113" s="1">
        <f t="shared" ca="1" si="59"/>
        <v>61.600806451612904</v>
      </c>
      <c r="BO113" s="1">
        <f t="shared" ca="1" si="60"/>
        <v>885.9086021505376</v>
      </c>
      <c r="BP113" s="1">
        <f t="shared" ca="1" si="61"/>
        <v>-693.38440860215053</v>
      </c>
      <c r="BQ113" s="1">
        <f t="shared" ca="1" si="62"/>
        <v>-2041.016129032258</v>
      </c>
      <c r="BR113" s="1">
        <f t="shared" ca="1" si="63"/>
        <v>40.201612903225808</v>
      </c>
      <c r="BS113" s="1">
        <f t="shared" ca="1" si="64"/>
        <v>-1736.4784946236559</v>
      </c>
      <c r="BT113" s="1">
        <f t="shared" ca="1" si="65"/>
        <v>-2321.2137096774195</v>
      </c>
    </row>
    <row r="114" spans="1:72">
      <c r="A114">
        <f t="shared" si="45"/>
        <v>448</v>
      </c>
      <c r="B114">
        <f t="shared" si="66"/>
        <v>450</v>
      </c>
      <c r="C114">
        <f t="shared" si="46"/>
        <v>451</v>
      </c>
      <c r="E114">
        <f t="shared" si="74"/>
        <v>5</v>
      </c>
      <c r="F114">
        <f t="shared" si="75"/>
        <v>10</v>
      </c>
      <c r="G114" s="6">
        <f t="shared" ca="1" si="67"/>
        <v>78814</v>
      </c>
      <c r="H114" s="6">
        <f ca="1">SUM(INDIRECT("Input!"&amp;H$5&amp;$A114):INDIRECT("Input!"&amp;H$5&amp;$C114))/4</f>
        <v>78212.5</v>
      </c>
      <c r="I114" s="6">
        <f ca="1">SUM(INDIRECT("Input!"&amp;I$5&amp;$A114):INDIRECT("Input!"&amp;I$5&amp;$C114))/4</f>
        <v>78050</v>
      </c>
      <c r="J114" s="6">
        <f t="shared" ca="1" si="73"/>
        <v>495.5</v>
      </c>
      <c r="K114" s="6">
        <f t="shared" ca="1" si="73"/>
        <v>4805.5</v>
      </c>
      <c r="L114" s="6">
        <f t="shared" ca="1" si="73"/>
        <v>6564.5</v>
      </c>
      <c r="M114" s="6">
        <f t="shared" ca="1" si="73"/>
        <v>57969.5</v>
      </c>
      <c r="N114" s="6">
        <f t="shared" ca="1" si="73"/>
        <v>1338.5</v>
      </c>
      <c r="O114" s="6">
        <f t="shared" ca="1" si="73"/>
        <v>631</v>
      </c>
      <c r="P114" s="6">
        <f t="shared" ca="1" si="73"/>
        <v>10235</v>
      </c>
      <c r="Q114" s="6">
        <f t="shared" ca="1" si="73"/>
        <v>-2</v>
      </c>
      <c r="R114" s="6">
        <f t="shared" ca="1" si="73"/>
        <v>683.5</v>
      </c>
      <c r="S114" s="6">
        <f t="shared" ca="1" si="73"/>
        <v>-3907.5</v>
      </c>
      <c r="T114" s="6">
        <f t="shared" ca="1" si="73"/>
        <v>94</v>
      </c>
      <c r="U114" s="6">
        <f t="shared" ca="1" si="77"/>
        <v>1251</v>
      </c>
      <c r="V114" s="6">
        <f t="shared" ca="1" si="76"/>
        <v>0</v>
      </c>
      <c r="W114" s="6">
        <f t="shared" ca="1" si="76"/>
        <v>-1677</v>
      </c>
      <c r="X114" s="6">
        <f t="shared" ca="1" si="76"/>
        <v>1000</v>
      </c>
      <c r="Y114" s="6">
        <f t="shared" ca="1" si="76"/>
        <v>-2437</v>
      </c>
      <c r="Z114" s="6">
        <f t="shared" ca="1" si="76"/>
        <v>-2136</v>
      </c>
      <c r="AA114" s="1">
        <f t="shared" ca="1" si="68"/>
        <v>91.5</v>
      </c>
      <c r="AB114" s="1">
        <f t="shared" ca="1" si="69"/>
        <v>0.5</v>
      </c>
      <c r="BA114" s="1">
        <f t="shared" ca="1" si="70"/>
        <v>66320.87634408602</v>
      </c>
      <c r="BB114" s="1">
        <f t="shared" ca="1" si="47"/>
        <v>65691.028225806454</v>
      </c>
      <c r="BC114" s="1">
        <f t="shared" ca="1" si="48"/>
        <v>65600.43682795699</v>
      </c>
      <c r="BD114" s="1">
        <f t="shared" ca="1" si="49"/>
        <v>538.87029569892468</v>
      </c>
      <c r="BE114" s="1">
        <f t="shared" ca="1" si="50"/>
        <v>2383.0349462365593</v>
      </c>
      <c r="BF114" s="1">
        <f t="shared" ca="1" si="51"/>
        <v>4059.9092741935483</v>
      </c>
      <c r="BG114" s="1">
        <f t="shared" ca="1" si="52"/>
        <v>53603.141801075268</v>
      </c>
      <c r="BH114" s="1">
        <f t="shared" ca="1" si="53"/>
        <v>3046.0819892473119</v>
      </c>
      <c r="BI114" s="1">
        <f t="shared" ca="1" si="54"/>
        <v>288.79301075268819</v>
      </c>
      <c r="BJ114" s="1">
        <f t="shared" ca="1" si="55"/>
        <v>8593.7668010752695</v>
      </c>
      <c r="BK114" s="1">
        <f t="shared" ca="1" si="56"/>
        <v>-877.13911290322585</v>
      </c>
      <c r="BL114" s="1">
        <f t="shared" ca="1" si="57"/>
        <v>699.32862903225805</v>
      </c>
      <c r="BM114" s="1">
        <f t="shared" ca="1" si="58"/>
        <v>-6014.8702956989246</v>
      </c>
      <c r="BN114" s="1">
        <f t="shared" ca="1" si="59"/>
        <v>61.600806451612904</v>
      </c>
      <c r="BO114" s="1">
        <f t="shared" ca="1" si="60"/>
        <v>885.9086021505376</v>
      </c>
      <c r="BP114" s="1">
        <f t="shared" ca="1" si="61"/>
        <v>-693.38440860215053</v>
      </c>
      <c r="BQ114" s="1">
        <f t="shared" ca="1" si="62"/>
        <v>-2041.016129032258</v>
      </c>
      <c r="BR114" s="1">
        <f t="shared" ca="1" si="63"/>
        <v>40.201612903225808</v>
      </c>
      <c r="BS114" s="1">
        <f t="shared" ca="1" si="64"/>
        <v>-1736.4784946236559</v>
      </c>
      <c r="BT114" s="1">
        <f t="shared" ca="1" si="65"/>
        <v>-2321.2137096774195</v>
      </c>
    </row>
    <row r="115" spans="1:72">
      <c r="A115">
        <f t="shared" si="45"/>
        <v>452</v>
      </c>
      <c r="B115">
        <f t="shared" si="66"/>
        <v>454</v>
      </c>
      <c r="C115">
        <f t="shared" si="46"/>
        <v>455</v>
      </c>
      <c r="E115">
        <f t="shared" si="74"/>
        <v>5</v>
      </c>
      <c r="F115">
        <f t="shared" si="75"/>
        <v>11</v>
      </c>
      <c r="G115" s="6">
        <f t="shared" ca="1" si="67"/>
        <v>78876.5</v>
      </c>
      <c r="H115" s="6">
        <f ca="1">SUM(INDIRECT("Input!"&amp;H$5&amp;$A115):INDIRECT("Input!"&amp;H$5&amp;$C115))/4</f>
        <v>78562.5</v>
      </c>
      <c r="I115" s="6">
        <f ca="1">SUM(INDIRECT("Input!"&amp;I$5&amp;$A115):INDIRECT("Input!"&amp;I$5&amp;$C115))/4</f>
        <v>78125</v>
      </c>
      <c r="J115" s="6">
        <f t="shared" ca="1" si="73"/>
        <v>495.5</v>
      </c>
      <c r="K115" s="6">
        <f t="shared" ca="1" si="73"/>
        <v>4842</v>
      </c>
      <c r="L115" s="6">
        <f t="shared" ca="1" si="73"/>
        <v>6601</v>
      </c>
      <c r="M115" s="6">
        <f t="shared" ca="1" si="73"/>
        <v>57889.5</v>
      </c>
      <c r="N115" s="6">
        <f t="shared" ca="1" si="73"/>
        <v>1338.5</v>
      </c>
      <c r="O115" s="6">
        <f t="shared" ca="1" si="73"/>
        <v>1083.5</v>
      </c>
      <c r="P115" s="6">
        <f t="shared" ca="1" si="73"/>
        <v>9972</v>
      </c>
      <c r="Q115" s="6">
        <f t="shared" ca="1" si="73"/>
        <v>-29.5</v>
      </c>
      <c r="R115" s="6">
        <f t="shared" ca="1" si="73"/>
        <v>690</v>
      </c>
      <c r="S115" s="6">
        <f t="shared" ca="1" si="73"/>
        <v>-4007</v>
      </c>
      <c r="T115" s="6">
        <f t="shared" ca="1" si="73"/>
        <v>95</v>
      </c>
      <c r="U115" s="6">
        <f t="shared" ca="1" si="77"/>
        <v>975</v>
      </c>
      <c r="V115" s="6">
        <f t="shared" ca="1" si="76"/>
        <v>0</v>
      </c>
      <c r="W115" s="6">
        <f t="shared" ca="1" si="76"/>
        <v>-1654</v>
      </c>
      <c r="X115" s="6">
        <f t="shared" ca="1" si="76"/>
        <v>1000</v>
      </c>
      <c r="Y115" s="6">
        <f t="shared" ca="1" si="76"/>
        <v>-2198</v>
      </c>
      <c r="Z115" s="6">
        <f t="shared" ca="1" si="76"/>
        <v>-1921</v>
      </c>
      <c r="AA115" s="1">
        <f t="shared" ca="1" si="68"/>
        <v>-209</v>
      </c>
      <c r="AB115" s="1">
        <f t="shared" ca="1" si="69"/>
        <v>1</v>
      </c>
      <c r="BA115" s="1">
        <f t="shared" ca="1" si="70"/>
        <v>66320.87634408602</v>
      </c>
      <c r="BB115" s="1">
        <f t="shared" ca="1" si="47"/>
        <v>65691.028225806454</v>
      </c>
      <c r="BC115" s="1">
        <f t="shared" ca="1" si="48"/>
        <v>65600.43682795699</v>
      </c>
      <c r="BD115" s="1">
        <f t="shared" ca="1" si="49"/>
        <v>538.87029569892468</v>
      </c>
      <c r="BE115" s="1">
        <f t="shared" ca="1" si="50"/>
        <v>2383.0349462365593</v>
      </c>
      <c r="BF115" s="1">
        <f t="shared" ca="1" si="51"/>
        <v>4059.9092741935483</v>
      </c>
      <c r="BG115" s="1">
        <f t="shared" ca="1" si="52"/>
        <v>53603.141801075268</v>
      </c>
      <c r="BH115" s="1">
        <f t="shared" ca="1" si="53"/>
        <v>3046.0819892473119</v>
      </c>
      <c r="BI115" s="1">
        <f t="shared" ca="1" si="54"/>
        <v>288.79301075268819</v>
      </c>
      <c r="BJ115" s="1">
        <f t="shared" ca="1" si="55"/>
        <v>8593.7668010752695</v>
      </c>
      <c r="BK115" s="1">
        <f t="shared" ca="1" si="56"/>
        <v>-877.13911290322585</v>
      </c>
      <c r="BL115" s="1">
        <f t="shared" ca="1" si="57"/>
        <v>699.32862903225805</v>
      </c>
      <c r="BM115" s="1">
        <f t="shared" ca="1" si="58"/>
        <v>-6014.8702956989246</v>
      </c>
      <c r="BN115" s="1">
        <f t="shared" ca="1" si="59"/>
        <v>61.600806451612904</v>
      </c>
      <c r="BO115" s="1">
        <f t="shared" ca="1" si="60"/>
        <v>885.9086021505376</v>
      </c>
      <c r="BP115" s="1">
        <f t="shared" ca="1" si="61"/>
        <v>-693.38440860215053</v>
      </c>
      <c r="BQ115" s="1">
        <f t="shared" ca="1" si="62"/>
        <v>-2041.016129032258</v>
      </c>
      <c r="BR115" s="1">
        <f t="shared" ca="1" si="63"/>
        <v>40.201612903225808</v>
      </c>
      <c r="BS115" s="1">
        <f t="shared" ca="1" si="64"/>
        <v>-1736.4784946236559</v>
      </c>
      <c r="BT115" s="1">
        <f t="shared" ca="1" si="65"/>
        <v>-2321.2137096774195</v>
      </c>
    </row>
    <row r="116" spans="1:72">
      <c r="A116">
        <f t="shared" si="45"/>
        <v>456</v>
      </c>
      <c r="B116">
        <f t="shared" si="66"/>
        <v>458</v>
      </c>
      <c r="C116">
        <f t="shared" si="46"/>
        <v>459</v>
      </c>
      <c r="E116">
        <f t="shared" si="74"/>
        <v>5</v>
      </c>
      <c r="F116">
        <f t="shared" si="75"/>
        <v>12</v>
      </c>
      <c r="G116" s="6">
        <f t="shared" ca="1" si="67"/>
        <v>78991.5</v>
      </c>
      <c r="H116" s="6">
        <f ca="1">SUM(INDIRECT("Input!"&amp;H$5&amp;$A116):INDIRECT("Input!"&amp;H$5&amp;$C116))/4</f>
        <v>78762.5</v>
      </c>
      <c r="I116" s="6">
        <f ca="1">SUM(INDIRECT("Input!"&amp;I$5&amp;$A116):INDIRECT("Input!"&amp;I$5&amp;$C116))/4</f>
        <v>78137.5</v>
      </c>
      <c r="J116" s="6">
        <f t="shared" ca="1" si="73"/>
        <v>490.5</v>
      </c>
      <c r="K116" s="6">
        <f t="shared" ca="1" si="73"/>
        <v>4812</v>
      </c>
      <c r="L116" s="6">
        <f t="shared" ca="1" si="73"/>
        <v>6345</v>
      </c>
      <c r="M116" s="6">
        <f t="shared" ca="1" si="73"/>
        <v>57727</v>
      </c>
      <c r="N116" s="6">
        <f t="shared" ca="1" si="73"/>
        <v>1484.5</v>
      </c>
      <c r="O116" s="6">
        <f t="shared" ca="1" si="73"/>
        <v>1391.5</v>
      </c>
      <c r="P116" s="6">
        <f t="shared" ca="1" si="73"/>
        <v>10051.5</v>
      </c>
      <c r="Q116" s="6">
        <f t="shared" ca="1" si="73"/>
        <v>-48</v>
      </c>
      <c r="R116" s="6">
        <f t="shared" ref="J116:T139" ca="1" si="78">(INDIRECT("Input!"&amp;R$5&amp;$A116)+INDIRECT("Input!"&amp;R$5&amp;$B116))/2</f>
        <v>685</v>
      </c>
      <c r="S116" s="6">
        <f t="shared" ca="1" si="78"/>
        <v>-3947</v>
      </c>
      <c r="T116" s="6">
        <f t="shared" ca="1" si="78"/>
        <v>93.5</v>
      </c>
      <c r="U116" s="6">
        <f t="shared" ca="1" si="77"/>
        <v>277</v>
      </c>
      <c r="V116" s="6">
        <f t="shared" ca="1" si="76"/>
        <v>0</v>
      </c>
      <c r="W116" s="6">
        <f t="shared" ca="1" si="76"/>
        <v>-1892</v>
      </c>
      <c r="X116" s="6">
        <f t="shared" ca="1" si="76"/>
        <v>1000</v>
      </c>
      <c r="Y116" s="6">
        <f t="shared" ca="1" si="76"/>
        <v>-1556</v>
      </c>
      <c r="Z116" s="6">
        <f t="shared" ca="1" si="76"/>
        <v>-1876</v>
      </c>
      <c r="AA116" s="1">
        <f t="shared" ca="1" si="68"/>
        <v>100</v>
      </c>
      <c r="AB116" s="1">
        <f t="shared" ca="1" si="69"/>
        <v>-0.5</v>
      </c>
      <c r="BA116" s="1">
        <f t="shared" ca="1" si="70"/>
        <v>66320.87634408602</v>
      </c>
      <c r="BB116" s="1">
        <f t="shared" ca="1" si="47"/>
        <v>65691.028225806454</v>
      </c>
      <c r="BC116" s="1">
        <f t="shared" ca="1" si="48"/>
        <v>65600.43682795699</v>
      </c>
      <c r="BD116" s="1">
        <f t="shared" ca="1" si="49"/>
        <v>538.87029569892468</v>
      </c>
      <c r="BE116" s="1">
        <f t="shared" ca="1" si="50"/>
        <v>2383.0349462365593</v>
      </c>
      <c r="BF116" s="1">
        <f t="shared" ca="1" si="51"/>
        <v>4059.9092741935483</v>
      </c>
      <c r="BG116" s="1">
        <f t="shared" ca="1" si="52"/>
        <v>53603.141801075268</v>
      </c>
      <c r="BH116" s="1">
        <f t="shared" ca="1" si="53"/>
        <v>3046.0819892473119</v>
      </c>
      <c r="BI116" s="1">
        <f t="shared" ca="1" si="54"/>
        <v>288.79301075268819</v>
      </c>
      <c r="BJ116" s="1">
        <f t="shared" ca="1" si="55"/>
        <v>8593.7668010752695</v>
      </c>
      <c r="BK116" s="1">
        <f t="shared" ca="1" si="56"/>
        <v>-877.13911290322585</v>
      </c>
      <c r="BL116" s="1">
        <f t="shared" ca="1" si="57"/>
        <v>699.32862903225805</v>
      </c>
      <c r="BM116" s="1">
        <f t="shared" ca="1" si="58"/>
        <v>-6014.8702956989246</v>
      </c>
      <c r="BN116" s="1">
        <f t="shared" ca="1" si="59"/>
        <v>61.600806451612904</v>
      </c>
      <c r="BO116" s="1">
        <f t="shared" ca="1" si="60"/>
        <v>885.9086021505376</v>
      </c>
      <c r="BP116" s="1">
        <f t="shared" ca="1" si="61"/>
        <v>-693.38440860215053</v>
      </c>
      <c r="BQ116" s="1">
        <f t="shared" ca="1" si="62"/>
        <v>-2041.016129032258</v>
      </c>
      <c r="BR116" s="1">
        <f t="shared" ca="1" si="63"/>
        <v>40.201612903225808</v>
      </c>
      <c r="BS116" s="1">
        <f t="shared" ca="1" si="64"/>
        <v>-1736.4784946236559</v>
      </c>
      <c r="BT116" s="1">
        <f t="shared" ca="1" si="65"/>
        <v>-2321.2137096774195</v>
      </c>
    </row>
    <row r="117" spans="1:72">
      <c r="A117">
        <f t="shared" si="45"/>
        <v>460</v>
      </c>
      <c r="B117">
        <f t="shared" si="66"/>
        <v>462</v>
      </c>
      <c r="C117">
        <f t="shared" si="46"/>
        <v>463</v>
      </c>
      <c r="E117">
        <f t="shared" si="74"/>
        <v>5</v>
      </c>
      <c r="F117">
        <f t="shared" si="75"/>
        <v>13</v>
      </c>
      <c r="G117" s="6">
        <f t="shared" ca="1" si="67"/>
        <v>78516</v>
      </c>
      <c r="H117" s="6">
        <f ca="1">SUM(INDIRECT("Input!"&amp;H$5&amp;$A117):INDIRECT("Input!"&amp;H$5&amp;$C117))/4</f>
        <v>78175</v>
      </c>
      <c r="I117" s="6">
        <f ca="1">SUM(INDIRECT("Input!"&amp;I$5&amp;$A117):INDIRECT("Input!"&amp;I$5&amp;$C117))/4</f>
        <v>77637.5</v>
      </c>
      <c r="J117" s="6">
        <f t="shared" ca="1" si="78"/>
        <v>489</v>
      </c>
      <c r="K117" s="6">
        <f t="shared" ca="1" si="78"/>
        <v>4704</v>
      </c>
      <c r="L117" s="6">
        <f t="shared" ca="1" si="78"/>
        <v>6359</v>
      </c>
      <c r="M117" s="6">
        <f t="shared" ca="1" si="78"/>
        <v>57633</v>
      </c>
      <c r="N117" s="6">
        <f t="shared" ca="1" si="78"/>
        <v>1616</v>
      </c>
      <c r="O117" s="6">
        <f t="shared" ca="1" si="78"/>
        <v>1339</v>
      </c>
      <c r="P117" s="6">
        <f t="shared" ca="1" si="78"/>
        <v>10094</v>
      </c>
      <c r="Q117" s="6">
        <f t="shared" ca="1" si="78"/>
        <v>-24.5</v>
      </c>
      <c r="R117" s="6">
        <f t="shared" ca="1" si="78"/>
        <v>685.5</v>
      </c>
      <c r="S117" s="6">
        <f t="shared" ca="1" si="78"/>
        <v>-4379</v>
      </c>
      <c r="T117" s="6">
        <f t="shared" ca="1" si="78"/>
        <v>92</v>
      </c>
      <c r="U117" s="6">
        <f t="shared" ca="1" si="77"/>
        <v>684</v>
      </c>
      <c r="V117" s="6">
        <f t="shared" ca="1" si="76"/>
        <v>0</v>
      </c>
      <c r="W117" s="6">
        <f t="shared" ca="1" si="76"/>
        <v>-1777</v>
      </c>
      <c r="X117" s="6">
        <f t="shared" ca="1" si="76"/>
        <v>1000</v>
      </c>
      <c r="Y117" s="6">
        <f t="shared" ca="1" si="76"/>
        <v>-2085</v>
      </c>
      <c r="Z117" s="6">
        <f t="shared" ca="1" si="76"/>
        <v>-2310</v>
      </c>
      <c r="AA117" s="1">
        <f t="shared" ca="1" si="68"/>
        <v>109</v>
      </c>
      <c r="AB117" s="1">
        <f t="shared" ca="1" si="69"/>
        <v>0</v>
      </c>
      <c r="BA117" s="1">
        <f t="shared" ca="1" si="70"/>
        <v>66320.87634408602</v>
      </c>
      <c r="BB117" s="1">
        <f t="shared" ca="1" si="47"/>
        <v>65691.028225806454</v>
      </c>
      <c r="BC117" s="1">
        <f t="shared" ca="1" si="48"/>
        <v>65600.43682795699</v>
      </c>
      <c r="BD117" s="1">
        <f t="shared" ca="1" si="49"/>
        <v>538.87029569892468</v>
      </c>
      <c r="BE117" s="1">
        <f t="shared" ca="1" si="50"/>
        <v>2383.0349462365593</v>
      </c>
      <c r="BF117" s="1">
        <f t="shared" ca="1" si="51"/>
        <v>4059.9092741935483</v>
      </c>
      <c r="BG117" s="1">
        <f t="shared" ca="1" si="52"/>
        <v>53603.141801075268</v>
      </c>
      <c r="BH117" s="1">
        <f t="shared" ca="1" si="53"/>
        <v>3046.0819892473119</v>
      </c>
      <c r="BI117" s="1">
        <f t="shared" ca="1" si="54"/>
        <v>288.79301075268819</v>
      </c>
      <c r="BJ117" s="1">
        <f t="shared" ca="1" si="55"/>
        <v>8593.7668010752695</v>
      </c>
      <c r="BK117" s="1">
        <f t="shared" ca="1" si="56"/>
        <v>-877.13911290322585</v>
      </c>
      <c r="BL117" s="1">
        <f t="shared" ca="1" si="57"/>
        <v>699.32862903225805</v>
      </c>
      <c r="BM117" s="1">
        <f t="shared" ca="1" si="58"/>
        <v>-6014.8702956989246</v>
      </c>
      <c r="BN117" s="1">
        <f t="shared" ca="1" si="59"/>
        <v>61.600806451612904</v>
      </c>
      <c r="BO117" s="1">
        <f t="shared" ca="1" si="60"/>
        <v>885.9086021505376</v>
      </c>
      <c r="BP117" s="1">
        <f t="shared" ca="1" si="61"/>
        <v>-693.38440860215053</v>
      </c>
      <c r="BQ117" s="1">
        <f t="shared" ca="1" si="62"/>
        <v>-2041.016129032258</v>
      </c>
      <c r="BR117" s="1">
        <f t="shared" ca="1" si="63"/>
        <v>40.201612903225808</v>
      </c>
      <c r="BS117" s="1">
        <f t="shared" ca="1" si="64"/>
        <v>-1736.4784946236559</v>
      </c>
      <c r="BT117" s="1">
        <f t="shared" ca="1" si="65"/>
        <v>-2321.2137096774195</v>
      </c>
    </row>
    <row r="118" spans="1:72">
      <c r="A118">
        <f t="shared" si="45"/>
        <v>464</v>
      </c>
      <c r="B118">
        <f t="shared" si="66"/>
        <v>466</v>
      </c>
      <c r="C118">
        <f t="shared" si="46"/>
        <v>467</v>
      </c>
      <c r="E118">
        <f t="shared" si="74"/>
        <v>5</v>
      </c>
      <c r="F118">
        <f t="shared" si="75"/>
        <v>14</v>
      </c>
      <c r="G118" s="6">
        <f t="shared" ca="1" si="67"/>
        <v>77704.5</v>
      </c>
      <c r="H118" s="6">
        <f ca="1">SUM(INDIRECT("Input!"&amp;H$5&amp;$A118):INDIRECT("Input!"&amp;H$5&amp;$C118))/4</f>
        <v>77200</v>
      </c>
      <c r="I118" s="6">
        <f ca="1">SUM(INDIRECT("Input!"&amp;I$5&amp;$A118):INDIRECT("Input!"&amp;I$5&amp;$C118))/4</f>
        <v>76612.5</v>
      </c>
      <c r="J118" s="6">
        <f t="shared" ca="1" si="78"/>
        <v>490</v>
      </c>
      <c r="K118" s="6">
        <f t="shared" ca="1" si="78"/>
        <v>4836</v>
      </c>
      <c r="L118" s="6">
        <f t="shared" ca="1" si="78"/>
        <v>6532</v>
      </c>
      <c r="M118" s="6">
        <f t="shared" ca="1" si="78"/>
        <v>57893</v>
      </c>
      <c r="N118" s="6">
        <f t="shared" ca="1" si="78"/>
        <v>1813.5</v>
      </c>
      <c r="O118" s="6">
        <f t="shared" ca="1" si="78"/>
        <v>1062.5</v>
      </c>
      <c r="P118" s="6">
        <f t="shared" ca="1" si="78"/>
        <v>9785</v>
      </c>
      <c r="Q118" s="6">
        <f t="shared" ca="1" si="78"/>
        <v>-2</v>
      </c>
      <c r="R118" s="6">
        <f t="shared" ca="1" si="78"/>
        <v>671.5</v>
      </c>
      <c r="S118" s="6">
        <f t="shared" ca="1" si="78"/>
        <v>-5377</v>
      </c>
      <c r="T118" s="6">
        <f t="shared" ca="1" si="78"/>
        <v>94</v>
      </c>
      <c r="U118" s="6">
        <f t="shared" ca="1" si="77"/>
        <v>374</v>
      </c>
      <c r="V118" s="6">
        <f t="shared" ca="1" si="76"/>
        <v>0</v>
      </c>
      <c r="W118" s="6">
        <f t="shared" ca="1" si="76"/>
        <v>-1863</v>
      </c>
      <c r="X118" s="6">
        <f t="shared" ca="1" si="76"/>
        <v>1000</v>
      </c>
      <c r="Y118" s="6">
        <f t="shared" ca="1" si="76"/>
        <v>-2609</v>
      </c>
      <c r="Z118" s="6">
        <f t="shared" ca="1" si="76"/>
        <v>-2747</v>
      </c>
      <c r="AA118" s="1">
        <f t="shared" ca="1" si="68"/>
        <v>468</v>
      </c>
      <c r="AB118" s="1">
        <f t="shared" ca="1" si="69"/>
        <v>0</v>
      </c>
      <c r="BA118" s="1">
        <f t="shared" ca="1" si="70"/>
        <v>66320.87634408602</v>
      </c>
      <c r="BB118" s="1">
        <f t="shared" ca="1" si="47"/>
        <v>65691.028225806454</v>
      </c>
      <c r="BC118" s="1">
        <f t="shared" ca="1" si="48"/>
        <v>65600.43682795699</v>
      </c>
      <c r="BD118" s="1">
        <f t="shared" ca="1" si="49"/>
        <v>538.87029569892468</v>
      </c>
      <c r="BE118" s="1">
        <f t="shared" ca="1" si="50"/>
        <v>2383.0349462365593</v>
      </c>
      <c r="BF118" s="1">
        <f t="shared" ca="1" si="51"/>
        <v>4059.9092741935483</v>
      </c>
      <c r="BG118" s="1">
        <f t="shared" ca="1" si="52"/>
        <v>53603.141801075268</v>
      </c>
      <c r="BH118" s="1">
        <f t="shared" ca="1" si="53"/>
        <v>3046.0819892473119</v>
      </c>
      <c r="BI118" s="1">
        <f t="shared" ca="1" si="54"/>
        <v>288.79301075268819</v>
      </c>
      <c r="BJ118" s="1">
        <f t="shared" ca="1" si="55"/>
        <v>8593.7668010752695</v>
      </c>
      <c r="BK118" s="1">
        <f t="shared" ca="1" si="56"/>
        <v>-877.13911290322585</v>
      </c>
      <c r="BL118" s="1">
        <f t="shared" ca="1" si="57"/>
        <v>699.32862903225805</v>
      </c>
      <c r="BM118" s="1">
        <f t="shared" ca="1" si="58"/>
        <v>-6014.8702956989246</v>
      </c>
      <c r="BN118" s="1">
        <f t="shared" ca="1" si="59"/>
        <v>61.600806451612904</v>
      </c>
      <c r="BO118" s="1">
        <f t="shared" ca="1" si="60"/>
        <v>885.9086021505376</v>
      </c>
      <c r="BP118" s="1">
        <f t="shared" ca="1" si="61"/>
        <v>-693.38440860215053</v>
      </c>
      <c r="BQ118" s="1">
        <f t="shared" ca="1" si="62"/>
        <v>-2041.016129032258</v>
      </c>
      <c r="BR118" s="1">
        <f t="shared" ca="1" si="63"/>
        <v>40.201612903225808</v>
      </c>
      <c r="BS118" s="1">
        <f t="shared" ca="1" si="64"/>
        <v>-1736.4784946236559</v>
      </c>
      <c r="BT118" s="1">
        <f t="shared" ca="1" si="65"/>
        <v>-2321.2137096774195</v>
      </c>
    </row>
    <row r="119" spans="1:72">
      <c r="A119">
        <f t="shared" si="45"/>
        <v>468</v>
      </c>
      <c r="B119">
        <f t="shared" si="66"/>
        <v>470</v>
      </c>
      <c r="C119">
        <f t="shared" si="46"/>
        <v>471</v>
      </c>
      <c r="E119">
        <f t="shared" si="74"/>
        <v>5</v>
      </c>
      <c r="F119">
        <f t="shared" si="75"/>
        <v>15</v>
      </c>
      <c r="G119" s="6">
        <f t="shared" ca="1" si="67"/>
        <v>75918</v>
      </c>
      <c r="H119" s="6">
        <f ca="1">SUM(INDIRECT("Input!"&amp;H$5&amp;$A119):INDIRECT("Input!"&amp;H$5&amp;$C119))/4</f>
        <v>74987.5</v>
      </c>
      <c r="I119" s="6">
        <f ca="1">SUM(INDIRECT("Input!"&amp;I$5&amp;$A119):INDIRECT("Input!"&amp;I$5&amp;$C119))/4</f>
        <v>74875</v>
      </c>
      <c r="J119" s="6">
        <f t="shared" ca="1" si="78"/>
        <v>487.5</v>
      </c>
      <c r="K119" s="6">
        <f t="shared" ca="1" si="78"/>
        <v>4817.5</v>
      </c>
      <c r="L119" s="6">
        <f t="shared" ca="1" si="78"/>
        <v>6559</v>
      </c>
      <c r="M119" s="6">
        <f t="shared" ca="1" si="78"/>
        <v>57934</v>
      </c>
      <c r="N119" s="6">
        <f t="shared" ca="1" si="78"/>
        <v>1875.5</v>
      </c>
      <c r="O119" s="6">
        <f t="shared" ca="1" si="78"/>
        <v>745</v>
      </c>
      <c r="P119" s="6">
        <f t="shared" ca="1" si="78"/>
        <v>9560.5</v>
      </c>
      <c r="Q119" s="6">
        <f t="shared" ca="1" si="78"/>
        <v>-3</v>
      </c>
      <c r="R119" s="6">
        <f t="shared" ca="1" si="78"/>
        <v>657</v>
      </c>
      <c r="S119" s="6">
        <f t="shared" ca="1" si="78"/>
        <v>-6716.5</v>
      </c>
      <c r="T119" s="6">
        <f t="shared" ca="1" si="78"/>
        <v>94</v>
      </c>
      <c r="U119" s="6">
        <f t="shared" ca="1" si="77"/>
        <v>-894</v>
      </c>
      <c r="V119" s="6">
        <f t="shared" ca="1" si="76"/>
        <v>0</v>
      </c>
      <c r="W119" s="6">
        <f t="shared" ca="1" si="76"/>
        <v>-2080</v>
      </c>
      <c r="X119" s="6">
        <f t="shared" ca="1" si="76"/>
        <v>1000</v>
      </c>
      <c r="Y119" s="6">
        <f t="shared" ca="1" si="76"/>
        <v>-2658</v>
      </c>
      <c r="Z119" s="6">
        <f t="shared" ca="1" si="76"/>
        <v>-2710</v>
      </c>
      <c r="AA119" s="1">
        <f t="shared" ca="1" si="68"/>
        <v>625.5</v>
      </c>
      <c r="AB119" s="1">
        <f t="shared" ca="1" si="69"/>
        <v>1.5</v>
      </c>
      <c r="BA119" s="1">
        <f t="shared" ca="1" si="70"/>
        <v>66320.87634408602</v>
      </c>
      <c r="BB119" s="1">
        <f t="shared" ca="1" si="47"/>
        <v>65691.028225806454</v>
      </c>
      <c r="BC119" s="1">
        <f t="shared" ca="1" si="48"/>
        <v>65600.43682795699</v>
      </c>
      <c r="BD119" s="1">
        <f t="shared" ca="1" si="49"/>
        <v>538.87029569892468</v>
      </c>
      <c r="BE119" s="1">
        <f t="shared" ca="1" si="50"/>
        <v>2383.0349462365593</v>
      </c>
      <c r="BF119" s="1">
        <f t="shared" ca="1" si="51"/>
        <v>4059.9092741935483</v>
      </c>
      <c r="BG119" s="1">
        <f t="shared" ca="1" si="52"/>
        <v>53603.141801075268</v>
      </c>
      <c r="BH119" s="1">
        <f t="shared" ca="1" si="53"/>
        <v>3046.0819892473119</v>
      </c>
      <c r="BI119" s="1">
        <f t="shared" ca="1" si="54"/>
        <v>288.79301075268819</v>
      </c>
      <c r="BJ119" s="1">
        <f t="shared" ca="1" si="55"/>
        <v>8593.7668010752695</v>
      </c>
      <c r="BK119" s="1">
        <f t="shared" ca="1" si="56"/>
        <v>-877.13911290322585</v>
      </c>
      <c r="BL119" s="1">
        <f t="shared" ca="1" si="57"/>
        <v>699.32862903225805</v>
      </c>
      <c r="BM119" s="1">
        <f t="shared" ca="1" si="58"/>
        <v>-6014.8702956989246</v>
      </c>
      <c r="BN119" s="1">
        <f t="shared" ca="1" si="59"/>
        <v>61.600806451612904</v>
      </c>
      <c r="BO119" s="1">
        <f t="shared" ca="1" si="60"/>
        <v>885.9086021505376</v>
      </c>
      <c r="BP119" s="1">
        <f t="shared" ca="1" si="61"/>
        <v>-693.38440860215053</v>
      </c>
      <c r="BQ119" s="1">
        <f t="shared" ca="1" si="62"/>
        <v>-2041.016129032258</v>
      </c>
      <c r="BR119" s="1">
        <f t="shared" ca="1" si="63"/>
        <v>40.201612903225808</v>
      </c>
      <c r="BS119" s="1">
        <f t="shared" ca="1" si="64"/>
        <v>-1736.4784946236559</v>
      </c>
      <c r="BT119" s="1">
        <f t="shared" ca="1" si="65"/>
        <v>-2321.2137096774195</v>
      </c>
    </row>
    <row r="120" spans="1:72">
      <c r="A120">
        <f t="shared" si="45"/>
        <v>472</v>
      </c>
      <c r="B120">
        <f t="shared" si="66"/>
        <v>474</v>
      </c>
      <c r="C120">
        <f t="shared" si="46"/>
        <v>475</v>
      </c>
      <c r="E120">
        <f t="shared" si="74"/>
        <v>5</v>
      </c>
      <c r="F120">
        <f t="shared" si="75"/>
        <v>16</v>
      </c>
      <c r="G120" s="6">
        <f t="shared" ca="1" si="67"/>
        <v>75341.5</v>
      </c>
      <c r="H120" s="6">
        <f ca="1">SUM(INDIRECT("Input!"&amp;H$5&amp;$A120):INDIRECT("Input!"&amp;H$5&amp;$C120))/4</f>
        <v>74400</v>
      </c>
      <c r="I120" s="6">
        <f ca="1">SUM(INDIRECT("Input!"&amp;I$5&amp;$A120):INDIRECT("Input!"&amp;I$5&amp;$C120))/4</f>
        <v>74762.5</v>
      </c>
      <c r="J120" s="6">
        <f t="shared" ca="1" si="78"/>
        <v>488.5</v>
      </c>
      <c r="K120" s="6">
        <f t="shared" ca="1" si="78"/>
        <v>5006</v>
      </c>
      <c r="L120" s="6">
        <f t="shared" ca="1" si="78"/>
        <v>6652.5</v>
      </c>
      <c r="M120" s="6">
        <f t="shared" ca="1" si="78"/>
        <v>57935</v>
      </c>
      <c r="N120" s="6">
        <f t="shared" ca="1" si="78"/>
        <v>1990</v>
      </c>
      <c r="O120" s="6">
        <f t="shared" ca="1" si="78"/>
        <v>289.5</v>
      </c>
      <c r="P120" s="6">
        <f t="shared" ca="1" si="78"/>
        <v>10359</v>
      </c>
      <c r="Q120" s="6">
        <f t="shared" ca="1" si="78"/>
        <v>-2.5</v>
      </c>
      <c r="R120" s="6">
        <f t="shared" ca="1" si="78"/>
        <v>658</v>
      </c>
      <c r="S120" s="6">
        <f t="shared" ca="1" si="78"/>
        <v>-8034</v>
      </c>
      <c r="T120" s="6">
        <f t="shared" ca="1" si="78"/>
        <v>96</v>
      </c>
      <c r="U120" s="6">
        <f t="shared" ca="1" si="77"/>
        <v>-1643</v>
      </c>
      <c r="V120" s="6">
        <f t="shared" ca="1" si="76"/>
        <v>0</v>
      </c>
      <c r="W120" s="6">
        <f t="shared" ca="1" si="76"/>
        <v>-1998</v>
      </c>
      <c r="X120" s="6">
        <f t="shared" ca="1" si="76"/>
        <v>1000</v>
      </c>
      <c r="Y120" s="6">
        <f t="shared" ca="1" si="76"/>
        <v>-2658</v>
      </c>
      <c r="Z120" s="6">
        <f t="shared" ca="1" si="76"/>
        <v>-2985</v>
      </c>
      <c r="AA120" s="1">
        <f t="shared" ca="1" si="68"/>
        <v>250</v>
      </c>
      <c r="AB120" s="1">
        <f t="shared" ca="1" si="69"/>
        <v>-0.5</v>
      </c>
      <c r="BA120" s="1">
        <f t="shared" ca="1" si="70"/>
        <v>66320.87634408602</v>
      </c>
      <c r="BB120" s="1">
        <f t="shared" ca="1" si="47"/>
        <v>65691.028225806454</v>
      </c>
      <c r="BC120" s="1">
        <f t="shared" ca="1" si="48"/>
        <v>65600.43682795699</v>
      </c>
      <c r="BD120" s="1">
        <f t="shared" ca="1" si="49"/>
        <v>538.87029569892468</v>
      </c>
      <c r="BE120" s="1">
        <f t="shared" ca="1" si="50"/>
        <v>2383.0349462365593</v>
      </c>
      <c r="BF120" s="1">
        <f t="shared" ca="1" si="51"/>
        <v>4059.9092741935483</v>
      </c>
      <c r="BG120" s="1">
        <f t="shared" ca="1" si="52"/>
        <v>53603.141801075268</v>
      </c>
      <c r="BH120" s="1">
        <f t="shared" ca="1" si="53"/>
        <v>3046.0819892473119</v>
      </c>
      <c r="BI120" s="1">
        <f t="shared" ca="1" si="54"/>
        <v>288.79301075268819</v>
      </c>
      <c r="BJ120" s="1">
        <f t="shared" ca="1" si="55"/>
        <v>8593.7668010752695</v>
      </c>
      <c r="BK120" s="1">
        <f t="shared" ca="1" si="56"/>
        <v>-877.13911290322585</v>
      </c>
      <c r="BL120" s="1">
        <f t="shared" ca="1" si="57"/>
        <v>699.32862903225805</v>
      </c>
      <c r="BM120" s="1">
        <f t="shared" ca="1" si="58"/>
        <v>-6014.8702956989246</v>
      </c>
      <c r="BN120" s="1">
        <f t="shared" ca="1" si="59"/>
        <v>61.600806451612904</v>
      </c>
      <c r="BO120" s="1">
        <f t="shared" ca="1" si="60"/>
        <v>885.9086021505376</v>
      </c>
      <c r="BP120" s="1">
        <f t="shared" ca="1" si="61"/>
        <v>-693.38440860215053</v>
      </c>
      <c r="BQ120" s="1">
        <f t="shared" ca="1" si="62"/>
        <v>-2041.016129032258</v>
      </c>
      <c r="BR120" s="1">
        <f t="shared" ca="1" si="63"/>
        <v>40.201612903225808</v>
      </c>
      <c r="BS120" s="1">
        <f t="shared" ca="1" si="64"/>
        <v>-1736.4784946236559</v>
      </c>
      <c r="BT120" s="1">
        <f t="shared" ca="1" si="65"/>
        <v>-2321.2137096774195</v>
      </c>
    </row>
    <row r="121" spans="1:72">
      <c r="A121">
        <f t="shared" si="45"/>
        <v>476</v>
      </c>
      <c r="B121">
        <f t="shared" si="66"/>
        <v>478</v>
      </c>
      <c r="C121">
        <f t="shared" si="46"/>
        <v>479</v>
      </c>
      <c r="E121">
        <f t="shared" si="74"/>
        <v>5</v>
      </c>
      <c r="F121">
        <f t="shared" si="75"/>
        <v>17</v>
      </c>
      <c r="G121" s="6">
        <f t="shared" ca="1" si="67"/>
        <v>77750</v>
      </c>
      <c r="H121" s="6">
        <f ca="1">SUM(INDIRECT("Input!"&amp;H$5&amp;$A121):INDIRECT("Input!"&amp;H$5&amp;$C121))/4</f>
        <v>77437.5</v>
      </c>
      <c r="I121" s="6">
        <f ca="1">SUM(INDIRECT("Input!"&amp;I$5&amp;$A121):INDIRECT("Input!"&amp;I$5&amp;$C121))/4</f>
        <v>77900</v>
      </c>
      <c r="J121" s="6">
        <f t="shared" ca="1" si="78"/>
        <v>489.5</v>
      </c>
      <c r="K121" s="6">
        <f t="shared" ca="1" si="78"/>
        <v>5152.5</v>
      </c>
      <c r="L121" s="6">
        <f t="shared" ca="1" si="78"/>
        <v>6784.5</v>
      </c>
      <c r="M121" s="6">
        <f t="shared" ca="1" si="78"/>
        <v>57939</v>
      </c>
      <c r="N121" s="6">
        <f t="shared" ca="1" si="78"/>
        <v>2216.5</v>
      </c>
      <c r="O121" s="6">
        <f t="shared" ca="1" si="78"/>
        <v>18.5</v>
      </c>
      <c r="P121" s="6">
        <f t="shared" ca="1" si="78"/>
        <v>12018</v>
      </c>
      <c r="Q121" s="6">
        <f t="shared" ca="1" si="78"/>
        <v>-2</v>
      </c>
      <c r="R121" s="6">
        <f t="shared" ca="1" si="78"/>
        <v>662</v>
      </c>
      <c r="S121" s="6">
        <f t="shared" ca="1" si="78"/>
        <v>-7529</v>
      </c>
      <c r="T121" s="6">
        <f t="shared" ca="1" si="78"/>
        <v>95.5</v>
      </c>
      <c r="U121" s="6">
        <f t="shared" ca="1" si="77"/>
        <v>-1160</v>
      </c>
      <c r="V121" s="6">
        <f t="shared" ca="1" si="76"/>
        <v>0</v>
      </c>
      <c r="W121" s="6">
        <f t="shared" ca="1" si="76"/>
        <v>-2235</v>
      </c>
      <c r="X121" s="6">
        <f t="shared" ca="1" si="76"/>
        <v>1000</v>
      </c>
      <c r="Y121" s="6">
        <f t="shared" ca="1" si="76"/>
        <v>-2658</v>
      </c>
      <c r="Z121" s="6">
        <f t="shared" ca="1" si="76"/>
        <v>-1440</v>
      </c>
      <c r="AA121" s="1">
        <f t="shared" ca="1" si="68"/>
        <v>-1036</v>
      </c>
      <c r="AB121" s="1">
        <f t="shared" ca="1" si="69"/>
        <v>0.5</v>
      </c>
      <c r="BA121" s="1">
        <f t="shared" ca="1" si="70"/>
        <v>66320.87634408602</v>
      </c>
      <c r="BB121" s="1">
        <f t="shared" ca="1" si="47"/>
        <v>65691.028225806454</v>
      </c>
      <c r="BC121" s="1">
        <f t="shared" ca="1" si="48"/>
        <v>65600.43682795699</v>
      </c>
      <c r="BD121" s="1">
        <f t="shared" ca="1" si="49"/>
        <v>538.87029569892468</v>
      </c>
      <c r="BE121" s="1">
        <f t="shared" ca="1" si="50"/>
        <v>2383.0349462365593</v>
      </c>
      <c r="BF121" s="1">
        <f t="shared" ca="1" si="51"/>
        <v>4059.9092741935483</v>
      </c>
      <c r="BG121" s="1">
        <f t="shared" ca="1" si="52"/>
        <v>53603.141801075268</v>
      </c>
      <c r="BH121" s="1">
        <f t="shared" ca="1" si="53"/>
        <v>3046.0819892473119</v>
      </c>
      <c r="BI121" s="1">
        <f t="shared" ca="1" si="54"/>
        <v>288.79301075268819</v>
      </c>
      <c r="BJ121" s="1">
        <f t="shared" ca="1" si="55"/>
        <v>8593.7668010752695</v>
      </c>
      <c r="BK121" s="1">
        <f t="shared" ca="1" si="56"/>
        <v>-877.13911290322585</v>
      </c>
      <c r="BL121" s="1">
        <f t="shared" ca="1" si="57"/>
        <v>699.32862903225805</v>
      </c>
      <c r="BM121" s="1">
        <f t="shared" ca="1" si="58"/>
        <v>-6014.8702956989246</v>
      </c>
      <c r="BN121" s="1">
        <f t="shared" ca="1" si="59"/>
        <v>61.600806451612904</v>
      </c>
      <c r="BO121" s="1">
        <f t="shared" ca="1" si="60"/>
        <v>885.9086021505376</v>
      </c>
      <c r="BP121" s="1">
        <f t="shared" ca="1" si="61"/>
        <v>-693.38440860215053</v>
      </c>
      <c r="BQ121" s="1">
        <f t="shared" ca="1" si="62"/>
        <v>-2041.016129032258</v>
      </c>
      <c r="BR121" s="1">
        <f t="shared" ca="1" si="63"/>
        <v>40.201612903225808</v>
      </c>
      <c r="BS121" s="1">
        <f t="shared" ca="1" si="64"/>
        <v>-1736.4784946236559</v>
      </c>
      <c r="BT121" s="1">
        <f t="shared" ca="1" si="65"/>
        <v>-2321.2137096774195</v>
      </c>
    </row>
    <row r="122" spans="1:72">
      <c r="A122">
        <f t="shared" si="45"/>
        <v>480</v>
      </c>
      <c r="B122">
        <f t="shared" si="66"/>
        <v>482</v>
      </c>
      <c r="C122">
        <f t="shared" si="46"/>
        <v>483</v>
      </c>
      <c r="E122">
        <f t="shared" si="74"/>
        <v>5</v>
      </c>
      <c r="F122">
        <f t="shared" si="75"/>
        <v>18</v>
      </c>
      <c r="G122" s="6">
        <f t="shared" ca="1" si="67"/>
        <v>81752.5</v>
      </c>
      <c r="H122" s="6">
        <f ca="1">SUM(INDIRECT("Input!"&amp;H$5&amp;$A122):INDIRECT("Input!"&amp;H$5&amp;$C122))/4</f>
        <v>80387.5</v>
      </c>
      <c r="I122" s="6">
        <f ca="1">SUM(INDIRECT("Input!"&amp;I$5&amp;$A122):INDIRECT("Input!"&amp;I$5&amp;$C122))/4</f>
        <v>80950</v>
      </c>
      <c r="J122" s="6">
        <f t="shared" ca="1" si="78"/>
        <v>487.5</v>
      </c>
      <c r="K122" s="6">
        <f t="shared" ca="1" si="78"/>
        <v>5090</v>
      </c>
      <c r="L122" s="6">
        <f t="shared" ca="1" si="78"/>
        <v>6870.5</v>
      </c>
      <c r="M122" s="6">
        <f t="shared" ca="1" si="78"/>
        <v>58008</v>
      </c>
      <c r="N122" s="6">
        <f t="shared" ca="1" si="78"/>
        <v>2320.5</v>
      </c>
      <c r="O122" s="6">
        <f t="shared" ca="1" si="78"/>
        <v>0.5</v>
      </c>
      <c r="P122" s="6">
        <f t="shared" ca="1" si="78"/>
        <v>12967</v>
      </c>
      <c r="Q122" s="6">
        <f t="shared" ca="1" si="78"/>
        <v>-2.5</v>
      </c>
      <c r="R122" s="6">
        <f t="shared" ca="1" si="78"/>
        <v>674.5</v>
      </c>
      <c r="S122" s="6">
        <f t="shared" ca="1" si="78"/>
        <v>-4664.5</v>
      </c>
      <c r="T122" s="6">
        <f t="shared" ca="1" si="78"/>
        <v>94.5</v>
      </c>
      <c r="U122" s="6">
        <f t="shared" ca="1" si="77"/>
        <v>1483</v>
      </c>
      <c r="V122" s="6">
        <f t="shared" ca="1" si="76"/>
        <v>0</v>
      </c>
      <c r="W122" s="6">
        <f t="shared" ca="1" si="76"/>
        <v>-1080</v>
      </c>
      <c r="X122" s="6">
        <f t="shared" ca="1" si="76"/>
        <v>1000</v>
      </c>
      <c r="Y122" s="6">
        <f t="shared" ca="1" si="76"/>
        <v>-2658</v>
      </c>
      <c r="Z122" s="6">
        <f t="shared" ca="1" si="76"/>
        <v>-1923</v>
      </c>
      <c r="AA122" s="1">
        <f t="shared" ca="1" si="68"/>
        <v>-1486.5</v>
      </c>
      <c r="AB122" s="1">
        <f t="shared" ca="1" si="69"/>
        <v>1</v>
      </c>
      <c r="BA122" s="1">
        <f t="shared" ca="1" si="70"/>
        <v>66320.87634408602</v>
      </c>
      <c r="BB122" s="1">
        <f t="shared" ca="1" si="47"/>
        <v>65691.028225806454</v>
      </c>
      <c r="BC122" s="1">
        <f t="shared" ca="1" si="48"/>
        <v>65600.43682795699</v>
      </c>
      <c r="BD122" s="1">
        <f t="shared" ca="1" si="49"/>
        <v>538.87029569892468</v>
      </c>
      <c r="BE122" s="1">
        <f t="shared" ca="1" si="50"/>
        <v>2383.0349462365593</v>
      </c>
      <c r="BF122" s="1">
        <f t="shared" ca="1" si="51"/>
        <v>4059.9092741935483</v>
      </c>
      <c r="BG122" s="1">
        <f t="shared" ca="1" si="52"/>
        <v>53603.141801075268</v>
      </c>
      <c r="BH122" s="1">
        <f t="shared" ca="1" si="53"/>
        <v>3046.0819892473119</v>
      </c>
      <c r="BI122" s="1">
        <f t="shared" ca="1" si="54"/>
        <v>288.79301075268819</v>
      </c>
      <c r="BJ122" s="1">
        <f t="shared" ca="1" si="55"/>
        <v>8593.7668010752695</v>
      </c>
      <c r="BK122" s="1">
        <f t="shared" ca="1" si="56"/>
        <v>-877.13911290322585</v>
      </c>
      <c r="BL122" s="1">
        <f t="shared" ca="1" si="57"/>
        <v>699.32862903225805</v>
      </c>
      <c r="BM122" s="1">
        <f t="shared" ca="1" si="58"/>
        <v>-6014.8702956989246</v>
      </c>
      <c r="BN122" s="1">
        <f t="shared" ca="1" si="59"/>
        <v>61.600806451612904</v>
      </c>
      <c r="BO122" s="1">
        <f t="shared" ca="1" si="60"/>
        <v>885.9086021505376</v>
      </c>
      <c r="BP122" s="1">
        <f t="shared" ca="1" si="61"/>
        <v>-693.38440860215053</v>
      </c>
      <c r="BQ122" s="1">
        <f t="shared" ca="1" si="62"/>
        <v>-2041.016129032258</v>
      </c>
      <c r="BR122" s="1">
        <f t="shared" ca="1" si="63"/>
        <v>40.201612903225808</v>
      </c>
      <c r="BS122" s="1">
        <f t="shared" ca="1" si="64"/>
        <v>-1736.4784946236559</v>
      </c>
      <c r="BT122" s="1">
        <f t="shared" ca="1" si="65"/>
        <v>-2321.2137096774195</v>
      </c>
    </row>
    <row r="123" spans="1:72">
      <c r="A123">
        <f t="shared" si="45"/>
        <v>484</v>
      </c>
      <c r="B123">
        <f t="shared" si="66"/>
        <v>486</v>
      </c>
      <c r="C123">
        <f t="shared" si="46"/>
        <v>487</v>
      </c>
      <c r="E123">
        <f t="shared" si="74"/>
        <v>5</v>
      </c>
      <c r="F123">
        <f t="shared" si="75"/>
        <v>19</v>
      </c>
      <c r="G123" s="6">
        <f t="shared" ca="1" si="67"/>
        <v>83197</v>
      </c>
      <c r="H123" s="6">
        <f ca="1">SUM(INDIRECT("Input!"&amp;H$5&amp;$A123):INDIRECT("Input!"&amp;H$5&amp;$C123))/4</f>
        <v>80900</v>
      </c>
      <c r="I123" s="6">
        <f ca="1">SUM(INDIRECT("Input!"&amp;I$5&amp;$A123):INDIRECT("Input!"&amp;I$5&amp;$C123))/4</f>
        <v>81487.5</v>
      </c>
      <c r="J123" s="6">
        <f t="shared" ca="1" si="78"/>
        <v>490</v>
      </c>
      <c r="K123" s="6">
        <f t="shared" ca="1" si="78"/>
        <v>5118</v>
      </c>
      <c r="L123" s="6">
        <f t="shared" ca="1" si="78"/>
        <v>6647</v>
      </c>
      <c r="M123" s="6">
        <f t="shared" ca="1" si="78"/>
        <v>58022</v>
      </c>
      <c r="N123" s="6">
        <f t="shared" ca="1" si="78"/>
        <v>2474</v>
      </c>
      <c r="O123" s="6">
        <f t="shared" ca="1" si="78"/>
        <v>0</v>
      </c>
      <c r="P123" s="6">
        <f t="shared" ca="1" si="78"/>
        <v>12448</v>
      </c>
      <c r="Q123" s="6">
        <f t="shared" ca="1" si="78"/>
        <v>-3</v>
      </c>
      <c r="R123" s="6">
        <f t="shared" ca="1" si="78"/>
        <v>679.5</v>
      </c>
      <c r="S123" s="6">
        <f t="shared" ca="1" si="78"/>
        <v>-2678.5</v>
      </c>
      <c r="T123" s="6">
        <f t="shared" ca="1" si="78"/>
        <v>94.5</v>
      </c>
      <c r="U123" s="6">
        <f t="shared" ca="1" si="77"/>
        <v>2777</v>
      </c>
      <c r="V123" s="6">
        <f t="shared" ca="1" si="76"/>
        <v>0</v>
      </c>
      <c r="W123" s="6">
        <f t="shared" ca="1" si="76"/>
        <v>-731</v>
      </c>
      <c r="X123" s="6">
        <f t="shared" ca="1" si="76"/>
        <v>515</v>
      </c>
      <c r="Y123" s="6">
        <f t="shared" ca="1" si="76"/>
        <v>-2658</v>
      </c>
      <c r="Z123" s="6">
        <f t="shared" ca="1" si="76"/>
        <v>-2207</v>
      </c>
      <c r="AA123" s="1">
        <f t="shared" ca="1" si="68"/>
        <v>-374.5</v>
      </c>
      <c r="AB123" s="1">
        <f t="shared" ca="1" si="69"/>
        <v>0</v>
      </c>
      <c r="BA123" s="1">
        <f t="shared" ca="1" si="70"/>
        <v>66320.87634408602</v>
      </c>
      <c r="BB123" s="1">
        <f t="shared" ca="1" si="47"/>
        <v>65691.028225806454</v>
      </c>
      <c r="BC123" s="1">
        <f t="shared" ca="1" si="48"/>
        <v>65600.43682795699</v>
      </c>
      <c r="BD123" s="1">
        <f t="shared" ca="1" si="49"/>
        <v>538.87029569892468</v>
      </c>
      <c r="BE123" s="1">
        <f t="shared" ca="1" si="50"/>
        <v>2383.0349462365593</v>
      </c>
      <c r="BF123" s="1">
        <f t="shared" ca="1" si="51"/>
        <v>4059.9092741935483</v>
      </c>
      <c r="BG123" s="1">
        <f t="shared" ca="1" si="52"/>
        <v>53603.141801075268</v>
      </c>
      <c r="BH123" s="1">
        <f t="shared" ca="1" si="53"/>
        <v>3046.0819892473119</v>
      </c>
      <c r="BI123" s="1">
        <f t="shared" ca="1" si="54"/>
        <v>288.79301075268819</v>
      </c>
      <c r="BJ123" s="1">
        <f t="shared" ca="1" si="55"/>
        <v>8593.7668010752695</v>
      </c>
      <c r="BK123" s="1">
        <f t="shared" ca="1" si="56"/>
        <v>-877.13911290322585</v>
      </c>
      <c r="BL123" s="1">
        <f t="shared" ca="1" si="57"/>
        <v>699.32862903225805</v>
      </c>
      <c r="BM123" s="1">
        <f t="shared" ca="1" si="58"/>
        <v>-6014.8702956989246</v>
      </c>
      <c r="BN123" s="1">
        <f t="shared" ca="1" si="59"/>
        <v>61.600806451612904</v>
      </c>
      <c r="BO123" s="1">
        <f t="shared" ca="1" si="60"/>
        <v>885.9086021505376</v>
      </c>
      <c r="BP123" s="1">
        <f t="shared" ca="1" si="61"/>
        <v>-693.38440860215053</v>
      </c>
      <c r="BQ123" s="1">
        <f t="shared" ca="1" si="62"/>
        <v>-2041.016129032258</v>
      </c>
      <c r="BR123" s="1">
        <f t="shared" ca="1" si="63"/>
        <v>40.201612903225808</v>
      </c>
      <c r="BS123" s="1">
        <f t="shared" ca="1" si="64"/>
        <v>-1736.4784946236559</v>
      </c>
      <c r="BT123" s="1">
        <f t="shared" ca="1" si="65"/>
        <v>-2321.2137096774195</v>
      </c>
    </row>
    <row r="124" spans="1:72">
      <c r="A124">
        <f t="shared" si="45"/>
        <v>488</v>
      </c>
      <c r="B124">
        <f t="shared" si="66"/>
        <v>490</v>
      </c>
      <c r="C124">
        <f t="shared" si="46"/>
        <v>491</v>
      </c>
      <c r="E124">
        <f t="shared" si="74"/>
        <v>5</v>
      </c>
      <c r="F124">
        <f t="shared" si="75"/>
        <v>20</v>
      </c>
      <c r="G124" s="6">
        <f t="shared" ca="1" si="67"/>
        <v>79193</v>
      </c>
      <c r="H124" s="6">
        <f ca="1">SUM(INDIRECT("Input!"&amp;H$5&amp;$A124):INDIRECT("Input!"&amp;H$5&amp;$C124))/4</f>
        <v>77512.5</v>
      </c>
      <c r="I124" s="6">
        <f ca="1">SUM(INDIRECT("Input!"&amp;I$5&amp;$A124):INDIRECT("Input!"&amp;I$5&amp;$C124))/4</f>
        <v>78012.5</v>
      </c>
      <c r="J124" s="6">
        <f t="shared" ca="1" si="78"/>
        <v>487</v>
      </c>
      <c r="K124" s="6">
        <f t="shared" ca="1" si="78"/>
        <v>4794.5</v>
      </c>
      <c r="L124" s="6">
        <f t="shared" ca="1" si="78"/>
        <v>6615</v>
      </c>
      <c r="M124" s="6">
        <f t="shared" ca="1" si="78"/>
        <v>57965</v>
      </c>
      <c r="N124" s="6">
        <f t="shared" ca="1" si="78"/>
        <v>2509.5</v>
      </c>
      <c r="O124" s="6">
        <f t="shared" ca="1" si="78"/>
        <v>0</v>
      </c>
      <c r="P124" s="6">
        <f t="shared" ca="1" si="78"/>
        <v>9499</v>
      </c>
      <c r="Q124" s="6">
        <f t="shared" ca="1" si="78"/>
        <v>-2</v>
      </c>
      <c r="R124" s="6">
        <f t="shared" ca="1" si="78"/>
        <v>685.5</v>
      </c>
      <c r="S124" s="6">
        <f t="shared" ca="1" si="78"/>
        <v>-3361.5</v>
      </c>
      <c r="T124" s="6">
        <f t="shared" ca="1" si="78"/>
        <v>94</v>
      </c>
      <c r="U124" s="6">
        <f t="shared" ca="1" si="77"/>
        <v>2167</v>
      </c>
      <c r="V124" s="6">
        <f t="shared" ca="1" si="76"/>
        <v>0</v>
      </c>
      <c r="W124" s="6">
        <f t="shared" ca="1" si="76"/>
        <v>-715</v>
      </c>
      <c r="X124" s="6">
        <f t="shared" ca="1" si="76"/>
        <v>225</v>
      </c>
      <c r="Y124" s="6">
        <f t="shared" ca="1" si="76"/>
        <v>-2658</v>
      </c>
      <c r="Z124" s="6">
        <f t="shared" ca="1" si="76"/>
        <v>-3126</v>
      </c>
      <c r="AA124" s="1">
        <f t="shared" ca="1" si="68"/>
        <v>745.5</v>
      </c>
      <c r="AB124" s="1">
        <f t="shared" ca="1" si="69"/>
        <v>1</v>
      </c>
      <c r="BA124" s="1">
        <f t="shared" ca="1" si="70"/>
        <v>66320.87634408602</v>
      </c>
      <c r="BB124" s="1">
        <f t="shared" ca="1" si="47"/>
        <v>65691.028225806454</v>
      </c>
      <c r="BC124" s="1">
        <f t="shared" ca="1" si="48"/>
        <v>65600.43682795699</v>
      </c>
      <c r="BD124" s="1">
        <f t="shared" ca="1" si="49"/>
        <v>538.87029569892468</v>
      </c>
      <c r="BE124" s="1">
        <f t="shared" ca="1" si="50"/>
        <v>2383.0349462365593</v>
      </c>
      <c r="BF124" s="1">
        <f t="shared" ca="1" si="51"/>
        <v>4059.9092741935483</v>
      </c>
      <c r="BG124" s="1">
        <f t="shared" ca="1" si="52"/>
        <v>53603.141801075268</v>
      </c>
      <c r="BH124" s="1">
        <f t="shared" ca="1" si="53"/>
        <v>3046.0819892473119</v>
      </c>
      <c r="BI124" s="1">
        <f t="shared" ca="1" si="54"/>
        <v>288.79301075268819</v>
      </c>
      <c r="BJ124" s="1">
        <f t="shared" ca="1" si="55"/>
        <v>8593.7668010752695</v>
      </c>
      <c r="BK124" s="1">
        <f t="shared" ca="1" si="56"/>
        <v>-877.13911290322585</v>
      </c>
      <c r="BL124" s="1">
        <f t="shared" ca="1" si="57"/>
        <v>699.32862903225805</v>
      </c>
      <c r="BM124" s="1">
        <f t="shared" ca="1" si="58"/>
        <v>-6014.8702956989246</v>
      </c>
      <c r="BN124" s="1">
        <f t="shared" ca="1" si="59"/>
        <v>61.600806451612904</v>
      </c>
      <c r="BO124" s="1">
        <f t="shared" ca="1" si="60"/>
        <v>885.9086021505376</v>
      </c>
      <c r="BP124" s="1">
        <f t="shared" ca="1" si="61"/>
        <v>-693.38440860215053</v>
      </c>
      <c r="BQ124" s="1">
        <f t="shared" ca="1" si="62"/>
        <v>-2041.016129032258</v>
      </c>
      <c r="BR124" s="1">
        <f t="shared" ca="1" si="63"/>
        <v>40.201612903225808</v>
      </c>
      <c r="BS124" s="1">
        <f t="shared" ca="1" si="64"/>
        <v>-1736.4784946236559</v>
      </c>
      <c r="BT124" s="1">
        <f t="shared" ca="1" si="65"/>
        <v>-2321.2137096774195</v>
      </c>
    </row>
    <row r="125" spans="1:72">
      <c r="A125">
        <f t="shared" si="45"/>
        <v>492</v>
      </c>
      <c r="B125">
        <f t="shared" si="66"/>
        <v>494</v>
      </c>
      <c r="C125">
        <f t="shared" si="46"/>
        <v>495</v>
      </c>
      <c r="E125">
        <f t="shared" si="74"/>
        <v>5</v>
      </c>
      <c r="F125">
        <f t="shared" si="75"/>
        <v>21</v>
      </c>
      <c r="G125" s="6">
        <f t="shared" ca="1" si="67"/>
        <v>74717</v>
      </c>
      <c r="H125" s="6">
        <f ca="1">SUM(INDIRECT("Input!"&amp;H$5&amp;$A125):INDIRECT("Input!"&amp;H$5&amp;$C125))/4</f>
        <v>73062.5</v>
      </c>
      <c r="I125" s="6">
        <f ca="1">SUM(INDIRECT("Input!"&amp;I$5&amp;$A125):INDIRECT("Input!"&amp;I$5&amp;$C125))/4</f>
        <v>73500</v>
      </c>
      <c r="J125" s="6">
        <f t="shared" ca="1" si="78"/>
        <v>489.5</v>
      </c>
      <c r="K125" s="6">
        <f t="shared" ca="1" si="78"/>
        <v>4521</v>
      </c>
      <c r="L125" s="6">
        <f t="shared" ca="1" si="78"/>
        <v>5924</v>
      </c>
      <c r="M125" s="6">
        <f t="shared" ca="1" si="78"/>
        <v>57564.5</v>
      </c>
      <c r="N125" s="6">
        <f t="shared" ca="1" si="78"/>
        <v>2629.5</v>
      </c>
      <c r="O125" s="6">
        <f t="shared" ca="1" si="78"/>
        <v>0</v>
      </c>
      <c r="P125" s="6">
        <f t="shared" ca="1" si="78"/>
        <v>7825.5</v>
      </c>
      <c r="Q125" s="6">
        <f t="shared" ca="1" si="78"/>
        <v>-19.5</v>
      </c>
      <c r="R125" s="6">
        <f t="shared" ca="1" si="78"/>
        <v>688.5</v>
      </c>
      <c r="S125" s="6">
        <f t="shared" ca="1" si="78"/>
        <v>-4906</v>
      </c>
      <c r="T125" s="6">
        <f t="shared" ca="1" si="78"/>
        <v>91.5</v>
      </c>
      <c r="U125" s="6">
        <f t="shared" ca="1" si="77"/>
        <v>1968</v>
      </c>
      <c r="V125" s="6">
        <f t="shared" ca="1" si="76"/>
        <v>0</v>
      </c>
      <c r="W125" s="6">
        <f t="shared" ca="1" si="76"/>
        <v>-1387</v>
      </c>
      <c r="X125" s="6">
        <f t="shared" ca="1" si="76"/>
        <v>-95</v>
      </c>
      <c r="Y125" s="6">
        <f t="shared" ca="1" si="76"/>
        <v>-2658</v>
      </c>
      <c r="Z125" s="6">
        <f t="shared" ca="1" si="76"/>
        <v>-3200</v>
      </c>
      <c r="AA125" s="1">
        <f t="shared" ca="1" si="68"/>
        <v>466</v>
      </c>
      <c r="AB125" s="1">
        <f t="shared" ca="1" si="69"/>
        <v>0</v>
      </c>
      <c r="BA125" s="1">
        <f t="shared" ca="1" si="70"/>
        <v>66320.87634408602</v>
      </c>
      <c r="BB125" s="1">
        <f t="shared" ca="1" si="47"/>
        <v>65691.028225806454</v>
      </c>
      <c r="BC125" s="1">
        <f t="shared" ca="1" si="48"/>
        <v>65600.43682795699</v>
      </c>
      <c r="BD125" s="1">
        <f t="shared" ca="1" si="49"/>
        <v>538.87029569892468</v>
      </c>
      <c r="BE125" s="1">
        <f t="shared" ca="1" si="50"/>
        <v>2383.0349462365593</v>
      </c>
      <c r="BF125" s="1">
        <f t="shared" ca="1" si="51"/>
        <v>4059.9092741935483</v>
      </c>
      <c r="BG125" s="1">
        <f t="shared" ca="1" si="52"/>
        <v>53603.141801075268</v>
      </c>
      <c r="BH125" s="1">
        <f t="shared" ca="1" si="53"/>
        <v>3046.0819892473119</v>
      </c>
      <c r="BI125" s="1">
        <f t="shared" ca="1" si="54"/>
        <v>288.79301075268819</v>
      </c>
      <c r="BJ125" s="1">
        <f t="shared" ca="1" si="55"/>
        <v>8593.7668010752695</v>
      </c>
      <c r="BK125" s="1">
        <f t="shared" ca="1" si="56"/>
        <v>-877.13911290322585</v>
      </c>
      <c r="BL125" s="1">
        <f t="shared" ca="1" si="57"/>
        <v>699.32862903225805</v>
      </c>
      <c r="BM125" s="1">
        <f t="shared" ca="1" si="58"/>
        <v>-6014.8702956989246</v>
      </c>
      <c r="BN125" s="1">
        <f t="shared" ca="1" si="59"/>
        <v>61.600806451612904</v>
      </c>
      <c r="BO125" s="1">
        <f t="shared" ca="1" si="60"/>
        <v>885.9086021505376</v>
      </c>
      <c r="BP125" s="1">
        <f t="shared" ca="1" si="61"/>
        <v>-693.38440860215053</v>
      </c>
      <c r="BQ125" s="1">
        <f t="shared" ca="1" si="62"/>
        <v>-2041.016129032258</v>
      </c>
      <c r="BR125" s="1">
        <f t="shared" ca="1" si="63"/>
        <v>40.201612903225808</v>
      </c>
      <c r="BS125" s="1">
        <f t="shared" ca="1" si="64"/>
        <v>-1736.4784946236559</v>
      </c>
      <c r="BT125" s="1">
        <f t="shared" ca="1" si="65"/>
        <v>-2321.2137096774195</v>
      </c>
    </row>
    <row r="126" spans="1:72">
      <c r="A126">
        <f t="shared" si="45"/>
        <v>496</v>
      </c>
      <c r="B126">
        <f t="shared" si="66"/>
        <v>498</v>
      </c>
      <c r="C126">
        <f t="shared" si="46"/>
        <v>499</v>
      </c>
      <c r="E126">
        <f t="shared" si="74"/>
        <v>5</v>
      </c>
      <c r="F126">
        <f t="shared" si="75"/>
        <v>22</v>
      </c>
      <c r="G126" s="6">
        <f t="shared" ca="1" si="67"/>
        <v>72086</v>
      </c>
      <c r="H126" s="6">
        <f ca="1">SUM(INDIRECT("Input!"&amp;H$5&amp;$A126):INDIRECT("Input!"&amp;H$5&amp;$C126))/4</f>
        <v>71412.5</v>
      </c>
      <c r="I126" s="6">
        <f ca="1">SUM(INDIRECT("Input!"&amp;I$5&amp;$A126):INDIRECT("Input!"&amp;I$5&amp;$C126))/4</f>
        <v>71750</v>
      </c>
      <c r="J126" s="6">
        <f t="shared" ca="1" si="78"/>
        <v>490.5</v>
      </c>
      <c r="K126" s="6">
        <f t="shared" ca="1" si="78"/>
        <v>4182.5</v>
      </c>
      <c r="L126" s="6">
        <f t="shared" ca="1" si="78"/>
        <v>4667.5</v>
      </c>
      <c r="M126" s="6">
        <f t="shared" ca="1" si="78"/>
        <v>57288</v>
      </c>
      <c r="N126" s="6">
        <f t="shared" ca="1" si="78"/>
        <v>2638</v>
      </c>
      <c r="O126" s="6">
        <f t="shared" ca="1" si="78"/>
        <v>0</v>
      </c>
      <c r="P126" s="6">
        <f t="shared" ca="1" si="78"/>
        <v>7352.5</v>
      </c>
      <c r="Q126" s="6">
        <f t="shared" ca="1" si="78"/>
        <v>-575</v>
      </c>
      <c r="R126" s="6">
        <f t="shared" ca="1" si="78"/>
        <v>690</v>
      </c>
      <c r="S126" s="6">
        <f t="shared" ca="1" si="78"/>
        <v>-4648.5</v>
      </c>
      <c r="T126" s="6">
        <f t="shared" ca="1" si="78"/>
        <v>85</v>
      </c>
      <c r="U126" s="6">
        <f t="shared" ca="1" si="77"/>
        <v>2908</v>
      </c>
      <c r="V126" s="6">
        <f t="shared" ca="1" si="76"/>
        <v>0</v>
      </c>
      <c r="W126" s="6">
        <f t="shared" ca="1" si="76"/>
        <v>-918</v>
      </c>
      <c r="X126" s="6">
        <f t="shared" ca="1" si="76"/>
        <v>239</v>
      </c>
      <c r="Y126" s="6">
        <f t="shared" ca="1" si="76"/>
        <v>-2658</v>
      </c>
      <c r="Z126" s="6">
        <f t="shared" ca="1" si="76"/>
        <v>-3200</v>
      </c>
      <c r="AA126" s="1">
        <f t="shared" ca="1" si="68"/>
        <v>-1019.5</v>
      </c>
      <c r="AB126" s="1">
        <f t="shared" ca="1" si="69"/>
        <v>0.5</v>
      </c>
      <c r="BA126" s="1">
        <f t="shared" ca="1" si="70"/>
        <v>66320.87634408602</v>
      </c>
      <c r="BB126" s="1">
        <f t="shared" ca="1" si="47"/>
        <v>65691.028225806454</v>
      </c>
      <c r="BC126" s="1">
        <f t="shared" ca="1" si="48"/>
        <v>65600.43682795699</v>
      </c>
      <c r="BD126" s="1">
        <f t="shared" ca="1" si="49"/>
        <v>538.87029569892468</v>
      </c>
      <c r="BE126" s="1">
        <f t="shared" ca="1" si="50"/>
        <v>2383.0349462365593</v>
      </c>
      <c r="BF126" s="1">
        <f t="shared" ca="1" si="51"/>
        <v>4059.9092741935483</v>
      </c>
      <c r="BG126" s="1">
        <f t="shared" ca="1" si="52"/>
        <v>53603.141801075268</v>
      </c>
      <c r="BH126" s="1">
        <f t="shared" ca="1" si="53"/>
        <v>3046.0819892473119</v>
      </c>
      <c r="BI126" s="1">
        <f t="shared" ca="1" si="54"/>
        <v>288.79301075268819</v>
      </c>
      <c r="BJ126" s="1">
        <f t="shared" ca="1" si="55"/>
        <v>8593.7668010752695</v>
      </c>
      <c r="BK126" s="1">
        <f t="shared" ca="1" si="56"/>
        <v>-877.13911290322585</v>
      </c>
      <c r="BL126" s="1">
        <f t="shared" ca="1" si="57"/>
        <v>699.32862903225805</v>
      </c>
      <c r="BM126" s="1">
        <f t="shared" ca="1" si="58"/>
        <v>-6014.8702956989246</v>
      </c>
      <c r="BN126" s="1">
        <f t="shared" ca="1" si="59"/>
        <v>61.600806451612904</v>
      </c>
      <c r="BO126" s="1">
        <f t="shared" ca="1" si="60"/>
        <v>885.9086021505376</v>
      </c>
      <c r="BP126" s="1">
        <f t="shared" ca="1" si="61"/>
        <v>-693.38440860215053</v>
      </c>
      <c r="BQ126" s="1">
        <f t="shared" ca="1" si="62"/>
        <v>-2041.016129032258</v>
      </c>
      <c r="BR126" s="1">
        <f t="shared" ca="1" si="63"/>
        <v>40.201612903225808</v>
      </c>
      <c r="BS126" s="1">
        <f t="shared" ca="1" si="64"/>
        <v>-1736.4784946236559</v>
      </c>
      <c r="BT126" s="1">
        <f t="shared" ca="1" si="65"/>
        <v>-2321.2137096774195</v>
      </c>
    </row>
    <row r="127" spans="1:72">
      <c r="A127">
        <f t="shared" si="45"/>
        <v>500</v>
      </c>
      <c r="B127">
        <f t="shared" si="66"/>
        <v>502</v>
      </c>
      <c r="C127">
        <f t="shared" si="46"/>
        <v>503</v>
      </c>
      <c r="E127">
        <f t="shared" si="74"/>
        <v>5</v>
      </c>
      <c r="F127">
        <f t="shared" si="75"/>
        <v>23</v>
      </c>
      <c r="G127" s="6">
        <f t="shared" ca="1" si="67"/>
        <v>73841</v>
      </c>
      <c r="H127" s="6">
        <f ca="1">SUM(INDIRECT("Input!"&amp;H$5&amp;$A127):INDIRECT("Input!"&amp;H$5&amp;$C127))/4</f>
        <v>72212.5</v>
      </c>
      <c r="I127" s="6">
        <f ca="1">SUM(INDIRECT("Input!"&amp;I$5&amp;$A127):INDIRECT("Input!"&amp;I$5&amp;$C127))/4</f>
        <v>72575</v>
      </c>
      <c r="J127" s="6">
        <f t="shared" ca="1" si="78"/>
        <v>492.5</v>
      </c>
      <c r="K127" s="6">
        <f t="shared" ca="1" si="78"/>
        <v>4295.5</v>
      </c>
      <c r="L127" s="6">
        <f t="shared" ca="1" si="78"/>
        <v>3597.5</v>
      </c>
      <c r="M127" s="6">
        <f t="shared" ca="1" si="78"/>
        <v>57548.5</v>
      </c>
      <c r="N127" s="6">
        <f t="shared" ca="1" si="78"/>
        <v>2653</v>
      </c>
      <c r="O127" s="6">
        <f t="shared" ca="1" si="78"/>
        <v>0</v>
      </c>
      <c r="P127" s="6">
        <f t="shared" ca="1" si="78"/>
        <v>8150</v>
      </c>
      <c r="Q127" s="6">
        <f t="shared" ca="1" si="78"/>
        <v>-99.5</v>
      </c>
      <c r="R127" s="6">
        <f t="shared" ca="1" si="78"/>
        <v>694.5</v>
      </c>
      <c r="S127" s="6">
        <f t="shared" ca="1" si="78"/>
        <v>-3491.5</v>
      </c>
      <c r="T127" s="6">
        <f t="shared" ca="1" si="78"/>
        <v>81</v>
      </c>
      <c r="U127" s="6">
        <f t="shared" ca="1" si="77"/>
        <v>3000</v>
      </c>
      <c r="V127" s="6">
        <f t="shared" ca="1" si="76"/>
        <v>0</v>
      </c>
      <c r="W127" s="6">
        <f t="shared" ca="1" si="76"/>
        <v>-1188</v>
      </c>
      <c r="X127" s="6">
        <f t="shared" ca="1" si="76"/>
        <v>505</v>
      </c>
      <c r="Y127" s="6">
        <f t="shared" ca="1" si="76"/>
        <v>-2486</v>
      </c>
      <c r="Z127" s="6">
        <f t="shared" ca="1" si="76"/>
        <v>-3086</v>
      </c>
      <c r="AA127" s="1">
        <f t="shared" ca="1" si="68"/>
        <v>-236.5</v>
      </c>
      <c r="AB127" s="1">
        <f t="shared" ca="1" si="69"/>
        <v>0.5</v>
      </c>
      <c r="BA127" s="1">
        <f t="shared" ca="1" si="70"/>
        <v>66320.87634408602</v>
      </c>
      <c r="BB127" s="1">
        <f t="shared" ca="1" si="47"/>
        <v>65691.028225806454</v>
      </c>
      <c r="BC127" s="1">
        <f t="shared" ca="1" si="48"/>
        <v>65600.43682795699</v>
      </c>
      <c r="BD127" s="1">
        <f t="shared" ca="1" si="49"/>
        <v>538.87029569892468</v>
      </c>
      <c r="BE127" s="1">
        <f t="shared" ca="1" si="50"/>
        <v>2383.0349462365593</v>
      </c>
      <c r="BF127" s="1">
        <f t="shared" ca="1" si="51"/>
        <v>4059.9092741935483</v>
      </c>
      <c r="BG127" s="1">
        <f t="shared" ca="1" si="52"/>
        <v>53603.141801075268</v>
      </c>
      <c r="BH127" s="1">
        <f t="shared" ca="1" si="53"/>
        <v>3046.0819892473119</v>
      </c>
      <c r="BI127" s="1">
        <f t="shared" ca="1" si="54"/>
        <v>288.79301075268819</v>
      </c>
      <c r="BJ127" s="1">
        <f t="shared" ca="1" si="55"/>
        <v>8593.7668010752695</v>
      </c>
      <c r="BK127" s="1">
        <f t="shared" ca="1" si="56"/>
        <v>-877.13911290322585</v>
      </c>
      <c r="BL127" s="1">
        <f t="shared" ca="1" si="57"/>
        <v>699.32862903225805</v>
      </c>
      <c r="BM127" s="1">
        <f t="shared" ca="1" si="58"/>
        <v>-6014.8702956989246</v>
      </c>
      <c r="BN127" s="1">
        <f t="shared" ca="1" si="59"/>
        <v>61.600806451612904</v>
      </c>
      <c r="BO127" s="1">
        <f t="shared" ca="1" si="60"/>
        <v>885.9086021505376</v>
      </c>
      <c r="BP127" s="1">
        <f t="shared" ca="1" si="61"/>
        <v>-693.38440860215053</v>
      </c>
      <c r="BQ127" s="1">
        <f t="shared" ca="1" si="62"/>
        <v>-2041.016129032258</v>
      </c>
      <c r="BR127" s="1">
        <f t="shared" ca="1" si="63"/>
        <v>40.201612903225808</v>
      </c>
      <c r="BS127" s="1">
        <f t="shared" ca="1" si="64"/>
        <v>-1736.4784946236559</v>
      </c>
      <c r="BT127" s="1">
        <f t="shared" ca="1" si="65"/>
        <v>-2321.2137096774195</v>
      </c>
    </row>
    <row r="128" spans="1:72">
      <c r="A128">
        <f t="shared" si="45"/>
        <v>504</v>
      </c>
      <c r="B128">
        <f t="shared" si="66"/>
        <v>506</v>
      </c>
      <c r="C128">
        <f t="shared" si="46"/>
        <v>507</v>
      </c>
      <c r="E128">
        <f>E127+1</f>
        <v>6</v>
      </c>
      <c r="F128">
        <v>0</v>
      </c>
      <c r="G128" s="6">
        <f t="shared" ca="1" si="67"/>
        <v>72230</v>
      </c>
      <c r="H128" s="6">
        <f ca="1">SUM(INDIRECT("Input!"&amp;H$5&amp;$A128):INDIRECT("Input!"&amp;H$5&amp;$C128))/4</f>
        <v>70137.5</v>
      </c>
      <c r="I128" s="6">
        <f ca="1">SUM(INDIRECT("Input!"&amp;I$5&amp;$A128):INDIRECT("Input!"&amp;I$5&amp;$C128))/4</f>
        <v>70587.5</v>
      </c>
      <c r="J128" s="6">
        <f t="shared" ca="1" si="78"/>
        <v>486.5</v>
      </c>
      <c r="K128" s="6">
        <f t="shared" ca="1" si="78"/>
        <v>4187</v>
      </c>
      <c r="L128" s="6">
        <f t="shared" ca="1" si="78"/>
        <v>3480.5</v>
      </c>
      <c r="M128" s="6">
        <f t="shared" ca="1" si="78"/>
        <v>57257.5</v>
      </c>
      <c r="N128" s="6">
        <f t="shared" ca="1" si="78"/>
        <v>2533.5</v>
      </c>
      <c r="O128" s="6">
        <f t="shared" ca="1" si="78"/>
        <v>0</v>
      </c>
      <c r="P128" s="6">
        <f t="shared" ca="1" si="78"/>
        <v>7345.5</v>
      </c>
      <c r="Q128" s="6">
        <f t="shared" ca="1" si="78"/>
        <v>-71</v>
      </c>
      <c r="R128" s="6">
        <f t="shared" ca="1" si="78"/>
        <v>683.5</v>
      </c>
      <c r="S128" s="6">
        <f t="shared" ca="1" si="78"/>
        <v>-3672.5</v>
      </c>
      <c r="T128" s="6">
        <f t="shared" ca="1" si="78"/>
        <v>80</v>
      </c>
      <c r="U128" s="6">
        <f t="shared" ca="1" si="77"/>
        <v>2500</v>
      </c>
      <c r="V128" s="6">
        <f t="shared" ca="1" si="76"/>
        <v>0</v>
      </c>
      <c r="W128" s="6">
        <f t="shared" ca="1" si="76"/>
        <v>-1138</v>
      </c>
      <c r="X128" s="6">
        <f t="shared" ca="1" si="76"/>
        <v>-475</v>
      </c>
      <c r="Y128" s="6">
        <f t="shared" ca="1" si="76"/>
        <v>-2108</v>
      </c>
      <c r="Z128" s="6">
        <f t="shared" ca="1" si="76"/>
        <v>-2739</v>
      </c>
      <c r="AA128" s="1">
        <f t="shared" ca="1" si="68"/>
        <v>287.5</v>
      </c>
      <c r="AB128" s="1">
        <f t="shared" ca="1" si="69"/>
        <v>-0.5</v>
      </c>
      <c r="BA128" s="1">
        <f t="shared" ca="1" si="70"/>
        <v>66320.87634408602</v>
      </c>
      <c r="BB128" s="1">
        <f t="shared" ca="1" si="47"/>
        <v>65691.028225806454</v>
      </c>
      <c r="BC128" s="1">
        <f t="shared" ca="1" si="48"/>
        <v>65600.43682795699</v>
      </c>
      <c r="BD128" s="1">
        <f t="shared" ca="1" si="49"/>
        <v>538.87029569892468</v>
      </c>
      <c r="BE128" s="1">
        <f t="shared" ca="1" si="50"/>
        <v>2383.0349462365593</v>
      </c>
      <c r="BF128" s="1">
        <f t="shared" ca="1" si="51"/>
        <v>4059.9092741935483</v>
      </c>
      <c r="BG128" s="1">
        <f t="shared" ca="1" si="52"/>
        <v>53603.141801075268</v>
      </c>
      <c r="BH128" s="1">
        <f t="shared" ca="1" si="53"/>
        <v>3046.0819892473119</v>
      </c>
      <c r="BI128" s="1">
        <f t="shared" ca="1" si="54"/>
        <v>288.79301075268819</v>
      </c>
      <c r="BJ128" s="1">
        <f t="shared" ca="1" si="55"/>
        <v>8593.7668010752695</v>
      </c>
      <c r="BK128" s="1">
        <f t="shared" ca="1" si="56"/>
        <v>-877.13911290322585</v>
      </c>
      <c r="BL128" s="1">
        <f t="shared" ca="1" si="57"/>
        <v>699.32862903225805</v>
      </c>
      <c r="BM128" s="1">
        <f t="shared" ca="1" si="58"/>
        <v>-6014.8702956989246</v>
      </c>
      <c r="BN128" s="1">
        <f t="shared" ca="1" si="59"/>
        <v>61.600806451612904</v>
      </c>
      <c r="BO128" s="1">
        <f t="shared" ca="1" si="60"/>
        <v>885.9086021505376</v>
      </c>
      <c r="BP128" s="1">
        <f t="shared" ca="1" si="61"/>
        <v>-693.38440860215053</v>
      </c>
      <c r="BQ128" s="1">
        <f t="shared" ca="1" si="62"/>
        <v>-2041.016129032258</v>
      </c>
      <c r="BR128" s="1">
        <f t="shared" ca="1" si="63"/>
        <v>40.201612903225808</v>
      </c>
      <c r="BS128" s="1">
        <f t="shared" ca="1" si="64"/>
        <v>-1736.4784946236559</v>
      </c>
      <c r="BT128" s="1">
        <f t="shared" ca="1" si="65"/>
        <v>-2321.2137096774195</v>
      </c>
    </row>
    <row r="129" spans="1:72">
      <c r="A129">
        <f t="shared" si="45"/>
        <v>508</v>
      </c>
      <c r="B129">
        <f t="shared" si="66"/>
        <v>510</v>
      </c>
      <c r="C129">
        <f t="shared" si="46"/>
        <v>511</v>
      </c>
      <c r="E129">
        <f t="shared" ref="E129:E151" si="79">E128</f>
        <v>6</v>
      </c>
      <c r="F129">
        <f t="shared" ref="F129:F151" si="80">F128+1</f>
        <v>1</v>
      </c>
      <c r="G129" s="6">
        <f t="shared" ca="1" si="67"/>
        <v>68584.5</v>
      </c>
      <c r="H129" s="6">
        <f ca="1">SUM(INDIRECT("Input!"&amp;H$5&amp;$A129):INDIRECT("Input!"&amp;H$5&amp;$C129))/4</f>
        <v>68100</v>
      </c>
      <c r="I129" s="6">
        <f ca="1">SUM(INDIRECT("Input!"&amp;I$5&amp;$A129):INDIRECT("Input!"&amp;I$5&amp;$C129))/4</f>
        <v>68487.5</v>
      </c>
      <c r="J129" s="6">
        <f t="shared" ca="1" si="78"/>
        <v>485.5</v>
      </c>
      <c r="K129" s="6">
        <f t="shared" ca="1" si="78"/>
        <v>3957.5</v>
      </c>
      <c r="L129" s="6">
        <f t="shared" ca="1" si="78"/>
        <v>3149.5</v>
      </c>
      <c r="M129" s="6">
        <f t="shared" ca="1" si="78"/>
        <v>57183</v>
      </c>
      <c r="N129" s="6">
        <f t="shared" ca="1" si="78"/>
        <v>2454</v>
      </c>
      <c r="O129" s="6">
        <f t="shared" ca="1" si="78"/>
        <v>0</v>
      </c>
      <c r="P129" s="6">
        <f t="shared" ca="1" si="78"/>
        <v>6690</v>
      </c>
      <c r="Q129" s="6">
        <f t="shared" ca="1" si="78"/>
        <v>-2047</v>
      </c>
      <c r="R129" s="6">
        <f t="shared" ca="1" si="78"/>
        <v>694.5</v>
      </c>
      <c r="S129" s="6">
        <f t="shared" ca="1" si="78"/>
        <v>-3982.5</v>
      </c>
      <c r="T129" s="6">
        <f t="shared" ca="1" si="78"/>
        <v>79.5</v>
      </c>
      <c r="U129" s="6">
        <f t="shared" ca="1" si="77"/>
        <v>2500</v>
      </c>
      <c r="V129" s="6">
        <f t="shared" ca="1" si="76"/>
        <v>0</v>
      </c>
      <c r="W129" s="6">
        <f t="shared" ca="1" si="76"/>
        <v>-846</v>
      </c>
      <c r="X129" s="6">
        <f t="shared" ca="1" si="76"/>
        <v>-804</v>
      </c>
      <c r="Y129" s="6">
        <f t="shared" ca="1" si="76"/>
        <v>-1891</v>
      </c>
      <c r="Z129" s="6">
        <f t="shared" ca="1" si="76"/>
        <v>-2611</v>
      </c>
      <c r="AA129" s="1">
        <f t="shared" ca="1" si="68"/>
        <v>-330.5</v>
      </c>
      <c r="AB129" s="1">
        <f t="shared" ca="1" si="69"/>
        <v>0</v>
      </c>
      <c r="BA129" s="1">
        <f t="shared" ca="1" si="70"/>
        <v>66320.87634408602</v>
      </c>
      <c r="BB129" s="1">
        <f t="shared" ca="1" si="47"/>
        <v>65691.028225806454</v>
      </c>
      <c r="BC129" s="1">
        <f t="shared" ca="1" si="48"/>
        <v>65600.43682795699</v>
      </c>
      <c r="BD129" s="1">
        <f t="shared" ca="1" si="49"/>
        <v>538.87029569892468</v>
      </c>
      <c r="BE129" s="1">
        <f t="shared" ca="1" si="50"/>
        <v>2383.0349462365593</v>
      </c>
      <c r="BF129" s="1">
        <f t="shared" ca="1" si="51"/>
        <v>4059.9092741935483</v>
      </c>
      <c r="BG129" s="1">
        <f t="shared" ca="1" si="52"/>
        <v>53603.141801075268</v>
      </c>
      <c r="BH129" s="1">
        <f t="shared" ca="1" si="53"/>
        <v>3046.0819892473119</v>
      </c>
      <c r="BI129" s="1">
        <f t="shared" ca="1" si="54"/>
        <v>288.79301075268819</v>
      </c>
      <c r="BJ129" s="1">
        <f t="shared" ca="1" si="55"/>
        <v>8593.7668010752695</v>
      </c>
      <c r="BK129" s="1">
        <f t="shared" ca="1" si="56"/>
        <v>-877.13911290322585</v>
      </c>
      <c r="BL129" s="1">
        <f t="shared" ca="1" si="57"/>
        <v>699.32862903225805</v>
      </c>
      <c r="BM129" s="1">
        <f t="shared" ca="1" si="58"/>
        <v>-6014.8702956989246</v>
      </c>
      <c r="BN129" s="1">
        <f t="shared" ca="1" si="59"/>
        <v>61.600806451612904</v>
      </c>
      <c r="BO129" s="1">
        <f t="shared" ca="1" si="60"/>
        <v>885.9086021505376</v>
      </c>
      <c r="BP129" s="1">
        <f t="shared" ca="1" si="61"/>
        <v>-693.38440860215053</v>
      </c>
      <c r="BQ129" s="1">
        <f t="shared" ca="1" si="62"/>
        <v>-2041.016129032258</v>
      </c>
      <c r="BR129" s="1">
        <f t="shared" ca="1" si="63"/>
        <v>40.201612903225808</v>
      </c>
      <c r="BS129" s="1">
        <f t="shared" ca="1" si="64"/>
        <v>-1736.4784946236559</v>
      </c>
      <c r="BT129" s="1">
        <f t="shared" ca="1" si="65"/>
        <v>-2321.2137096774195</v>
      </c>
    </row>
    <row r="130" spans="1:72">
      <c r="A130">
        <f t="shared" si="45"/>
        <v>512</v>
      </c>
      <c r="B130">
        <f t="shared" si="66"/>
        <v>514</v>
      </c>
      <c r="C130">
        <f t="shared" si="46"/>
        <v>515</v>
      </c>
      <c r="E130">
        <f t="shared" si="79"/>
        <v>6</v>
      </c>
      <c r="F130">
        <f t="shared" si="80"/>
        <v>2</v>
      </c>
      <c r="G130" s="6">
        <f t="shared" ca="1" si="67"/>
        <v>68146.5</v>
      </c>
      <c r="H130" s="6">
        <f ca="1">SUM(INDIRECT("Input!"&amp;H$5&amp;$A130):INDIRECT("Input!"&amp;H$5&amp;$C130))/4</f>
        <v>67337.5</v>
      </c>
      <c r="I130" s="6">
        <f ca="1">SUM(INDIRECT("Input!"&amp;I$5&amp;$A130):INDIRECT("Input!"&amp;I$5&amp;$C130))/4</f>
        <v>67175</v>
      </c>
      <c r="J130" s="6">
        <f t="shared" ca="1" si="78"/>
        <v>485</v>
      </c>
      <c r="K130" s="6">
        <f t="shared" ca="1" si="78"/>
        <v>3971</v>
      </c>
      <c r="L130" s="6">
        <f t="shared" ca="1" si="78"/>
        <v>3190</v>
      </c>
      <c r="M130" s="6">
        <f t="shared" ca="1" si="78"/>
        <v>57379</v>
      </c>
      <c r="N130" s="6">
        <f t="shared" ca="1" si="78"/>
        <v>2471</v>
      </c>
      <c r="O130" s="6">
        <f t="shared" ca="1" si="78"/>
        <v>0</v>
      </c>
      <c r="P130" s="6">
        <f t="shared" ca="1" si="78"/>
        <v>6283</v>
      </c>
      <c r="Q130" s="6">
        <f t="shared" ca="1" si="78"/>
        <v>-2469.5</v>
      </c>
      <c r="R130" s="6">
        <f t="shared" ca="1" si="78"/>
        <v>696</v>
      </c>
      <c r="S130" s="6">
        <f t="shared" ca="1" si="78"/>
        <v>-3858</v>
      </c>
      <c r="T130" s="6">
        <f t="shared" ca="1" si="78"/>
        <v>80.5</v>
      </c>
      <c r="U130" s="6">
        <f t="shared" ca="1" si="77"/>
        <v>2500</v>
      </c>
      <c r="V130" s="6">
        <f t="shared" ca="1" si="76"/>
        <v>0</v>
      </c>
      <c r="W130" s="6">
        <f t="shared" ca="1" si="76"/>
        <v>-954</v>
      </c>
      <c r="X130" s="6">
        <f t="shared" ca="1" si="76"/>
        <v>-714</v>
      </c>
      <c r="Y130" s="6">
        <f t="shared" ca="1" si="76"/>
        <v>-1609</v>
      </c>
      <c r="Z130" s="6">
        <f t="shared" ca="1" si="76"/>
        <v>-2878</v>
      </c>
      <c r="AA130" s="1">
        <f t="shared" ca="1" si="68"/>
        <v>-203</v>
      </c>
      <c r="AB130" s="1">
        <f t="shared" ca="1" si="69"/>
        <v>-1</v>
      </c>
      <c r="BA130" s="1">
        <f t="shared" ca="1" si="70"/>
        <v>66320.87634408602</v>
      </c>
      <c r="BB130" s="1">
        <f t="shared" ca="1" si="47"/>
        <v>65691.028225806454</v>
      </c>
      <c r="BC130" s="1">
        <f t="shared" ca="1" si="48"/>
        <v>65600.43682795699</v>
      </c>
      <c r="BD130" s="1">
        <f t="shared" ca="1" si="49"/>
        <v>538.87029569892468</v>
      </c>
      <c r="BE130" s="1">
        <f t="shared" ca="1" si="50"/>
        <v>2383.0349462365593</v>
      </c>
      <c r="BF130" s="1">
        <f t="shared" ca="1" si="51"/>
        <v>4059.9092741935483</v>
      </c>
      <c r="BG130" s="1">
        <f t="shared" ca="1" si="52"/>
        <v>53603.141801075268</v>
      </c>
      <c r="BH130" s="1">
        <f t="shared" ca="1" si="53"/>
        <v>3046.0819892473119</v>
      </c>
      <c r="BI130" s="1">
        <f t="shared" ca="1" si="54"/>
        <v>288.79301075268819</v>
      </c>
      <c r="BJ130" s="1">
        <f t="shared" ca="1" si="55"/>
        <v>8593.7668010752695</v>
      </c>
      <c r="BK130" s="1">
        <f t="shared" ca="1" si="56"/>
        <v>-877.13911290322585</v>
      </c>
      <c r="BL130" s="1">
        <f t="shared" ca="1" si="57"/>
        <v>699.32862903225805</v>
      </c>
      <c r="BM130" s="1">
        <f t="shared" ca="1" si="58"/>
        <v>-6014.8702956989246</v>
      </c>
      <c r="BN130" s="1">
        <f t="shared" ca="1" si="59"/>
        <v>61.600806451612904</v>
      </c>
      <c r="BO130" s="1">
        <f t="shared" ca="1" si="60"/>
        <v>885.9086021505376</v>
      </c>
      <c r="BP130" s="1">
        <f t="shared" ca="1" si="61"/>
        <v>-693.38440860215053</v>
      </c>
      <c r="BQ130" s="1">
        <f t="shared" ca="1" si="62"/>
        <v>-2041.016129032258</v>
      </c>
      <c r="BR130" s="1">
        <f t="shared" ca="1" si="63"/>
        <v>40.201612903225808</v>
      </c>
      <c r="BS130" s="1">
        <f t="shared" ca="1" si="64"/>
        <v>-1736.4784946236559</v>
      </c>
      <c r="BT130" s="1">
        <f t="shared" ca="1" si="65"/>
        <v>-2321.2137096774195</v>
      </c>
    </row>
    <row r="131" spans="1:72">
      <c r="A131">
        <f t="shared" si="45"/>
        <v>516</v>
      </c>
      <c r="B131">
        <f t="shared" si="66"/>
        <v>518</v>
      </c>
      <c r="C131">
        <f t="shared" si="46"/>
        <v>519</v>
      </c>
      <c r="E131">
        <f t="shared" si="79"/>
        <v>6</v>
      </c>
      <c r="F131">
        <f t="shared" si="80"/>
        <v>3</v>
      </c>
      <c r="G131" s="6">
        <f t="shared" ca="1" si="67"/>
        <v>65692</v>
      </c>
      <c r="H131" s="6">
        <f ca="1">SUM(INDIRECT("Input!"&amp;H$5&amp;$A131):INDIRECT("Input!"&amp;H$5&amp;$C131))/4</f>
        <v>64600</v>
      </c>
      <c r="I131" s="6">
        <f ca="1">SUM(INDIRECT("Input!"&amp;I$5&amp;$A131):INDIRECT("Input!"&amp;I$5&amp;$C131))/4</f>
        <v>64400</v>
      </c>
      <c r="J131" s="6">
        <f t="shared" ca="1" si="78"/>
        <v>483</v>
      </c>
      <c r="K131" s="6">
        <f t="shared" ca="1" si="78"/>
        <v>3315.5</v>
      </c>
      <c r="L131" s="6">
        <f t="shared" ca="1" si="78"/>
        <v>3148.5</v>
      </c>
      <c r="M131" s="6">
        <f t="shared" ca="1" si="78"/>
        <v>57116</v>
      </c>
      <c r="N131" s="6">
        <f t="shared" ca="1" si="78"/>
        <v>2310.5</v>
      </c>
      <c r="O131" s="6">
        <f t="shared" ca="1" si="78"/>
        <v>0</v>
      </c>
      <c r="P131" s="6">
        <f t="shared" ca="1" si="78"/>
        <v>5694.5</v>
      </c>
      <c r="Q131" s="6">
        <f t="shared" ca="1" si="78"/>
        <v>-3040.5</v>
      </c>
      <c r="R131" s="6">
        <f t="shared" ca="1" si="78"/>
        <v>698.5</v>
      </c>
      <c r="S131" s="6">
        <f t="shared" ca="1" si="78"/>
        <v>-4034</v>
      </c>
      <c r="T131" s="6">
        <f t="shared" ca="1" si="78"/>
        <v>73.5</v>
      </c>
      <c r="U131" s="6">
        <f t="shared" ca="1" si="77"/>
        <v>2463</v>
      </c>
      <c r="V131" s="6">
        <f t="shared" ca="1" si="76"/>
        <v>0</v>
      </c>
      <c r="W131" s="6">
        <f t="shared" ca="1" si="76"/>
        <v>-1075</v>
      </c>
      <c r="X131" s="6">
        <f t="shared" ca="1" si="76"/>
        <v>-825</v>
      </c>
      <c r="Y131" s="6">
        <f t="shared" ca="1" si="76"/>
        <v>-1697</v>
      </c>
      <c r="Z131" s="6">
        <f t="shared" ca="1" si="76"/>
        <v>-2827</v>
      </c>
      <c r="AA131" s="1">
        <f t="shared" ca="1" si="68"/>
        <v>-73</v>
      </c>
      <c r="AB131" s="1">
        <f t="shared" ca="1" si="69"/>
        <v>0</v>
      </c>
      <c r="BA131" s="1">
        <f t="shared" ca="1" si="70"/>
        <v>66320.87634408602</v>
      </c>
      <c r="BB131" s="1">
        <f t="shared" ca="1" si="47"/>
        <v>65691.028225806454</v>
      </c>
      <c r="BC131" s="1">
        <f t="shared" ca="1" si="48"/>
        <v>65600.43682795699</v>
      </c>
      <c r="BD131" s="1">
        <f t="shared" ca="1" si="49"/>
        <v>538.87029569892468</v>
      </c>
      <c r="BE131" s="1">
        <f t="shared" ca="1" si="50"/>
        <v>2383.0349462365593</v>
      </c>
      <c r="BF131" s="1">
        <f t="shared" ca="1" si="51"/>
        <v>4059.9092741935483</v>
      </c>
      <c r="BG131" s="1">
        <f t="shared" ca="1" si="52"/>
        <v>53603.141801075268</v>
      </c>
      <c r="BH131" s="1">
        <f t="shared" ca="1" si="53"/>
        <v>3046.0819892473119</v>
      </c>
      <c r="BI131" s="1">
        <f t="shared" ca="1" si="54"/>
        <v>288.79301075268819</v>
      </c>
      <c r="BJ131" s="1">
        <f t="shared" ca="1" si="55"/>
        <v>8593.7668010752695</v>
      </c>
      <c r="BK131" s="1">
        <f t="shared" ca="1" si="56"/>
        <v>-877.13911290322585</v>
      </c>
      <c r="BL131" s="1">
        <f t="shared" ca="1" si="57"/>
        <v>699.32862903225805</v>
      </c>
      <c r="BM131" s="1">
        <f t="shared" ca="1" si="58"/>
        <v>-6014.8702956989246</v>
      </c>
      <c r="BN131" s="1">
        <f t="shared" ca="1" si="59"/>
        <v>61.600806451612904</v>
      </c>
      <c r="BO131" s="1">
        <f t="shared" ca="1" si="60"/>
        <v>885.9086021505376</v>
      </c>
      <c r="BP131" s="1">
        <f t="shared" ca="1" si="61"/>
        <v>-693.38440860215053</v>
      </c>
      <c r="BQ131" s="1">
        <f t="shared" ca="1" si="62"/>
        <v>-2041.016129032258</v>
      </c>
      <c r="BR131" s="1">
        <f t="shared" ca="1" si="63"/>
        <v>40.201612903225808</v>
      </c>
      <c r="BS131" s="1">
        <f t="shared" ca="1" si="64"/>
        <v>-1736.4784946236559</v>
      </c>
      <c r="BT131" s="1">
        <f t="shared" ca="1" si="65"/>
        <v>-2321.2137096774195</v>
      </c>
    </row>
    <row r="132" spans="1:72">
      <c r="A132">
        <f t="shared" si="45"/>
        <v>520</v>
      </c>
      <c r="B132">
        <f t="shared" si="66"/>
        <v>522</v>
      </c>
      <c r="C132">
        <f t="shared" si="46"/>
        <v>523</v>
      </c>
      <c r="E132">
        <f t="shared" si="79"/>
        <v>6</v>
      </c>
      <c r="F132">
        <f t="shared" si="80"/>
        <v>4</v>
      </c>
      <c r="G132" s="6">
        <f t="shared" ca="1" si="67"/>
        <v>64137.5</v>
      </c>
      <c r="H132" s="6">
        <f ca="1">SUM(INDIRECT("Input!"&amp;H$5&amp;$A132):INDIRECT("Input!"&amp;H$5&amp;$C132))/4</f>
        <v>63525</v>
      </c>
      <c r="I132" s="6">
        <f ca="1">SUM(INDIRECT("Input!"&amp;I$5&amp;$A132):INDIRECT("Input!"&amp;I$5&amp;$C132))/4</f>
        <v>63675</v>
      </c>
      <c r="J132" s="6">
        <f t="shared" ca="1" si="78"/>
        <v>482.5</v>
      </c>
      <c r="K132" s="6">
        <f t="shared" ca="1" si="78"/>
        <v>2900</v>
      </c>
      <c r="L132" s="6">
        <f t="shared" ca="1" si="78"/>
        <v>3109</v>
      </c>
      <c r="M132" s="6">
        <f t="shared" ca="1" si="78"/>
        <v>56734.5</v>
      </c>
      <c r="N132" s="6">
        <f t="shared" ca="1" si="78"/>
        <v>2134.5</v>
      </c>
      <c r="O132" s="6">
        <f t="shared" ca="1" si="78"/>
        <v>0</v>
      </c>
      <c r="P132" s="6">
        <f t="shared" ca="1" si="78"/>
        <v>5640.5</v>
      </c>
      <c r="Q132" s="6">
        <f t="shared" ca="1" si="78"/>
        <v>-3060.5</v>
      </c>
      <c r="R132" s="6">
        <f t="shared" ca="1" si="78"/>
        <v>694.5</v>
      </c>
      <c r="S132" s="6">
        <f t="shared" ca="1" si="78"/>
        <v>-4497.5</v>
      </c>
      <c r="T132" s="6">
        <f t="shared" ca="1" si="78"/>
        <v>68.5</v>
      </c>
      <c r="U132" s="6">
        <f t="shared" ca="1" si="77"/>
        <v>2085</v>
      </c>
      <c r="V132" s="6">
        <f t="shared" ca="1" si="76"/>
        <v>0</v>
      </c>
      <c r="W132" s="6">
        <f t="shared" ca="1" si="76"/>
        <v>-1434</v>
      </c>
      <c r="X132" s="6">
        <f t="shared" ca="1" si="76"/>
        <v>-799</v>
      </c>
      <c r="Y132" s="6">
        <f t="shared" ca="1" si="76"/>
        <v>-1836</v>
      </c>
      <c r="Z132" s="6">
        <f t="shared" ca="1" si="76"/>
        <v>-2830</v>
      </c>
      <c r="AA132" s="1">
        <f t="shared" ca="1" si="68"/>
        <v>316.5</v>
      </c>
      <c r="AB132" s="1">
        <f t="shared" ca="1" si="69"/>
        <v>0</v>
      </c>
      <c r="BA132" s="1">
        <f t="shared" ca="1" si="70"/>
        <v>66320.87634408602</v>
      </c>
      <c r="BB132" s="1">
        <f t="shared" ca="1" si="47"/>
        <v>65691.028225806454</v>
      </c>
      <c r="BC132" s="1">
        <f t="shared" ca="1" si="48"/>
        <v>65600.43682795699</v>
      </c>
      <c r="BD132" s="1">
        <f t="shared" ca="1" si="49"/>
        <v>538.87029569892468</v>
      </c>
      <c r="BE132" s="1">
        <f t="shared" ca="1" si="50"/>
        <v>2383.0349462365593</v>
      </c>
      <c r="BF132" s="1">
        <f t="shared" ca="1" si="51"/>
        <v>4059.9092741935483</v>
      </c>
      <c r="BG132" s="1">
        <f t="shared" ca="1" si="52"/>
        <v>53603.141801075268</v>
      </c>
      <c r="BH132" s="1">
        <f t="shared" ca="1" si="53"/>
        <v>3046.0819892473119</v>
      </c>
      <c r="BI132" s="1">
        <f t="shared" ca="1" si="54"/>
        <v>288.79301075268819</v>
      </c>
      <c r="BJ132" s="1">
        <f t="shared" ca="1" si="55"/>
        <v>8593.7668010752695</v>
      </c>
      <c r="BK132" s="1">
        <f t="shared" ca="1" si="56"/>
        <v>-877.13911290322585</v>
      </c>
      <c r="BL132" s="1">
        <f t="shared" ca="1" si="57"/>
        <v>699.32862903225805</v>
      </c>
      <c r="BM132" s="1">
        <f t="shared" ca="1" si="58"/>
        <v>-6014.8702956989246</v>
      </c>
      <c r="BN132" s="1">
        <f t="shared" ca="1" si="59"/>
        <v>61.600806451612904</v>
      </c>
      <c r="BO132" s="1">
        <f t="shared" ca="1" si="60"/>
        <v>885.9086021505376</v>
      </c>
      <c r="BP132" s="1">
        <f t="shared" ca="1" si="61"/>
        <v>-693.38440860215053</v>
      </c>
      <c r="BQ132" s="1">
        <f t="shared" ca="1" si="62"/>
        <v>-2041.016129032258</v>
      </c>
      <c r="BR132" s="1">
        <f t="shared" ca="1" si="63"/>
        <v>40.201612903225808</v>
      </c>
      <c r="BS132" s="1">
        <f t="shared" ca="1" si="64"/>
        <v>-1736.4784946236559</v>
      </c>
      <c r="BT132" s="1">
        <f t="shared" ca="1" si="65"/>
        <v>-2321.2137096774195</v>
      </c>
    </row>
    <row r="133" spans="1:72">
      <c r="A133">
        <f t="shared" si="45"/>
        <v>524</v>
      </c>
      <c r="B133">
        <f t="shared" si="66"/>
        <v>526</v>
      </c>
      <c r="C133">
        <f t="shared" si="46"/>
        <v>527</v>
      </c>
      <c r="E133">
        <f t="shared" si="79"/>
        <v>6</v>
      </c>
      <c r="F133">
        <f t="shared" si="80"/>
        <v>5</v>
      </c>
      <c r="G133" s="6">
        <f t="shared" ca="1" si="67"/>
        <v>65875.5</v>
      </c>
      <c r="H133" s="6">
        <f ca="1">SUM(INDIRECT("Input!"&amp;H$5&amp;$A133):INDIRECT("Input!"&amp;H$5&amp;$C133))/4</f>
        <v>65650</v>
      </c>
      <c r="I133" s="6">
        <f ca="1">SUM(INDIRECT("Input!"&amp;I$5&amp;$A133):INDIRECT("Input!"&amp;I$5&amp;$C133))/4</f>
        <v>66062.5</v>
      </c>
      <c r="J133" s="6">
        <f t="shared" ca="1" si="78"/>
        <v>484</v>
      </c>
      <c r="K133" s="6">
        <f t="shared" ca="1" si="78"/>
        <v>3501.5</v>
      </c>
      <c r="L133" s="6">
        <f t="shared" ca="1" si="78"/>
        <v>3167.5</v>
      </c>
      <c r="M133" s="6">
        <f t="shared" ca="1" si="78"/>
        <v>57507</v>
      </c>
      <c r="N133" s="6">
        <f t="shared" ca="1" si="78"/>
        <v>1912</v>
      </c>
      <c r="O133" s="6">
        <f t="shared" ca="1" si="78"/>
        <v>0</v>
      </c>
      <c r="P133" s="6">
        <f t="shared" ca="1" si="78"/>
        <v>5774.5</v>
      </c>
      <c r="Q133" s="6">
        <f t="shared" ca="1" si="78"/>
        <v>-2888</v>
      </c>
      <c r="R133" s="6">
        <f t="shared" ca="1" si="78"/>
        <v>690</v>
      </c>
      <c r="S133" s="6">
        <f t="shared" ca="1" si="78"/>
        <v>-4273.5</v>
      </c>
      <c r="T133" s="6">
        <f t="shared" ca="1" si="78"/>
        <v>76</v>
      </c>
      <c r="U133" s="6">
        <f t="shared" ca="1" si="77"/>
        <v>2500</v>
      </c>
      <c r="V133" s="6">
        <f t="shared" ca="1" si="76"/>
        <v>0</v>
      </c>
      <c r="W133" s="6">
        <f t="shared" ca="1" si="76"/>
        <v>-1331</v>
      </c>
      <c r="X133" s="6">
        <f t="shared" ca="1" si="76"/>
        <v>501</v>
      </c>
      <c r="Y133" s="6">
        <f t="shared" ca="1" si="76"/>
        <v>-2383</v>
      </c>
      <c r="Z133" s="6">
        <f t="shared" ca="1" si="76"/>
        <v>-2954</v>
      </c>
      <c r="AA133" s="1">
        <f t="shared" ca="1" si="68"/>
        <v>-606.5</v>
      </c>
      <c r="AB133" s="1">
        <f t="shared" ca="1" si="69"/>
        <v>0.5</v>
      </c>
      <c r="BA133" s="1">
        <f t="shared" ca="1" si="70"/>
        <v>66320.87634408602</v>
      </c>
      <c r="BB133" s="1">
        <f t="shared" ca="1" si="47"/>
        <v>65691.028225806454</v>
      </c>
      <c r="BC133" s="1">
        <f t="shared" ca="1" si="48"/>
        <v>65600.43682795699</v>
      </c>
      <c r="BD133" s="1">
        <f t="shared" ca="1" si="49"/>
        <v>538.87029569892468</v>
      </c>
      <c r="BE133" s="1">
        <f t="shared" ca="1" si="50"/>
        <v>2383.0349462365593</v>
      </c>
      <c r="BF133" s="1">
        <f t="shared" ca="1" si="51"/>
        <v>4059.9092741935483</v>
      </c>
      <c r="BG133" s="1">
        <f t="shared" ca="1" si="52"/>
        <v>53603.141801075268</v>
      </c>
      <c r="BH133" s="1">
        <f t="shared" ca="1" si="53"/>
        <v>3046.0819892473119</v>
      </c>
      <c r="BI133" s="1">
        <f t="shared" ca="1" si="54"/>
        <v>288.79301075268819</v>
      </c>
      <c r="BJ133" s="1">
        <f t="shared" ca="1" si="55"/>
        <v>8593.7668010752695</v>
      </c>
      <c r="BK133" s="1">
        <f t="shared" ca="1" si="56"/>
        <v>-877.13911290322585</v>
      </c>
      <c r="BL133" s="1">
        <f t="shared" ca="1" si="57"/>
        <v>699.32862903225805</v>
      </c>
      <c r="BM133" s="1">
        <f t="shared" ca="1" si="58"/>
        <v>-6014.8702956989246</v>
      </c>
      <c r="BN133" s="1">
        <f t="shared" ca="1" si="59"/>
        <v>61.600806451612904</v>
      </c>
      <c r="BO133" s="1">
        <f t="shared" ca="1" si="60"/>
        <v>885.9086021505376</v>
      </c>
      <c r="BP133" s="1">
        <f t="shared" ca="1" si="61"/>
        <v>-693.38440860215053</v>
      </c>
      <c r="BQ133" s="1">
        <f t="shared" ca="1" si="62"/>
        <v>-2041.016129032258</v>
      </c>
      <c r="BR133" s="1">
        <f t="shared" ca="1" si="63"/>
        <v>40.201612903225808</v>
      </c>
      <c r="BS133" s="1">
        <f t="shared" ca="1" si="64"/>
        <v>-1736.4784946236559</v>
      </c>
      <c r="BT133" s="1">
        <f t="shared" ca="1" si="65"/>
        <v>-2321.2137096774195</v>
      </c>
    </row>
    <row r="134" spans="1:72">
      <c r="A134">
        <f t="shared" si="45"/>
        <v>528</v>
      </c>
      <c r="B134">
        <f t="shared" si="66"/>
        <v>530</v>
      </c>
      <c r="C134">
        <f t="shared" si="46"/>
        <v>531</v>
      </c>
      <c r="E134">
        <f t="shared" si="79"/>
        <v>6</v>
      </c>
      <c r="F134">
        <f t="shared" si="80"/>
        <v>6</v>
      </c>
      <c r="G134" s="6">
        <f t="shared" ca="1" si="67"/>
        <v>71047.5</v>
      </c>
      <c r="H134" s="6">
        <f ca="1">SUM(INDIRECT("Input!"&amp;H$5&amp;$A134):INDIRECT("Input!"&amp;H$5&amp;$C134))/4</f>
        <v>71300</v>
      </c>
      <c r="I134" s="6">
        <f ca="1">SUM(INDIRECT("Input!"&amp;I$5&amp;$A134):INDIRECT("Input!"&amp;I$5&amp;$C134))/4</f>
        <v>71912.5</v>
      </c>
      <c r="J134" s="6">
        <f t="shared" ca="1" si="78"/>
        <v>484</v>
      </c>
      <c r="K134" s="6">
        <f t="shared" ca="1" si="78"/>
        <v>4449.5</v>
      </c>
      <c r="L134" s="6">
        <f t="shared" ca="1" si="78"/>
        <v>4170</v>
      </c>
      <c r="M134" s="6">
        <f t="shared" ca="1" si="78"/>
        <v>57528</v>
      </c>
      <c r="N134" s="6">
        <f t="shared" ca="1" si="78"/>
        <v>1639</v>
      </c>
      <c r="O134" s="6">
        <f t="shared" ca="1" si="78"/>
        <v>0</v>
      </c>
      <c r="P134" s="6">
        <f t="shared" ca="1" si="78"/>
        <v>6847</v>
      </c>
      <c r="Q134" s="6">
        <f t="shared" ca="1" si="78"/>
        <v>-1061</v>
      </c>
      <c r="R134" s="6">
        <f t="shared" ca="1" si="78"/>
        <v>685.5</v>
      </c>
      <c r="S134" s="6">
        <f t="shared" ca="1" si="78"/>
        <v>-3695</v>
      </c>
      <c r="T134" s="6">
        <f t="shared" ca="1" si="78"/>
        <v>88.5</v>
      </c>
      <c r="U134" s="6">
        <f t="shared" ca="1" si="77"/>
        <v>2500</v>
      </c>
      <c r="V134" s="6">
        <f t="shared" ca="1" si="76"/>
        <v>0</v>
      </c>
      <c r="W134" s="6">
        <f t="shared" ca="1" si="76"/>
        <v>-1339</v>
      </c>
      <c r="X134" s="6">
        <f t="shared" ca="1" si="76"/>
        <v>1075</v>
      </c>
      <c r="Y134" s="6">
        <f t="shared" ca="1" si="76"/>
        <v>-2503</v>
      </c>
      <c r="Z134" s="6">
        <f t="shared" ca="1" si="76"/>
        <v>-2987</v>
      </c>
      <c r="AA134" s="1">
        <f t="shared" ca="1" si="68"/>
        <v>-441</v>
      </c>
      <c r="AB134" s="1">
        <f t="shared" ca="1" si="69"/>
        <v>0.5</v>
      </c>
      <c r="BA134" s="1">
        <f t="shared" ca="1" si="70"/>
        <v>66320.87634408602</v>
      </c>
      <c r="BB134" s="1">
        <f t="shared" ca="1" si="47"/>
        <v>65691.028225806454</v>
      </c>
      <c r="BC134" s="1">
        <f t="shared" ca="1" si="48"/>
        <v>65600.43682795699</v>
      </c>
      <c r="BD134" s="1">
        <f t="shared" ca="1" si="49"/>
        <v>538.87029569892468</v>
      </c>
      <c r="BE134" s="1">
        <f t="shared" ca="1" si="50"/>
        <v>2383.0349462365593</v>
      </c>
      <c r="BF134" s="1">
        <f t="shared" ca="1" si="51"/>
        <v>4059.9092741935483</v>
      </c>
      <c r="BG134" s="1">
        <f t="shared" ca="1" si="52"/>
        <v>53603.141801075268</v>
      </c>
      <c r="BH134" s="1">
        <f t="shared" ca="1" si="53"/>
        <v>3046.0819892473119</v>
      </c>
      <c r="BI134" s="1">
        <f t="shared" ca="1" si="54"/>
        <v>288.79301075268819</v>
      </c>
      <c r="BJ134" s="1">
        <f t="shared" ca="1" si="55"/>
        <v>8593.7668010752695</v>
      </c>
      <c r="BK134" s="1">
        <f t="shared" ca="1" si="56"/>
        <v>-877.13911290322585</v>
      </c>
      <c r="BL134" s="1">
        <f t="shared" ca="1" si="57"/>
        <v>699.32862903225805</v>
      </c>
      <c r="BM134" s="1">
        <f t="shared" ca="1" si="58"/>
        <v>-6014.8702956989246</v>
      </c>
      <c r="BN134" s="1">
        <f t="shared" ca="1" si="59"/>
        <v>61.600806451612904</v>
      </c>
      <c r="BO134" s="1">
        <f t="shared" ca="1" si="60"/>
        <v>885.9086021505376</v>
      </c>
      <c r="BP134" s="1">
        <f t="shared" ca="1" si="61"/>
        <v>-693.38440860215053</v>
      </c>
      <c r="BQ134" s="1">
        <f t="shared" ca="1" si="62"/>
        <v>-2041.016129032258</v>
      </c>
      <c r="BR134" s="1">
        <f t="shared" ca="1" si="63"/>
        <v>40.201612903225808</v>
      </c>
      <c r="BS134" s="1">
        <f t="shared" ca="1" si="64"/>
        <v>-1736.4784946236559</v>
      </c>
      <c r="BT134" s="1">
        <f t="shared" ca="1" si="65"/>
        <v>-2321.2137096774195</v>
      </c>
    </row>
    <row r="135" spans="1:72">
      <c r="A135">
        <f t="shared" si="45"/>
        <v>532</v>
      </c>
      <c r="B135">
        <f t="shared" si="66"/>
        <v>534</v>
      </c>
      <c r="C135">
        <f t="shared" si="46"/>
        <v>535</v>
      </c>
      <c r="E135">
        <f t="shared" si="79"/>
        <v>6</v>
      </c>
      <c r="F135">
        <f t="shared" si="80"/>
        <v>7</v>
      </c>
      <c r="G135" s="6">
        <f t="shared" ca="1" si="67"/>
        <v>79213.5</v>
      </c>
      <c r="H135" s="6">
        <f ca="1">SUM(INDIRECT("Input!"&amp;H$5&amp;$A135):INDIRECT("Input!"&amp;H$5&amp;$C135))/4</f>
        <v>78587.5</v>
      </c>
      <c r="I135" s="6">
        <f ca="1">SUM(INDIRECT("Input!"&amp;I$5&amp;$A135):INDIRECT("Input!"&amp;I$5&amp;$C135))/4</f>
        <v>79800</v>
      </c>
      <c r="J135" s="6">
        <f t="shared" ca="1" si="78"/>
        <v>483</v>
      </c>
      <c r="K135" s="6">
        <f t="shared" ca="1" si="78"/>
        <v>4992</v>
      </c>
      <c r="L135" s="6">
        <f t="shared" ca="1" si="78"/>
        <v>6244.5</v>
      </c>
      <c r="M135" s="6">
        <f t="shared" ca="1" si="78"/>
        <v>57915.5</v>
      </c>
      <c r="N135" s="6">
        <f t="shared" ca="1" si="78"/>
        <v>1339.5</v>
      </c>
      <c r="O135" s="6">
        <f t="shared" ca="1" si="78"/>
        <v>0</v>
      </c>
      <c r="P135" s="6">
        <f t="shared" ca="1" si="78"/>
        <v>9603</v>
      </c>
      <c r="Q135" s="6">
        <f t="shared" ca="1" si="78"/>
        <v>-6.5</v>
      </c>
      <c r="R135" s="6">
        <f t="shared" ca="1" si="78"/>
        <v>681.5</v>
      </c>
      <c r="S135" s="6">
        <f t="shared" ca="1" si="78"/>
        <v>-2040</v>
      </c>
      <c r="T135" s="6">
        <f t="shared" ca="1" si="78"/>
        <v>97</v>
      </c>
      <c r="U135" s="6">
        <f t="shared" ca="1" si="77"/>
        <v>2500</v>
      </c>
      <c r="V135" s="6">
        <f t="shared" ca="1" si="76"/>
        <v>0</v>
      </c>
      <c r="W135" s="6">
        <f t="shared" ca="1" si="76"/>
        <v>-1032</v>
      </c>
      <c r="X135" s="6">
        <f t="shared" ca="1" si="76"/>
        <v>1075</v>
      </c>
      <c r="Y135" s="6">
        <f t="shared" ca="1" si="76"/>
        <v>-2604</v>
      </c>
      <c r="Z135" s="6">
        <f t="shared" ca="1" si="76"/>
        <v>-966</v>
      </c>
      <c r="AA135" s="1">
        <f t="shared" ca="1" si="68"/>
        <v>-1013</v>
      </c>
      <c r="AB135" s="1">
        <f t="shared" ca="1" si="69"/>
        <v>1</v>
      </c>
      <c r="BA135" s="1">
        <f t="shared" ca="1" si="70"/>
        <v>66320.87634408602</v>
      </c>
      <c r="BB135" s="1">
        <f t="shared" ca="1" si="47"/>
        <v>65691.028225806454</v>
      </c>
      <c r="BC135" s="1">
        <f t="shared" ca="1" si="48"/>
        <v>65600.43682795699</v>
      </c>
      <c r="BD135" s="1">
        <f t="shared" ca="1" si="49"/>
        <v>538.87029569892468</v>
      </c>
      <c r="BE135" s="1">
        <f t="shared" ca="1" si="50"/>
        <v>2383.0349462365593</v>
      </c>
      <c r="BF135" s="1">
        <f t="shared" ca="1" si="51"/>
        <v>4059.9092741935483</v>
      </c>
      <c r="BG135" s="1">
        <f t="shared" ca="1" si="52"/>
        <v>53603.141801075268</v>
      </c>
      <c r="BH135" s="1">
        <f t="shared" ca="1" si="53"/>
        <v>3046.0819892473119</v>
      </c>
      <c r="BI135" s="1">
        <f t="shared" ca="1" si="54"/>
        <v>288.79301075268819</v>
      </c>
      <c r="BJ135" s="1">
        <f t="shared" ca="1" si="55"/>
        <v>8593.7668010752695</v>
      </c>
      <c r="BK135" s="1">
        <f t="shared" ca="1" si="56"/>
        <v>-877.13911290322585</v>
      </c>
      <c r="BL135" s="1">
        <f t="shared" ca="1" si="57"/>
        <v>699.32862903225805</v>
      </c>
      <c r="BM135" s="1">
        <f t="shared" ca="1" si="58"/>
        <v>-6014.8702956989246</v>
      </c>
      <c r="BN135" s="1">
        <f t="shared" ca="1" si="59"/>
        <v>61.600806451612904</v>
      </c>
      <c r="BO135" s="1">
        <f t="shared" ca="1" si="60"/>
        <v>885.9086021505376</v>
      </c>
      <c r="BP135" s="1">
        <f t="shared" ca="1" si="61"/>
        <v>-693.38440860215053</v>
      </c>
      <c r="BQ135" s="1">
        <f t="shared" ca="1" si="62"/>
        <v>-2041.016129032258</v>
      </c>
      <c r="BR135" s="1">
        <f t="shared" ca="1" si="63"/>
        <v>40.201612903225808</v>
      </c>
      <c r="BS135" s="1">
        <f t="shared" ca="1" si="64"/>
        <v>-1736.4784946236559</v>
      </c>
      <c r="BT135" s="1">
        <f t="shared" ca="1" si="65"/>
        <v>-2321.2137096774195</v>
      </c>
    </row>
    <row r="136" spans="1:72">
      <c r="A136">
        <f t="shared" ref="A136:A199" si="81">C135+1</f>
        <v>536</v>
      </c>
      <c r="B136">
        <f t="shared" si="66"/>
        <v>538</v>
      </c>
      <c r="C136">
        <f t="shared" ref="C136:C199" si="82">A136+3</f>
        <v>539</v>
      </c>
      <c r="E136">
        <f t="shared" si="79"/>
        <v>6</v>
      </c>
      <c r="F136">
        <f t="shared" si="80"/>
        <v>8</v>
      </c>
      <c r="G136" s="6">
        <f t="shared" ca="1" si="67"/>
        <v>82792</v>
      </c>
      <c r="H136" s="6">
        <f ca="1">SUM(INDIRECT("Input!"&amp;H$5&amp;$A136):INDIRECT("Input!"&amp;H$5&amp;$C136))/4</f>
        <v>81250</v>
      </c>
      <c r="I136" s="6">
        <f ca="1">SUM(INDIRECT("Input!"&amp;I$5&amp;$A136):INDIRECT("Input!"&amp;I$5&amp;$C136))/4</f>
        <v>82087.5</v>
      </c>
      <c r="J136" s="6">
        <f t="shared" ca="1" si="78"/>
        <v>482</v>
      </c>
      <c r="K136" s="6">
        <f t="shared" ca="1" si="78"/>
        <v>5002</v>
      </c>
      <c r="L136" s="6">
        <f t="shared" ca="1" si="78"/>
        <v>6650</v>
      </c>
      <c r="M136" s="6">
        <f t="shared" ca="1" si="78"/>
        <v>58023</v>
      </c>
      <c r="N136" s="6">
        <f t="shared" ca="1" si="78"/>
        <v>1098.5</v>
      </c>
      <c r="O136" s="6">
        <f t="shared" ca="1" si="78"/>
        <v>11.5</v>
      </c>
      <c r="P136" s="6">
        <f t="shared" ca="1" si="78"/>
        <v>11448</v>
      </c>
      <c r="Q136" s="6">
        <f t="shared" ca="1" si="78"/>
        <v>-2</v>
      </c>
      <c r="R136" s="6">
        <f t="shared" ca="1" si="78"/>
        <v>689</v>
      </c>
      <c r="S136" s="6">
        <f t="shared" ca="1" si="78"/>
        <v>-609</v>
      </c>
      <c r="T136" s="6">
        <f t="shared" ca="1" si="78"/>
        <v>96</v>
      </c>
      <c r="U136" s="6">
        <f t="shared" ca="1" si="77"/>
        <v>2490</v>
      </c>
      <c r="V136" s="6">
        <f t="shared" ca="1" si="76"/>
        <v>0</v>
      </c>
      <c r="W136" s="6">
        <f t="shared" ca="1" si="76"/>
        <v>-526</v>
      </c>
      <c r="X136" s="6">
        <f t="shared" ca="1" si="76"/>
        <v>1075</v>
      </c>
      <c r="Y136" s="6">
        <f t="shared" ca="1" si="76"/>
        <v>-2568</v>
      </c>
      <c r="Z136" s="6">
        <f t="shared" ca="1" si="76"/>
        <v>-921</v>
      </c>
      <c r="AA136" s="1">
        <f t="shared" ca="1" si="68"/>
        <v>-159</v>
      </c>
      <c r="AB136" s="1">
        <f t="shared" ca="1" si="69"/>
        <v>-1</v>
      </c>
      <c r="BA136" s="1">
        <f t="shared" ca="1" si="70"/>
        <v>66320.87634408602</v>
      </c>
      <c r="BB136" s="1">
        <f t="shared" ref="BB136:BB199" ca="1" si="83">SUM(H$8:H$751)/($BC$2*24)</f>
        <v>65691.028225806454</v>
      </c>
      <c r="BC136" s="1">
        <f t="shared" ref="BC136:BC199" ca="1" si="84">SUM(I$8:I$751)/($BC$2*24)</f>
        <v>65600.43682795699</v>
      </c>
      <c r="BD136" s="1">
        <f t="shared" ref="BD136:BD199" ca="1" si="85">SUM(J$8:J$751)/($BC$2*24)</f>
        <v>538.87029569892468</v>
      </c>
      <c r="BE136" s="1">
        <f t="shared" ref="BE136:BE199" ca="1" si="86">SUM(K$8:K$751)/($BC$2*24)</f>
        <v>2383.0349462365593</v>
      </c>
      <c r="BF136" s="1">
        <f t="shared" ref="BF136:BF199" ca="1" si="87">SUM(L$8:L$751)/($BC$2*24)</f>
        <v>4059.9092741935483</v>
      </c>
      <c r="BG136" s="1">
        <f t="shared" ref="BG136:BG199" ca="1" si="88">SUM(M$8:M$751)/($BC$2*24)</f>
        <v>53603.141801075268</v>
      </c>
      <c r="BH136" s="1">
        <f t="shared" ref="BH136:BH199" ca="1" si="89">SUM(N$8:N$751)/($BC$2*24)</f>
        <v>3046.0819892473119</v>
      </c>
      <c r="BI136" s="1">
        <f t="shared" ref="BI136:BI199" ca="1" si="90">SUM(O$8:O$751)/($BC$2*24)</f>
        <v>288.79301075268819</v>
      </c>
      <c r="BJ136" s="1">
        <f t="shared" ref="BJ136:BJ199" ca="1" si="91">SUM(P$8:P$751)/($BC$2*24)</f>
        <v>8593.7668010752695</v>
      </c>
      <c r="BK136" s="1">
        <f t="shared" ref="BK136:BK199" ca="1" si="92">SUM(Q$8:Q$751)/($BC$2*24)</f>
        <v>-877.13911290322585</v>
      </c>
      <c r="BL136" s="1">
        <f t="shared" ref="BL136:BL199" ca="1" si="93">SUM(R$8:R$751)/($BC$2*24)</f>
        <v>699.32862903225805</v>
      </c>
      <c r="BM136" s="1">
        <f t="shared" ref="BM136:BM199" ca="1" si="94">SUM(S$8:S$751)/($BC$2*24)</f>
        <v>-6014.8702956989246</v>
      </c>
      <c r="BN136" s="1">
        <f t="shared" ref="BN136:BN199" ca="1" si="95">SUM(T$8:T$751)/($BC$2*24)</f>
        <v>61.600806451612904</v>
      </c>
      <c r="BO136" s="1">
        <f t="shared" ref="BO136:BO199" ca="1" si="96">SUM(U$8:U$751)/($BC$2*24)</f>
        <v>885.9086021505376</v>
      </c>
      <c r="BP136" s="1">
        <f t="shared" ref="BP136:BP199" ca="1" si="97">SUM(V$8:V$751)/($BC$2*24)</f>
        <v>-693.38440860215053</v>
      </c>
      <c r="BQ136" s="1">
        <f t="shared" ref="BQ136:BQ199" ca="1" si="98">SUM(W$8:W$751)/($BC$2*24)</f>
        <v>-2041.016129032258</v>
      </c>
      <c r="BR136" s="1">
        <f t="shared" ref="BR136:BR199" ca="1" si="99">SUM(X$8:X$751)/($BC$2*24)</f>
        <v>40.201612903225808</v>
      </c>
      <c r="BS136" s="1">
        <f t="shared" ref="BS136:BS199" ca="1" si="100">SUM(Y$8:Y$751)/($BC$2*24)</f>
        <v>-1736.4784946236559</v>
      </c>
      <c r="BT136" s="1">
        <f t="shared" ref="BT136:BT199" ca="1" si="101">SUM(Z$8:Z$751)/($BC$2*24)</f>
        <v>-2321.2137096774195</v>
      </c>
    </row>
    <row r="137" spans="1:72">
      <c r="A137">
        <f t="shared" si="81"/>
        <v>540</v>
      </c>
      <c r="B137">
        <f t="shared" ref="B137:B200" si="102">A137+2</f>
        <v>542</v>
      </c>
      <c r="C137">
        <f t="shared" si="82"/>
        <v>543</v>
      </c>
      <c r="E137">
        <f t="shared" si="79"/>
        <v>6</v>
      </c>
      <c r="F137">
        <f t="shared" si="80"/>
        <v>9</v>
      </c>
      <c r="G137" s="6">
        <f t="shared" ref="G137:G200" ca="1" si="103">(INDIRECT("Input!"&amp;G$5&amp;$A137)+INDIRECT("Input!"&amp;G$5&amp;$B137))/2</f>
        <v>82402.5</v>
      </c>
      <c r="H137" s="6">
        <f ca="1">SUM(INDIRECT("Input!"&amp;H$5&amp;$A137):INDIRECT("Input!"&amp;H$5&amp;$C137))/4</f>
        <v>81325</v>
      </c>
      <c r="I137" s="6">
        <f ca="1">SUM(INDIRECT("Input!"&amp;I$5&amp;$A137):INDIRECT("Input!"&amp;I$5&amp;$C137))/4</f>
        <v>81487.5</v>
      </c>
      <c r="J137" s="6">
        <f t="shared" ca="1" si="78"/>
        <v>489</v>
      </c>
      <c r="K137" s="6">
        <f t="shared" ca="1" si="78"/>
        <v>4927.5</v>
      </c>
      <c r="L137" s="6">
        <f t="shared" ca="1" si="78"/>
        <v>6923</v>
      </c>
      <c r="M137" s="6">
        <f t="shared" ca="1" si="78"/>
        <v>58033.5</v>
      </c>
      <c r="N137" s="6">
        <f t="shared" ca="1" si="78"/>
        <v>937.5</v>
      </c>
      <c r="O137" s="6">
        <f t="shared" ca="1" si="78"/>
        <v>335</v>
      </c>
      <c r="P137" s="6">
        <f t="shared" ca="1" si="78"/>
        <v>10958.5</v>
      </c>
      <c r="Q137" s="6">
        <f t="shared" ca="1" si="78"/>
        <v>-2</v>
      </c>
      <c r="R137" s="6">
        <f t="shared" ca="1" si="78"/>
        <v>684.5</v>
      </c>
      <c r="S137" s="6">
        <f t="shared" ca="1" si="78"/>
        <v>-883.5</v>
      </c>
      <c r="T137" s="6">
        <f t="shared" ca="1" si="78"/>
        <v>96.5</v>
      </c>
      <c r="U137" s="6">
        <f t="shared" ca="1" si="77"/>
        <v>2500</v>
      </c>
      <c r="V137" s="6">
        <f t="shared" ca="1" si="76"/>
        <v>0</v>
      </c>
      <c r="W137" s="6">
        <f t="shared" ca="1" si="76"/>
        <v>-473</v>
      </c>
      <c r="X137" s="6">
        <f t="shared" ca="1" si="76"/>
        <v>1060</v>
      </c>
      <c r="Y137" s="6">
        <f t="shared" ca="1" si="76"/>
        <v>-2558</v>
      </c>
      <c r="Z137" s="6">
        <f t="shared" ca="1" si="76"/>
        <v>-1422</v>
      </c>
      <c r="AA137" s="1">
        <f t="shared" ref="AA137:AA200" ca="1" si="104">S137-SUM(U137:Z137)</f>
        <v>9.5</v>
      </c>
      <c r="AB137" s="1">
        <f t="shared" ref="AB137:AB200" ca="1" si="105">G137-SUM(J137:S137)</f>
        <v>-0.5</v>
      </c>
      <c r="BA137" s="1">
        <f t="shared" ref="BA137:BA200" ca="1" si="106">SUM(G$8:G$751)/($BC$2*24)</f>
        <v>66320.87634408602</v>
      </c>
      <c r="BB137" s="1">
        <f t="shared" ca="1" si="83"/>
        <v>65691.028225806454</v>
      </c>
      <c r="BC137" s="1">
        <f t="shared" ca="1" si="84"/>
        <v>65600.43682795699</v>
      </c>
      <c r="BD137" s="1">
        <f t="shared" ca="1" si="85"/>
        <v>538.87029569892468</v>
      </c>
      <c r="BE137" s="1">
        <f t="shared" ca="1" si="86"/>
        <v>2383.0349462365593</v>
      </c>
      <c r="BF137" s="1">
        <f t="shared" ca="1" si="87"/>
        <v>4059.9092741935483</v>
      </c>
      <c r="BG137" s="1">
        <f t="shared" ca="1" si="88"/>
        <v>53603.141801075268</v>
      </c>
      <c r="BH137" s="1">
        <f t="shared" ca="1" si="89"/>
        <v>3046.0819892473119</v>
      </c>
      <c r="BI137" s="1">
        <f t="shared" ca="1" si="90"/>
        <v>288.79301075268819</v>
      </c>
      <c r="BJ137" s="1">
        <f t="shared" ca="1" si="91"/>
        <v>8593.7668010752695</v>
      </c>
      <c r="BK137" s="1">
        <f t="shared" ca="1" si="92"/>
        <v>-877.13911290322585</v>
      </c>
      <c r="BL137" s="1">
        <f t="shared" ca="1" si="93"/>
        <v>699.32862903225805</v>
      </c>
      <c r="BM137" s="1">
        <f t="shared" ca="1" si="94"/>
        <v>-6014.8702956989246</v>
      </c>
      <c r="BN137" s="1">
        <f t="shared" ca="1" si="95"/>
        <v>61.600806451612904</v>
      </c>
      <c r="BO137" s="1">
        <f t="shared" ca="1" si="96"/>
        <v>885.9086021505376</v>
      </c>
      <c r="BP137" s="1">
        <f t="shared" ca="1" si="97"/>
        <v>-693.38440860215053</v>
      </c>
      <c r="BQ137" s="1">
        <f t="shared" ca="1" si="98"/>
        <v>-2041.016129032258</v>
      </c>
      <c r="BR137" s="1">
        <f t="shared" ca="1" si="99"/>
        <v>40.201612903225808</v>
      </c>
      <c r="BS137" s="1">
        <f t="shared" ca="1" si="100"/>
        <v>-1736.4784946236559</v>
      </c>
      <c r="BT137" s="1">
        <f t="shared" ca="1" si="101"/>
        <v>-2321.2137096774195</v>
      </c>
    </row>
    <row r="138" spans="1:72">
      <c r="A138">
        <f t="shared" si="81"/>
        <v>544</v>
      </c>
      <c r="B138">
        <f t="shared" si="102"/>
        <v>546</v>
      </c>
      <c r="C138">
        <f t="shared" si="82"/>
        <v>547</v>
      </c>
      <c r="E138">
        <f t="shared" si="79"/>
        <v>6</v>
      </c>
      <c r="F138">
        <f t="shared" si="80"/>
        <v>10</v>
      </c>
      <c r="G138" s="6">
        <f t="shared" ca="1" si="103"/>
        <v>82146.5</v>
      </c>
      <c r="H138" s="6">
        <f ca="1">SUM(INDIRECT("Input!"&amp;H$5&amp;$A138):INDIRECT("Input!"&amp;H$5&amp;$C138))/4</f>
        <v>81162.5</v>
      </c>
      <c r="I138" s="6">
        <f ca="1">SUM(INDIRECT("Input!"&amp;I$5&amp;$A138):INDIRECT("Input!"&amp;I$5&amp;$C138))/4</f>
        <v>80800</v>
      </c>
      <c r="J138" s="6">
        <f t="shared" ca="1" si="78"/>
        <v>492.5</v>
      </c>
      <c r="K138" s="6">
        <f t="shared" ca="1" si="78"/>
        <v>4813</v>
      </c>
      <c r="L138" s="6">
        <f t="shared" ca="1" si="78"/>
        <v>6805.5</v>
      </c>
      <c r="M138" s="6">
        <f t="shared" ca="1" si="78"/>
        <v>58038</v>
      </c>
      <c r="N138" s="6">
        <f t="shared" ca="1" si="78"/>
        <v>812.5</v>
      </c>
      <c r="O138" s="6">
        <f t="shared" ca="1" si="78"/>
        <v>1051.5</v>
      </c>
      <c r="P138" s="6">
        <f t="shared" ca="1" si="78"/>
        <v>10083</v>
      </c>
      <c r="Q138" s="6">
        <f t="shared" ca="1" si="78"/>
        <v>-2</v>
      </c>
      <c r="R138" s="6">
        <f t="shared" ca="1" si="78"/>
        <v>685.5</v>
      </c>
      <c r="S138" s="6">
        <f t="shared" ca="1" si="78"/>
        <v>-632.5</v>
      </c>
      <c r="T138" s="6">
        <f t="shared" ca="1" si="78"/>
        <v>95.5</v>
      </c>
      <c r="U138" s="6">
        <f t="shared" ca="1" si="77"/>
        <v>2500</v>
      </c>
      <c r="V138" s="6">
        <f t="shared" ca="1" si="76"/>
        <v>0</v>
      </c>
      <c r="W138" s="6">
        <f t="shared" ca="1" si="76"/>
        <v>-393</v>
      </c>
      <c r="X138" s="6">
        <f t="shared" ca="1" si="76"/>
        <v>1050</v>
      </c>
      <c r="Y138" s="6">
        <f t="shared" ca="1" si="76"/>
        <v>-2308</v>
      </c>
      <c r="Z138" s="6">
        <f t="shared" ca="1" si="76"/>
        <v>-1129</v>
      </c>
      <c r="AA138" s="1">
        <f t="shared" ca="1" si="104"/>
        <v>-352.5</v>
      </c>
      <c r="AB138" s="1">
        <f t="shared" ca="1" si="105"/>
        <v>-0.5</v>
      </c>
      <c r="BA138" s="1">
        <f t="shared" ca="1" si="106"/>
        <v>66320.87634408602</v>
      </c>
      <c r="BB138" s="1">
        <f t="shared" ca="1" si="83"/>
        <v>65691.028225806454</v>
      </c>
      <c r="BC138" s="1">
        <f t="shared" ca="1" si="84"/>
        <v>65600.43682795699</v>
      </c>
      <c r="BD138" s="1">
        <f t="shared" ca="1" si="85"/>
        <v>538.87029569892468</v>
      </c>
      <c r="BE138" s="1">
        <f t="shared" ca="1" si="86"/>
        <v>2383.0349462365593</v>
      </c>
      <c r="BF138" s="1">
        <f t="shared" ca="1" si="87"/>
        <v>4059.9092741935483</v>
      </c>
      <c r="BG138" s="1">
        <f t="shared" ca="1" si="88"/>
        <v>53603.141801075268</v>
      </c>
      <c r="BH138" s="1">
        <f t="shared" ca="1" si="89"/>
        <v>3046.0819892473119</v>
      </c>
      <c r="BI138" s="1">
        <f t="shared" ca="1" si="90"/>
        <v>288.79301075268819</v>
      </c>
      <c r="BJ138" s="1">
        <f t="shared" ca="1" si="91"/>
        <v>8593.7668010752695</v>
      </c>
      <c r="BK138" s="1">
        <f t="shared" ca="1" si="92"/>
        <v>-877.13911290322585</v>
      </c>
      <c r="BL138" s="1">
        <f t="shared" ca="1" si="93"/>
        <v>699.32862903225805</v>
      </c>
      <c r="BM138" s="1">
        <f t="shared" ca="1" si="94"/>
        <v>-6014.8702956989246</v>
      </c>
      <c r="BN138" s="1">
        <f t="shared" ca="1" si="95"/>
        <v>61.600806451612904</v>
      </c>
      <c r="BO138" s="1">
        <f t="shared" ca="1" si="96"/>
        <v>885.9086021505376</v>
      </c>
      <c r="BP138" s="1">
        <f t="shared" ca="1" si="97"/>
        <v>-693.38440860215053</v>
      </c>
      <c r="BQ138" s="1">
        <f t="shared" ca="1" si="98"/>
        <v>-2041.016129032258</v>
      </c>
      <c r="BR138" s="1">
        <f t="shared" ca="1" si="99"/>
        <v>40.201612903225808</v>
      </c>
      <c r="BS138" s="1">
        <f t="shared" ca="1" si="100"/>
        <v>-1736.4784946236559</v>
      </c>
      <c r="BT138" s="1">
        <f t="shared" ca="1" si="101"/>
        <v>-2321.2137096774195</v>
      </c>
    </row>
    <row r="139" spans="1:72">
      <c r="A139">
        <f t="shared" si="81"/>
        <v>548</v>
      </c>
      <c r="B139">
        <f t="shared" si="102"/>
        <v>550</v>
      </c>
      <c r="C139">
        <f t="shared" si="82"/>
        <v>551</v>
      </c>
      <c r="E139">
        <f t="shared" si="79"/>
        <v>6</v>
      </c>
      <c r="F139">
        <f t="shared" si="80"/>
        <v>11</v>
      </c>
      <c r="G139" s="6">
        <f t="shared" ca="1" si="103"/>
        <v>81774.5</v>
      </c>
      <c r="H139" s="6">
        <f ca="1">SUM(INDIRECT("Input!"&amp;H$5&amp;$A139):INDIRECT("Input!"&amp;H$5&amp;$C139))/4</f>
        <v>80975</v>
      </c>
      <c r="I139" s="6">
        <f ca="1">SUM(INDIRECT("Input!"&amp;I$5&amp;$A139):INDIRECT("Input!"&amp;I$5&amp;$C139))/4</f>
        <v>80512.5</v>
      </c>
      <c r="J139" s="6">
        <f t="shared" ca="1" si="78"/>
        <v>499</v>
      </c>
      <c r="K139" s="6">
        <f t="shared" ca="1" si="78"/>
        <v>4649</v>
      </c>
      <c r="L139" s="6">
        <f t="shared" ca="1" si="78"/>
        <v>6736</v>
      </c>
      <c r="M139" s="6">
        <f t="shared" ca="1" si="78"/>
        <v>58017.5</v>
      </c>
      <c r="N139" s="6">
        <f t="shared" ca="1" si="78"/>
        <v>705</v>
      </c>
      <c r="O139" s="6">
        <f t="shared" ca="1" si="78"/>
        <v>1738</v>
      </c>
      <c r="P139" s="6">
        <f t="shared" ca="1" si="78"/>
        <v>9126</v>
      </c>
      <c r="Q139" s="6">
        <f t="shared" ca="1" si="78"/>
        <v>-2</v>
      </c>
      <c r="R139" s="6">
        <f t="shared" ca="1" si="78"/>
        <v>683.5</v>
      </c>
      <c r="S139" s="6">
        <f t="shared" ca="1" si="78"/>
        <v>-377.5</v>
      </c>
      <c r="T139" s="6">
        <f t="shared" ref="J139:T163" ca="1" si="107">(INDIRECT("Input!"&amp;T$5&amp;$A139)+INDIRECT("Input!"&amp;T$5&amp;$B139))/2</f>
        <v>94</v>
      </c>
      <c r="U139" s="6">
        <f t="shared" ca="1" si="77"/>
        <v>2500</v>
      </c>
      <c r="V139" s="6">
        <f t="shared" ca="1" si="76"/>
        <v>0</v>
      </c>
      <c r="W139" s="6">
        <f t="shared" ca="1" si="76"/>
        <v>-399</v>
      </c>
      <c r="X139" s="6">
        <f t="shared" ca="1" si="76"/>
        <v>1075</v>
      </c>
      <c r="Y139" s="6">
        <f t="shared" ca="1" si="76"/>
        <v>-2231</v>
      </c>
      <c r="Z139" s="6">
        <f t="shared" ca="1" si="76"/>
        <v>-1237</v>
      </c>
      <c r="AA139" s="1">
        <f t="shared" ca="1" si="104"/>
        <v>-85.5</v>
      </c>
      <c r="AB139" s="1">
        <f t="shared" ca="1" si="105"/>
        <v>0</v>
      </c>
      <c r="BA139" s="1">
        <f t="shared" ca="1" si="106"/>
        <v>66320.87634408602</v>
      </c>
      <c r="BB139" s="1">
        <f t="shared" ca="1" si="83"/>
        <v>65691.028225806454</v>
      </c>
      <c r="BC139" s="1">
        <f t="shared" ca="1" si="84"/>
        <v>65600.43682795699</v>
      </c>
      <c r="BD139" s="1">
        <f t="shared" ca="1" si="85"/>
        <v>538.87029569892468</v>
      </c>
      <c r="BE139" s="1">
        <f t="shared" ca="1" si="86"/>
        <v>2383.0349462365593</v>
      </c>
      <c r="BF139" s="1">
        <f t="shared" ca="1" si="87"/>
        <v>4059.9092741935483</v>
      </c>
      <c r="BG139" s="1">
        <f t="shared" ca="1" si="88"/>
        <v>53603.141801075268</v>
      </c>
      <c r="BH139" s="1">
        <f t="shared" ca="1" si="89"/>
        <v>3046.0819892473119</v>
      </c>
      <c r="BI139" s="1">
        <f t="shared" ca="1" si="90"/>
        <v>288.79301075268819</v>
      </c>
      <c r="BJ139" s="1">
        <f t="shared" ca="1" si="91"/>
        <v>8593.7668010752695</v>
      </c>
      <c r="BK139" s="1">
        <f t="shared" ca="1" si="92"/>
        <v>-877.13911290322585</v>
      </c>
      <c r="BL139" s="1">
        <f t="shared" ca="1" si="93"/>
        <v>699.32862903225805</v>
      </c>
      <c r="BM139" s="1">
        <f t="shared" ca="1" si="94"/>
        <v>-6014.8702956989246</v>
      </c>
      <c r="BN139" s="1">
        <f t="shared" ca="1" si="95"/>
        <v>61.600806451612904</v>
      </c>
      <c r="BO139" s="1">
        <f t="shared" ca="1" si="96"/>
        <v>885.9086021505376</v>
      </c>
      <c r="BP139" s="1">
        <f t="shared" ca="1" si="97"/>
        <v>-693.38440860215053</v>
      </c>
      <c r="BQ139" s="1">
        <f t="shared" ca="1" si="98"/>
        <v>-2041.016129032258</v>
      </c>
      <c r="BR139" s="1">
        <f t="shared" ca="1" si="99"/>
        <v>40.201612903225808</v>
      </c>
      <c r="BS139" s="1">
        <f t="shared" ca="1" si="100"/>
        <v>-1736.4784946236559</v>
      </c>
      <c r="BT139" s="1">
        <f t="shared" ca="1" si="101"/>
        <v>-2321.2137096774195</v>
      </c>
    </row>
    <row r="140" spans="1:72">
      <c r="A140">
        <f t="shared" si="81"/>
        <v>552</v>
      </c>
      <c r="B140">
        <f t="shared" si="102"/>
        <v>554</v>
      </c>
      <c r="C140">
        <f t="shared" si="82"/>
        <v>555</v>
      </c>
      <c r="E140">
        <f t="shared" si="79"/>
        <v>6</v>
      </c>
      <c r="F140">
        <f t="shared" si="80"/>
        <v>12</v>
      </c>
      <c r="G140" s="6">
        <f t="shared" ca="1" si="103"/>
        <v>81326</v>
      </c>
      <c r="H140" s="6">
        <f ca="1">SUM(INDIRECT("Input!"&amp;H$5&amp;$A140):INDIRECT("Input!"&amp;H$5&amp;$C140))/4</f>
        <v>80537.5</v>
      </c>
      <c r="I140" s="6">
        <f ca="1">SUM(INDIRECT("Input!"&amp;I$5&amp;$A140):INDIRECT("Input!"&amp;I$5&amp;$C140))/4</f>
        <v>79775</v>
      </c>
      <c r="J140" s="6">
        <f t="shared" ca="1" si="107"/>
        <v>494.5</v>
      </c>
      <c r="K140" s="6">
        <f t="shared" ca="1" si="107"/>
        <v>4497</v>
      </c>
      <c r="L140" s="6">
        <f t="shared" ca="1" si="107"/>
        <v>6666</v>
      </c>
      <c r="M140" s="6">
        <f t="shared" ca="1" si="107"/>
        <v>58017</v>
      </c>
      <c r="N140" s="6">
        <f t="shared" ca="1" si="107"/>
        <v>702</v>
      </c>
      <c r="O140" s="6">
        <f t="shared" ca="1" si="107"/>
        <v>2112.5</v>
      </c>
      <c r="P140" s="6">
        <f t="shared" ca="1" si="107"/>
        <v>8609.5</v>
      </c>
      <c r="Q140" s="6">
        <f t="shared" ca="1" si="107"/>
        <v>-31.5</v>
      </c>
      <c r="R140" s="6">
        <f t="shared" ca="1" si="107"/>
        <v>688.5</v>
      </c>
      <c r="S140" s="6">
        <f t="shared" ca="1" si="107"/>
        <v>-430</v>
      </c>
      <c r="T140" s="6">
        <f t="shared" ca="1" si="107"/>
        <v>92</v>
      </c>
      <c r="U140" s="6">
        <f t="shared" ca="1" si="77"/>
        <v>2937</v>
      </c>
      <c r="V140" s="6">
        <f t="shared" ca="1" si="76"/>
        <v>0</v>
      </c>
      <c r="W140" s="6">
        <f t="shared" ca="1" si="76"/>
        <v>-936</v>
      </c>
      <c r="X140" s="6">
        <f t="shared" ca="1" si="76"/>
        <v>1045</v>
      </c>
      <c r="Y140" s="6">
        <f t="shared" ca="1" si="76"/>
        <v>-2015</v>
      </c>
      <c r="Z140" s="6">
        <f t="shared" ca="1" si="76"/>
        <v>-1535</v>
      </c>
      <c r="AA140" s="1">
        <f t="shared" ca="1" si="104"/>
        <v>74</v>
      </c>
      <c r="AB140" s="1">
        <f t="shared" ca="1" si="105"/>
        <v>0.5</v>
      </c>
      <c r="BA140" s="1">
        <f t="shared" ca="1" si="106"/>
        <v>66320.87634408602</v>
      </c>
      <c r="BB140" s="1">
        <f t="shared" ca="1" si="83"/>
        <v>65691.028225806454</v>
      </c>
      <c r="BC140" s="1">
        <f t="shared" ca="1" si="84"/>
        <v>65600.43682795699</v>
      </c>
      <c r="BD140" s="1">
        <f t="shared" ca="1" si="85"/>
        <v>538.87029569892468</v>
      </c>
      <c r="BE140" s="1">
        <f t="shared" ca="1" si="86"/>
        <v>2383.0349462365593</v>
      </c>
      <c r="BF140" s="1">
        <f t="shared" ca="1" si="87"/>
        <v>4059.9092741935483</v>
      </c>
      <c r="BG140" s="1">
        <f t="shared" ca="1" si="88"/>
        <v>53603.141801075268</v>
      </c>
      <c r="BH140" s="1">
        <f t="shared" ca="1" si="89"/>
        <v>3046.0819892473119</v>
      </c>
      <c r="BI140" s="1">
        <f t="shared" ca="1" si="90"/>
        <v>288.79301075268819</v>
      </c>
      <c r="BJ140" s="1">
        <f t="shared" ca="1" si="91"/>
        <v>8593.7668010752695</v>
      </c>
      <c r="BK140" s="1">
        <f t="shared" ca="1" si="92"/>
        <v>-877.13911290322585</v>
      </c>
      <c r="BL140" s="1">
        <f t="shared" ca="1" si="93"/>
        <v>699.32862903225805</v>
      </c>
      <c r="BM140" s="1">
        <f t="shared" ca="1" si="94"/>
        <v>-6014.8702956989246</v>
      </c>
      <c r="BN140" s="1">
        <f t="shared" ca="1" si="95"/>
        <v>61.600806451612904</v>
      </c>
      <c r="BO140" s="1">
        <f t="shared" ca="1" si="96"/>
        <v>885.9086021505376</v>
      </c>
      <c r="BP140" s="1">
        <f t="shared" ca="1" si="97"/>
        <v>-693.38440860215053</v>
      </c>
      <c r="BQ140" s="1">
        <f t="shared" ca="1" si="98"/>
        <v>-2041.016129032258</v>
      </c>
      <c r="BR140" s="1">
        <f t="shared" ca="1" si="99"/>
        <v>40.201612903225808</v>
      </c>
      <c r="BS140" s="1">
        <f t="shared" ca="1" si="100"/>
        <v>-1736.4784946236559</v>
      </c>
      <c r="BT140" s="1">
        <f t="shared" ca="1" si="101"/>
        <v>-2321.2137096774195</v>
      </c>
    </row>
    <row r="141" spans="1:72">
      <c r="A141">
        <f t="shared" si="81"/>
        <v>556</v>
      </c>
      <c r="B141">
        <f t="shared" si="102"/>
        <v>558</v>
      </c>
      <c r="C141">
        <f t="shared" si="82"/>
        <v>559</v>
      </c>
      <c r="E141">
        <f t="shared" si="79"/>
        <v>6</v>
      </c>
      <c r="F141">
        <f t="shared" si="80"/>
        <v>13</v>
      </c>
      <c r="G141" s="6">
        <f t="shared" ca="1" si="103"/>
        <v>80352.5</v>
      </c>
      <c r="H141" s="6">
        <f ca="1">SUM(INDIRECT("Input!"&amp;H$5&amp;$A141):INDIRECT("Input!"&amp;H$5&amp;$C141))/4</f>
        <v>79912.5</v>
      </c>
      <c r="I141" s="6">
        <f ca="1">SUM(INDIRECT("Input!"&amp;I$5&amp;$A141):INDIRECT("Input!"&amp;I$5&amp;$C141))/4</f>
        <v>78650</v>
      </c>
      <c r="J141" s="6">
        <f t="shared" ca="1" si="107"/>
        <v>493.5</v>
      </c>
      <c r="K141" s="6">
        <f t="shared" ca="1" si="107"/>
        <v>4406.5</v>
      </c>
      <c r="L141" s="6">
        <f t="shared" ca="1" si="107"/>
        <v>6605.5</v>
      </c>
      <c r="M141" s="6">
        <f t="shared" ca="1" si="107"/>
        <v>58011.5</v>
      </c>
      <c r="N141" s="6">
        <f t="shared" ca="1" si="107"/>
        <v>719</v>
      </c>
      <c r="O141" s="6">
        <f t="shared" ca="1" si="107"/>
        <v>2287.5</v>
      </c>
      <c r="P141" s="6">
        <f t="shared" ca="1" si="107"/>
        <v>8520</v>
      </c>
      <c r="Q141" s="6">
        <f t="shared" ca="1" si="107"/>
        <v>-46.5</v>
      </c>
      <c r="R141" s="6">
        <f t="shared" ca="1" si="107"/>
        <v>686</v>
      </c>
      <c r="S141" s="6">
        <f t="shared" ca="1" si="107"/>
        <v>-1329.5</v>
      </c>
      <c r="T141" s="6">
        <f t="shared" ca="1" si="107"/>
        <v>91</v>
      </c>
      <c r="U141" s="6">
        <f t="shared" ca="1" si="77"/>
        <v>2998</v>
      </c>
      <c r="V141" s="6">
        <f t="shared" ca="1" si="76"/>
        <v>0</v>
      </c>
      <c r="W141" s="6">
        <f t="shared" ca="1" si="76"/>
        <v>-976</v>
      </c>
      <c r="X141" s="6">
        <f t="shared" ca="1" si="76"/>
        <v>950</v>
      </c>
      <c r="Y141" s="6">
        <f t="shared" ca="1" si="76"/>
        <v>-2255</v>
      </c>
      <c r="Z141" s="6">
        <f t="shared" ca="1" si="76"/>
        <v>-2347</v>
      </c>
      <c r="AA141" s="1">
        <f t="shared" ca="1" si="104"/>
        <v>300.5</v>
      </c>
      <c r="AB141" s="1">
        <f t="shared" ca="1" si="105"/>
        <v>-1</v>
      </c>
      <c r="BA141" s="1">
        <f t="shared" ca="1" si="106"/>
        <v>66320.87634408602</v>
      </c>
      <c r="BB141" s="1">
        <f t="shared" ca="1" si="83"/>
        <v>65691.028225806454</v>
      </c>
      <c r="BC141" s="1">
        <f t="shared" ca="1" si="84"/>
        <v>65600.43682795699</v>
      </c>
      <c r="BD141" s="1">
        <f t="shared" ca="1" si="85"/>
        <v>538.87029569892468</v>
      </c>
      <c r="BE141" s="1">
        <f t="shared" ca="1" si="86"/>
        <v>2383.0349462365593</v>
      </c>
      <c r="BF141" s="1">
        <f t="shared" ca="1" si="87"/>
        <v>4059.9092741935483</v>
      </c>
      <c r="BG141" s="1">
        <f t="shared" ca="1" si="88"/>
        <v>53603.141801075268</v>
      </c>
      <c r="BH141" s="1">
        <f t="shared" ca="1" si="89"/>
        <v>3046.0819892473119</v>
      </c>
      <c r="BI141" s="1">
        <f t="shared" ca="1" si="90"/>
        <v>288.79301075268819</v>
      </c>
      <c r="BJ141" s="1">
        <f t="shared" ca="1" si="91"/>
        <v>8593.7668010752695</v>
      </c>
      <c r="BK141" s="1">
        <f t="shared" ca="1" si="92"/>
        <v>-877.13911290322585</v>
      </c>
      <c r="BL141" s="1">
        <f t="shared" ca="1" si="93"/>
        <v>699.32862903225805</v>
      </c>
      <c r="BM141" s="1">
        <f t="shared" ca="1" si="94"/>
        <v>-6014.8702956989246</v>
      </c>
      <c r="BN141" s="1">
        <f t="shared" ca="1" si="95"/>
        <v>61.600806451612904</v>
      </c>
      <c r="BO141" s="1">
        <f t="shared" ca="1" si="96"/>
        <v>885.9086021505376</v>
      </c>
      <c r="BP141" s="1">
        <f t="shared" ca="1" si="97"/>
        <v>-693.38440860215053</v>
      </c>
      <c r="BQ141" s="1">
        <f t="shared" ca="1" si="98"/>
        <v>-2041.016129032258</v>
      </c>
      <c r="BR141" s="1">
        <f t="shared" ca="1" si="99"/>
        <v>40.201612903225808</v>
      </c>
      <c r="BS141" s="1">
        <f t="shared" ca="1" si="100"/>
        <v>-1736.4784946236559</v>
      </c>
      <c r="BT141" s="1">
        <f t="shared" ca="1" si="101"/>
        <v>-2321.2137096774195</v>
      </c>
    </row>
    <row r="142" spans="1:72">
      <c r="A142">
        <f t="shared" si="81"/>
        <v>560</v>
      </c>
      <c r="B142">
        <f t="shared" si="102"/>
        <v>562</v>
      </c>
      <c r="C142">
        <f t="shared" si="82"/>
        <v>563</v>
      </c>
      <c r="E142">
        <f t="shared" si="79"/>
        <v>6</v>
      </c>
      <c r="F142">
        <f t="shared" si="80"/>
        <v>14</v>
      </c>
      <c r="G142" s="6">
        <f t="shared" ca="1" si="103"/>
        <v>78726</v>
      </c>
      <c r="H142" s="6">
        <f ca="1">SUM(INDIRECT("Input!"&amp;H$5&amp;$A142):INDIRECT("Input!"&amp;H$5&amp;$C142))/4</f>
        <v>78787.5</v>
      </c>
      <c r="I142" s="6">
        <f ca="1">SUM(INDIRECT("Input!"&amp;I$5&amp;$A142):INDIRECT("Input!"&amp;I$5&amp;$C142))/4</f>
        <v>76812.5</v>
      </c>
      <c r="J142" s="6">
        <f t="shared" ca="1" si="107"/>
        <v>495</v>
      </c>
      <c r="K142" s="6">
        <f t="shared" ca="1" si="107"/>
        <v>4462.5</v>
      </c>
      <c r="L142" s="6">
        <f t="shared" ca="1" si="107"/>
        <v>6502.5</v>
      </c>
      <c r="M142" s="6">
        <f t="shared" ca="1" si="107"/>
        <v>58020</v>
      </c>
      <c r="N142" s="6">
        <f t="shared" ca="1" si="107"/>
        <v>742</v>
      </c>
      <c r="O142" s="6">
        <f t="shared" ca="1" si="107"/>
        <v>1984.5</v>
      </c>
      <c r="P142" s="6">
        <f t="shared" ca="1" si="107"/>
        <v>8118</v>
      </c>
      <c r="Q142" s="6">
        <f t="shared" ca="1" si="107"/>
        <v>-4.5</v>
      </c>
      <c r="R142" s="6">
        <f t="shared" ca="1" si="107"/>
        <v>690</v>
      </c>
      <c r="S142" s="6">
        <f t="shared" ca="1" si="107"/>
        <v>-2284.5</v>
      </c>
      <c r="T142" s="6">
        <f t="shared" ca="1" si="107"/>
        <v>92</v>
      </c>
      <c r="U142" s="6">
        <f t="shared" ca="1" si="77"/>
        <v>2936</v>
      </c>
      <c r="V142" s="6">
        <f t="shared" ca="1" si="76"/>
        <v>0</v>
      </c>
      <c r="W142" s="6">
        <f t="shared" ca="1" si="76"/>
        <v>-1097</v>
      </c>
      <c r="X142" s="6">
        <f t="shared" ca="1" si="76"/>
        <v>978</v>
      </c>
      <c r="Y142" s="6">
        <f t="shared" ca="1" si="76"/>
        <v>-2457</v>
      </c>
      <c r="Z142" s="6">
        <f t="shared" ca="1" si="76"/>
        <v>-2880</v>
      </c>
      <c r="AA142" s="1">
        <f t="shared" ca="1" si="104"/>
        <v>235.5</v>
      </c>
      <c r="AB142" s="1">
        <f t="shared" ca="1" si="105"/>
        <v>0.5</v>
      </c>
      <c r="BA142" s="1">
        <f t="shared" ca="1" si="106"/>
        <v>66320.87634408602</v>
      </c>
      <c r="BB142" s="1">
        <f t="shared" ca="1" si="83"/>
        <v>65691.028225806454</v>
      </c>
      <c r="BC142" s="1">
        <f t="shared" ca="1" si="84"/>
        <v>65600.43682795699</v>
      </c>
      <c r="BD142" s="1">
        <f t="shared" ca="1" si="85"/>
        <v>538.87029569892468</v>
      </c>
      <c r="BE142" s="1">
        <f t="shared" ca="1" si="86"/>
        <v>2383.0349462365593</v>
      </c>
      <c r="BF142" s="1">
        <f t="shared" ca="1" si="87"/>
        <v>4059.9092741935483</v>
      </c>
      <c r="BG142" s="1">
        <f t="shared" ca="1" si="88"/>
        <v>53603.141801075268</v>
      </c>
      <c r="BH142" s="1">
        <f t="shared" ca="1" si="89"/>
        <v>3046.0819892473119</v>
      </c>
      <c r="BI142" s="1">
        <f t="shared" ca="1" si="90"/>
        <v>288.79301075268819</v>
      </c>
      <c r="BJ142" s="1">
        <f t="shared" ca="1" si="91"/>
        <v>8593.7668010752695</v>
      </c>
      <c r="BK142" s="1">
        <f t="shared" ca="1" si="92"/>
        <v>-877.13911290322585</v>
      </c>
      <c r="BL142" s="1">
        <f t="shared" ca="1" si="93"/>
        <v>699.32862903225805</v>
      </c>
      <c r="BM142" s="1">
        <f t="shared" ca="1" si="94"/>
        <v>-6014.8702956989246</v>
      </c>
      <c r="BN142" s="1">
        <f t="shared" ca="1" si="95"/>
        <v>61.600806451612904</v>
      </c>
      <c r="BO142" s="1">
        <f t="shared" ca="1" si="96"/>
        <v>885.9086021505376</v>
      </c>
      <c r="BP142" s="1">
        <f t="shared" ca="1" si="97"/>
        <v>-693.38440860215053</v>
      </c>
      <c r="BQ142" s="1">
        <f t="shared" ca="1" si="98"/>
        <v>-2041.016129032258</v>
      </c>
      <c r="BR142" s="1">
        <f t="shared" ca="1" si="99"/>
        <v>40.201612903225808</v>
      </c>
      <c r="BS142" s="1">
        <f t="shared" ca="1" si="100"/>
        <v>-1736.4784946236559</v>
      </c>
      <c r="BT142" s="1">
        <f t="shared" ca="1" si="101"/>
        <v>-2321.2137096774195</v>
      </c>
    </row>
    <row r="143" spans="1:72">
      <c r="A143">
        <f t="shared" si="81"/>
        <v>564</v>
      </c>
      <c r="B143">
        <f t="shared" si="102"/>
        <v>566</v>
      </c>
      <c r="C143">
        <f t="shared" si="82"/>
        <v>567</v>
      </c>
      <c r="E143">
        <f t="shared" si="79"/>
        <v>6</v>
      </c>
      <c r="F143">
        <f t="shared" si="80"/>
        <v>15</v>
      </c>
      <c r="G143" s="6">
        <f t="shared" ca="1" si="103"/>
        <v>76441.5</v>
      </c>
      <c r="H143" s="6">
        <f ca="1">SUM(INDIRECT("Input!"&amp;H$5&amp;$A143):INDIRECT("Input!"&amp;H$5&amp;$C143))/4</f>
        <v>77125</v>
      </c>
      <c r="I143" s="6">
        <f ca="1">SUM(INDIRECT("Input!"&amp;I$5&amp;$A143):INDIRECT("Input!"&amp;I$5&amp;$C143))/4</f>
        <v>75662.5</v>
      </c>
      <c r="J143" s="6">
        <f t="shared" ca="1" si="107"/>
        <v>496</v>
      </c>
      <c r="K143" s="6">
        <f t="shared" ca="1" si="107"/>
        <v>4411</v>
      </c>
      <c r="L143" s="6">
        <f t="shared" ca="1" si="107"/>
        <v>6463</v>
      </c>
      <c r="M143" s="6">
        <f t="shared" ca="1" si="107"/>
        <v>57804.5</v>
      </c>
      <c r="N143" s="6">
        <f t="shared" ca="1" si="107"/>
        <v>778.5</v>
      </c>
      <c r="O143" s="6">
        <f t="shared" ca="1" si="107"/>
        <v>1329</v>
      </c>
      <c r="P143" s="6">
        <f t="shared" ca="1" si="107"/>
        <v>8046.5</v>
      </c>
      <c r="Q143" s="6">
        <f t="shared" ca="1" si="107"/>
        <v>-4.5</v>
      </c>
      <c r="R143" s="6">
        <f t="shared" ca="1" si="107"/>
        <v>698.5</v>
      </c>
      <c r="S143" s="6">
        <f t="shared" ca="1" si="107"/>
        <v>-3581.5</v>
      </c>
      <c r="T143" s="6">
        <f t="shared" ca="1" si="107"/>
        <v>92.5</v>
      </c>
      <c r="U143" s="6">
        <f t="shared" ca="1" si="77"/>
        <v>1548</v>
      </c>
      <c r="V143" s="6">
        <f t="shared" ca="1" si="76"/>
        <v>0</v>
      </c>
      <c r="W143" s="6">
        <f t="shared" ca="1" si="76"/>
        <v>-1462</v>
      </c>
      <c r="X143" s="6">
        <f t="shared" ca="1" si="76"/>
        <v>1070</v>
      </c>
      <c r="Y143" s="6">
        <f t="shared" ca="1" si="76"/>
        <v>-2633</v>
      </c>
      <c r="Z143" s="6">
        <f t="shared" ca="1" si="76"/>
        <v>-2458</v>
      </c>
      <c r="AA143" s="1">
        <f t="shared" ca="1" si="104"/>
        <v>353.5</v>
      </c>
      <c r="AB143" s="1">
        <f t="shared" ca="1" si="105"/>
        <v>0.5</v>
      </c>
      <c r="BA143" s="1">
        <f t="shared" ca="1" si="106"/>
        <v>66320.87634408602</v>
      </c>
      <c r="BB143" s="1">
        <f t="shared" ca="1" si="83"/>
        <v>65691.028225806454</v>
      </c>
      <c r="BC143" s="1">
        <f t="shared" ca="1" si="84"/>
        <v>65600.43682795699</v>
      </c>
      <c r="BD143" s="1">
        <f t="shared" ca="1" si="85"/>
        <v>538.87029569892468</v>
      </c>
      <c r="BE143" s="1">
        <f t="shared" ca="1" si="86"/>
        <v>2383.0349462365593</v>
      </c>
      <c r="BF143" s="1">
        <f t="shared" ca="1" si="87"/>
        <v>4059.9092741935483</v>
      </c>
      <c r="BG143" s="1">
        <f t="shared" ca="1" si="88"/>
        <v>53603.141801075268</v>
      </c>
      <c r="BH143" s="1">
        <f t="shared" ca="1" si="89"/>
        <v>3046.0819892473119</v>
      </c>
      <c r="BI143" s="1">
        <f t="shared" ca="1" si="90"/>
        <v>288.79301075268819</v>
      </c>
      <c r="BJ143" s="1">
        <f t="shared" ca="1" si="91"/>
        <v>8593.7668010752695</v>
      </c>
      <c r="BK143" s="1">
        <f t="shared" ca="1" si="92"/>
        <v>-877.13911290322585</v>
      </c>
      <c r="BL143" s="1">
        <f t="shared" ca="1" si="93"/>
        <v>699.32862903225805</v>
      </c>
      <c r="BM143" s="1">
        <f t="shared" ca="1" si="94"/>
        <v>-6014.8702956989246</v>
      </c>
      <c r="BN143" s="1">
        <f t="shared" ca="1" si="95"/>
        <v>61.600806451612904</v>
      </c>
      <c r="BO143" s="1">
        <f t="shared" ca="1" si="96"/>
        <v>885.9086021505376</v>
      </c>
      <c r="BP143" s="1">
        <f t="shared" ca="1" si="97"/>
        <v>-693.38440860215053</v>
      </c>
      <c r="BQ143" s="1">
        <f t="shared" ca="1" si="98"/>
        <v>-2041.016129032258</v>
      </c>
      <c r="BR143" s="1">
        <f t="shared" ca="1" si="99"/>
        <v>40.201612903225808</v>
      </c>
      <c r="BS143" s="1">
        <f t="shared" ca="1" si="100"/>
        <v>-1736.4784946236559</v>
      </c>
      <c r="BT143" s="1">
        <f t="shared" ca="1" si="101"/>
        <v>-2321.2137096774195</v>
      </c>
    </row>
    <row r="144" spans="1:72">
      <c r="A144">
        <f t="shared" si="81"/>
        <v>568</v>
      </c>
      <c r="B144">
        <f t="shared" si="102"/>
        <v>570</v>
      </c>
      <c r="C144">
        <f t="shared" si="82"/>
        <v>571</v>
      </c>
      <c r="E144">
        <f t="shared" si="79"/>
        <v>6</v>
      </c>
      <c r="F144">
        <f t="shared" si="80"/>
        <v>16</v>
      </c>
      <c r="G144" s="6">
        <f t="shared" ca="1" si="103"/>
        <v>75953</v>
      </c>
      <c r="H144" s="6">
        <f ca="1">SUM(INDIRECT("Input!"&amp;H$5&amp;$A144):INDIRECT("Input!"&amp;H$5&amp;$C144))/4</f>
        <v>77012.5</v>
      </c>
      <c r="I144" s="6">
        <f ca="1">SUM(INDIRECT("Input!"&amp;I$5&amp;$A144):INDIRECT("Input!"&amp;I$5&amp;$C144))/4</f>
        <v>76150</v>
      </c>
      <c r="J144" s="6">
        <f t="shared" ca="1" si="107"/>
        <v>495.5</v>
      </c>
      <c r="K144" s="6">
        <f t="shared" ca="1" si="107"/>
        <v>4744.5</v>
      </c>
      <c r="L144" s="6">
        <f t="shared" ca="1" si="107"/>
        <v>6587</v>
      </c>
      <c r="M144" s="6">
        <f t="shared" ca="1" si="107"/>
        <v>57426</v>
      </c>
      <c r="N144" s="6">
        <f t="shared" ca="1" si="107"/>
        <v>800</v>
      </c>
      <c r="O144" s="6">
        <f t="shared" ca="1" si="107"/>
        <v>535</v>
      </c>
      <c r="P144" s="6">
        <f t="shared" ca="1" si="107"/>
        <v>9122.5</v>
      </c>
      <c r="Q144" s="6">
        <f t="shared" ca="1" si="107"/>
        <v>-3</v>
      </c>
      <c r="R144" s="6">
        <f t="shared" ca="1" si="107"/>
        <v>698.5</v>
      </c>
      <c r="S144" s="6">
        <f t="shared" ca="1" si="107"/>
        <v>-4454</v>
      </c>
      <c r="T144" s="6">
        <f t="shared" ca="1" si="107"/>
        <v>96.5</v>
      </c>
      <c r="U144" s="6">
        <f t="shared" ca="1" si="77"/>
        <v>945</v>
      </c>
      <c r="V144" s="6">
        <f t="shared" ca="1" si="76"/>
        <v>0</v>
      </c>
      <c r="W144" s="6">
        <f t="shared" ca="1" si="76"/>
        <v>-1815</v>
      </c>
      <c r="X144" s="6">
        <f t="shared" ca="1" si="76"/>
        <v>1075</v>
      </c>
      <c r="Y144" s="6">
        <f t="shared" ca="1" si="76"/>
        <v>-2533</v>
      </c>
      <c r="Z144" s="6">
        <f t="shared" ca="1" si="76"/>
        <v>-2259</v>
      </c>
      <c r="AA144" s="1">
        <f t="shared" ca="1" si="104"/>
        <v>133</v>
      </c>
      <c r="AB144" s="1">
        <f t="shared" ca="1" si="105"/>
        <v>1</v>
      </c>
      <c r="BA144" s="1">
        <f t="shared" ca="1" si="106"/>
        <v>66320.87634408602</v>
      </c>
      <c r="BB144" s="1">
        <f t="shared" ca="1" si="83"/>
        <v>65691.028225806454</v>
      </c>
      <c r="BC144" s="1">
        <f t="shared" ca="1" si="84"/>
        <v>65600.43682795699</v>
      </c>
      <c r="BD144" s="1">
        <f t="shared" ca="1" si="85"/>
        <v>538.87029569892468</v>
      </c>
      <c r="BE144" s="1">
        <f t="shared" ca="1" si="86"/>
        <v>2383.0349462365593</v>
      </c>
      <c r="BF144" s="1">
        <f t="shared" ca="1" si="87"/>
        <v>4059.9092741935483</v>
      </c>
      <c r="BG144" s="1">
        <f t="shared" ca="1" si="88"/>
        <v>53603.141801075268</v>
      </c>
      <c r="BH144" s="1">
        <f t="shared" ca="1" si="89"/>
        <v>3046.0819892473119</v>
      </c>
      <c r="BI144" s="1">
        <f t="shared" ca="1" si="90"/>
        <v>288.79301075268819</v>
      </c>
      <c r="BJ144" s="1">
        <f t="shared" ca="1" si="91"/>
        <v>8593.7668010752695</v>
      </c>
      <c r="BK144" s="1">
        <f t="shared" ca="1" si="92"/>
        <v>-877.13911290322585</v>
      </c>
      <c r="BL144" s="1">
        <f t="shared" ca="1" si="93"/>
        <v>699.32862903225805</v>
      </c>
      <c r="BM144" s="1">
        <f t="shared" ca="1" si="94"/>
        <v>-6014.8702956989246</v>
      </c>
      <c r="BN144" s="1">
        <f t="shared" ca="1" si="95"/>
        <v>61.600806451612904</v>
      </c>
      <c r="BO144" s="1">
        <f t="shared" ca="1" si="96"/>
        <v>885.9086021505376</v>
      </c>
      <c r="BP144" s="1">
        <f t="shared" ca="1" si="97"/>
        <v>-693.38440860215053</v>
      </c>
      <c r="BQ144" s="1">
        <f t="shared" ca="1" si="98"/>
        <v>-2041.016129032258</v>
      </c>
      <c r="BR144" s="1">
        <f t="shared" ca="1" si="99"/>
        <v>40.201612903225808</v>
      </c>
      <c r="BS144" s="1">
        <f t="shared" ca="1" si="100"/>
        <v>-1736.4784946236559</v>
      </c>
      <c r="BT144" s="1">
        <f t="shared" ca="1" si="101"/>
        <v>-2321.2137096774195</v>
      </c>
    </row>
    <row r="145" spans="1:72">
      <c r="A145">
        <f t="shared" si="81"/>
        <v>572</v>
      </c>
      <c r="B145">
        <f t="shared" si="102"/>
        <v>574</v>
      </c>
      <c r="C145">
        <f t="shared" si="82"/>
        <v>575</v>
      </c>
      <c r="E145">
        <f t="shared" si="79"/>
        <v>6</v>
      </c>
      <c r="F145">
        <f t="shared" si="80"/>
        <v>17</v>
      </c>
      <c r="G145" s="6">
        <f t="shared" ca="1" si="103"/>
        <v>79481</v>
      </c>
      <c r="H145" s="6">
        <f ca="1">SUM(INDIRECT("Input!"&amp;H$5&amp;$A145):INDIRECT("Input!"&amp;H$5&amp;$C145))/4</f>
        <v>80725</v>
      </c>
      <c r="I145" s="6">
        <f ca="1">SUM(INDIRECT("Input!"&amp;I$5&amp;$A145):INDIRECT("Input!"&amp;I$5&amp;$C145))/4</f>
        <v>80175</v>
      </c>
      <c r="J145" s="6">
        <f t="shared" ca="1" si="107"/>
        <v>496</v>
      </c>
      <c r="K145" s="6">
        <f t="shared" ca="1" si="107"/>
        <v>5117.5</v>
      </c>
      <c r="L145" s="6">
        <f t="shared" ca="1" si="107"/>
        <v>6820.5</v>
      </c>
      <c r="M145" s="6">
        <f t="shared" ca="1" si="107"/>
        <v>57119.5</v>
      </c>
      <c r="N145" s="6">
        <f t="shared" ca="1" si="107"/>
        <v>1027.5</v>
      </c>
      <c r="O145" s="6">
        <f t="shared" ca="1" si="107"/>
        <v>44</v>
      </c>
      <c r="P145" s="6">
        <f t="shared" ca="1" si="107"/>
        <v>11274</v>
      </c>
      <c r="Q145" s="6">
        <f t="shared" ca="1" si="107"/>
        <v>-4</v>
      </c>
      <c r="R145" s="6">
        <f t="shared" ca="1" si="107"/>
        <v>700.5</v>
      </c>
      <c r="S145" s="6">
        <f t="shared" ca="1" si="107"/>
        <v>-3115</v>
      </c>
      <c r="T145" s="6">
        <f t="shared" ca="1" si="107"/>
        <v>99.5</v>
      </c>
      <c r="U145" s="6">
        <f t="shared" ca="1" si="77"/>
        <v>2692</v>
      </c>
      <c r="V145" s="6">
        <f t="shared" ca="1" si="76"/>
        <v>-345</v>
      </c>
      <c r="W145" s="6">
        <f t="shared" ca="1" si="76"/>
        <v>-1394</v>
      </c>
      <c r="X145" s="6">
        <f t="shared" ca="1" si="76"/>
        <v>1050</v>
      </c>
      <c r="Y145" s="6">
        <f t="shared" ca="1" si="76"/>
        <v>-2658</v>
      </c>
      <c r="Z145" s="6">
        <f t="shared" ca="1" si="76"/>
        <v>-1388</v>
      </c>
      <c r="AA145" s="1">
        <f t="shared" ca="1" si="104"/>
        <v>-1072</v>
      </c>
      <c r="AB145" s="1">
        <f t="shared" ca="1" si="105"/>
        <v>0.5</v>
      </c>
      <c r="BA145" s="1">
        <f t="shared" ca="1" si="106"/>
        <v>66320.87634408602</v>
      </c>
      <c r="BB145" s="1">
        <f t="shared" ca="1" si="83"/>
        <v>65691.028225806454</v>
      </c>
      <c r="BC145" s="1">
        <f t="shared" ca="1" si="84"/>
        <v>65600.43682795699</v>
      </c>
      <c r="BD145" s="1">
        <f t="shared" ca="1" si="85"/>
        <v>538.87029569892468</v>
      </c>
      <c r="BE145" s="1">
        <f t="shared" ca="1" si="86"/>
        <v>2383.0349462365593</v>
      </c>
      <c r="BF145" s="1">
        <f t="shared" ca="1" si="87"/>
        <v>4059.9092741935483</v>
      </c>
      <c r="BG145" s="1">
        <f t="shared" ca="1" si="88"/>
        <v>53603.141801075268</v>
      </c>
      <c r="BH145" s="1">
        <f t="shared" ca="1" si="89"/>
        <v>3046.0819892473119</v>
      </c>
      <c r="BI145" s="1">
        <f t="shared" ca="1" si="90"/>
        <v>288.79301075268819</v>
      </c>
      <c r="BJ145" s="1">
        <f t="shared" ca="1" si="91"/>
        <v>8593.7668010752695</v>
      </c>
      <c r="BK145" s="1">
        <f t="shared" ca="1" si="92"/>
        <v>-877.13911290322585</v>
      </c>
      <c r="BL145" s="1">
        <f t="shared" ca="1" si="93"/>
        <v>699.32862903225805</v>
      </c>
      <c r="BM145" s="1">
        <f t="shared" ca="1" si="94"/>
        <v>-6014.8702956989246</v>
      </c>
      <c r="BN145" s="1">
        <f t="shared" ca="1" si="95"/>
        <v>61.600806451612904</v>
      </c>
      <c r="BO145" s="1">
        <f t="shared" ca="1" si="96"/>
        <v>885.9086021505376</v>
      </c>
      <c r="BP145" s="1">
        <f t="shared" ca="1" si="97"/>
        <v>-693.38440860215053</v>
      </c>
      <c r="BQ145" s="1">
        <f t="shared" ca="1" si="98"/>
        <v>-2041.016129032258</v>
      </c>
      <c r="BR145" s="1">
        <f t="shared" ca="1" si="99"/>
        <v>40.201612903225808</v>
      </c>
      <c r="BS145" s="1">
        <f t="shared" ca="1" si="100"/>
        <v>-1736.4784946236559</v>
      </c>
      <c r="BT145" s="1">
        <f t="shared" ca="1" si="101"/>
        <v>-2321.2137096774195</v>
      </c>
    </row>
    <row r="146" spans="1:72">
      <c r="A146">
        <f t="shared" si="81"/>
        <v>576</v>
      </c>
      <c r="B146">
        <f t="shared" si="102"/>
        <v>578</v>
      </c>
      <c r="C146">
        <f t="shared" si="82"/>
        <v>579</v>
      </c>
      <c r="E146">
        <f t="shared" si="79"/>
        <v>6</v>
      </c>
      <c r="F146">
        <f t="shared" si="80"/>
        <v>18</v>
      </c>
      <c r="G146" s="6">
        <f t="shared" ca="1" si="103"/>
        <v>84326</v>
      </c>
      <c r="H146" s="6">
        <f ca="1">SUM(INDIRECT("Input!"&amp;H$5&amp;$A146):INDIRECT("Input!"&amp;H$5&amp;$C146))/4</f>
        <v>84637.5</v>
      </c>
      <c r="I146" s="6">
        <f ca="1">SUM(INDIRECT("Input!"&amp;I$5&amp;$A146):INDIRECT("Input!"&amp;I$5&amp;$C146))/4</f>
        <v>84425</v>
      </c>
      <c r="J146" s="6">
        <f t="shared" ca="1" si="107"/>
        <v>493.5</v>
      </c>
      <c r="K146" s="6">
        <f t="shared" ca="1" si="107"/>
        <v>4964</v>
      </c>
      <c r="L146" s="6">
        <f t="shared" ca="1" si="107"/>
        <v>6866.5</v>
      </c>
      <c r="M146" s="6">
        <f t="shared" ca="1" si="107"/>
        <v>57072.5</v>
      </c>
      <c r="N146" s="6">
        <f t="shared" ca="1" si="107"/>
        <v>1328</v>
      </c>
      <c r="O146" s="6">
        <f t="shared" ca="1" si="107"/>
        <v>0.5</v>
      </c>
      <c r="P146" s="6">
        <f t="shared" ca="1" si="107"/>
        <v>13754.5</v>
      </c>
      <c r="Q146" s="6">
        <f t="shared" ca="1" si="107"/>
        <v>-2.5</v>
      </c>
      <c r="R146" s="6">
        <f t="shared" ca="1" si="107"/>
        <v>701.5</v>
      </c>
      <c r="S146" s="6">
        <f t="shared" ca="1" si="107"/>
        <v>-853.5</v>
      </c>
      <c r="T146" s="6">
        <f t="shared" ca="1" si="107"/>
        <v>95</v>
      </c>
      <c r="U146" s="6">
        <f t="shared" ca="1" si="77"/>
        <v>3000</v>
      </c>
      <c r="V146" s="6">
        <f t="shared" ca="1" si="76"/>
        <v>-391</v>
      </c>
      <c r="W146" s="6">
        <f t="shared" ca="1" si="76"/>
        <v>-687</v>
      </c>
      <c r="X146" s="6">
        <f t="shared" ca="1" si="76"/>
        <v>975</v>
      </c>
      <c r="Y146" s="6">
        <f t="shared" ca="1" si="76"/>
        <v>-2337</v>
      </c>
      <c r="Z146" s="6">
        <f t="shared" ca="1" si="76"/>
        <v>-258</v>
      </c>
      <c r="AA146" s="1">
        <f t="shared" ca="1" si="104"/>
        <v>-1155.5</v>
      </c>
      <c r="AB146" s="1">
        <f t="shared" ca="1" si="105"/>
        <v>1</v>
      </c>
      <c r="BA146" s="1">
        <f t="shared" ca="1" si="106"/>
        <v>66320.87634408602</v>
      </c>
      <c r="BB146" s="1">
        <f t="shared" ca="1" si="83"/>
        <v>65691.028225806454</v>
      </c>
      <c r="BC146" s="1">
        <f t="shared" ca="1" si="84"/>
        <v>65600.43682795699</v>
      </c>
      <c r="BD146" s="1">
        <f t="shared" ca="1" si="85"/>
        <v>538.87029569892468</v>
      </c>
      <c r="BE146" s="1">
        <f t="shared" ca="1" si="86"/>
        <v>2383.0349462365593</v>
      </c>
      <c r="BF146" s="1">
        <f t="shared" ca="1" si="87"/>
        <v>4059.9092741935483</v>
      </c>
      <c r="BG146" s="1">
        <f t="shared" ca="1" si="88"/>
        <v>53603.141801075268</v>
      </c>
      <c r="BH146" s="1">
        <f t="shared" ca="1" si="89"/>
        <v>3046.0819892473119</v>
      </c>
      <c r="BI146" s="1">
        <f t="shared" ca="1" si="90"/>
        <v>288.79301075268819</v>
      </c>
      <c r="BJ146" s="1">
        <f t="shared" ca="1" si="91"/>
        <v>8593.7668010752695</v>
      </c>
      <c r="BK146" s="1">
        <f t="shared" ca="1" si="92"/>
        <v>-877.13911290322585</v>
      </c>
      <c r="BL146" s="1">
        <f t="shared" ca="1" si="93"/>
        <v>699.32862903225805</v>
      </c>
      <c r="BM146" s="1">
        <f t="shared" ca="1" si="94"/>
        <v>-6014.8702956989246</v>
      </c>
      <c r="BN146" s="1">
        <f t="shared" ca="1" si="95"/>
        <v>61.600806451612904</v>
      </c>
      <c r="BO146" s="1">
        <f t="shared" ca="1" si="96"/>
        <v>885.9086021505376</v>
      </c>
      <c r="BP146" s="1">
        <f t="shared" ca="1" si="97"/>
        <v>-693.38440860215053</v>
      </c>
      <c r="BQ146" s="1">
        <f t="shared" ca="1" si="98"/>
        <v>-2041.016129032258</v>
      </c>
      <c r="BR146" s="1">
        <f t="shared" ca="1" si="99"/>
        <v>40.201612903225808</v>
      </c>
      <c r="BS146" s="1">
        <f t="shared" ca="1" si="100"/>
        <v>-1736.4784946236559</v>
      </c>
      <c r="BT146" s="1">
        <f t="shared" ca="1" si="101"/>
        <v>-2321.2137096774195</v>
      </c>
    </row>
    <row r="147" spans="1:72">
      <c r="A147">
        <f t="shared" si="81"/>
        <v>580</v>
      </c>
      <c r="B147">
        <f t="shared" si="102"/>
        <v>582</v>
      </c>
      <c r="C147">
        <f t="shared" si="82"/>
        <v>583</v>
      </c>
      <c r="E147">
        <f t="shared" si="79"/>
        <v>6</v>
      </c>
      <c r="F147">
        <f t="shared" si="80"/>
        <v>19</v>
      </c>
      <c r="G147" s="6">
        <f t="shared" ca="1" si="103"/>
        <v>85900</v>
      </c>
      <c r="H147" s="6">
        <f ca="1">SUM(INDIRECT("Input!"&amp;H$5&amp;$A147):INDIRECT("Input!"&amp;H$5&amp;$C147))/4</f>
        <v>85112.5</v>
      </c>
      <c r="I147" s="6">
        <f ca="1">SUM(INDIRECT("Input!"&amp;I$5&amp;$A147):INDIRECT("Input!"&amp;I$5&amp;$C147))/4</f>
        <v>85175</v>
      </c>
      <c r="J147" s="6">
        <f t="shared" ca="1" si="107"/>
        <v>498</v>
      </c>
      <c r="K147" s="6">
        <f t="shared" ca="1" si="107"/>
        <v>5343</v>
      </c>
      <c r="L147" s="6">
        <f t="shared" ca="1" si="107"/>
        <v>6839</v>
      </c>
      <c r="M147" s="6">
        <f t="shared" ca="1" si="107"/>
        <v>57101.5</v>
      </c>
      <c r="N147" s="6">
        <f t="shared" ca="1" si="107"/>
        <v>1630</v>
      </c>
      <c r="O147" s="6">
        <f t="shared" ca="1" si="107"/>
        <v>0</v>
      </c>
      <c r="P147" s="6">
        <f t="shared" ca="1" si="107"/>
        <v>14009.5</v>
      </c>
      <c r="Q147" s="6">
        <f t="shared" ca="1" si="107"/>
        <v>-3</v>
      </c>
      <c r="R147" s="6">
        <f t="shared" ca="1" si="107"/>
        <v>703</v>
      </c>
      <c r="S147" s="6">
        <f t="shared" ca="1" si="107"/>
        <v>-221.5</v>
      </c>
      <c r="T147" s="6">
        <f t="shared" ca="1" si="107"/>
        <v>98</v>
      </c>
      <c r="U147" s="6">
        <f t="shared" ca="1" si="77"/>
        <v>3000</v>
      </c>
      <c r="V147" s="6">
        <f t="shared" ca="1" si="76"/>
        <v>-671</v>
      </c>
      <c r="W147" s="6">
        <f t="shared" ca="1" si="76"/>
        <v>-841</v>
      </c>
      <c r="X147" s="6">
        <f t="shared" ca="1" si="76"/>
        <v>900</v>
      </c>
      <c r="Y147" s="6">
        <f t="shared" ca="1" si="76"/>
        <v>-2238</v>
      </c>
      <c r="Z147" s="6">
        <f t="shared" ca="1" si="76"/>
        <v>-667</v>
      </c>
      <c r="AA147" s="1">
        <f t="shared" ca="1" si="104"/>
        <v>295.5</v>
      </c>
      <c r="AB147" s="1">
        <f t="shared" ca="1" si="105"/>
        <v>0.5</v>
      </c>
      <c r="BA147" s="1">
        <f t="shared" ca="1" si="106"/>
        <v>66320.87634408602</v>
      </c>
      <c r="BB147" s="1">
        <f t="shared" ca="1" si="83"/>
        <v>65691.028225806454</v>
      </c>
      <c r="BC147" s="1">
        <f t="shared" ca="1" si="84"/>
        <v>65600.43682795699</v>
      </c>
      <c r="BD147" s="1">
        <f t="shared" ca="1" si="85"/>
        <v>538.87029569892468</v>
      </c>
      <c r="BE147" s="1">
        <f t="shared" ca="1" si="86"/>
        <v>2383.0349462365593</v>
      </c>
      <c r="BF147" s="1">
        <f t="shared" ca="1" si="87"/>
        <v>4059.9092741935483</v>
      </c>
      <c r="BG147" s="1">
        <f t="shared" ca="1" si="88"/>
        <v>53603.141801075268</v>
      </c>
      <c r="BH147" s="1">
        <f t="shared" ca="1" si="89"/>
        <v>3046.0819892473119</v>
      </c>
      <c r="BI147" s="1">
        <f t="shared" ca="1" si="90"/>
        <v>288.79301075268819</v>
      </c>
      <c r="BJ147" s="1">
        <f t="shared" ca="1" si="91"/>
        <v>8593.7668010752695</v>
      </c>
      <c r="BK147" s="1">
        <f t="shared" ca="1" si="92"/>
        <v>-877.13911290322585</v>
      </c>
      <c r="BL147" s="1">
        <f t="shared" ca="1" si="93"/>
        <v>699.32862903225805</v>
      </c>
      <c r="BM147" s="1">
        <f t="shared" ca="1" si="94"/>
        <v>-6014.8702956989246</v>
      </c>
      <c r="BN147" s="1">
        <f t="shared" ca="1" si="95"/>
        <v>61.600806451612904</v>
      </c>
      <c r="BO147" s="1">
        <f t="shared" ca="1" si="96"/>
        <v>885.9086021505376</v>
      </c>
      <c r="BP147" s="1">
        <f t="shared" ca="1" si="97"/>
        <v>-693.38440860215053</v>
      </c>
      <c r="BQ147" s="1">
        <f t="shared" ca="1" si="98"/>
        <v>-2041.016129032258</v>
      </c>
      <c r="BR147" s="1">
        <f t="shared" ca="1" si="99"/>
        <v>40.201612903225808</v>
      </c>
      <c r="BS147" s="1">
        <f t="shared" ca="1" si="100"/>
        <v>-1736.4784946236559</v>
      </c>
      <c r="BT147" s="1">
        <f t="shared" ca="1" si="101"/>
        <v>-2321.2137096774195</v>
      </c>
    </row>
    <row r="148" spans="1:72">
      <c r="A148">
        <f t="shared" si="81"/>
        <v>584</v>
      </c>
      <c r="B148">
        <f t="shared" si="102"/>
        <v>586</v>
      </c>
      <c r="C148">
        <f t="shared" si="82"/>
        <v>587</v>
      </c>
      <c r="E148">
        <f t="shared" si="79"/>
        <v>6</v>
      </c>
      <c r="F148">
        <f t="shared" si="80"/>
        <v>20</v>
      </c>
      <c r="G148" s="6">
        <f t="shared" ca="1" si="103"/>
        <v>82086</v>
      </c>
      <c r="H148" s="6">
        <f ca="1">SUM(INDIRECT("Input!"&amp;H$5&amp;$A148):INDIRECT("Input!"&amp;H$5&amp;$C148))/4</f>
        <v>80975</v>
      </c>
      <c r="I148" s="6">
        <f ca="1">SUM(INDIRECT("Input!"&amp;I$5&amp;$A148):INDIRECT("Input!"&amp;I$5&amp;$C148))/4</f>
        <v>81137.5</v>
      </c>
      <c r="J148" s="6">
        <f t="shared" ca="1" si="107"/>
        <v>497</v>
      </c>
      <c r="K148" s="6">
        <f t="shared" ca="1" si="107"/>
        <v>5033.5</v>
      </c>
      <c r="L148" s="6">
        <f t="shared" ca="1" si="107"/>
        <v>6557</v>
      </c>
      <c r="M148" s="6">
        <f t="shared" ca="1" si="107"/>
        <v>56989</v>
      </c>
      <c r="N148" s="6">
        <f t="shared" ca="1" si="107"/>
        <v>2029</v>
      </c>
      <c r="O148" s="6">
        <f t="shared" ca="1" si="107"/>
        <v>0</v>
      </c>
      <c r="P148" s="6">
        <f t="shared" ca="1" si="107"/>
        <v>11944.5</v>
      </c>
      <c r="Q148" s="6">
        <f t="shared" ca="1" si="107"/>
        <v>-2.5</v>
      </c>
      <c r="R148" s="6">
        <f t="shared" ca="1" si="107"/>
        <v>701</v>
      </c>
      <c r="S148" s="6">
        <f t="shared" ca="1" si="107"/>
        <v>-1662.5</v>
      </c>
      <c r="T148" s="6">
        <f t="shared" ca="1" si="107"/>
        <v>96</v>
      </c>
      <c r="U148" s="6">
        <f t="shared" ca="1" si="77"/>
        <v>3000</v>
      </c>
      <c r="V148" s="6">
        <f t="shared" ca="1" si="76"/>
        <v>-786</v>
      </c>
      <c r="W148" s="6">
        <f t="shared" ca="1" si="76"/>
        <v>-227</v>
      </c>
      <c r="X148" s="6">
        <f t="shared" ca="1" si="76"/>
        <v>976</v>
      </c>
      <c r="Y148" s="6">
        <f t="shared" ca="1" si="76"/>
        <v>-2623</v>
      </c>
      <c r="Z148" s="6">
        <f t="shared" ca="1" si="76"/>
        <v>-2876</v>
      </c>
      <c r="AA148" s="1">
        <f t="shared" ca="1" si="104"/>
        <v>873.5</v>
      </c>
      <c r="AB148" s="1">
        <f t="shared" ca="1" si="105"/>
        <v>0</v>
      </c>
      <c r="BA148" s="1">
        <f t="shared" ca="1" si="106"/>
        <v>66320.87634408602</v>
      </c>
      <c r="BB148" s="1">
        <f t="shared" ca="1" si="83"/>
        <v>65691.028225806454</v>
      </c>
      <c r="BC148" s="1">
        <f t="shared" ca="1" si="84"/>
        <v>65600.43682795699</v>
      </c>
      <c r="BD148" s="1">
        <f t="shared" ca="1" si="85"/>
        <v>538.87029569892468</v>
      </c>
      <c r="BE148" s="1">
        <f t="shared" ca="1" si="86"/>
        <v>2383.0349462365593</v>
      </c>
      <c r="BF148" s="1">
        <f t="shared" ca="1" si="87"/>
        <v>4059.9092741935483</v>
      </c>
      <c r="BG148" s="1">
        <f t="shared" ca="1" si="88"/>
        <v>53603.141801075268</v>
      </c>
      <c r="BH148" s="1">
        <f t="shared" ca="1" si="89"/>
        <v>3046.0819892473119</v>
      </c>
      <c r="BI148" s="1">
        <f t="shared" ca="1" si="90"/>
        <v>288.79301075268819</v>
      </c>
      <c r="BJ148" s="1">
        <f t="shared" ca="1" si="91"/>
        <v>8593.7668010752695</v>
      </c>
      <c r="BK148" s="1">
        <f t="shared" ca="1" si="92"/>
        <v>-877.13911290322585</v>
      </c>
      <c r="BL148" s="1">
        <f t="shared" ca="1" si="93"/>
        <v>699.32862903225805</v>
      </c>
      <c r="BM148" s="1">
        <f t="shared" ca="1" si="94"/>
        <v>-6014.8702956989246</v>
      </c>
      <c r="BN148" s="1">
        <f t="shared" ca="1" si="95"/>
        <v>61.600806451612904</v>
      </c>
      <c r="BO148" s="1">
        <f t="shared" ca="1" si="96"/>
        <v>885.9086021505376</v>
      </c>
      <c r="BP148" s="1">
        <f t="shared" ca="1" si="97"/>
        <v>-693.38440860215053</v>
      </c>
      <c r="BQ148" s="1">
        <f t="shared" ca="1" si="98"/>
        <v>-2041.016129032258</v>
      </c>
      <c r="BR148" s="1">
        <f t="shared" ca="1" si="99"/>
        <v>40.201612903225808</v>
      </c>
      <c r="BS148" s="1">
        <f t="shared" ca="1" si="100"/>
        <v>-1736.4784946236559</v>
      </c>
      <c r="BT148" s="1">
        <f t="shared" ca="1" si="101"/>
        <v>-2321.2137096774195</v>
      </c>
    </row>
    <row r="149" spans="1:72">
      <c r="A149">
        <f t="shared" si="81"/>
        <v>588</v>
      </c>
      <c r="B149">
        <f t="shared" si="102"/>
        <v>590</v>
      </c>
      <c r="C149">
        <f t="shared" si="82"/>
        <v>591</v>
      </c>
      <c r="E149">
        <f t="shared" si="79"/>
        <v>6</v>
      </c>
      <c r="F149">
        <f t="shared" si="80"/>
        <v>21</v>
      </c>
      <c r="G149" s="6">
        <f t="shared" ca="1" si="103"/>
        <v>77546</v>
      </c>
      <c r="H149" s="6">
        <f ca="1">SUM(INDIRECT("Input!"&amp;H$5&amp;$A149):INDIRECT("Input!"&amp;H$5&amp;$C149))/4</f>
        <v>76537.5</v>
      </c>
      <c r="I149" s="6">
        <f ca="1">SUM(INDIRECT("Input!"&amp;I$5&amp;$A149):INDIRECT("Input!"&amp;I$5&amp;$C149))/4</f>
        <v>76800</v>
      </c>
      <c r="J149" s="6">
        <f t="shared" ca="1" si="107"/>
        <v>498.5</v>
      </c>
      <c r="K149" s="6">
        <f t="shared" ca="1" si="107"/>
        <v>5091</v>
      </c>
      <c r="L149" s="6">
        <f t="shared" ca="1" si="107"/>
        <v>6053.5</v>
      </c>
      <c r="M149" s="6">
        <f t="shared" ca="1" si="107"/>
        <v>56305.5</v>
      </c>
      <c r="N149" s="6">
        <f t="shared" ca="1" si="107"/>
        <v>2465.5</v>
      </c>
      <c r="O149" s="6">
        <f t="shared" ca="1" si="107"/>
        <v>0</v>
      </c>
      <c r="P149" s="6">
        <f t="shared" ca="1" si="107"/>
        <v>9282</v>
      </c>
      <c r="Q149" s="6">
        <f t="shared" ca="1" si="107"/>
        <v>-2</v>
      </c>
      <c r="R149" s="6">
        <f t="shared" ca="1" si="107"/>
        <v>705.5</v>
      </c>
      <c r="S149" s="6">
        <f t="shared" ca="1" si="107"/>
        <v>-2853</v>
      </c>
      <c r="T149" s="6">
        <f t="shared" ca="1" si="107"/>
        <v>98.5</v>
      </c>
      <c r="U149" s="6">
        <f t="shared" ca="1" si="77"/>
        <v>2994</v>
      </c>
      <c r="V149" s="6">
        <f t="shared" ca="1" si="76"/>
        <v>-786</v>
      </c>
      <c r="W149" s="6">
        <f t="shared" ca="1" si="76"/>
        <v>-101</v>
      </c>
      <c r="X149" s="6">
        <f t="shared" ca="1" si="76"/>
        <v>908</v>
      </c>
      <c r="Y149" s="6">
        <f t="shared" ca="1" si="76"/>
        <v>-2658</v>
      </c>
      <c r="Z149" s="6">
        <f t="shared" ca="1" si="76"/>
        <v>-3102</v>
      </c>
      <c r="AA149" s="1">
        <f t="shared" ca="1" si="104"/>
        <v>-108</v>
      </c>
      <c r="AB149" s="1">
        <f t="shared" ca="1" si="105"/>
        <v>-0.5</v>
      </c>
      <c r="BA149" s="1">
        <f t="shared" ca="1" si="106"/>
        <v>66320.87634408602</v>
      </c>
      <c r="BB149" s="1">
        <f t="shared" ca="1" si="83"/>
        <v>65691.028225806454</v>
      </c>
      <c r="BC149" s="1">
        <f t="shared" ca="1" si="84"/>
        <v>65600.43682795699</v>
      </c>
      <c r="BD149" s="1">
        <f t="shared" ca="1" si="85"/>
        <v>538.87029569892468</v>
      </c>
      <c r="BE149" s="1">
        <f t="shared" ca="1" si="86"/>
        <v>2383.0349462365593</v>
      </c>
      <c r="BF149" s="1">
        <f t="shared" ca="1" si="87"/>
        <v>4059.9092741935483</v>
      </c>
      <c r="BG149" s="1">
        <f t="shared" ca="1" si="88"/>
        <v>53603.141801075268</v>
      </c>
      <c r="BH149" s="1">
        <f t="shared" ca="1" si="89"/>
        <v>3046.0819892473119</v>
      </c>
      <c r="BI149" s="1">
        <f t="shared" ca="1" si="90"/>
        <v>288.79301075268819</v>
      </c>
      <c r="BJ149" s="1">
        <f t="shared" ca="1" si="91"/>
        <v>8593.7668010752695</v>
      </c>
      <c r="BK149" s="1">
        <f t="shared" ca="1" si="92"/>
        <v>-877.13911290322585</v>
      </c>
      <c r="BL149" s="1">
        <f t="shared" ca="1" si="93"/>
        <v>699.32862903225805</v>
      </c>
      <c r="BM149" s="1">
        <f t="shared" ca="1" si="94"/>
        <v>-6014.8702956989246</v>
      </c>
      <c r="BN149" s="1">
        <f t="shared" ca="1" si="95"/>
        <v>61.600806451612904</v>
      </c>
      <c r="BO149" s="1">
        <f t="shared" ca="1" si="96"/>
        <v>885.9086021505376</v>
      </c>
      <c r="BP149" s="1">
        <f t="shared" ca="1" si="97"/>
        <v>-693.38440860215053</v>
      </c>
      <c r="BQ149" s="1">
        <f t="shared" ca="1" si="98"/>
        <v>-2041.016129032258</v>
      </c>
      <c r="BR149" s="1">
        <f t="shared" ca="1" si="99"/>
        <v>40.201612903225808</v>
      </c>
      <c r="BS149" s="1">
        <f t="shared" ca="1" si="100"/>
        <v>-1736.4784946236559</v>
      </c>
      <c r="BT149" s="1">
        <f t="shared" ca="1" si="101"/>
        <v>-2321.2137096774195</v>
      </c>
    </row>
    <row r="150" spans="1:72">
      <c r="A150">
        <f t="shared" si="81"/>
        <v>592</v>
      </c>
      <c r="B150">
        <f t="shared" si="102"/>
        <v>594</v>
      </c>
      <c r="C150">
        <f t="shared" si="82"/>
        <v>595</v>
      </c>
      <c r="E150">
        <f t="shared" si="79"/>
        <v>6</v>
      </c>
      <c r="F150">
        <f t="shared" si="80"/>
        <v>22</v>
      </c>
      <c r="G150" s="6">
        <f t="shared" ca="1" si="103"/>
        <v>74719.5</v>
      </c>
      <c r="H150" s="6">
        <f ca="1">SUM(INDIRECT("Input!"&amp;H$5&amp;$A150):INDIRECT("Input!"&amp;H$5&amp;$C150))/4</f>
        <v>74812.5</v>
      </c>
      <c r="I150" s="6">
        <f ca="1">SUM(INDIRECT("Input!"&amp;I$5&amp;$A150):INDIRECT("Input!"&amp;I$5&amp;$C150))/4</f>
        <v>75175</v>
      </c>
      <c r="J150" s="6">
        <f t="shared" ca="1" si="107"/>
        <v>498</v>
      </c>
      <c r="K150" s="6">
        <f t="shared" ca="1" si="107"/>
        <v>4977</v>
      </c>
      <c r="L150" s="6">
        <f t="shared" ca="1" si="107"/>
        <v>5445</v>
      </c>
      <c r="M150" s="6">
        <f t="shared" ca="1" si="107"/>
        <v>55704</v>
      </c>
      <c r="N150" s="6">
        <f t="shared" ca="1" si="107"/>
        <v>2787.5</v>
      </c>
      <c r="O150" s="6">
        <f t="shared" ca="1" si="107"/>
        <v>0</v>
      </c>
      <c r="P150" s="6">
        <f t="shared" ca="1" si="107"/>
        <v>8026.5</v>
      </c>
      <c r="Q150" s="6">
        <f t="shared" ca="1" si="107"/>
        <v>-2</v>
      </c>
      <c r="R150" s="6">
        <f t="shared" ca="1" si="107"/>
        <v>713</v>
      </c>
      <c r="S150" s="6">
        <f t="shared" ca="1" si="107"/>
        <v>-3428</v>
      </c>
      <c r="T150" s="6">
        <f t="shared" ca="1" si="107"/>
        <v>97</v>
      </c>
      <c r="U150" s="6">
        <f t="shared" ca="1" si="77"/>
        <v>3000</v>
      </c>
      <c r="V150" s="6">
        <f t="shared" ca="1" si="76"/>
        <v>-796</v>
      </c>
      <c r="W150" s="6">
        <f t="shared" ca="1" si="76"/>
        <v>-565</v>
      </c>
      <c r="X150" s="6">
        <f t="shared" ca="1" si="76"/>
        <v>981</v>
      </c>
      <c r="Y150" s="6">
        <f t="shared" ca="1" si="76"/>
        <v>-2611</v>
      </c>
      <c r="Z150" s="6">
        <f t="shared" ca="1" si="76"/>
        <v>-3033</v>
      </c>
      <c r="AA150" s="1">
        <f t="shared" ca="1" si="104"/>
        <v>-404</v>
      </c>
      <c r="AB150" s="1">
        <f t="shared" ca="1" si="105"/>
        <v>-1.5</v>
      </c>
      <c r="BA150" s="1">
        <f t="shared" ca="1" si="106"/>
        <v>66320.87634408602</v>
      </c>
      <c r="BB150" s="1">
        <f t="shared" ca="1" si="83"/>
        <v>65691.028225806454</v>
      </c>
      <c r="BC150" s="1">
        <f t="shared" ca="1" si="84"/>
        <v>65600.43682795699</v>
      </c>
      <c r="BD150" s="1">
        <f t="shared" ca="1" si="85"/>
        <v>538.87029569892468</v>
      </c>
      <c r="BE150" s="1">
        <f t="shared" ca="1" si="86"/>
        <v>2383.0349462365593</v>
      </c>
      <c r="BF150" s="1">
        <f t="shared" ca="1" si="87"/>
        <v>4059.9092741935483</v>
      </c>
      <c r="BG150" s="1">
        <f t="shared" ca="1" si="88"/>
        <v>53603.141801075268</v>
      </c>
      <c r="BH150" s="1">
        <f t="shared" ca="1" si="89"/>
        <v>3046.0819892473119</v>
      </c>
      <c r="BI150" s="1">
        <f t="shared" ca="1" si="90"/>
        <v>288.79301075268819</v>
      </c>
      <c r="BJ150" s="1">
        <f t="shared" ca="1" si="91"/>
        <v>8593.7668010752695</v>
      </c>
      <c r="BK150" s="1">
        <f t="shared" ca="1" si="92"/>
        <v>-877.13911290322585</v>
      </c>
      <c r="BL150" s="1">
        <f t="shared" ca="1" si="93"/>
        <v>699.32862903225805</v>
      </c>
      <c r="BM150" s="1">
        <f t="shared" ca="1" si="94"/>
        <v>-6014.8702956989246</v>
      </c>
      <c r="BN150" s="1">
        <f t="shared" ca="1" si="95"/>
        <v>61.600806451612904</v>
      </c>
      <c r="BO150" s="1">
        <f t="shared" ca="1" si="96"/>
        <v>885.9086021505376</v>
      </c>
      <c r="BP150" s="1">
        <f t="shared" ca="1" si="97"/>
        <v>-693.38440860215053</v>
      </c>
      <c r="BQ150" s="1">
        <f t="shared" ca="1" si="98"/>
        <v>-2041.016129032258</v>
      </c>
      <c r="BR150" s="1">
        <f t="shared" ca="1" si="99"/>
        <v>40.201612903225808</v>
      </c>
      <c r="BS150" s="1">
        <f t="shared" ca="1" si="100"/>
        <v>-1736.4784946236559</v>
      </c>
      <c r="BT150" s="1">
        <f t="shared" ca="1" si="101"/>
        <v>-2321.2137096774195</v>
      </c>
    </row>
    <row r="151" spans="1:72">
      <c r="A151">
        <f t="shared" si="81"/>
        <v>596</v>
      </c>
      <c r="B151">
        <f t="shared" si="102"/>
        <v>598</v>
      </c>
      <c r="C151">
        <f t="shared" si="82"/>
        <v>599</v>
      </c>
      <c r="E151">
        <f t="shared" si="79"/>
        <v>6</v>
      </c>
      <c r="F151">
        <f t="shared" si="80"/>
        <v>23</v>
      </c>
      <c r="G151" s="6">
        <f t="shared" ca="1" si="103"/>
        <v>76582</v>
      </c>
      <c r="H151" s="6">
        <f ca="1">SUM(INDIRECT("Input!"&amp;H$5&amp;$A151):INDIRECT("Input!"&amp;H$5&amp;$C151))/4</f>
        <v>75687.5</v>
      </c>
      <c r="I151" s="6">
        <f ca="1">SUM(INDIRECT("Input!"&amp;I$5&amp;$A151):INDIRECT("Input!"&amp;I$5&amp;$C151))/4</f>
        <v>75987.5</v>
      </c>
      <c r="J151" s="6">
        <f t="shared" ca="1" si="107"/>
        <v>501</v>
      </c>
      <c r="K151" s="6">
        <f t="shared" ca="1" si="107"/>
        <v>5090.5</v>
      </c>
      <c r="L151" s="6">
        <f t="shared" ca="1" si="107"/>
        <v>5193</v>
      </c>
      <c r="M151" s="6">
        <f t="shared" ca="1" si="107"/>
        <v>55476</v>
      </c>
      <c r="N151" s="6">
        <f t="shared" ca="1" si="107"/>
        <v>3045.5</v>
      </c>
      <c r="O151" s="6">
        <f t="shared" ca="1" si="107"/>
        <v>0</v>
      </c>
      <c r="P151" s="6">
        <f t="shared" ca="1" si="107"/>
        <v>9817</v>
      </c>
      <c r="Q151" s="6">
        <f t="shared" ca="1" si="107"/>
        <v>-2</v>
      </c>
      <c r="R151" s="6">
        <f t="shared" ca="1" si="107"/>
        <v>707</v>
      </c>
      <c r="S151" s="6">
        <f t="shared" ca="1" si="107"/>
        <v>-3246</v>
      </c>
      <c r="T151" s="6">
        <f t="shared" ca="1" si="107"/>
        <v>95</v>
      </c>
      <c r="U151" s="6">
        <f t="shared" ca="1" si="77"/>
        <v>2500</v>
      </c>
      <c r="V151" s="6">
        <f t="shared" ca="1" si="76"/>
        <v>-637</v>
      </c>
      <c r="W151" s="6">
        <f t="shared" ca="1" si="76"/>
        <v>-734</v>
      </c>
      <c r="X151" s="6">
        <f t="shared" ca="1" si="76"/>
        <v>995</v>
      </c>
      <c r="Y151" s="6">
        <f t="shared" ca="1" si="76"/>
        <v>-2293</v>
      </c>
      <c r="Z151" s="6">
        <f t="shared" ca="1" si="76"/>
        <v>-2977</v>
      </c>
      <c r="AA151" s="1">
        <f t="shared" ca="1" si="104"/>
        <v>-100</v>
      </c>
      <c r="AB151" s="1">
        <f t="shared" ca="1" si="105"/>
        <v>0</v>
      </c>
      <c r="BA151" s="1">
        <f t="shared" ca="1" si="106"/>
        <v>66320.87634408602</v>
      </c>
      <c r="BB151" s="1">
        <f t="shared" ca="1" si="83"/>
        <v>65691.028225806454</v>
      </c>
      <c r="BC151" s="1">
        <f t="shared" ca="1" si="84"/>
        <v>65600.43682795699</v>
      </c>
      <c r="BD151" s="1">
        <f t="shared" ca="1" si="85"/>
        <v>538.87029569892468</v>
      </c>
      <c r="BE151" s="1">
        <f t="shared" ca="1" si="86"/>
        <v>2383.0349462365593</v>
      </c>
      <c r="BF151" s="1">
        <f t="shared" ca="1" si="87"/>
        <v>4059.9092741935483</v>
      </c>
      <c r="BG151" s="1">
        <f t="shared" ca="1" si="88"/>
        <v>53603.141801075268</v>
      </c>
      <c r="BH151" s="1">
        <f t="shared" ca="1" si="89"/>
        <v>3046.0819892473119</v>
      </c>
      <c r="BI151" s="1">
        <f t="shared" ca="1" si="90"/>
        <v>288.79301075268819</v>
      </c>
      <c r="BJ151" s="1">
        <f t="shared" ca="1" si="91"/>
        <v>8593.7668010752695</v>
      </c>
      <c r="BK151" s="1">
        <f t="shared" ca="1" si="92"/>
        <v>-877.13911290322585</v>
      </c>
      <c r="BL151" s="1">
        <f t="shared" ca="1" si="93"/>
        <v>699.32862903225805</v>
      </c>
      <c r="BM151" s="1">
        <f t="shared" ca="1" si="94"/>
        <v>-6014.8702956989246</v>
      </c>
      <c r="BN151" s="1">
        <f t="shared" ca="1" si="95"/>
        <v>61.600806451612904</v>
      </c>
      <c r="BO151" s="1">
        <f t="shared" ca="1" si="96"/>
        <v>885.9086021505376</v>
      </c>
      <c r="BP151" s="1">
        <f t="shared" ca="1" si="97"/>
        <v>-693.38440860215053</v>
      </c>
      <c r="BQ151" s="1">
        <f t="shared" ca="1" si="98"/>
        <v>-2041.016129032258</v>
      </c>
      <c r="BR151" s="1">
        <f t="shared" ca="1" si="99"/>
        <v>40.201612903225808</v>
      </c>
      <c r="BS151" s="1">
        <f t="shared" ca="1" si="100"/>
        <v>-1736.4784946236559</v>
      </c>
      <c r="BT151" s="1">
        <f t="shared" ca="1" si="101"/>
        <v>-2321.2137096774195</v>
      </c>
    </row>
    <row r="152" spans="1:72">
      <c r="A152">
        <f t="shared" si="81"/>
        <v>600</v>
      </c>
      <c r="B152">
        <f t="shared" si="102"/>
        <v>602</v>
      </c>
      <c r="C152">
        <f t="shared" si="82"/>
        <v>603</v>
      </c>
      <c r="E152">
        <f>E151+1</f>
        <v>7</v>
      </c>
      <c r="F152">
        <v>0</v>
      </c>
      <c r="G152" s="6">
        <f t="shared" ca="1" si="103"/>
        <v>74749.5</v>
      </c>
      <c r="H152" s="6">
        <f ca="1">SUM(INDIRECT("Input!"&amp;H$5&amp;$A152):INDIRECT("Input!"&amp;H$5&amp;$C152))/4</f>
        <v>73075</v>
      </c>
      <c r="I152" s="6">
        <f ca="1">SUM(INDIRECT("Input!"&amp;I$5&amp;$A152):INDIRECT("Input!"&amp;I$5&amp;$C152))/4</f>
        <v>72737.5</v>
      </c>
      <c r="J152" s="6">
        <f t="shared" ca="1" si="107"/>
        <v>508</v>
      </c>
      <c r="K152" s="6">
        <f t="shared" ca="1" si="107"/>
        <v>4460.5</v>
      </c>
      <c r="L152" s="6">
        <f t="shared" ca="1" si="107"/>
        <v>4806</v>
      </c>
      <c r="M152" s="6">
        <f t="shared" ca="1" si="107"/>
        <v>55300</v>
      </c>
      <c r="N152" s="6">
        <f t="shared" ca="1" si="107"/>
        <v>3276</v>
      </c>
      <c r="O152" s="6">
        <f t="shared" ca="1" si="107"/>
        <v>0</v>
      </c>
      <c r="P152" s="6">
        <f t="shared" ca="1" si="107"/>
        <v>8503.5</v>
      </c>
      <c r="Q152" s="6">
        <f t="shared" ca="1" si="107"/>
        <v>-65</v>
      </c>
      <c r="R152" s="6">
        <f t="shared" ca="1" si="107"/>
        <v>704.5</v>
      </c>
      <c r="S152" s="6">
        <f t="shared" ca="1" si="107"/>
        <v>-2744</v>
      </c>
      <c r="T152" s="6">
        <f t="shared" ca="1" si="107"/>
        <v>88</v>
      </c>
      <c r="U152" s="6">
        <f t="shared" ca="1" si="77"/>
        <v>2500</v>
      </c>
      <c r="V152" s="6">
        <f t="shared" ca="1" si="76"/>
        <v>-164</v>
      </c>
      <c r="W152" s="6">
        <f t="shared" ca="1" si="76"/>
        <v>-740</v>
      </c>
      <c r="X152" s="6">
        <f t="shared" ca="1" si="76"/>
        <v>963</v>
      </c>
      <c r="Y152" s="6">
        <f t="shared" ca="1" si="76"/>
        <v>-1689</v>
      </c>
      <c r="Z152" s="6">
        <f t="shared" ca="1" si="76"/>
        <v>-2795</v>
      </c>
      <c r="AA152" s="1">
        <f t="shared" ca="1" si="104"/>
        <v>-819</v>
      </c>
      <c r="AB152" s="1">
        <f t="shared" ca="1" si="105"/>
        <v>0</v>
      </c>
      <c r="BA152" s="1">
        <f t="shared" ca="1" si="106"/>
        <v>66320.87634408602</v>
      </c>
      <c r="BB152" s="1">
        <f t="shared" ca="1" si="83"/>
        <v>65691.028225806454</v>
      </c>
      <c r="BC152" s="1">
        <f t="shared" ca="1" si="84"/>
        <v>65600.43682795699</v>
      </c>
      <c r="BD152" s="1">
        <f t="shared" ca="1" si="85"/>
        <v>538.87029569892468</v>
      </c>
      <c r="BE152" s="1">
        <f t="shared" ca="1" si="86"/>
        <v>2383.0349462365593</v>
      </c>
      <c r="BF152" s="1">
        <f t="shared" ca="1" si="87"/>
        <v>4059.9092741935483</v>
      </c>
      <c r="BG152" s="1">
        <f t="shared" ca="1" si="88"/>
        <v>53603.141801075268</v>
      </c>
      <c r="BH152" s="1">
        <f t="shared" ca="1" si="89"/>
        <v>3046.0819892473119</v>
      </c>
      <c r="BI152" s="1">
        <f t="shared" ca="1" si="90"/>
        <v>288.79301075268819</v>
      </c>
      <c r="BJ152" s="1">
        <f t="shared" ca="1" si="91"/>
        <v>8593.7668010752695</v>
      </c>
      <c r="BK152" s="1">
        <f t="shared" ca="1" si="92"/>
        <v>-877.13911290322585</v>
      </c>
      <c r="BL152" s="1">
        <f t="shared" ca="1" si="93"/>
        <v>699.32862903225805</v>
      </c>
      <c r="BM152" s="1">
        <f t="shared" ca="1" si="94"/>
        <v>-6014.8702956989246</v>
      </c>
      <c r="BN152" s="1">
        <f t="shared" ca="1" si="95"/>
        <v>61.600806451612904</v>
      </c>
      <c r="BO152" s="1">
        <f t="shared" ca="1" si="96"/>
        <v>885.9086021505376</v>
      </c>
      <c r="BP152" s="1">
        <f t="shared" ca="1" si="97"/>
        <v>-693.38440860215053</v>
      </c>
      <c r="BQ152" s="1">
        <f t="shared" ca="1" si="98"/>
        <v>-2041.016129032258</v>
      </c>
      <c r="BR152" s="1">
        <f t="shared" ca="1" si="99"/>
        <v>40.201612903225808</v>
      </c>
      <c r="BS152" s="1">
        <f t="shared" ca="1" si="100"/>
        <v>-1736.4784946236559</v>
      </c>
      <c r="BT152" s="1">
        <f t="shared" ca="1" si="101"/>
        <v>-2321.2137096774195</v>
      </c>
    </row>
    <row r="153" spans="1:72">
      <c r="A153">
        <f t="shared" si="81"/>
        <v>604</v>
      </c>
      <c r="B153">
        <f t="shared" si="102"/>
        <v>606</v>
      </c>
      <c r="C153">
        <f t="shared" si="82"/>
        <v>607</v>
      </c>
      <c r="E153">
        <f t="shared" ref="E153:E175" si="108">E152</f>
        <v>7</v>
      </c>
      <c r="F153">
        <f t="shared" ref="F153:F175" si="109">F152+1</f>
        <v>1</v>
      </c>
      <c r="G153" s="6">
        <f t="shared" ca="1" si="103"/>
        <v>70933.5</v>
      </c>
      <c r="H153" s="6">
        <f ca="1">SUM(INDIRECT("Input!"&amp;H$5&amp;$A153):INDIRECT("Input!"&amp;H$5&amp;$C153))/4</f>
        <v>70737.5</v>
      </c>
      <c r="I153" s="6">
        <f ca="1">SUM(INDIRECT("Input!"&amp;I$5&amp;$A153):INDIRECT("Input!"&amp;I$5&amp;$C153))/4</f>
        <v>70500</v>
      </c>
      <c r="J153" s="6">
        <f t="shared" ca="1" si="107"/>
        <v>515</v>
      </c>
      <c r="K153" s="6">
        <f t="shared" ca="1" si="107"/>
        <v>4206.5</v>
      </c>
      <c r="L153" s="6">
        <f t="shared" ca="1" si="107"/>
        <v>3887</v>
      </c>
      <c r="M153" s="6">
        <f t="shared" ca="1" si="107"/>
        <v>55040.5</v>
      </c>
      <c r="N153" s="6">
        <f t="shared" ca="1" si="107"/>
        <v>3537</v>
      </c>
      <c r="O153" s="6">
        <f t="shared" ca="1" si="107"/>
        <v>0</v>
      </c>
      <c r="P153" s="6">
        <f t="shared" ca="1" si="107"/>
        <v>6756.5</v>
      </c>
      <c r="Q153" s="6">
        <f t="shared" ca="1" si="107"/>
        <v>-1144.5</v>
      </c>
      <c r="R153" s="6">
        <f t="shared" ca="1" si="107"/>
        <v>700.5</v>
      </c>
      <c r="S153" s="6">
        <f t="shared" ca="1" si="107"/>
        <v>-2565</v>
      </c>
      <c r="T153" s="6">
        <f t="shared" ca="1" si="107"/>
        <v>85.5</v>
      </c>
      <c r="U153" s="6">
        <f t="shared" ca="1" si="77"/>
        <v>2500</v>
      </c>
      <c r="V153" s="6">
        <f t="shared" ca="1" si="76"/>
        <v>108</v>
      </c>
      <c r="W153" s="6">
        <f t="shared" ca="1" si="76"/>
        <v>-523</v>
      </c>
      <c r="X153" s="6">
        <f t="shared" ca="1" si="76"/>
        <v>1034</v>
      </c>
      <c r="Y153" s="6">
        <f t="shared" ca="1" si="76"/>
        <v>-2006</v>
      </c>
      <c r="Z153" s="6">
        <f t="shared" ca="1" si="76"/>
        <v>-2990</v>
      </c>
      <c r="AA153" s="1">
        <f t="shared" ca="1" si="104"/>
        <v>-688</v>
      </c>
      <c r="AB153" s="1">
        <f t="shared" ca="1" si="105"/>
        <v>0</v>
      </c>
      <c r="BA153" s="1">
        <f t="shared" ca="1" si="106"/>
        <v>66320.87634408602</v>
      </c>
      <c r="BB153" s="1">
        <f t="shared" ca="1" si="83"/>
        <v>65691.028225806454</v>
      </c>
      <c r="BC153" s="1">
        <f t="shared" ca="1" si="84"/>
        <v>65600.43682795699</v>
      </c>
      <c r="BD153" s="1">
        <f t="shared" ca="1" si="85"/>
        <v>538.87029569892468</v>
      </c>
      <c r="BE153" s="1">
        <f t="shared" ca="1" si="86"/>
        <v>2383.0349462365593</v>
      </c>
      <c r="BF153" s="1">
        <f t="shared" ca="1" si="87"/>
        <v>4059.9092741935483</v>
      </c>
      <c r="BG153" s="1">
        <f t="shared" ca="1" si="88"/>
        <v>53603.141801075268</v>
      </c>
      <c r="BH153" s="1">
        <f t="shared" ca="1" si="89"/>
        <v>3046.0819892473119</v>
      </c>
      <c r="BI153" s="1">
        <f t="shared" ca="1" si="90"/>
        <v>288.79301075268819</v>
      </c>
      <c r="BJ153" s="1">
        <f t="shared" ca="1" si="91"/>
        <v>8593.7668010752695</v>
      </c>
      <c r="BK153" s="1">
        <f t="shared" ca="1" si="92"/>
        <v>-877.13911290322585</v>
      </c>
      <c r="BL153" s="1">
        <f t="shared" ca="1" si="93"/>
        <v>699.32862903225805</v>
      </c>
      <c r="BM153" s="1">
        <f t="shared" ca="1" si="94"/>
        <v>-6014.8702956989246</v>
      </c>
      <c r="BN153" s="1">
        <f t="shared" ca="1" si="95"/>
        <v>61.600806451612904</v>
      </c>
      <c r="BO153" s="1">
        <f t="shared" ca="1" si="96"/>
        <v>885.9086021505376</v>
      </c>
      <c r="BP153" s="1">
        <f t="shared" ca="1" si="97"/>
        <v>-693.38440860215053</v>
      </c>
      <c r="BQ153" s="1">
        <f t="shared" ca="1" si="98"/>
        <v>-2041.016129032258</v>
      </c>
      <c r="BR153" s="1">
        <f t="shared" ca="1" si="99"/>
        <v>40.201612903225808</v>
      </c>
      <c r="BS153" s="1">
        <f t="shared" ca="1" si="100"/>
        <v>-1736.4784946236559</v>
      </c>
      <c r="BT153" s="1">
        <f t="shared" ca="1" si="101"/>
        <v>-2321.2137096774195</v>
      </c>
    </row>
    <row r="154" spans="1:72">
      <c r="A154">
        <f t="shared" si="81"/>
        <v>608</v>
      </c>
      <c r="B154">
        <f t="shared" si="102"/>
        <v>610</v>
      </c>
      <c r="C154">
        <f t="shared" si="82"/>
        <v>611</v>
      </c>
      <c r="E154">
        <f t="shared" si="108"/>
        <v>7</v>
      </c>
      <c r="F154">
        <f t="shared" si="109"/>
        <v>2</v>
      </c>
      <c r="G154" s="6">
        <f t="shared" ca="1" si="103"/>
        <v>70134.5</v>
      </c>
      <c r="H154" s="6">
        <f ca="1">SUM(INDIRECT("Input!"&amp;H$5&amp;$A154):INDIRECT("Input!"&amp;H$5&amp;$C154))/4</f>
        <v>69762.5</v>
      </c>
      <c r="I154" s="6">
        <f ca="1">SUM(INDIRECT("Input!"&amp;I$5&amp;$A154):INDIRECT("Input!"&amp;I$5&amp;$C154))/4</f>
        <v>69250</v>
      </c>
      <c r="J154" s="6">
        <f t="shared" ca="1" si="107"/>
        <v>516</v>
      </c>
      <c r="K154" s="6">
        <f t="shared" ca="1" si="107"/>
        <v>4321.5</v>
      </c>
      <c r="L154" s="6">
        <f t="shared" ca="1" si="107"/>
        <v>3767</v>
      </c>
      <c r="M154" s="6">
        <f t="shared" ca="1" si="107"/>
        <v>55004.5</v>
      </c>
      <c r="N154" s="6">
        <f t="shared" ca="1" si="107"/>
        <v>3757.5</v>
      </c>
      <c r="O154" s="6">
        <f t="shared" ca="1" si="107"/>
        <v>0</v>
      </c>
      <c r="P154" s="6">
        <f t="shared" ca="1" si="107"/>
        <v>6486.5</v>
      </c>
      <c r="Q154" s="6">
        <f t="shared" ca="1" si="107"/>
        <v>-1436</v>
      </c>
      <c r="R154" s="6">
        <f t="shared" ca="1" si="107"/>
        <v>709</v>
      </c>
      <c r="S154" s="6">
        <f t="shared" ca="1" si="107"/>
        <v>-2991.5</v>
      </c>
      <c r="T154" s="6">
        <f t="shared" ca="1" si="107"/>
        <v>87</v>
      </c>
      <c r="U154" s="6">
        <f t="shared" ca="1" si="77"/>
        <v>2500</v>
      </c>
      <c r="V154" s="6">
        <f t="shared" ca="1" si="76"/>
        <v>-122</v>
      </c>
      <c r="W154" s="6">
        <f t="shared" ca="1" si="76"/>
        <v>-846</v>
      </c>
      <c r="X154" s="6">
        <f t="shared" ca="1" si="76"/>
        <v>1093</v>
      </c>
      <c r="Y154" s="6">
        <f t="shared" ca="1" si="76"/>
        <v>-2118</v>
      </c>
      <c r="Z154" s="6">
        <f t="shared" ca="1" si="76"/>
        <v>-3077</v>
      </c>
      <c r="AA154" s="1">
        <f t="shared" ca="1" si="104"/>
        <v>-421.5</v>
      </c>
      <c r="AB154" s="1">
        <f t="shared" ca="1" si="105"/>
        <v>0</v>
      </c>
      <c r="BA154" s="1">
        <f t="shared" ca="1" si="106"/>
        <v>66320.87634408602</v>
      </c>
      <c r="BB154" s="1">
        <f t="shared" ca="1" si="83"/>
        <v>65691.028225806454</v>
      </c>
      <c r="BC154" s="1">
        <f t="shared" ca="1" si="84"/>
        <v>65600.43682795699</v>
      </c>
      <c r="BD154" s="1">
        <f t="shared" ca="1" si="85"/>
        <v>538.87029569892468</v>
      </c>
      <c r="BE154" s="1">
        <f t="shared" ca="1" si="86"/>
        <v>2383.0349462365593</v>
      </c>
      <c r="BF154" s="1">
        <f t="shared" ca="1" si="87"/>
        <v>4059.9092741935483</v>
      </c>
      <c r="BG154" s="1">
        <f t="shared" ca="1" si="88"/>
        <v>53603.141801075268</v>
      </c>
      <c r="BH154" s="1">
        <f t="shared" ca="1" si="89"/>
        <v>3046.0819892473119</v>
      </c>
      <c r="BI154" s="1">
        <f t="shared" ca="1" si="90"/>
        <v>288.79301075268819</v>
      </c>
      <c r="BJ154" s="1">
        <f t="shared" ca="1" si="91"/>
        <v>8593.7668010752695</v>
      </c>
      <c r="BK154" s="1">
        <f t="shared" ca="1" si="92"/>
        <v>-877.13911290322585</v>
      </c>
      <c r="BL154" s="1">
        <f t="shared" ca="1" si="93"/>
        <v>699.32862903225805</v>
      </c>
      <c r="BM154" s="1">
        <f t="shared" ca="1" si="94"/>
        <v>-6014.8702956989246</v>
      </c>
      <c r="BN154" s="1">
        <f t="shared" ca="1" si="95"/>
        <v>61.600806451612904</v>
      </c>
      <c r="BO154" s="1">
        <f t="shared" ca="1" si="96"/>
        <v>885.9086021505376</v>
      </c>
      <c r="BP154" s="1">
        <f t="shared" ca="1" si="97"/>
        <v>-693.38440860215053</v>
      </c>
      <c r="BQ154" s="1">
        <f t="shared" ca="1" si="98"/>
        <v>-2041.016129032258</v>
      </c>
      <c r="BR154" s="1">
        <f t="shared" ca="1" si="99"/>
        <v>40.201612903225808</v>
      </c>
      <c r="BS154" s="1">
        <f t="shared" ca="1" si="100"/>
        <v>-1736.4784946236559</v>
      </c>
      <c r="BT154" s="1">
        <f t="shared" ca="1" si="101"/>
        <v>-2321.2137096774195</v>
      </c>
    </row>
    <row r="155" spans="1:72">
      <c r="A155">
        <f t="shared" si="81"/>
        <v>612</v>
      </c>
      <c r="B155">
        <f t="shared" si="102"/>
        <v>614</v>
      </c>
      <c r="C155">
        <f t="shared" si="82"/>
        <v>615</v>
      </c>
      <c r="E155">
        <f t="shared" si="108"/>
        <v>7</v>
      </c>
      <c r="F155">
        <f t="shared" si="109"/>
        <v>3</v>
      </c>
      <c r="G155" s="6">
        <f t="shared" ca="1" si="103"/>
        <v>67573</v>
      </c>
      <c r="H155" s="6">
        <f ca="1">SUM(INDIRECT("Input!"&amp;H$5&amp;$A155):INDIRECT("Input!"&amp;H$5&amp;$C155))/4</f>
        <v>66900</v>
      </c>
      <c r="I155" s="6">
        <f ca="1">SUM(INDIRECT("Input!"&amp;I$5&amp;$A155):INDIRECT("Input!"&amp;I$5&amp;$C155))/4</f>
        <v>66300</v>
      </c>
      <c r="J155" s="6">
        <f t="shared" ca="1" si="107"/>
        <v>514.5</v>
      </c>
      <c r="K155" s="6">
        <f t="shared" ca="1" si="107"/>
        <v>4089</v>
      </c>
      <c r="L155" s="6">
        <f t="shared" ca="1" si="107"/>
        <v>3784</v>
      </c>
      <c r="M155" s="6">
        <f t="shared" ca="1" si="107"/>
        <v>53574.5</v>
      </c>
      <c r="N155" s="6">
        <f t="shared" ca="1" si="107"/>
        <v>4095.5</v>
      </c>
      <c r="O155" s="6">
        <f t="shared" ca="1" si="107"/>
        <v>0</v>
      </c>
      <c r="P155" s="6">
        <f t="shared" ca="1" si="107"/>
        <v>5945.5</v>
      </c>
      <c r="Q155" s="6">
        <f t="shared" ca="1" si="107"/>
        <v>-1349</v>
      </c>
      <c r="R155" s="6">
        <f t="shared" ca="1" si="107"/>
        <v>709</v>
      </c>
      <c r="S155" s="6">
        <f t="shared" ca="1" si="107"/>
        <v>-3790.5</v>
      </c>
      <c r="T155" s="6">
        <f t="shared" ca="1" si="107"/>
        <v>86</v>
      </c>
      <c r="U155" s="6">
        <f t="shared" ca="1" si="77"/>
        <v>2275</v>
      </c>
      <c r="V155" s="6">
        <f t="shared" ca="1" si="76"/>
        <v>-155</v>
      </c>
      <c r="W155" s="6">
        <f t="shared" ca="1" si="76"/>
        <v>-702</v>
      </c>
      <c r="X155" s="6">
        <f t="shared" ca="1" si="76"/>
        <v>148</v>
      </c>
      <c r="Y155" s="6">
        <f t="shared" ca="1" si="76"/>
        <v>-2199</v>
      </c>
      <c r="Z155" s="6">
        <f t="shared" ca="1" si="76"/>
        <v>-3088</v>
      </c>
      <c r="AA155" s="1">
        <f t="shared" ca="1" si="104"/>
        <v>-69.5</v>
      </c>
      <c r="AB155" s="1">
        <f t="shared" ca="1" si="105"/>
        <v>0.5</v>
      </c>
      <c r="BA155" s="1">
        <f t="shared" ca="1" si="106"/>
        <v>66320.87634408602</v>
      </c>
      <c r="BB155" s="1">
        <f t="shared" ca="1" si="83"/>
        <v>65691.028225806454</v>
      </c>
      <c r="BC155" s="1">
        <f t="shared" ca="1" si="84"/>
        <v>65600.43682795699</v>
      </c>
      <c r="BD155" s="1">
        <f t="shared" ca="1" si="85"/>
        <v>538.87029569892468</v>
      </c>
      <c r="BE155" s="1">
        <f t="shared" ca="1" si="86"/>
        <v>2383.0349462365593</v>
      </c>
      <c r="BF155" s="1">
        <f t="shared" ca="1" si="87"/>
        <v>4059.9092741935483</v>
      </c>
      <c r="BG155" s="1">
        <f t="shared" ca="1" si="88"/>
        <v>53603.141801075268</v>
      </c>
      <c r="BH155" s="1">
        <f t="shared" ca="1" si="89"/>
        <v>3046.0819892473119</v>
      </c>
      <c r="BI155" s="1">
        <f t="shared" ca="1" si="90"/>
        <v>288.79301075268819</v>
      </c>
      <c r="BJ155" s="1">
        <f t="shared" ca="1" si="91"/>
        <v>8593.7668010752695</v>
      </c>
      <c r="BK155" s="1">
        <f t="shared" ca="1" si="92"/>
        <v>-877.13911290322585</v>
      </c>
      <c r="BL155" s="1">
        <f t="shared" ca="1" si="93"/>
        <v>699.32862903225805</v>
      </c>
      <c r="BM155" s="1">
        <f t="shared" ca="1" si="94"/>
        <v>-6014.8702956989246</v>
      </c>
      <c r="BN155" s="1">
        <f t="shared" ca="1" si="95"/>
        <v>61.600806451612904</v>
      </c>
      <c r="BO155" s="1">
        <f t="shared" ca="1" si="96"/>
        <v>885.9086021505376</v>
      </c>
      <c r="BP155" s="1">
        <f t="shared" ca="1" si="97"/>
        <v>-693.38440860215053</v>
      </c>
      <c r="BQ155" s="1">
        <f t="shared" ca="1" si="98"/>
        <v>-2041.016129032258</v>
      </c>
      <c r="BR155" s="1">
        <f t="shared" ca="1" si="99"/>
        <v>40.201612903225808</v>
      </c>
      <c r="BS155" s="1">
        <f t="shared" ca="1" si="100"/>
        <v>-1736.4784946236559</v>
      </c>
      <c r="BT155" s="1">
        <f t="shared" ca="1" si="101"/>
        <v>-2321.2137096774195</v>
      </c>
    </row>
    <row r="156" spans="1:72">
      <c r="A156">
        <f t="shared" si="81"/>
        <v>616</v>
      </c>
      <c r="B156">
        <f t="shared" si="102"/>
        <v>618</v>
      </c>
      <c r="C156">
        <f t="shared" si="82"/>
        <v>619</v>
      </c>
      <c r="E156">
        <f t="shared" si="108"/>
        <v>7</v>
      </c>
      <c r="F156">
        <f t="shared" si="109"/>
        <v>4</v>
      </c>
      <c r="G156" s="6">
        <f t="shared" ca="1" si="103"/>
        <v>66158</v>
      </c>
      <c r="H156" s="6">
        <f ca="1">SUM(INDIRECT("Input!"&amp;H$5&amp;$A156):INDIRECT("Input!"&amp;H$5&amp;$C156))/4</f>
        <v>65500</v>
      </c>
      <c r="I156" s="6">
        <f ca="1">SUM(INDIRECT("Input!"&amp;I$5&amp;$A156):INDIRECT("Input!"&amp;I$5&amp;$C156))/4</f>
        <v>65275</v>
      </c>
      <c r="J156" s="6">
        <f t="shared" ca="1" si="107"/>
        <v>515</v>
      </c>
      <c r="K156" s="6">
        <f t="shared" ca="1" si="107"/>
        <v>3970</v>
      </c>
      <c r="L156" s="6">
        <f t="shared" ca="1" si="107"/>
        <v>3774</v>
      </c>
      <c r="M156" s="6">
        <f t="shared" ca="1" si="107"/>
        <v>53801</v>
      </c>
      <c r="N156" s="6">
        <f t="shared" ca="1" si="107"/>
        <v>4232.5</v>
      </c>
      <c r="O156" s="6">
        <f t="shared" ca="1" si="107"/>
        <v>0</v>
      </c>
      <c r="P156" s="6">
        <f t="shared" ca="1" si="107"/>
        <v>5577</v>
      </c>
      <c r="Q156" s="6">
        <f t="shared" ca="1" si="107"/>
        <v>-2335.5</v>
      </c>
      <c r="R156" s="6">
        <f t="shared" ca="1" si="107"/>
        <v>708.5</v>
      </c>
      <c r="S156" s="6">
        <f t="shared" ca="1" si="107"/>
        <v>-4085</v>
      </c>
      <c r="T156" s="6">
        <f t="shared" ca="1" si="107"/>
        <v>85.5</v>
      </c>
      <c r="U156" s="6">
        <f t="shared" ca="1" si="77"/>
        <v>2287</v>
      </c>
      <c r="V156" s="6">
        <f t="shared" ca="1" si="76"/>
        <v>-166</v>
      </c>
      <c r="W156" s="6">
        <f t="shared" ca="1" si="76"/>
        <v>-846</v>
      </c>
      <c r="X156" s="6">
        <f t="shared" ca="1" si="76"/>
        <v>11</v>
      </c>
      <c r="Y156" s="6">
        <f t="shared" ca="1" si="76"/>
        <v>-2297</v>
      </c>
      <c r="Z156" s="6">
        <f t="shared" ca="1" si="76"/>
        <v>-3040</v>
      </c>
      <c r="AA156" s="1">
        <f t="shared" ca="1" si="104"/>
        <v>-34</v>
      </c>
      <c r="AB156" s="1">
        <f t="shared" ca="1" si="105"/>
        <v>0.5</v>
      </c>
      <c r="BA156" s="1">
        <f t="shared" ca="1" si="106"/>
        <v>66320.87634408602</v>
      </c>
      <c r="BB156" s="1">
        <f t="shared" ca="1" si="83"/>
        <v>65691.028225806454</v>
      </c>
      <c r="BC156" s="1">
        <f t="shared" ca="1" si="84"/>
        <v>65600.43682795699</v>
      </c>
      <c r="BD156" s="1">
        <f t="shared" ca="1" si="85"/>
        <v>538.87029569892468</v>
      </c>
      <c r="BE156" s="1">
        <f t="shared" ca="1" si="86"/>
        <v>2383.0349462365593</v>
      </c>
      <c r="BF156" s="1">
        <f t="shared" ca="1" si="87"/>
        <v>4059.9092741935483</v>
      </c>
      <c r="BG156" s="1">
        <f t="shared" ca="1" si="88"/>
        <v>53603.141801075268</v>
      </c>
      <c r="BH156" s="1">
        <f t="shared" ca="1" si="89"/>
        <v>3046.0819892473119</v>
      </c>
      <c r="BI156" s="1">
        <f t="shared" ca="1" si="90"/>
        <v>288.79301075268819</v>
      </c>
      <c r="BJ156" s="1">
        <f t="shared" ca="1" si="91"/>
        <v>8593.7668010752695</v>
      </c>
      <c r="BK156" s="1">
        <f t="shared" ca="1" si="92"/>
        <v>-877.13911290322585</v>
      </c>
      <c r="BL156" s="1">
        <f t="shared" ca="1" si="93"/>
        <v>699.32862903225805</v>
      </c>
      <c r="BM156" s="1">
        <f t="shared" ca="1" si="94"/>
        <v>-6014.8702956989246</v>
      </c>
      <c r="BN156" s="1">
        <f t="shared" ca="1" si="95"/>
        <v>61.600806451612904</v>
      </c>
      <c r="BO156" s="1">
        <f t="shared" ca="1" si="96"/>
        <v>885.9086021505376</v>
      </c>
      <c r="BP156" s="1">
        <f t="shared" ca="1" si="97"/>
        <v>-693.38440860215053</v>
      </c>
      <c r="BQ156" s="1">
        <f t="shared" ca="1" si="98"/>
        <v>-2041.016129032258</v>
      </c>
      <c r="BR156" s="1">
        <f t="shared" ca="1" si="99"/>
        <v>40.201612903225808</v>
      </c>
      <c r="BS156" s="1">
        <f t="shared" ca="1" si="100"/>
        <v>-1736.4784946236559</v>
      </c>
      <c r="BT156" s="1">
        <f t="shared" ca="1" si="101"/>
        <v>-2321.2137096774195</v>
      </c>
    </row>
    <row r="157" spans="1:72">
      <c r="A157">
        <f t="shared" si="81"/>
        <v>620</v>
      </c>
      <c r="B157">
        <f t="shared" si="102"/>
        <v>622</v>
      </c>
      <c r="C157">
        <f t="shared" si="82"/>
        <v>623</v>
      </c>
      <c r="E157">
        <f t="shared" si="108"/>
        <v>7</v>
      </c>
      <c r="F157">
        <f t="shared" si="109"/>
        <v>5</v>
      </c>
      <c r="G157" s="6">
        <f t="shared" ca="1" si="103"/>
        <v>67429.5</v>
      </c>
      <c r="H157" s="6">
        <f ca="1">SUM(INDIRECT("Input!"&amp;H$5&amp;$A157):INDIRECT("Input!"&amp;H$5&amp;$C157))/4</f>
        <v>67387.5</v>
      </c>
      <c r="I157" s="6">
        <f ca="1">SUM(INDIRECT("Input!"&amp;I$5&amp;$A157):INDIRECT("Input!"&amp;I$5&amp;$C157))/4</f>
        <v>67312.5</v>
      </c>
      <c r="J157" s="6">
        <f t="shared" ca="1" si="107"/>
        <v>517</v>
      </c>
      <c r="K157" s="6">
        <f t="shared" ca="1" si="107"/>
        <v>4140.5</v>
      </c>
      <c r="L157" s="6">
        <f t="shared" ca="1" si="107"/>
        <v>3990.5</v>
      </c>
      <c r="M157" s="6">
        <f t="shared" ca="1" si="107"/>
        <v>54159.5</v>
      </c>
      <c r="N157" s="6">
        <f t="shared" ca="1" si="107"/>
        <v>4102</v>
      </c>
      <c r="O157" s="6">
        <f t="shared" ca="1" si="107"/>
        <v>0</v>
      </c>
      <c r="P157" s="6">
        <f t="shared" ca="1" si="107"/>
        <v>5824</v>
      </c>
      <c r="Q157" s="6">
        <f t="shared" ca="1" si="107"/>
        <v>-1959.5</v>
      </c>
      <c r="R157" s="6">
        <f t="shared" ca="1" si="107"/>
        <v>698</v>
      </c>
      <c r="S157" s="6">
        <f t="shared" ca="1" si="107"/>
        <v>-4042.5</v>
      </c>
      <c r="T157" s="6">
        <f t="shared" ca="1" si="107"/>
        <v>87.5</v>
      </c>
      <c r="U157" s="6">
        <f t="shared" ca="1" si="77"/>
        <v>2275</v>
      </c>
      <c r="V157" s="6">
        <f t="shared" ca="1" si="76"/>
        <v>446</v>
      </c>
      <c r="W157" s="6">
        <f t="shared" ca="1" si="76"/>
        <v>-1070</v>
      </c>
      <c r="X157" s="6">
        <f t="shared" ref="V157:Z208" ca="1" si="110">INDIRECT("Input!"&amp;X$5&amp;$A157)</f>
        <v>589</v>
      </c>
      <c r="Y157" s="6">
        <f t="shared" ca="1" si="110"/>
        <v>-2351</v>
      </c>
      <c r="Z157" s="6">
        <f t="shared" ca="1" si="110"/>
        <v>-2986</v>
      </c>
      <c r="AA157" s="1">
        <f t="shared" ca="1" si="104"/>
        <v>-945.5</v>
      </c>
      <c r="AB157" s="1">
        <f t="shared" ca="1" si="105"/>
        <v>0</v>
      </c>
      <c r="BA157" s="1">
        <f t="shared" ca="1" si="106"/>
        <v>66320.87634408602</v>
      </c>
      <c r="BB157" s="1">
        <f t="shared" ca="1" si="83"/>
        <v>65691.028225806454</v>
      </c>
      <c r="BC157" s="1">
        <f t="shared" ca="1" si="84"/>
        <v>65600.43682795699</v>
      </c>
      <c r="BD157" s="1">
        <f t="shared" ca="1" si="85"/>
        <v>538.87029569892468</v>
      </c>
      <c r="BE157" s="1">
        <f t="shared" ca="1" si="86"/>
        <v>2383.0349462365593</v>
      </c>
      <c r="BF157" s="1">
        <f t="shared" ca="1" si="87"/>
        <v>4059.9092741935483</v>
      </c>
      <c r="BG157" s="1">
        <f t="shared" ca="1" si="88"/>
        <v>53603.141801075268</v>
      </c>
      <c r="BH157" s="1">
        <f t="shared" ca="1" si="89"/>
        <v>3046.0819892473119</v>
      </c>
      <c r="BI157" s="1">
        <f t="shared" ca="1" si="90"/>
        <v>288.79301075268819</v>
      </c>
      <c r="BJ157" s="1">
        <f t="shared" ca="1" si="91"/>
        <v>8593.7668010752695</v>
      </c>
      <c r="BK157" s="1">
        <f t="shared" ca="1" si="92"/>
        <v>-877.13911290322585</v>
      </c>
      <c r="BL157" s="1">
        <f t="shared" ca="1" si="93"/>
        <v>699.32862903225805</v>
      </c>
      <c r="BM157" s="1">
        <f t="shared" ca="1" si="94"/>
        <v>-6014.8702956989246</v>
      </c>
      <c r="BN157" s="1">
        <f t="shared" ca="1" si="95"/>
        <v>61.600806451612904</v>
      </c>
      <c r="BO157" s="1">
        <f t="shared" ca="1" si="96"/>
        <v>885.9086021505376</v>
      </c>
      <c r="BP157" s="1">
        <f t="shared" ca="1" si="97"/>
        <v>-693.38440860215053</v>
      </c>
      <c r="BQ157" s="1">
        <f t="shared" ca="1" si="98"/>
        <v>-2041.016129032258</v>
      </c>
      <c r="BR157" s="1">
        <f t="shared" ca="1" si="99"/>
        <v>40.201612903225808</v>
      </c>
      <c r="BS157" s="1">
        <f t="shared" ca="1" si="100"/>
        <v>-1736.4784946236559</v>
      </c>
      <c r="BT157" s="1">
        <f t="shared" ca="1" si="101"/>
        <v>-2321.2137096774195</v>
      </c>
    </row>
    <row r="158" spans="1:72">
      <c r="A158">
        <f t="shared" si="81"/>
        <v>624</v>
      </c>
      <c r="B158">
        <f t="shared" si="102"/>
        <v>626</v>
      </c>
      <c r="C158">
        <f t="shared" si="82"/>
        <v>627</v>
      </c>
      <c r="E158">
        <f t="shared" si="108"/>
        <v>7</v>
      </c>
      <c r="F158">
        <f t="shared" si="109"/>
        <v>6</v>
      </c>
      <c r="G158" s="6">
        <f t="shared" ca="1" si="103"/>
        <v>71936.5</v>
      </c>
      <c r="H158" s="6">
        <f ca="1">SUM(INDIRECT("Input!"&amp;H$5&amp;$A158):INDIRECT("Input!"&amp;H$5&amp;$C158))/4</f>
        <v>72600</v>
      </c>
      <c r="I158" s="6">
        <f ca="1">SUM(INDIRECT("Input!"&amp;I$5&amp;$A158):INDIRECT("Input!"&amp;I$5&amp;$C158))/4</f>
        <v>72700</v>
      </c>
      <c r="J158" s="6">
        <f t="shared" ca="1" si="107"/>
        <v>514</v>
      </c>
      <c r="K158" s="6">
        <f t="shared" ca="1" si="107"/>
        <v>4495</v>
      </c>
      <c r="L158" s="6">
        <f t="shared" ca="1" si="107"/>
        <v>4461</v>
      </c>
      <c r="M158" s="6">
        <f t="shared" ca="1" si="107"/>
        <v>55090</v>
      </c>
      <c r="N158" s="6">
        <f t="shared" ca="1" si="107"/>
        <v>4019</v>
      </c>
      <c r="O158" s="6">
        <f t="shared" ca="1" si="107"/>
        <v>0</v>
      </c>
      <c r="P158" s="6">
        <f t="shared" ca="1" si="107"/>
        <v>6837</v>
      </c>
      <c r="Q158" s="6">
        <f t="shared" ca="1" si="107"/>
        <v>-1418.5</v>
      </c>
      <c r="R158" s="6">
        <f t="shared" ca="1" si="107"/>
        <v>692</v>
      </c>
      <c r="S158" s="6">
        <f t="shared" ca="1" si="107"/>
        <v>-2754</v>
      </c>
      <c r="T158" s="6">
        <f t="shared" ca="1" si="107"/>
        <v>90.5</v>
      </c>
      <c r="U158" s="6">
        <f t="shared" ca="1" si="77"/>
        <v>2500</v>
      </c>
      <c r="V158" s="6">
        <f t="shared" ca="1" si="110"/>
        <v>498</v>
      </c>
      <c r="W158" s="6">
        <f t="shared" ca="1" si="110"/>
        <v>-755</v>
      </c>
      <c r="X158" s="6">
        <f t="shared" ca="1" si="110"/>
        <v>1100</v>
      </c>
      <c r="Y158" s="6">
        <f t="shared" ca="1" si="110"/>
        <v>-2428</v>
      </c>
      <c r="Z158" s="6">
        <f t="shared" ca="1" si="110"/>
        <v>-2305</v>
      </c>
      <c r="AA158" s="1">
        <f t="shared" ca="1" si="104"/>
        <v>-1364</v>
      </c>
      <c r="AB158" s="1">
        <f t="shared" ca="1" si="105"/>
        <v>1</v>
      </c>
      <c r="BA158" s="1">
        <f t="shared" ca="1" si="106"/>
        <v>66320.87634408602</v>
      </c>
      <c r="BB158" s="1">
        <f t="shared" ca="1" si="83"/>
        <v>65691.028225806454</v>
      </c>
      <c r="BC158" s="1">
        <f t="shared" ca="1" si="84"/>
        <v>65600.43682795699</v>
      </c>
      <c r="BD158" s="1">
        <f t="shared" ca="1" si="85"/>
        <v>538.87029569892468</v>
      </c>
      <c r="BE158" s="1">
        <f t="shared" ca="1" si="86"/>
        <v>2383.0349462365593</v>
      </c>
      <c r="BF158" s="1">
        <f t="shared" ca="1" si="87"/>
        <v>4059.9092741935483</v>
      </c>
      <c r="BG158" s="1">
        <f t="shared" ca="1" si="88"/>
        <v>53603.141801075268</v>
      </c>
      <c r="BH158" s="1">
        <f t="shared" ca="1" si="89"/>
        <v>3046.0819892473119</v>
      </c>
      <c r="BI158" s="1">
        <f t="shared" ca="1" si="90"/>
        <v>288.79301075268819</v>
      </c>
      <c r="BJ158" s="1">
        <f t="shared" ca="1" si="91"/>
        <v>8593.7668010752695</v>
      </c>
      <c r="BK158" s="1">
        <f t="shared" ca="1" si="92"/>
        <v>-877.13911290322585</v>
      </c>
      <c r="BL158" s="1">
        <f t="shared" ca="1" si="93"/>
        <v>699.32862903225805</v>
      </c>
      <c r="BM158" s="1">
        <f t="shared" ca="1" si="94"/>
        <v>-6014.8702956989246</v>
      </c>
      <c r="BN158" s="1">
        <f t="shared" ca="1" si="95"/>
        <v>61.600806451612904</v>
      </c>
      <c r="BO158" s="1">
        <f t="shared" ca="1" si="96"/>
        <v>885.9086021505376</v>
      </c>
      <c r="BP158" s="1">
        <f t="shared" ca="1" si="97"/>
        <v>-693.38440860215053</v>
      </c>
      <c r="BQ158" s="1">
        <f t="shared" ca="1" si="98"/>
        <v>-2041.016129032258</v>
      </c>
      <c r="BR158" s="1">
        <f t="shared" ca="1" si="99"/>
        <v>40.201612903225808</v>
      </c>
      <c r="BS158" s="1">
        <f t="shared" ca="1" si="100"/>
        <v>-1736.4784946236559</v>
      </c>
      <c r="BT158" s="1">
        <f t="shared" ca="1" si="101"/>
        <v>-2321.2137096774195</v>
      </c>
    </row>
    <row r="159" spans="1:72">
      <c r="A159">
        <f t="shared" si="81"/>
        <v>628</v>
      </c>
      <c r="B159">
        <f t="shared" si="102"/>
        <v>630</v>
      </c>
      <c r="C159">
        <f t="shared" si="82"/>
        <v>631</v>
      </c>
      <c r="E159">
        <f t="shared" si="108"/>
        <v>7</v>
      </c>
      <c r="F159">
        <f t="shared" si="109"/>
        <v>7</v>
      </c>
      <c r="G159" s="6">
        <f t="shared" ca="1" si="103"/>
        <v>79350.5</v>
      </c>
      <c r="H159" s="6">
        <f ca="1">SUM(INDIRECT("Input!"&amp;H$5&amp;$A159):INDIRECT("Input!"&amp;H$5&amp;$C159))/4</f>
        <v>79925</v>
      </c>
      <c r="I159" s="6">
        <f ca="1">SUM(INDIRECT("Input!"&amp;I$5&amp;$A159):INDIRECT("Input!"&amp;I$5&amp;$C159))/4</f>
        <v>79537.5</v>
      </c>
      <c r="J159" s="6">
        <f t="shared" ca="1" si="107"/>
        <v>515.5</v>
      </c>
      <c r="K159" s="6">
        <f t="shared" ca="1" si="107"/>
        <v>5071</v>
      </c>
      <c r="L159" s="6">
        <f t="shared" ca="1" si="107"/>
        <v>5349.5</v>
      </c>
      <c r="M159" s="6">
        <f t="shared" ca="1" si="107"/>
        <v>55690.5</v>
      </c>
      <c r="N159" s="6">
        <f t="shared" ca="1" si="107"/>
        <v>3726</v>
      </c>
      <c r="O159" s="6">
        <f t="shared" ca="1" si="107"/>
        <v>0</v>
      </c>
      <c r="P159" s="6">
        <f t="shared" ca="1" si="107"/>
        <v>10319.5</v>
      </c>
      <c r="Q159" s="6">
        <f t="shared" ca="1" si="107"/>
        <v>-5</v>
      </c>
      <c r="R159" s="6">
        <f t="shared" ca="1" si="107"/>
        <v>684</v>
      </c>
      <c r="S159" s="6">
        <f t="shared" ca="1" si="107"/>
        <v>-2000</v>
      </c>
      <c r="T159" s="6">
        <f t="shared" ca="1" si="107"/>
        <v>94</v>
      </c>
      <c r="U159" s="6">
        <f t="shared" ca="1" si="77"/>
        <v>1800</v>
      </c>
      <c r="V159" s="6">
        <f t="shared" ca="1" si="110"/>
        <v>497</v>
      </c>
      <c r="W159" s="6">
        <f t="shared" ca="1" si="110"/>
        <v>-855</v>
      </c>
      <c r="X159" s="6">
        <f t="shared" ca="1" si="110"/>
        <v>1000</v>
      </c>
      <c r="Y159" s="6">
        <f t="shared" ca="1" si="110"/>
        <v>-2158</v>
      </c>
      <c r="Z159" s="6">
        <f t="shared" ca="1" si="110"/>
        <v>-1826</v>
      </c>
      <c r="AA159" s="1">
        <f t="shared" ca="1" si="104"/>
        <v>-458</v>
      </c>
      <c r="AB159" s="1">
        <f t="shared" ca="1" si="105"/>
        <v>-0.5</v>
      </c>
      <c r="BA159" s="1">
        <f t="shared" ca="1" si="106"/>
        <v>66320.87634408602</v>
      </c>
      <c r="BB159" s="1">
        <f t="shared" ca="1" si="83"/>
        <v>65691.028225806454</v>
      </c>
      <c r="BC159" s="1">
        <f t="shared" ca="1" si="84"/>
        <v>65600.43682795699</v>
      </c>
      <c r="BD159" s="1">
        <f t="shared" ca="1" si="85"/>
        <v>538.87029569892468</v>
      </c>
      <c r="BE159" s="1">
        <f t="shared" ca="1" si="86"/>
        <v>2383.0349462365593</v>
      </c>
      <c r="BF159" s="1">
        <f t="shared" ca="1" si="87"/>
        <v>4059.9092741935483</v>
      </c>
      <c r="BG159" s="1">
        <f t="shared" ca="1" si="88"/>
        <v>53603.141801075268</v>
      </c>
      <c r="BH159" s="1">
        <f t="shared" ca="1" si="89"/>
        <v>3046.0819892473119</v>
      </c>
      <c r="BI159" s="1">
        <f t="shared" ca="1" si="90"/>
        <v>288.79301075268819</v>
      </c>
      <c r="BJ159" s="1">
        <f t="shared" ca="1" si="91"/>
        <v>8593.7668010752695</v>
      </c>
      <c r="BK159" s="1">
        <f t="shared" ca="1" si="92"/>
        <v>-877.13911290322585</v>
      </c>
      <c r="BL159" s="1">
        <f t="shared" ca="1" si="93"/>
        <v>699.32862903225805</v>
      </c>
      <c r="BM159" s="1">
        <f t="shared" ca="1" si="94"/>
        <v>-6014.8702956989246</v>
      </c>
      <c r="BN159" s="1">
        <f t="shared" ca="1" si="95"/>
        <v>61.600806451612904</v>
      </c>
      <c r="BO159" s="1">
        <f t="shared" ca="1" si="96"/>
        <v>885.9086021505376</v>
      </c>
      <c r="BP159" s="1">
        <f t="shared" ca="1" si="97"/>
        <v>-693.38440860215053</v>
      </c>
      <c r="BQ159" s="1">
        <f t="shared" ca="1" si="98"/>
        <v>-2041.016129032258</v>
      </c>
      <c r="BR159" s="1">
        <f t="shared" ca="1" si="99"/>
        <v>40.201612903225808</v>
      </c>
      <c r="BS159" s="1">
        <f t="shared" ca="1" si="100"/>
        <v>-1736.4784946236559</v>
      </c>
      <c r="BT159" s="1">
        <f t="shared" ca="1" si="101"/>
        <v>-2321.2137096774195</v>
      </c>
    </row>
    <row r="160" spans="1:72">
      <c r="A160">
        <f t="shared" si="81"/>
        <v>632</v>
      </c>
      <c r="B160">
        <f t="shared" si="102"/>
        <v>634</v>
      </c>
      <c r="C160">
        <f t="shared" si="82"/>
        <v>635</v>
      </c>
      <c r="E160">
        <f t="shared" si="108"/>
        <v>7</v>
      </c>
      <c r="F160">
        <f t="shared" si="109"/>
        <v>8</v>
      </c>
      <c r="G160" s="6">
        <f t="shared" ca="1" si="103"/>
        <v>82492.5</v>
      </c>
      <c r="H160" s="6">
        <f ca="1">SUM(INDIRECT("Input!"&amp;H$5&amp;$A160):INDIRECT("Input!"&amp;H$5&amp;$C160))/4</f>
        <v>82437.5</v>
      </c>
      <c r="I160" s="6">
        <f ca="1">SUM(INDIRECT("Input!"&amp;I$5&amp;$A160):INDIRECT("Input!"&amp;I$5&amp;$C160))/4</f>
        <v>81650</v>
      </c>
      <c r="J160" s="6">
        <f t="shared" ca="1" si="107"/>
        <v>513</v>
      </c>
      <c r="K160" s="6">
        <f t="shared" ca="1" si="107"/>
        <v>5196</v>
      </c>
      <c r="L160" s="6">
        <f t="shared" ca="1" si="107"/>
        <v>6348</v>
      </c>
      <c r="M160" s="6">
        <f t="shared" ca="1" si="107"/>
        <v>56085.5</v>
      </c>
      <c r="N160" s="6">
        <f t="shared" ca="1" si="107"/>
        <v>3481</v>
      </c>
      <c r="O160" s="6">
        <f t="shared" ca="1" si="107"/>
        <v>3</v>
      </c>
      <c r="P160" s="6">
        <f t="shared" ca="1" si="107"/>
        <v>12680</v>
      </c>
      <c r="Q160" s="6">
        <f t="shared" ca="1" si="107"/>
        <v>-2</v>
      </c>
      <c r="R160" s="6">
        <f t="shared" ca="1" si="107"/>
        <v>679.5</v>
      </c>
      <c r="S160" s="6">
        <f t="shared" ca="1" si="107"/>
        <v>-2491.5</v>
      </c>
      <c r="T160" s="6">
        <f t="shared" ca="1" si="107"/>
        <v>95.5</v>
      </c>
      <c r="U160" s="6">
        <f t="shared" ca="1" si="77"/>
        <v>1800</v>
      </c>
      <c r="V160" s="6">
        <f t="shared" ca="1" si="110"/>
        <v>404</v>
      </c>
      <c r="W160" s="6">
        <f t="shared" ca="1" si="110"/>
        <v>-923</v>
      </c>
      <c r="X160" s="6">
        <f t="shared" ca="1" si="110"/>
        <v>1000</v>
      </c>
      <c r="Y160" s="6">
        <f t="shared" ca="1" si="110"/>
        <v>-2545</v>
      </c>
      <c r="Z160" s="6">
        <f t="shared" ca="1" si="110"/>
        <v>-1800</v>
      </c>
      <c r="AA160" s="1">
        <f t="shared" ca="1" si="104"/>
        <v>-427.5</v>
      </c>
      <c r="AB160" s="1">
        <f t="shared" ca="1" si="105"/>
        <v>0</v>
      </c>
      <c r="BA160" s="1">
        <f t="shared" ca="1" si="106"/>
        <v>66320.87634408602</v>
      </c>
      <c r="BB160" s="1">
        <f t="shared" ca="1" si="83"/>
        <v>65691.028225806454</v>
      </c>
      <c r="BC160" s="1">
        <f t="shared" ca="1" si="84"/>
        <v>65600.43682795699</v>
      </c>
      <c r="BD160" s="1">
        <f t="shared" ca="1" si="85"/>
        <v>538.87029569892468</v>
      </c>
      <c r="BE160" s="1">
        <f t="shared" ca="1" si="86"/>
        <v>2383.0349462365593</v>
      </c>
      <c r="BF160" s="1">
        <f t="shared" ca="1" si="87"/>
        <v>4059.9092741935483</v>
      </c>
      <c r="BG160" s="1">
        <f t="shared" ca="1" si="88"/>
        <v>53603.141801075268</v>
      </c>
      <c r="BH160" s="1">
        <f t="shared" ca="1" si="89"/>
        <v>3046.0819892473119</v>
      </c>
      <c r="BI160" s="1">
        <f t="shared" ca="1" si="90"/>
        <v>288.79301075268819</v>
      </c>
      <c r="BJ160" s="1">
        <f t="shared" ca="1" si="91"/>
        <v>8593.7668010752695</v>
      </c>
      <c r="BK160" s="1">
        <f t="shared" ca="1" si="92"/>
        <v>-877.13911290322585</v>
      </c>
      <c r="BL160" s="1">
        <f t="shared" ca="1" si="93"/>
        <v>699.32862903225805</v>
      </c>
      <c r="BM160" s="1">
        <f t="shared" ca="1" si="94"/>
        <v>-6014.8702956989246</v>
      </c>
      <c r="BN160" s="1">
        <f t="shared" ca="1" si="95"/>
        <v>61.600806451612904</v>
      </c>
      <c r="BO160" s="1">
        <f t="shared" ca="1" si="96"/>
        <v>885.9086021505376</v>
      </c>
      <c r="BP160" s="1">
        <f t="shared" ca="1" si="97"/>
        <v>-693.38440860215053</v>
      </c>
      <c r="BQ160" s="1">
        <f t="shared" ca="1" si="98"/>
        <v>-2041.016129032258</v>
      </c>
      <c r="BR160" s="1">
        <f t="shared" ca="1" si="99"/>
        <v>40.201612903225808</v>
      </c>
      <c r="BS160" s="1">
        <f t="shared" ca="1" si="100"/>
        <v>-1736.4784946236559</v>
      </c>
      <c r="BT160" s="1">
        <f t="shared" ca="1" si="101"/>
        <v>-2321.2137096774195</v>
      </c>
    </row>
    <row r="161" spans="1:72">
      <c r="A161">
        <f t="shared" si="81"/>
        <v>636</v>
      </c>
      <c r="B161">
        <f t="shared" si="102"/>
        <v>638</v>
      </c>
      <c r="C161">
        <f t="shared" si="82"/>
        <v>639</v>
      </c>
      <c r="E161">
        <f t="shared" si="108"/>
        <v>7</v>
      </c>
      <c r="F161">
        <f t="shared" si="109"/>
        <v>9</v>
      </c>
      <c r="G161" s="6">
        <f t="shared" ca="1" si="103"/>
        <v>82749</v>
      </c>
      <c r="H161" s="6">
        <f ca="1">SUM(INDIRECT("Input!"&amp;H$5&amp;$A161):INDIRECT("Input!"&amp;H$5&amp;$C161))/4</f>
        <v>81962.5</v>
      </c>
      <c r="I161" s="6">
        <f ca="1">SUM(INDIRECT("Input!"&amp;I$5&amp;$A161):INDIRECT("Input!"&amp;I$5&amp;$C161))/4</f>
        <v>82025</v>
      </c>
      <c r="J161" s="6">
        <f t="shared" ca="1" si="107"/>
        <v>512</v>
      </c>
      <c r="K161" s="6">
        <f t="shared" ca="1" si="107"/>
        <v>5428.5</v>
      </c>
      <c r="L161" s="6">
        <f t="shared" ca="1" si="107"/>
        <v>6879.5</v>
      </c>
      <c r="M161" s="6">
        <f t="shared" ca="1" si="107"/>
        <v>56127</v>
      </c>
      <c r="N161" s="6">
        <f t="shared" ca="1" si="107"/>
        <v>3498</v>
      </c>
      <c r="O161" s="6">
        <f t="shared" ca="1" si="107"/>
        <v>86.5</v>
      </c>
      <c r="P161" s="6">
        <f t="shared" ca="1" si="107"/>
        <v>12476.5</v>
      </c>
      <c r="Q161" s="6">
        <f t="shared" ca="1" si="107"/>
        <v>-2.5</v>
      </c>
      <c r="R161" s="6">
        <f t="shared" ca="1" si="107"/>
        <v>677</v>
      </c>
      <c r="S161" s="6">
        <f t="shared" ca="1" si="107"/>
        <v>-2934</v>
      </c>
      <c r="T161" s="6">
        <f t="shared" ca="1" si="107"/>
        <v>99.5</v>
      </c>
      <c r="U161" s="6">
        <f t="shared" ca="1" si="77"/>
        <v>1732</v>
      </c>
      <c r="V161" s="6">
        <f t="shared" ca="1" si="110"/>
        <v>188</v>
      </c>
      <c r="W161" s="6">
        <f t="shared" ca="1" si="110"/>
        <v>-1129</v>
      </c>
      <c r="X161" s="6">
        <f t="shared" ca="1" si="110"/>
        <v>1000</v>
      </c>
      <c r="Y161" s="6">
        <f t="shared" ca="1" si="110"/>
        <v>-2533</v>
      </c>
      <c r="Z161" s="6">
        <f t="shared" ca="1" si="110"/>
        <v>-1966</v>
      </c>
      <c r="AA161" s="1">
        <f t="shared" ca="1" si="104"/>
        <v>-226</v>
      </c>
      <c r="AB161" s="1">
        <f t="shared" ca="1" si="105"/>
        <v>0.5</v>
      </c>
      <c r="BA161" s="1">
        <f t="shared" ca="1" si="106"/>
        <v>66320.87634408602</v>
      </c>
      <c r="BB161" s="1">
        <f t="shared" ca="1" si="83"/>
        <v>65691.028225806454</v>
      </c>
      <c r="BC161" s="1">
        <f t="shared" ca="1" si="84"/>
        <v>65600.43682795699</v>
      </c>
      <c r="BD161" s="1">
        <f t="shared" ca="1" si="85"/>
        <v>538.87029569892468</v>
      </c>
      <c r="BE161" s="1">
        <f t="shared" ca="1" si="86"/>
        <v>2383.0349462365593</v>
      </c>
      <c r="BF161" s="1">
        <f t="shared" ca="1" si="87"/>
        <v>4059.9092741935483</v>
      </c>
      <c r="BG161" s="1">
        <f t="shared" ca="1" si="88"/>
        <v>53603.141801075268</v>
      </c>
      <c r="BH161" s="1">
        <f t="shared" ca="1" si="89"/>
        <v>3046.0819892473119</v>
      </c>
      <c r="BI161" s="1">
        <f t="shared" ca="1" si="90"/>
        <v>288.79301075268819</v>
      </c>
      <c r="BJ161" s="1">
        <f t="shared" ca="1" si="91"/>
        <v>8593.7668010752695</v>
      </c>
      <c r="BK161" s="1">
        <f t="shared" ca="1" si="92"/>
        <v>-877.13911290322585</v>
      </c>
      <c r="BL161" s="1">
        <f t="shared" ca="1" si="93"/>
        <v>699.32862903225805</v>
      </c>
      <c r="BM161" s="1">
        <f t="shared" ca="1" si="94"/>
        <v>-6014.8702956989246</v>
      </c>
      <c r="BN161" s="1">
        <f t="shared" ca="1" si="95"/>
        <v>61.600806451612904</v>
      </c>
      <c r="BO161" s="1">
        <f t="shared" ca="1" si="96"/>
        <v>885.9086021505376</v>
      </c>
      <c r="BP161" s="1">
        <f t="shared" ca="1" si="97"/>
        <v>-693.38440860215053</v>
      </c>
      <c r="BQ161" s="1">
        <f t="shared" ca="1" si="98"/>
        <v>-2041.016129032258</v>
      </c>
      <c r="BR161" s="1">
        <f t="shared" ca="1" si="99"/>
        <v>40.201612903225808</v>
      </c>
      <c r="BS161" s="1">
        <f t="shared" ca="1" si="100"/>
        <v>-1736.4784946236559</v>
      </c>
      <c r="BT161" s="1">
        <f t="shared" ca="1" si="101"/>
        <v>-2321.2137096774195</v>
      </c>
    </row>
    <row r="162" spans="1:72">
      <c r="A162">
        <f t="shared" si="81"/>
        <v>640</v>
      </c>
      <c r="B162">
        <f t="shared" si="102"/>
        <v>642</v>
      </c>
      <c r="C162">
        <f t="shared" si="82"/>
        <v>643</v>
      </c>
      <c r="E162">
        <f t="shared" si="108"/>
        <v>7</v>
      </c>
      <c r="F162">
        <f t="shared" si="109"/>
        <v>10</v>
      </c>
      <c r="G162" s="6">
        <f t="shared" ca="1" si="103"/>
        <v>82946.5</v>
      </c>
      <c r="H162" s="6">
        <f ca="1">SUM(INDIRECT("Input!"&amp;H$5&amp;$A162):INDIRECT("Input!"&amp;H$5&amp;$C162))/4</f>
        <v>81225</v>
      </c>
      <c r="I162" s="6">
        <f ca="1">SUM(INDIRECT("Input!"&amp;I$5&amp;$A162):INDIRECT("Input!"&amp;I$5&amp;$C162))/4</f>
        <v>82175</v>
      </c>
      <c r="J162" s="6">
        <f t="shared" ca="1" si="107"/>
        <v>509.5</v>
      </c>
      <c r="K162" s="6">
        <f t="shared" ca="1" si="107"/>
        <v>5639</v>
      </c>
      <c r="L162" s="6">
        <f t="shared" ca="1" si="107"/>
        <v>6988.5</v>
      </c>
      <c r="M162" s="6">
        <f t="shared" ca="1" si="107"/>
        <v>56108.5</v>
      </c>
      <c r="N162" s="6">
        <f t="shared" ca="1" si="107"/>
        <v>3489.5</v>
      </c>
      <c r="O162" s="6">
        <f t="shared" ca="1" si="107"/>
        <v>319</v>
      </c>
      <c r="P162" s="6">
        <f t="shared" ca="1" si="107"/>
        <v>12203.5</v>
      </c>
      <c r="Q162" s="6">
        <f t="shared" ca="1" si="107"/>
        <v>-2.5</v>
      </c>
      <c r="R162" s="6">
        <f t="shared" ca="1" si="107"/>
        <v>680</v>
      </c>
      <c r="S162" s="6">
        <f t="shared" ca="1" si="107"/>
        <v>-2988</v>
      </c>
      <c r="T162" s="6">
        <f t="shared" ca="1" si="107"/>
        <v>102</v>
      </c>
      <c r="U162" s="6">
        <f t="shared" ca="1" si="77"/>
        <v>1800</v>
      </c>
      <c r="V162" s="6">
        <f t="shared" ca="1" si="110"/>
        <v>-381</v>
      </c>
      <c r="W162" s="6">
        <f t="shared" ca="1" si="110"/>
        <v>-1168</v>
      </c>
      <c r="X162" s="6">
        <f t="shared" ca="1" si="110"/>
        <v>1000</v>
      </c>
      <c r="Y162" s="6">
        <f t="shared" ca="1" si="110"/>
        <v>-2301</v>
      </c>
      <c r="Z162" s="6">
        <f t="shared" ca="1" si="110"/>
        <v>-1698</v>
      </c>
      <c r="AA162" s="1">
        <f t="shared" ca="1" si="104"/>
        <v>-240</v>
      </c>
      <c r="AB162" s="1">
        <f t="shared" ca="1" si="105"/>
        <v>-0.5</v>
      </c>
      <c r="BA162" s="1">
        <f t="shared" ca="1" si="106"/>
        <v>66320.87634408602</v>
      </c>
      <c r="BB162" s="1">
        <f t="shared" ca="1" si="83"/>
        <v>65691.028225806454</v>
      </c>
      <c r="BC162" s="1">
        <f t="shared" ca="1" si="84"/>
        <v>65600.43682795699</v>
      </c>
      <c r="BD162" s="1">
        <f t="shared" ca="1" si="85"/>
        <v>538.87029569892468</v>
      </c>
      <c r="BE162" s="1">
        <f t="shared" ca="1" si="86"/>
        <v>2383.0349462365593</v>
      </c>
      <c r="BF162" s="1">
        <f t="shared" ca="1" si="87"/>
        <v>4059.9092741935483</v>
      </c>
      <c r="BG162" s="1">
        <f t="shared" ca="1" si="88"/>
        <v>53603.141801075268</v>
      </c>
      <c r="BH162" s="1">
        <f t="shared" ca="1" si="89"/>
        <v>3046.0819892473119</v>
      </c>
      <c r="BI162" s="1">
        <f t="shared" ca="1" si="90"/>
        <v>288.79301075268819</v>
      </c>
      <c r="BJ162" s="1">
        <f t="shared" ca="1" si="91"/>
        <v>8593.7668010752695</v>
      </c>
      <c r="BK162" s="1">
        <f t="shared" ca="1" si="92"/>
        <v>-877.13911290322585</v>
      </c>
      <c r="BL162" s="1">
        <f t="shared" ca="1" si="93"/>
        <v>699.32862903225805</v>
      </c>
      <c r="BM162" s="1">
        <f t="shared" ca="1" si="94"/>
        <v>-6014.8702956989246</v>
      </c>
      <c r="BN162" s="1">
        <f t="shared" ca="1" si="95"/>
        <v>61.600806451612904</v>
      </c>
      <c r="BO162" s="1">
        <f t="shared" ca="1" si="96"/>
        <v>885.9086021505376</v>
      </c>
      <c r="BP162" s="1">
        <f t="shared" ca="1" si="97"/>
        <v>-693.38440860215053</v>
      </c>
      <c r="BQ162" s="1">
        <f t="shared" ca="1" si="98"/>
        <v>-2041.016129032258</v>
      </c>
      <c r="BR162" s="1">
        <f t="shared" ca="1" si="99"/>
        <v>40.201612903225808</v>
      </c>
      <c r="BS162" s="1">
        <f t="shared" ca="1" si="100"/>
        <v>-1736.4784946236559</v>
      </c>
      <c r="BT162" s="1">
        <f t="shared" ca="1" si="101"/>
        <v>-2321.2137096774195</v>
      </c>
    </row>
    <row r="163" spans="1:72">
      <c r="A163">
        <f t="shared" si="81"/>
        <v>644</v>
      </c>
      <c r="B163">
        <f t="shared" si="102"/>
        <v>646</v>
      </c>
      <c r="C163">
        <f t="shared" si="82"/>
        <v>647</v>
      </c>
      <c r="E163">
        <f t="shared" si="108"/>
        <v>7</v>
      </c>
      <c r="F163">
        <f t="shared" si="109"/>
        <v>11</v>
      </c>
      <c r="G163" s="6">
        <f t="shared" ca="1" si="103"/>
        <v>83185.5</v>
      </c>
      <c r="H163" s="6">
        <f ca="1">SUM(INDIRECT("Input!"&amp;H$5&amp;$A163):INDIRECT("Input!"&amp;H$5&amp;$C163))/4</f>
        <v>80625</v>
      </c>
      <c r="I163" s="6">
        <f ca="1">SUM(INDIRECT("Input!"&amp;I$5&amp;$A163):INDIRECT("Input!"&amp;I$5&amp;$C163))/4</f>
        <v>82725</v>
      </c>
      <c r="J163" s="6">
        <f t="shared" ca="1" si="107"/>
        <v>510.5</v>
      </c>
      <c r="K163" s="6">
        <f t="shared" ref="J163:T186" ca="1" si="111">(INDIRECT("Input!"&amp;K$5&amp;$A163)+INDIRECT("Input!"&amp;K$5&amp;$B163))/2</f>
        <v>5654</v>
      </c>
      <c r="L163" s="6">
        <f t="shared" ca="1" si="111"/>
        <v>6908.5</v>
      </c>
      <c r="M163" s="6">
        <f t="shared" ca="1" si="111"/>
        <v>56092</v>
      </c>
      <c r="N163" s="6">
        <f t="shared" ca="1" si="111"/>
        <v>3580</v>
      </c>
      <c r="O163" s="6">
        <f t="shared" ca="1" si="111"/>
        <v>506.5</v>
      </c>
      <c r="P163" s="6">
        <f t="shared" ca="1" si="111"/>
        <v>12414</v>
      </c>
      <c r="Q163" s="6">
        <f t="shared" ca="1" si="111"/>
        <v>-2</v>
      </c>
      <c r="R163" s="6">
        <f t="shared" ca="1" si="111"/>
        <v>674</v>
      </c>
      <c r="S163" s="6">
        <f t="shared" ca="1" si="111"/>
        <v>-3151</v>
      </c>
      <c r="T163" s="6">
        <f t="shared" ca="1" si="111"/>
        <v>101</v>
      </c>
      <c r="U163" s="6">
        <f t="shared" ca="1" si="77"/>
        <v>1767</v>
      </c>
      <c r="V163" s="6">
        <f t="shared" ca="1" si="110"/>
        <v>-362</v>
      </c>
      <c r="W163" s="6">
        <f t="shared" ca="1" si="110"/>
        <v>-1508</v>
      </c>
      <c r="X163" s="6">
        <f t="shared" ca="1" si="110"/>
        <v>1000</v>
      </c>
      <c r="Y163" s="6">
        <f t="shared" ca="1" si="110"/>
        <v>-2355</v>
      </c>
      <c r="Z163" s="6">
        <f t="shared" ca="1" si="110"/>
        <v>-1609</v>
      </c>
      <c r="AA163" s="1">
        <f t="shared" ca="1" si="104"/>
        <v>-84</v>
      </c>
      <c r="AB163" s="1">
        <f t="shared" ca="1" si="105"/>
        <v>-1</v>
      </c>
      <c r="BA163" s="1">
        <f t="shared" ca="1" si="106"/>
        <v>66320.87634408602</v>
      </c>
      <c r="BB163" s="1">
        <f t="shared" ca="1" si="83"/>
        <v>65691.028225806454</v>
      </c>
      <c r="BC163" s="1">
        <f t="shared" ca="1" si="84"/>
        <v>65600.43682795699</v>
      </c>
      <c r="BD163" s="1">
        <f t="shared" ca="1" si="85"/>
        <v>538.87029569892468</v>
      </c>
      <c r="BE163" s="1">
        <f t="shared" ca="1" si="86"/>
        <v>2383.0349462365593</v>
      </c>
      <c r="BF163" s="1">
        <f t="shared" ca="1" si="87"/>
        <v>4059.9092741935483</v>
      </c>
      <c r="BG163" s="1">
        <f t="shared" ca="1" si="88"/>
        <v>53603.141801075268</v>
      </c>
      <c r="BH163" s="1">
        <f t="shared" ca="1" si="89"/>
        <v>3046.0819892473119</v>
      </c>
      <c r="BI163" s="1">
        <f t="shared" ca="1" si="90"/>
        <v>288.79301075268819</v>
      </c>
      <c r="BJ163" s="1">
        <f t="shared" ca="1" si="91"/>
        <v>8593.7668010752695</v>
      </c>
      <c r="BK163" s="1">
        <f t="shared" ca="1" si="92"/>
        <v>-877.13911290322585</v>
      </c>
      <c r="BL163" s="1">
        <f t="shared" ca="1" si="93"/>
        <v>699.32862903225805</v>
      </c>
      <c r="BM163" s="1">
        <f t="shared" ca="1" si="94"/>
        <v>-6014.8702956989246</v>
      </c>
      <c r="BN163" s="1">
        <f t="shared" ca="1" si="95"/>
        <v>61.600806451612904</v>
      </c>
      <c r="BO163" s="1">
        <f t="shared" ca="1" si="96"/>
        <v>885.9086021505376</v>
      </c>
      <c r="BP163" s="1">
        <f t="shared" ca="1" si="97"/>
        <v>-693.38440860215053</v>
      </c>
      <c r="BQ163" s="1">
        <f t="shared" ca="1" si="98"/>
        <v>-2041.016129032258</v>
      </c>
      <c r="BR163" s="1">
        <f t="shared" ca="1" si="99"/>
        <v>40.201612903225808</v>
      </c>
      <c r="BS163" s="1">
        <f t="shared" ca="1" si="100"/>
        <v>-1736.4784946236559</v>
      </c>
      <c r="BT163" s="1">
        <f t="shared" ca="1" si="101"/>
        <v>-2321.2137096774195</v>
      </c>
    </row>
    <row r="164" spans="1:72">
      <c r="A164">
        <f t="shared" si="81"/>
        <v>648</v>
      </c>
      <c r="B164">
        <f t="shared" si="102"/>
        <v>650</v>
      </c>
      <c r="C164">
        <f t="shared" si="82"/>
        <v>651</v>
      </c>
      <c r="E164">
        <f t="shared" si="108"/>
        <v>7</v>
      </c>
      <c r="F164">
        <f t="shared" si="109"/>
        <v>12</v>
      </c>
      <c r="G164" s="6">
        <f t="shared" ca="1" si="103"/>
        <v>83211.5</v>
      </c>
      <c r="H164" s="6">
        <f ca="1">SUM(INDIRECT("Input!"&amp;H$5&amp;$A164):INDIRECT("Input!"&amp;H$5&amp;$C164))/4</f>
        <v>80125</v>
      </c>
      <c r="I164" s="6">
        <f ca="1">SUM(INDIRECT("Input!"&amp;I$5&amp;$A164):INDIRECT("Input!"&amp;I$5&amp;$C164))/4</f>
        <v>82787.5</v>
      </c>
      <c r="J164" s="6">
        <f t="shared" ca="1" si="111"/>
        <v>592.5</v>
      </c>
      <c r="K164" s="6">
        <f t="shared" ca="1" si="111"/>
        <v>5353</v>
      </c>
      <c r="L164" s="6">
        <f t="shared" ca="1" si="111"/>
        <v>6649</v>
      </c>
      <c r="M164" s="6">
        <f t="shared" ca="1" si="111"/>
        <v>56094</v>
      </c>
      <c r="N164" s="6">
        <f t="shared" ca="1" si="111"/>
        <v>3630</v>
      </c>
      <c r="O164" s="6">
        <f t="shared" ca="1" si="111"/>
        <v>664</v>
      </c>
      <c r="P164" s="6">
        <f t="shared" ca="1" si="111"/>
        <v>12156</v>
      </c>
      <c r="Q164" s="6">
        <f t="shared" ca="1" si="111"/>
        <v>-14</v>
      </c>
      <c r="R164" s="6">
        <f t="shared" ca="1" si="111"/>
        <v>673.5</v>
      </c>
      <c r="S164" s="6">
        <f t="shared" ca="1" si="111"/>
        <v>-2587.5</v>
      </c>
      <c r="T164" s="6">
        <f t="shared" ca="1" si="111"/>
        <v>98</v>
      </c>
      <c r="U164" s="6">
        <f t="shared" ca="1" si="77"/>
        <v>2500</v>
      </c>
      <c r="V164" s="6">
        <f t="shared" ca="1" si="110"/>
        <v>-499</v>
      </c>
      <c r="W164" s="6">
        <f t="shared" ca="1" si="110"/>
        <v>-1344</v>
      </c>
      <c r="X164" s="6">
        <f t="shared" ca="1" si="110"/>
        <v>954</v>
      </c>
      <c r="Y164" s="6">
        <f t="shared" ca="1" si="110"/>
        <v>-2036</v>
      </c>
      <c r="Z164" s="6">
        <f t="shared" ca="1" si="110"/>
        <v>-1482</v>
      </c>
      <c r="AA164" s="1">
        <f t="shared" ca="1" si="104"/>
        <v>-680.5</v>
      </c>
      <c r="AB164" s="1">
        <f t="shared" ca="1" si="105"/>
        <v>1</v>
      </c>
      <c r="BA164" s="1">
        <f t="shared" ca="1" si="106"/>
        <v>66320.87634408602</v>
      </c>
      <c r="BB164" s="1">
        <f t="shared" ca="1" si="83"/>
        <v>65691.028225806454</v>
      </c>
      <c r="BC164" s="1">
        <f t="shared" ca="1" si="84"/>
        <v>65600.43682795699</v>
      </c>
      <c r="BD164" s="1">
        <f t="shared" ca="1" si="85"/>
        <v>538.87029569892468</v>
      </c>
      <c r="BE164" s="1">
        <f t="shared" ca="1" si="86"/>
        <v>2383.0349462365593</v>
      </c>
      <c r="BF164" s="1">
        <f t="shared" ca="1" si="87"/>
        <v>4059.9092741935483</v>
      </c>
      <c r="BG164" s="1">
        <f t="shared" ca="1" si="88"/>
        <v>53603.141801075268</v>
      </c>
      <c r="BH164" s="1">
        <f t="shared" ca="1" si="89"/>
        <v>3046.0819892473119</v>
      </c>
      <c r="BI164" s="1">
        <f t="shared" ca="1" si="90"/>
        <v>288.79301075268819</v>
      </c>
      <c r="BJ164" s="1">
        <f t="shared" ca="1" si="91"/>
        <v>8593.7668010752695</v>
      </c>
      <c r="BK164" s="1">
        <f t="shared" ca="1" si="92"/>
        <v>-877.13911290322585</v>
      </c>
      <c r="BL164" s="1">
        <f t="shared" ca="1" si="93"/>
        <v>699.32862903225805</v>
      </c>
      <c r="BM164" s="1">
        <f t="shared" ca="1" si="94"/>
        <v>-6014.8702956989246</v>
      </c>
      <c r="BN164" s="1">
        <f t="shared" ca="1" si="95"/>
        <v>61.600806451612904</v>
      </c>
      <c r="BO164" s="1">
        <f t="shared" ca="1" si="96"/>
        <v>885.9086021505376</v>
      </c>
      <c r="BP164" s="1">
        <f t="shared" ca="1" si="97"/>
        <v>-693.38440860215053</v>
      </c>
      <c r="BQ164" s="1">
        <f t="shared" ca="1" si="98"/>
        <v>-2041.016129032258</v>
      </c>
      <c r="BR164" s="1">
        <f t="shared" ca="1" si="99"/>
        <v>40.201612903225808</v>
      </c>
      <c r="BS164" s="1">
        <f t="shared" ca="1" si="100"/>
        <v>-1736.4784946236559</v>
      </c>
      <c r="BT164" s="1">
        <f t="shared" ca="1" si="101"/>
        <v>-2321.2137096774195</v>
      </c>
    </row>
    <row r="165" spans="1:72">
      <c r="A165">
        <f t="shared" si="81"/>
        <v>652</v>
      </c>
      <c r="B165">
        <f t="shared" si="102"/>
        <v>654</v>
      </c>
      <c r="C165">
        <f t="shared" si="82"/>
        <v>655</v>
      </c>
      <c r="E165">
        <f t="shared" si="108"/>
        <v>7</v>
      </c>
      <c r="F165">
        <f t="shared" si="109"/>
        <v>13</v>
      </c>
      <c r="G165" s="6">
        <f t="shared" ca="1" si="103"/>
        <v>82521.5</v>
      </c>
      <c r="H165" s="6">
        <f ca="1">SUM(INDIRECT("Input!"&amp;H$5&amp;$A165):INDIRECT("Input!"&amp;H$5&amp;$C165))/4</f>
        <v>79075</v>
      </c>
      <c r="I165" s="6">
        <f ca="1">SUM(INDIRECT("Input!"&amp;I$5&amp;$A165):INDIRECT("Input!"&amp;I$5&amp;$C165))/4</f>
        <v>81875</v>
      </c>
      <c r="J165" s="6">
        <f t="shared" ca="1" si="111"/>
        <v>976.5</v>
      </c>
      <c r="K165" s="6">
        <f t="shared" ca="1" si="111"/>
        <v>5344</v>
      </c>
      <c r="L165" s="6">
        <f t="shared" ca="1" si="111"/>
        <v>6486.5</v>
      </c>
      <c r="M165" s="6">
        <f t="shared" ca="1" si="111"/>
        <v>56072.5</v>
      </c>
      <c r="N165" s="6">
        <f t="shared" ca="1" si="111"/>
        <v>3538</v>
      </c>
      <c r="O165" s="6">
        <f t="shared" ca="1" si="111"/>
        <v>746</v>
      </c>
      <c r="P165" s="6">
        <f t="shared" ca="1" si="111"/>
        <v>11008</v>
      </c>
      <c r="Q165" s="6">
        <f t="shared" ca="1" si="111"/>
        <v>-44</v>
      </c>
      <c r="R165" s="6">
        <f t="shared" ca="1" si="111"/>
        <v>684</v>
      </c>
      <c r="S165" s="6">
        <f t="shared" ca="1" si="111"/>
        <v>-2290.5</v>
      </c>
      <c r="T165" s="6">
        <f t="shared" ca="1" si="111"/>
        <v>102</v>
      </c>
      <c r="U165" s="6">
        <f t="shared" ca="1" si="77"/>
        <v>2500</v>
      </c>
      <c r="V165" s="6">
        <f t="shared" ca="1" si="110"/>
        <v>-500</v>
      </c>
      <c r="W165" s="6">
        <f t="shared" ca="1" si="110"/>
        <v>-1392</v>
      </c>
      <c r="X165" s="6">
        <f t="shared" ca="1" si="110"/>
        <v>985</v>
      </c>
      <c r="Y165" s="6">
        <f t="shared" ca="1" si="110"/>
        <v>-2383</v>
      </c>
      <c r="Z165" s="6">
        <f t="shared" ca="1" si="110"/>
        <v>-1598</v>
      </c>
      <c r="AA165" s="1">
        <f t="shared" ca="1" si="104"/>
        <v>97.5</v>
      </c>
      <c r="AB165" s="1">
        <f t="shared" ca="1" si="105"/>
        <v>0.5</v>
      </c>
      <c r="BA165" s="1">
        <f t="shared" ca="1" si="106"/>
        <v>66320.87634408602</v>
      </c>
      <c r="BB165" s="1">
        <f t="shared" ca="1" si="83"/>
        <v>65691.028225806454</v>
      </c>
      <c r="BC165" s="1">
        <f t="shared" ca="1" si="84"/>
        <v>65600.43682795699</v>
      </c>
      <c r="BD165" s="1">
        <f t="shared" ca="1" si="85"/>
        <v>538.87029569892468</v>
      </c>
      <c r="BE165" s="1">
        <f t="shared" ca="1" si="86"/>
        <v>2383.0349462365593</v>
      </c>
      <c r="BF165" s="1">
        <f t="shared" ca="1" si="87"/>
        <v>4059.9092741935483</v>
      </c>
      <c r="BG165" s="1">
        <f t="shared" ca="1" si="88"/>
        <v>53603.141801075268</v>
      </c>
      <c r="BH165" s="1">
        <f t="shared" ca="1" si="89"/>
        <v>3046.0819892473119</v>
      </c>
      <c r="BI165" s="1">
        <f t="shared" ca="1" si="90"/>
        <v>288.79301075268819</v>
      </c>
      <c r="BJ165" s="1">
        <f t="shared" ca="1" si="91"/>
        <v>8593.7668010752695</v>
      </c>
      <c r="BK165" s="1">
        <f t="shared" ca="1" si="92"/>
        <v>-877.13911290322585</v>
      </c>
      <c r="BL165" s="1">
        <f t="shared" ca="1" si="93"/>
        <v>699.32862903225805</v>
      </c>
      <c r="BM165" s="1">
        <f t="shared" ca="1" si="94"/>
        <v>-6014.8702956989246</v>
      </c>
      <c r="BN165" s="1">
        <f t="shared" ca="1" si="95"/>
        <v>61.600806451612904</v>
      </c>
      <c r="BO165" s="1">
        <f t="shared" ca="1" si="96"/>
        <v>885.9086021505376</v>
      </c>
      <c r="BP165" s="1">
        <f t="shared" ca="1" si="97"/>
        <v>-693.38440860215053</v>
      </c>
      <c r="BQ165" s="1">
        <f t="shared" ca="1" si="98"/>
        <v>-2041.016129032258</v>
      </c>
      <c r="BR165" s="1">
        <f t="shared" ca="1" si="99"/>
        <v>40.201612903225808</v>
      </c>
      <c r="BS165" s="1">
        <f t="shared" ca="1" si="100"/>
        <v>-1736.4784946236559</v>
      </c>
      <c r="BT165" s="1">
        <f t="shared" ca="1" si="101"/>
        <v>-2321.2137096774195</v>
      </c>
    </row>
    <row r="166" spans="1:72">
      <c r="A166">
        <f t="shared" si="81"/>
        <v>656</v>
      </c>
      <c r="B166">
        <f t="shared" si="102"/>
        <v>658</v>
      </c>
      <c r="C166">
        <f t="shared" si="82"/>
        <v>659</v>
      </c>
      <c r="E166">
        <f t="shared" si="108"/>
        <v>7</v>
      </c>
      <c r="F166">
        <f t="shared" si="109"/>
        <v>14</v>
      </c>
      <c r="G166" s="6">
        <f t="shared" ca="1" si="103"/>
        <v>80917.5</v>
      </c>
      <c r="H166" s="6">
        <f ca="1">SUM(INDIRECT("Input!"&amp;H$5&amp;$A166):INDIRECT("Input!"&amp;H$5&amp;$C166))/4</f>
        <v>76950</v>
      </c>
      <c r="I166" s="6">
        <f ca="1">SUM(INDIRECT("Input!"&amp;I$5&amp;$A166):INDIRECT("Input!"&amp;I$5&amp;$C166))/4</f>
        <v>79937.5</v>
      </c>
      <c r="J166" s="6">
        <f t="shared" ca="1" si="111"/>
        <v>979.5</v>
      </c>
      <c r="K166" s="6">
        <f t="shared" ca="1" si="111"/>
        <v>5448.5</v>
      </c>
      <c r="L166" s="6">
        <f t="shared" ca="1" si="111"/>
        <v>6643</v>
      </c>
      <c r="M166" s="6">
        <f t="shared" ca="1" si="111"/>
        <v>56055.5</v>
      </c>
      <c r="N166" s="6">
        <f t="shared" ca="1" si="111"/>
        <v>3410</v>
      </c>
      <c r="O166" s="6">
        <f t="shared" ca="1" si="111"/>
        <v>677.5</v>
      </c>
      <c r="P166" s="6">
        <f t="shared" ca="1" si="111"/>
        <v>9894.5</v>
      </c>
      <c r="Q166" s="6">
        <f t="shared" ca="1" si="111"/>
        <v>-53</v>
      </c>
      <c r="R166" s="6">
        <f t="shared" ca="1" si="111"/>
        <v>671</v>
      </c>
      <c r="S166" s="6">
        <f t="shared" ca="1" si="111"/>
        <v>-2809</v>
      </c>
      <c r="T166" s="6">
        <f t="shared" ca="1" si="111"/>
        <v>105</v>
      </c>
      <c r="U166" s="6">
        <f t="shared" ca="1" si="77"/>
        <v>2500</v>
      </c>
      <c r="V166" s="6">
        <f t="shared" ca="1" si="110"/>
        <v>-387</v>
      </c>
      <c r="W166" s="6">
        <f t="shared" ca="1" si="110"/>
        <v>-1319</v>
      </c>
      <c r="X166" s="6">
        <f t="shared" ca="1" si="110"/>
        <v>915</v>
      </c>
      <c r="Y166" s="6">
        <f t="shared" ca="1" si="110"/>
        <v>-2593</v>
      </c>
      <c r="Z166" s="6">
        <f t="shared" ca="1" si="110"/>
        <v>-2032</v>
      </c>
      <c r="AA166" s="1">
        <f t="shared" ca="1" si="104"/>
        <v>107</v>
      </c>
      <c r="AB166" s="1">
        <f t="shared" ca="1" si="105"/>
        <v>0</v>
      </c>
      <c r="BA166" s="1">
        <f t="shared" ca="1" si="106"/>
        <v>66320.87634408602</v>
      </c>
      <c r="BB166" s="1">
        <f t="shared" ca="1" si="83"/>
        <v>65691.028225806454</v>
      </c>
      <c r="BC166" s="1">
        <f t="shared" ca="1" si="84"/>
        <v>65600.43682795699</v>
      </c>
      <c r="BD166" s="1">
        <f t="shared" ca="1" si="85"/>
        <v>538.87029569892468</v>
      </c>
      <c r="BE166" s="1">
        <f t="shared" ca="1" si="86"/>
        <v>2383.0349462365593</v>
      </c>
      <c r="BF166" s="1">
        <f t="shared" ca="1" si="87"/>
        <v>4059.9092741935483</v>
      </c>
      <c r="BG166" s="1">
        <f t="shared" ca="1" si="88"/>
        <v>53603.141801075268</v>
      </c>
      <c r="BH166" s="1">
        <f t="shared" ca="1" si="89"/>
        <v>3046.0819892473119</v>
      </c>
      <c r="BI166" s="1">
        <f t="shared" ca="1" si="90"/>
        <v>288.79301075268819</v>
      </c>
      <c r="BJ166" s="1">
        <f t="shared" ca="1" si="91"/>
        <v>8593.7668010752695</v>
      </c>
      <c r="BK166" s="1">
        <f t="shared" ca="1" si="92"/>
        <v>-877.13911290322585</v>
      </c>
      <c r="BL166" s="1">
        <f t="shared" ca="1" si="93"/>
        <v>699.32862903225805</v>
      </c>
      <c r="BM166" s="1">
        <f t="shared" ca="1" si="94"/>
        <v>-6014.8702956989246</v>
      </c>
      <c r="BN166" s="1">
        <f t="shared" ca="1" si="95"/>
        <v>61.600806451612904</v>
      </c>
      <c r="BO166" s="1">
        <f t="shared" ca="1" si="96"/>
        <v>885.9086021505376</v>
      </c>
      <c r="BP166" s="1">
        <f t="shared" ca="1" si="97"/>
        <v>-693.38440860215053</v>
      </c>
      <c r="BQ166" s="1">
        <f t="shared" ca="1" si="98"/>
        <v>-2041.016129032258</v>
      </c>
      <c r="BR166" s="1">
        <f t="shared" ca="1" si="99"/>
        <v>40.201612903225808</v>
      </c>
      <c r="BS166" s="1">
        <f t="shared" ca="1" si="100"/>
        <v>-1736.4784946236559</v>
      </c>
      <c r="BT166" s="1">
        <f t="shared" ca="1" si="101"/>
        <v>-2321.2137096774195</v>
      </c>
    </row>
    <row r="167" spans="1:72">
      <c r="A167">
        <f t="shared" si="81"/>
        <v>660</v>
      </c>
      <c r="B167">
        <f t="shared" si="102"/>
        <v>662</v>
      </c>
      <c r="C167">
        <f t="shared" si="82"/>
        <v>663</v>
      </c>
      <c r="E167">
        <f t="shared" si="108"/>
        <v>7</v>
      </c>
      <c r="F167">
        <f t="shared" si="109"/>
        <v>15</v>
      </c>
      <c r="G167" s="6">
        <f t="shared" ca="1" si="103"/>
        <v>78731.5</v>
      </c>
      <c r="H167" s="6">
        <f ca="1">SUM(INDIRECT("Input!"&amp;H$5&amp;$A167):INDIRECT("Input!"&amp;H$5&amp;$C167))/4</f>
        <v>74550</v>
      </c>
      <c r="I167" s="6">
        <f ca="1">SUM(INDIRECT("Input!"&amp;I$5&amp;$A167):INDIRECT("Input!"&amp;I$5&amp;$C167))/4</f>
        <v>77537.5</v>
      </c>
      <c r="J167" s="6">
        <f t="shared" ca="1" si="111"/>
        <v>569.5</v>
      </c>
      <c r="K167" s="6">
        <f t="shared" ca="1" si="111"/>
        <v>5320.5</v>
      </c>
      <c r="L167" s="6">
        <f t="shared" ca="1" si="111"/>
        <v>6759</v>
      </c>
      <c r="M167" s="6">
        <f t="shared" ca="1" si="111"/>
        <v>56065</v>
      </c>
      <c r="N167" s="6">
        <f t="shared" ca="1" si="111"/>
        <v>3562</v>
      </c>
      <c r="O167" s="6">
        <f t="shared" ca="1" si="111"/>
        <v>515</v>
      </c>
      <c r="P167" s="6">
        <f t="shared" ca="1" si="111"/>
        <v>8872</v>
      </c>
      <c r="Q167" s="6">
        <f t="shared" ca="1" si="111"/>
        <v>-83.5</v>
      </c>
      <c r="R167" s="6">
        <f t="shared" ca="1" si="111"/>
        <v>663</v>
      </c>
      <c r="S167" s="6">
        <f t="shared" ca="1" si="111"/>
        <v>-3511</v>
      </c>
      <c r="T167" s="6">
        <f t="shared" ca="1" si="111"/>
        <v>102</v>
      </c>
      <c r="U167" s="6">
        <f t="shared" ca="1" si="77"/>
        <v>2156</v>
      </c>
      <c r="V167" s="6">
        <f t="shared" ca="1" si="110"/>
        <v>-85</v>
      </c>
      <c r="W167" s="6">
        <f t="shared" ca="1" si="110"/>
        <v>-2040</v>
      </c>
      <c r="X167" s="6">
        <f t="shared" ca="1" si="110"/>
        <v>1000</v>
      </c>
      <c r="Y167" s="6">
        <f t="shared" ca="1" si="110"/>
        <v>-2658</v>
      </c>
      <c r="Z167" s="6">
        <f t="shared" ca="1" si="110"/>
        <v>-2100</v>
      </c>
      <c r="AA167" s="1">
        <f t="shared" ca="1" si="104"/>
        <v>216</v>
      </c>
      <c r="AB167" s="1">
        <f t="shared" ca="1" si="105"/>
        <v>0</v>
      </c>
      <c r="BA167" s="1">
        <f t="shared" ca="1" si="106"/>
        <v>66320.87634408602</v>
      </c>
      <c r="BB167" s="1">
        <f t="shared" ca="1" si="83"/>
        <v>65691.028225806454</v>
      </c>
      <c r="BC167" s="1">
        <f t="shared" ca="1" si="84"/>
        <v>65600.43682795699</v>
      </c>
      <c r="BD167" s="1">
        <f t="shared" ca="1" si="85"/>
        <v>538.87029569892468</v>
      </c>
      <c r="BE167" s="1">
        <f t="shared" ca="1" si="86"/>
        <v>2383.0349462365593</v>
      </c>
      <c r="BF167" s="1">
        <f t="shared" ca="1" si="87"/>
        <v>4059.9092741935483</v>
      </c>
      <c r="BG167" s="1">
        <f t="shared" ca="1" si="88"/>
        <v>53603.141801075268</v>
      </c>
      <c r="BH167" s="1">
        <f t="shared" ca="1" si="89"/>
        <v>3046.0819892473119</v>
      </c>
      <c r="BI167" s="1">
        <f t="shared" ca="1" si="90"/>
        <v>288.79301075268819</v>
      </c>
      <c r="BJ167" s="1">
        <f t="shared" ca="1" si="91"/>
        <v>8593.7668010752695</v>
      </c>
      <c r="BK167" s="1">
        <f t="shared" ca="1" si="92"/>
        <v>-877.13911290322585</v>
      </c>
      <c r="BL167" s="1">
        <f t="shared" ca="1" si="93"/>
        <v>699.32862903225805</v>
      </c>
      <c r="BM167" s="1">
        <f t="shared" ca="1" si="94"/>
        <v>-6014.8702956989246</v>
      </c>
      <c r="BN167" s="1">
        <f t="shared" ca="1" si="95"/>
        <v>61.600806451612904</v>
      </c>
      <c r="BO167" s="1">
        <f t="shared" ca="1" si="96"/>
        <v>885.9086021505376</v>
      </c>
      <c r="BP167" s="1">
        <f t="shared" ca="1" si="97"/>
        <v>-693.38440860215053</v>
      </c>
      <c r="BQ167" s="1">
        <f t="shared" ca="1" si="98"/>
        <v>-2041.016129032258</v>
      </c>
      <c r="BR167" s="1">
        <f t="shared" ca="1" si="99"/>
        <v>40.201612903225808</v>
      </c>
      <c r="BS167" s="1">
        <f t="shared" ca="1" si="100"/>
        <v>-1736.4784946236559</v>
      </c>
      <c r="BT167" s="1">
        <f t="shared" ca="1" si="101"/>
        <v>-2321.2137096774195</v>
      </c>
    </row>
    <row r="168" spans="1:72">
      <c r="A168">
        <f t="shared" si="81"/>
        <v>664</v>
      </c>
      <c r="B168">
        <f t="shared" si="102"/>
        <v>666</v>
      </c>
      <c r="C168">
        <f t="shared" si="82"/>
        <v>667</v>
      </c>
      <c r="E168">
        <f t="shared" si="108"/>
        <v>7</v>
      </c>
      <c r="F168">
        <f t="shared" si="109"/>
        <v>16</v>
      </c>
      <c r="G168" s="6">
        <f t="shared" ca="1" si="103"/>
        <v>77486.5</v>
      </c>
      <c r="H168" s="6">
        <f ca="1">SUM(INDIRECT("Input!"&amp;H$5&amp;$A168):INDIRECT("Input!"&amp;H$5&amp;$C168))/4</f>
        <v>73675</v>
      </c>
      <c r="I168" s="6">
        <f ca="1">SUM(INDIRECT("Input!"&amp;I$5&amp;$A168):INDIRECT("Input!"&amp;I$5&amp;$C168))/4</f>
        <v>76237.5</v>
      </c>
      <c r="J168" s="6">
        <f t="shared" ca="1" si="111"/>
        <v>515.5</v>
      </c>
      <c r="K168" s="6">
        <f t="shared" ca="1" si="111"/>
        <v>5346</v>
      </c>
      <c r="L168" s="6">
        <f t="shared" ca="1" si="111"/>
        <v>6832</v>
      </c>
      <c r="M168" s="6">
        <f t="shared" ca="1" si="111"/>
        <v>56059.5</v>
      </c>
      <c r="N168" s="6">
        <f t="shared" ca="1" si="111"/>
        <v>3749</v>
      </c>
      <c r="O168" s="6">
        <f t="shared" ca="1" si="111"/>
        <v>243</v>
      </c>
      <c r="P168" s="6">
        <f t="shared" ca="1" si="111"/>
        <v>8992.5</v>
      </c>
      <c r="Q168" s="6">
        <f t="shared" ca="1" si="111"/>
        <v>-42</v>
      </c>
      <c r="R168" s="6">
        <f t="shared" ca="1" si="111"/>
        <v>680.5</v>
      </c>
      <c r="S168" s="6">
        <f t="shared" ca="1" si="111"/>
        <v>-4889.5</v>
      </c>
      <c r="T168" s="6">
        <f t="shared" ca="1" si="111"/>
        <v>102</v>
      </c>
      <c r="U168" s="6">
        <f t="shared" ca="1" si="77"/>
        <v>456</v>
      </c>
      <c r="V168" s="6">
        <f t="shared" ca="1" si="110"/>
        <v>385</v>
      </c>
      <c r="W168" s="6">
        <f t="shared" ca="1" si="110"/>
        <v>-2331</v>
      </c>
      <c r="X168" s="6">
        <f t="shared" ca="1" si="110"/>
        <v>1000</v>
      </c>
      <c r="Y168" s="6">
        <f t="shared" ca="1" si="110"/>
        <v>-2658</v>
      </c>
      <c r="Z168" s="6">
        <f t="shared" ca="1" si="110"/>
        <v>-2003</v>
      </c>
      <c r="AA168" s="1">
        <f t="shared" ca="1" si="104"/>
        <v>261.5</v>
      </c>
      <c r="AB168" s="1">
        <f t="shared" ca="1" si="105"/>
        <v>0</v>
      </c>
      <c r="BA168" s="1">
        <f t="shared" ca="1" si="106"/>
        <v>66320.87634408602</v>
      </c>
      <c r="BB168" s="1">
        <f t="shared" ca="1" si="83"/>
        <v>65691.028225806454</v>
      </c>
      <c r="BC168" s="1">
        <f t="shared" ca="1" si="84"/>
        <v>65600.43682795699</v>
      </c>
      <c r="BD168" s="1">
        <f t="shared" ca="1" si="85"/>
        <v>538.87029569892468</v>
      </c>
      <c r="BE168" s="1">
        <f t="shared" ca="1" si="86"/>
        <v>2383.0349462365593</v>
      </c>
      <c r="BF168" s="1">
        <f t="shared" ca="1" si="87"/>
        <v>4059.9092741935483</v>
      </c>
      <c r="BG168" s="1">
        <f t="shared" ca="1" si="88"/>
        <v>53603.141801075268</v>
      </c>
      <c r="BH168" s="1">
        <f t="shared" ca="1" si="89"/>
        <v>3046.0819892473119</v>
      </c>
      <c r="BI168" s="1">
        <f t="shared" ca="1" si="90"/>
        <v>288.79301075268819</v>
      </c>
      <c r="BJ168" s="1">
        <f t="shared" ca="1" si="91"/>
        <v>8593.7668010752695</v>
      </c>
      <c r="BK168" s="1">
        <f t="shared" ca="1" si="92"/>
        <v>-877.13911290322585</v>
      </c>
      <c r="BL168" s="1">
        <f t="shared" ca="1" si="93"/>
        <v>699.32862903225805</v>
      </c>
      <c r="BM168" s="1">
        <f t="shared" ca="1" si="94"/>
        <v>-6014.8702956989246</v>
      </c>
      <c r="BN168" s="1">
        <f t="shared" ca="1" si="95"/>
        <v>61.600806451612904</v>
      </c>
      <c r="BO168" s="1">
        <f t="shared" ca="1" si="96"/>
        <v>885.9086021505376</v>
      </c>
      <c r="BP168" s="1">
        <f t="shared" ca="1" si="97"/>
        <v>-693.38440860215053</v>
      </c>
      <c r="BQ168" s="1">
        <f t="shared" ca="1" si="98"/>
        <v>-2041.016129032258</v>
      </c>
      <c r="BR168" s="1">
        <f t="shared" ca="1" si="99"/>
        <v>40.201612903225808</v>
      </c>
      <c r="BS168" s="1">
        <f t="shared" ca="1" si="100"/>
        <v>-1736.4784946236559</v>
      </c>
      <c r="BT168" s="1">
        <f t="shared" ca="1" si="101"/>
        <v>-2321.2137096774195</v>
      </c>
    </row>
    <row r="169" spans="1:72">
      <c r="A169">
        <f t="shared" si="81"/>
        <v>668</v>
      </c>
      <c r="B169">
        <f t="shared" si="102"/>
        <v>670</v>
      </c>
      <c r="C169">
        <f t="shared" si="82"/>
        <v>671</v>
      </c>
      <c r="E169">
        <f t="shared" si="108"/>
        <v>7</v>
      </c>
      <c r="F169">
        <f t="shared" si="109"/>
        <v>17</v>
      </c>
      <c r="G169" s="6">
        <f t="shared" ca="1" si="103"/>
        <v>79419</v>
      </c>
      <c r="H169" s="6">
        <f ca="1">SUM(INDIRECT("Input!"&amp;H$5&amp;$A169):INDIRECT("Input!"&amp;H$5&amp;$C169))/4</f>
        <v>76787.5</v>
      </c>
      <c r="I169" s="6">
        <f ca="1">SUM(INDIRECT("Input!"&amp;I$5&amp;$A169):INDIRECT("Input!"&amp;I$5&amp;$C169))/4</f>
        <v>79112.5</v>
      </c>
      <c r="J169" s="6">
        <f t="shared" ca="1" si="111"/>
        <v>513</v>
      </c>
      <c r="K169" s="6">
        <f t="shared" ca="1" si="111"/>
        <v>5669</v>
      </c>
      <c r="L169" s="6">
        <f t="shared" ca="1" si="111"/>
        <v>6876.5</v>
      </c>
      <c r="M169" s="6">
        <f t="shared" ca="1" si="111"/>
        <v>56020.5</v>
      </c>
      <c r="N169" s="6">
        <f t="shared" ca="1" si="111"/>
        <v>3911.5</v>
      </c>
      <c r="O169" s="6">
        <f t="shared" ca="1" si="111"/>
        <v>21</v>
      </c>
      <c r="P169" s="6">
        <f t="shared" ca="1" si="111"/>
        <v>11284</v>
      </c>
      <c r="Q169" s="6">
        <f t="shared" ca="1" si="111"/>
        <v>-2</v>
      </c>
      <c r="R169" s="6">
        <f t="shared" ca="1" si="111"/>
        <v>686.5</v>
      </c>
      <c r="S169" s="6">
        <f t="shared" ca="1" si="111"/>
        <v>-5561</v>
      </c>
      <c r="T169" s="6">
        <f t="shared" ca="1" si="111"/>
        <v>103</v>
      </c>
      <c r="U169" s="6">
        <f t="shared" ca="1" si="77"/>
        <v>728</v>
      </c>
      <c r="V169" s="6">
        <f t="shared" ca="1" si="110"/>
        <v>-496</v>
      </c>
      <c r="W169" s="6">
        <f t="shared" ca="1" si="110"/>
        <v>-2369</v>
      </c>
      <c r="X169" s="6">
        <f t="shared" ca="1" si="110"/>
        <v>1000</v>
      </c>
      <c r="Y169" s="6">
        <f t="shared" ca="1" si="110"/>
        <v>-2658</v>
      </c>
      <c r="Z169" s="6">
        <f t="shared" ca="1" si="110"/>
        <v>-1577</v>
      </c>
      <c r="AA169" s="1">
        <f t="shared" ca="1" si="104"/>
        <v>-189</v>
      </c>
      <c r="AB169" s="1">
        <f t="shared" ca="1" si="105"/>
        <v>0</v>
      </c>
      <c r="BA169" s="1">
        <f t="shared" ca="1" si="106"/>
        <v>66320.87634408602</v>
      </c>
      <c r="BB169" s="1">
        <f t="shared" ca="1" si="83"/>
        <v>65691.028225806454</v>
      </c>
      <c r="BC169" s="1">
        <f t="shared" ca="1" si="84"/>
        <v>65600.43682795699</v>
      </c>
      <c r="BD169" s="1">
        <f t="shared" ca="1" si="85"/>
        <v>538.87029569892468</v>
      </c>
      <c r="BE169" s="1">
        <f t="shared" ca="1" si="86"/>
        <v>2383.0349462365593</v>
      </c>
      <c r="BF169" s="1">
        <f t="shared" ca="1" si="87"/>
        <v>4059.9092741935483</v>
      </c>
      <c r="BG169" s="1">
        <f t="shared" ca="1" si="88"/>
        <v>53603.141801075268</v>
      </c>
      <c r="BH169" s="1">
        <f t="shared" ca="1" si="89"/>
        <v>3046.0819892473119</v>
      </c>
      <c r="BI169" s="1">
        <f t="shared" ca="1" si="90"/>
        <v>288.79301075268819</v>
      </c>
      <c r="BJ169" s="1">
        <f t="shared" ca="1" si="91"/>
        <v>8593.7668010752695</v>
      </c>
      <c r="BK169" s="1">
        <f t="shared" ca="1" si="92"/>
        <v>-877.13911290322585</v>
      </c>
      <c r="BL169" s="1">
        <f t="shared" ca="1" si="93"/>
        <v>699.32862903225805</v>
      </c>
      <c r="BM169" s="1">
        <f t="shared" ca="1" si="94"/>
        <v>-6014.8702956989246</v>
      </c>
      <c r="BN169" s="1">
        <f t="shared" ca="1" si="95"/>
        <v>61.600806451612904</v>
      </c>
      <c r="BO169" s="1">
        <f t="shared" ca="1" si="96"/>
        <v>885.9086021505376</v>
      </c>
      <c r="BP169" s="1">
        <f t="shared" ca="1" si="97"/>
        <v>-693.38440860215053</v>
      </c>
      <c r="BQ169" s="1">
        <f t="shared" ca="1" si="98"/>
        <v>-2041.016129032258</v>
      </c>
      <c r="BR169" s="1">
        <f t="shared" ca="1" si="99"/>
        <v>40.201612903225808</v>
      </c>
      <c r="BS169" s="1">
        <f t="shared" ca="1" si="100"/>
        <v>-1736.4784946236559</v>
      </c>
      <c r="BT169" s="1">
        <f t="shared" ca="1" si="101"/>
        <v>-2321.2137096774195</v>
      </c>
    </row>
    <row r="170" spans="1:72">
      <c r="A170">
        <f t="shared" si="81"/>
        <v>672</v>
      </c>
      <c r="B170">
        <f t="shared" si="102"/>
        <v>674</v>
      </c>
      <c r="C170">
        <f t="shared" si="82"/>
        <v>675</v>
      </c>
      <c r="E170">
        <f t="shared" si="108"/>
        <v>7</v>
      </c>
      <c r="F170">
        <f t="shared" si="109"/>
        <v>18</v>
      </c>
      <c r="G170" s="6">
        <f t="shared" ca="1" si="103"/>
        <v>83062</v>
      </c>
      <c r="H170" s="6">
        <f ca="1">SUM(INDIRECT("Input!"&amp;H$5&amp;$A170):INDIRECT("Input!"&amp;H$5&amp;$C170))/4</f>
        <v>80087.5</v>
      </c>
      <c r="I170" s="6">
        <f ca="1">SUM(INDIRECT("Input!"&amp;I$5&amp;$A170):INDIRECT("Input!"&amp;I$5&amp;$C170))/4</f>
        <v>82212.5</v>
      </c>
      <c r="J170" s="6">
        <f t="shared" ca="1" si="111"/>
        <v>514</v>
      </c>
      <c r="K170" s="6">
        <f t="shared" ca="1" si="111"/>
        <v>5366.5</v>
      </c>
      <c r="L170" s="6">
        <f t="shared" ca="1" si="111"/>
        <v>6924</v>
      </c>
      <c r="M170" s="6">
        <f t="shared" ca="1" si="111"/>
        <v>55878</v>
      </c>
      <c r="N170" s="6">
        <f t="shared" ca="1" si="111"/>
        <v>3890</v>
      </c>
      <c r="O170" s="6">
        <f t="shared" ca="1" si="111"/>
        <v>0</v>
      </c>
      <c r="P170" s="6">
        <f t="shared" ca="1" si="111"/>
        <v>14012</v>
      </c>
      <c r="Q170" s="6">
        <f t="shared" ca="1" si="111"/>
        <v>-2</v>
      </c>
      <c r="R170" s="6">
        <f t="shared" ca="1" si="111"/>
        <v>696.5</v>
      </c>
      <c r="S170" s="6">
        <f t="shared" ca="1" si="111"/>
        <v>-4216.5</v>
      </c>
      <c r="T170" s="6">
        <f t="shared" ca="1" si="111"/>
        <v>97</v>
      </c>
      <c r="U170" s="6">
        <f t="shared" ca="1" si="77"/>
        <v>2294</v>
      </c>
      <c r="V170" s="6">
        <f t="shared" ca="1" si="110"/>
        <v>-999</v>
      </c>
      <c r="W170" s="6">
        <f t="shared" ca="1" si="110"/>
        <v>-1596</v>
      </c>
      <c r="X170" s="6">
        <f t="shared" ca="1" si="110"/>
        <v>1000</v>
      </c>
      <c r="Y170" s="6">
        <f t="shared" ca="1" si="110"/>
        <v>-2579</v>
      </c>
      <c r="Z170" s="6">
        <f t="shared" ca="1" si="110"/>
        <v>-1325</v>
      </c>
      <c r="AA170" s="1">
        <f t="shared" ca="1" si="104"/>
        <v>-1011.5</v>
      </c>
      <c r="AB170" s="1">
        <f t="shared" ca="1" si="105"/>
        <v>-0.5</v>
      </c>
      <c r="BA170" s="1">
        <f t="shared" ca="1" si="106"/>
        <v>66320.87634408602</v>
      </c>
      <c r="BB170" s="1">
        <f t="shared" ca="1" si="83"/>
        <v>65691.028225806454</v>
      </c>
      <c r="BC170" s="1">
        <f t="shared" ca="1" si="84"/>
        <v>65600.43682795699</v>
      </c>
      <c r="BD170" s="1">
        <f t="shared" ca="1" si="85"/>
        <v>538.87029569892468</v>
      </c>
      <c r="BE170" s="1">
        <f t="shared" ca="1" si="86"/>
        <v>2383.0349462365593</v>
      </c>
      <c r="BF170" s="1">
        <f t="shared" ca="1" si="87"/>
        <v>4059.9092741935483</v>
      </c>
      <c r="BG170" s="1">
        <f t="shared" ca="1" si="88"/>
        <v>53603.141801075268</v>
      </c>
      <c r="BH170" s="1">
        <f t="shared" ca="1" si="89"/>
        <v>3046.0819892473119</v>
      </c>
      <c r="BI170" s="1">
        <f t="shared" ca="1" si="90"/>
        <v>288.79301075268819</v>
      </c>
      <c r="BJ170" s="1">
        <f t="shared" ca="1" si="91"/>
        <v>8593.7668010752695</v>
      </c>
      <c r="BK170" s="1">
        <f t="shared" ca="1" si="92"/>
        <v>-877.13911290322585</v>
      </c>
      <c r="BL170" s="1">
        <f t="shared" ca="1" si="93"/>
        <v>699.32862903225805</v>
      </c>
      <c r="BM170" s="1">
        <f t="shared" ca="1" si="94"/>
        <v>-6014.8702956989246</v>
      </c>
      <c r="BN170" s="1">
        <f t="shared" ca="1" si="95"/>
        <v>61.600806451612904</v>
      </c>
      <c r="BO170" s="1">
        <f t="shared" ca="1" si="96"/>
        <v>885.9086021505376</v>
      </c>
      <c r="BP170" s="1">
        <f t="shared" ca="1" si="97"/>
        <v>-693.38440860215053</v>
      </c>
      <c r="BQ170" s="1">
        <f t="shared" ca="1" si="98"/>
        <v>-2041.016129032258</v>
      </c>
      <c r="BR170" s="1">
        <f t="shared" ca="1" si="99"/>
        <v>40.201612903225808</v>
      </c>
      <c r="BS170" s="1">
        <f t="shared" ca="1" si="100"/>
        <v>-1736.4784946236559</v>
      </c>
      <c r="BT170" s="1">
        <f t="shared" ca="1" si="101"/>
        <v>-2321.2137096774195</v>
      </c>
    </row>
    <row r="171" spans="1:72">
      <c r="A171">
        <f t="shared" si="81"/>
        <v>676</v>
      </c>
      <c r="B171">
        <f t="shared" si="102"/>
        <v>678</v>
      </c>
      <c r="C171">
        <f t="shared" si="82"/>
        <v>679</v>
      </c>
      <c r="E171">
        <f t="shared" si="108"/>
        <v>7</v>
      </c>
      <c r="F171">
        <f t="shared" si="109"/>
        <v>19</v>
      </c>
      <c r="G171" s="6">
        <f t="shared" ca="1" si="103"/>
        <v>83413</v>
      </c>
      <c r="H171" s="6">
        <f ca="1">SUM(INDIRECT("Input!"&amp;H$5&amp;$A171):INDIRECT("Input!"&amp;H$5&amp;$C171))/4</f>
        <v>79700</v>
      </c>
      <c r="I171" s="6">
        <f ca="1">SUM(INDIRECT("Input!"&amp;I$5&amp;$A171):INDIRECT("Input!"&amp;I$5&amp;$C171))/4</f>
        <v>81550</v>
      </c>
      <c r="J171" s="6">
        <f t="shared" ca="1" si="111"/>
        <v>515</v>
      </c>
      <c r="K171" s="6">
        <f t="shared" ca="1" si="111"/>
        <v>5305</v>
      </c>
      <c r="L171" s="6">
        <f t="shared" ca="1" si="111"/>
        <v>7015</v>
      </c>
      <c r="M171" s="6">
        <f t="shared" ca="1" si="111"/>
        <v>56009</v>
      </c>
      <c r="N171" s="6">
        <f t="shared" ca="1" si="111"/>
        <v>3932</v>
      </c>
      <c r="O171" s="6">
        <f t="shared" ca="1" si="111"/>
        <v>0</v>
      </c>
      <c r="P171" s="6">
        <f t="shared" ca="1" si="111"/>
        <v>12851.5</v>
      </c>
      <c r="Q171" s="6">
        <f t="shared" ca="1" si="111"/>
        <v>-2</v>
      </c>
      <c r="R171" s="6">
        <f t="shared" ca="1" si="111"/>
        <v>708</v>
      </c>
      <c r="S171" s="6">
        <f t="shared" ca="1" si="111"/>
        <v>-2921</v>
      </c>
      <c r="T171" s="6">
        <f t="shared" ca="1" si="111"/>
        <v>98.5</v>
      </c>
      <c r="U171" s="6">
        <f t="shared" ref="U171:U234" ca="1" si="112">INDIRECT("Input!"&amp;U$5&amp;$A171)</f>
        <v>2658</v>
      </c>
      <c r="V171" s="6">
        <f t="shared" ca="1" si="110"/>
        <v>-992</v>
      </c>
      <c r="W171" s="6">
        <f t="shared" ca="1" si="110"/>
        <v>-990</v>
      </c>
      <c r="X171" s="6">
        <f t="shared" ca="1" si="110"/>
        <v>1000</v>
      </c>
      <c r="Y171" s="6">
        <f t="shared" ca="1" si="110"/>
        <v>-2658</v>
      </c>
      <c r="Z171" s="6">
        <f t="shared" ca="1" si="110"/>
        <v>-1236</v>
      </c>
      <c r="AA171" s="1">
        <f t="shared" ca="1" si="104"/>
        <v>-703</v>
      </c>
      <c r="AB171" s="1">
        <f t="shared" ca="1" si="105"/>
        <v>0.5</v>
      </c>
      <c r="BA171" s="1">
        <f t="shared" ca="1" si="106"/>
        <v>66320.87634408602</v>
      </c>
      <c r="BB171" s="1">
        <f t="shared" ca="1" si="83"/>
        <v>65691.028225806454</v>
      </c>
      <c r="BC171" s="1">
        <f t="shared" ca="1" si="84"/>
        <v>65600.43682795699</v>
      </c>
      <c r="BD171" s="1">
        <f t="shared" ca="1" si="85"/>
        <v>538.87029569892468</v>
      </c>
      <c r="BE171" s="1">
        <f t="shared" ca="1" si="86"/>
        <v>2383.0349462365593</v>
      </c>
      <c r="BF171" s="1">
        <f t="shared" ca="1" si="87"/>
        <v>4059.9092741935483</v>
      </c>
      <c r="BG171" s="1">
        <f t="shared" ca="1" si="88"/>
        <v>53603.141801075268</v>
      </c>
      <c r="BH171" s="1">
        <f t="shared" ca="1" si="89"/>
        <v>3046.0819892473119</v>
      </c>
      <c r="BI171" s="1">
        <f t="shared" ca="1" si="90"/>
        <v>288.79301075268819</v>
      </c>
      <c r="BJ171" s="1">
        <f t="shared" ca="1" si="91"/>
        <v>8593.7668010752695</v>
      </c>
      <c r="BK171" s="1">
        <f t="shared" ca="1" si="92"/>
        <v>-877.13911290322585</v>
      </c>
      <c r="BL171" s="1">
        <f t="shared" ca="1" si="93"/>
        <v>699.32862903225805</v>
      </c>
      <c r="BM171" s="1">
        <f t="shared" ca="1" si="94"/>
        <v>-6014.8702956989246</v>
      </c>
      <c r="BN171" s="1">
        <f t="shared" ca="1" si="95"/>
        <v>61.600806451612904</v>
      </c>
      <c r="BO171" s="1">
        <f t="shared" ca="1" si="96"/>
        <v>885.9086021505376</v>
      </c>
      <c r="BP171" s="1">
        <f t="shared" ca="1" si="97"/>
        <v>-693.38440860215053</v>
      </c>
      <c r="BQ171" s="1">
        <f t="shared" ca="1" si="98"/>
        <v>-2041.016129032258</v>
      </c>
      <c r="BR171" s="1">
        <f t="shared" ca="1" si="99"/>
        <v>40.201612903225808</v>
      </c>
      <c r="BS171" s="1">
        <f t="shared" ca="1" si="100"/>
        <v>-1736.4784946236559</v>
      </c>
      <c r="BT171" s="1">
        <f t="shared" ca="1" si="101"/>
        <v>-2321.2137096774195</v>
      </c>
    </row>
    <row r="172" spans="1:72">
      <c r="A172">
        <f t="shared" si="81"/>
        <v>680</v>
      </c>
      <c r="B172">
        <f t="shared" si="102"/>
        <v>682</v>
      </c>
      <c r="C172">
        <f t="shared" si="82"/>
        <v>683</v>
      </c>
      <c r="E172">
        <f t="shared" si="108"/>
        <v>7</v>
      </c>
      <c r="F172">
        <f t="shared" si="109"/>
        <v>20</v>
      </c>
      <c r="G172" s="6">
        <f t="shared" ca="1" si="103"/>
        <v>79380</v>
      </c>
      <c r="H172" s="6">
        <f ca="1">SUM(INDIRECT("Input!"&amp;H$5&amp;$A172):INDIRECT("Input!"&amp;H$5&amp;$C172))/4</f>
        <v>76175</v>
      </c>
      <c r="I172" s="6">
        <f ca="1">SUM(INDIRECT("Input!"&amp;I$5&amp;$A172):INDIRECT("Input!"&amp;I$5&amp;$C172))/4</f>
        <v>77625</v>
      </c>
      <c r="J172" s="6">
        <f t="shared" ca="1" si="111"/>
        <v>520</v>
      </c>
      <c r="K172" s="6">
        <f t="shared" ca="1" si="111"/>
        <v>5289.5</v>
      </c>
      <c r="L172" s="6">
        <f t="shared" ca="1" si="111"/>
        <v>6938</v>
      </c>
      <c r="M172" s="6">
        <f t="shared" ca="1" si="111"/>
        <v>55920</v>
      </c>
      <c r="N172" s="6">
        <f t="shared" ca="1" si="111"/>
        <v>3861.5</v>
      </c>
      <c r="O172" s="6">
        <f t="shared" ca="1" si="111"/>
        <v>0</v>
      </c>
      <c r="P172" s="6">
        <f t="shared" ca="1" si="111"/>
        <v>9298.5</v>
      </c>
      <c r="Q172" s="6">
        <f t="shared" ca="1" si="111"/>
        <v>-2</v>
      </c>
      <c r="R172" s="6">
        <f t="shared" ca="1" si="111"/>
        <v>703.5</v>
      </c>
      <c r="S172" s="6">
        <f t="shared" ca="1" si="111"/>
        <v>-3148</v>
      </c>
      <c r="T172" s="6">
        <f t="shared" ca="1" si="111"/>
        <v>102.5</v>
      </c>
      <c r="U172" s="6">
        <f t="shared" ca="1" si="112"/>
        <v>2680</v>
      </c>
      <c r="V172" s="6">
        <f t="shared" ca="1" si="110"/>
        <v>-772</v>
      </c>
      <c r="W172" s="6">
        <f t="shared" ca="1" si="110"/>
        <v>-1173</v>
      </c>
      <c r="X172" s="6">
        <f t="shared" ca="1" si="110"/>
        <v>1000</v>
      </c>
      <c r="Y172" s="6">
        <f t="shared" ca="1" si="110"/>
        <v>-2633</v>
      </c>
      <c r="Z172" s="6">
        <f t="shared" ca="1" si="110"/>
        <v>-2301</v>
      </c>
      <c r="AA172" s="1">
        <f t="shared" ca="1" si="104"/>
        <v>51</v>
      </c>
      <c r="AB172" s="1">
        <f t="shared" ca="1" si="105"/>
        <v>-1</v>
      </c>
      <c r="BA172" s="1">
        <f t="shared" ca="1" si="106"/>
        <v>66320.87634408602</v>
      </c>
      <c r="BB172" s="1">
        <f t="shared" ca="1" si="83"/>
        <v>65691.028225806454</v>
      </c>
      <c r="BC172" s="1">
        <f t="shared" ca="1" si="84"/>
        <v>65600.43682795699</v>
      </c>
      <c r="BD172" s="1">
        <f t="shared" ca="1" si="85"/>
        <v>538.87029569892468</v>
      </c>
      <c r="BE172" s="1">
        <f t="shared" ca="1" si="86"/>
        <v>2383.0349462365593</v>
      </c>
      <c r="BF172" s="1">
        <f t="shared" ca="1" si="87"/>
        <v>4059.9092741935483</v>
      </c>
      <c r="BG172" s="1">
        <f t="shared" ca="1" si="88"/>
        <v>53603.141801075268</v>
      </c>
      <c r="BH172" s="1">
        <f t="shared" ca="1" si="89"/>
        <v>3046.0819892473119</v>
      </c>
      <c r="BI172" s="1">
        <f t="shared" ca="1" si="90"/>
        <v>288.79301075268819</v>
      </c>
      <c r="BJ172" s="1">
        <f t="shared" ca="1" si="91"/>
        <v>8593.7668010752695</v>
      </c>
      <c r="BK172" s="1">
        <f t="shared" ca="1" si="92"/>
        <v>-877.13911290322585</v>
      </c>
      <c r="BL172" s="1">
        <f t="shared" ca="1" si="93"/>
        <v>699.32862903225805</v>
      </c>
      <c r="BM172" s="1">
        <f t="shared" ca="1" si="94"/>
        <v>-6014.8702956989246</v>
      </c>
      <c r="BN172" s="1">
        <f t="shared" ca="1" si="95"/>
        <v>61.600806451612904</v>
      </c>
      <c r="BO172" s="1">
        <f t="shared" ca="1" si="96"/>
        <v>885.9086021505376</v>
      </c>
      <c r="BP172" s="1">
        <f t="shared" ca="1" si="97"/>
        <v>-693.38440860215053</v>
      </c>
      <c r="BQ172" s="1">
        <f t="shared" ca="1" si="98"/>
        <v>-2041.016129032258</v>
      </c>
      <c r="BR172" s="1">
        <f t="shared" ca="1" si="99"/>
        <v>40.201612903225808</v>
      </c>
      <c r="BS172" s="1">
        <f t="shared" ca="1" si="100"/>
        <v>-1736.4784946236559</v>
      </c>
      <c r="BT172" s="1">
        <f t="shared" ca="1" si="101"/>
        <v>-2321.2137096774195</v>
      </c>
    </row>
    <row r="173" spans="1:72">
      <c r="A173">
        <f t="shared" si="81"/>
        <v>684</v>
      </c>
      <c r="B173">
        <f t="shared" si="102"/>
        <v>686</v>
      </c>
      <c r="C173">
        <f t="shared" si="82"/>
        <v>687</v>
      </c>
      <c r="E173">
        <f t="shared" si="108"/>
        <v>7</v>
      </c>
      <c r="F173">
        <f t="shared" si="109"/>
        <v>21</v>
      </c>
      <c r="G173" s="6">
        <f t="shared" ca="1" si="103"/>
        <v>75229.5</v>
      </c>
      <c r="H173" s="6">
        <f ca="1">SUM(INDIRECT("Input!"&amp;H$5&amp;$A173):INDIRECT("Input!"&amp;H$5&amp;$C173))/4</f>
        <v>72625</v>
      </c>
      <c r="I173" s="6">
        <f ca="1">SUM(INDIRECT("Input!"&amp;I$5&amp;$A173):INDIRECT("Input!"&amp;I$5&amp;$C173))/4</f>
        <v>73612.5</v>
      </c>
      <c r="J173" s="6">
        <f t="shared" ca="1" si="111"/>
        <v>524</v>
      </c>
      <c r="K173" s="6">
        <f t="shared" ca="1" si="111"/>
        <v>5423.5</v>
      </c>
      <c r="L173" s="6">
        <f t="shared" ca="1" si="111"/>
        <v>6056</v>
      </c>
      <c r="M173" s="6">
        <f t="shared" ca="1" si="111"/>
        <v>55483</v>
      </c>
      <c r="N173" s="6">
        <f t="shared" ca="1" si="111"/>
        <v>3806</v>
      </c>
      <c r="O173" s="6">
        <f t="shared" ca="1" si="111"/>
        <v>0</v>
      </c>
      <c r="P173" s="6">
        <f t="shared" ca="1" si="111"/>
        <v>7186.5</v>
      </c>
      <c r="Q173" s="6">
        <f t="shared" ca="1" si="111"/>
        <v>-174.5</v>
      </c>
      <c r="R173" s="6">
        <f t="shared" ca="1" si="111"/>
        <v>703</v>
      </c>
      <c r="S173" s="6">
        <f t="shared" ca="1" si="111"/>
        <v>-3777.5</v>
      </c>
      <c r="T173" s="6">
        <f t="shared" ca="1" si="111"/>
        <v>104</v>
      </c>
      <c r="U173" s="6">
        <f t="shared" ca="1" si="112"/>
        <v>2982</v>
      </c>
      <c r="V173" s="6">
        <f t="shared" ca="1" si="110"/>
        <v>-772</v>
      </c>
      <c r="W173" s="6">
        <f t="shared" ca="1" si="110"/>
        <v>-2047</v>
      </c>
      <c r="X173" s="6">
        <f t="shared" ca="1" si="110"/>
        <v>591</v>
      </c>
      <c r="Y173" s="6">
        <f t="shared" ca="1" si="110"/>
        <v>-2211</v>
      </c>
      <c r="Z173" s="6">
        <f t="shared" ca="1" si="110"/>
        <v>-2634</v>
      </c>
      <c r="AA173" s="1">
        <f t="shared" ca="1" si="104"/>
        <v>313.5</v>
      </c>
      <c r="AB173" s="1">
        <f t="shared" ca="1" si="105"/>
        <v>-0.5</v>
      </c>
      <c r="BA173" s="1">
        <f t="shared" ca="1" si="106"/>
        <v>66320.87634408602</v>
      </c>
      <c r="BB173" s="1">
        <f t="shared" ca="1" si="83"/>
        <v>65691.028225806454</v>
      </c>
      <c r="BC173" s="1">
        <f t="shared" ca="1" si="84"/>
        <v>65600.43682795699</v>
      </c>
      <c r="BD173" s="1">
        <f t="shared" ca="1" si="85"/>
        <v>538.87029569892468</v>
      </c>
      <c r="BE173" s="1">
        <f t="shared" ca="1" si="86"/>
        <v>2383.0349462365593</v>
      </c>
      <c r="BF173" s="1">
        <f t="shared" ca="1" si="87"/>
        <v>4059.9092741935483</v>
      </c>
      <c r="BG173" s="1">
        <f t="shared" ca="1" si="88"/>
        <v>53603.141801075268</v>
      </c>
      <c r="BH173" s="1">
        <f t="shared" ca="1" si="89"/>
        <v>3046.0819892473119</v>
      </c>
      <c r="BI173" s="1">
        <f t="shared" ca="1" si="90"/>
        <v>288.79301075268819</v>
      </c>
      <c r="BJ173" s="1">
        <f t="shared" ca="1" si="91"/>
        <v>8593.7668010752695</v>
      </c>
      <c r="BK173" s="1">
        <f t="shared" ca="1" si="92"/>
        <v>-877.13911290322585</v>
      </c>
      <c r="BL173" s="1">
        <f t="shared" ca="1" si="93"/>
        <v>699.32862903225805</v>
      </c>
      <c r="BM173" s="1">
        <f t="shared" ca="1" si="94"/>
        <v>-6014.8702956989246</v>
      </c>
      <c r="BN173" s="1">
        <f t="shared" ca="1" si="95"/>
        <v>61.600806451612904</v>
      </c>
      <c r="BO173" s="1">
        <f t="shared" ca="1" si="96"/>
        <v>885.9086021505376</v>
      </c>
      <c r="BP173" s="1">
        <f t="shared" ca="1" si="97"/>
        <v>-693.38440860215053</v>
      </c>
      <c r="BQ173" s="1">
        <f t="shared" ca="1" si="98"/>
        <v>-2041.016129032258</v>
      </c>
      <c r="BR173" s="1">
        <f t="shared" ca="1" si="99"/>
        <v>40.201612903225808</v>
      </c>
      <c r="BS173" s="1">
        <f t="shared" ca="1" si="100"/>
        <v>-1736.4784946236559</v>
      </c>
      <c r="BT173" s="1">
        <f t="shared" ca="1" si="101"/>
        <v>-2321.2137096774195</v>
      </c>
    </row>
    <row r="174" spans="1:72">
      <c r="A174">
        <f t="shared" si="81"/>
        <v>688</v>
      </c>
      <c r="B174">
        <f t="shared" si="102"/>
        <v>690</v>
      </c>
      <c r="C174">
        <f t="shared" si="82"/>
        <v>691</v>
      </c>
      <c r="E174">
        <f t="shared" si="108"/>
        <v>7</v>
      </c>
      <c r="F174">
        <f t="shared" si="109"/>
        <v>22</v>
      </c>
      <c r="G174" s="6">
        <f t="shared" ca="1" si="103"/>
        <v>72794</v>
      </c>
      <c r="H174" s="6">
        <f ca="1">SUM(INDIRECT("Input!"&amp;H$5&amp;$A174):INDIRECT("Input!"&amp;H$5&amp;$C174))/4</f>
        <v>71800</v>
      </c>
      <c r="I174" s="6">
        <f ca="1">SUM(INDIRECT("Input!"&amp;I$5&amp;$A174):INDIRECT("Input!"&amp;I$5&amp;$C174))/4</f>
        <v>72350</v>
      </c>
      <c r="J174" s="6">
        <f t="shared" ca="1" si="111"/>
        <v>524</v>
      </c>
      <c r="K174" s="6">
        <f t="shared" ca="1" si="111"/>
        <v>5075</v>
      </c>
      <c r="L174" s="6">
        <f t="shared" ca="1" si="111"/>
        <v>5230.5</v>
      </c>
      <c r="M174" s="6">
        <f t="shared" ca="1" si="111"/>
        <v>54820.5</v>
      </c>
      <c r="N174" s="6">
        <f t="shared" ca="1" si="111"/>
        <v>3565</v>
      </c>
      <c r="O174" s="6">
        <f t="shared" ca="1" si="111"/>
        <v>0</v>
      </c>
      <c r="P174" s="6">
        <f t="shared" ca="1" si="111"/>
        <v>6782.5</v>
      </c>
      <c r="Q174" s="6">
        <f t="shared" ca="1" si="111"/>
        <v>-419.5</v>
      </c>
      <c r="R174" s="6">
        <f t="shared" ca="1" si="111"/>
        <v>700.5</v>
      </c>
      <c r="S174" s="6">
        <f t="shared" ca="1" si="111"/>
        <v>-3484.5</v>
      </c>
      <c r="T174" s="6">
        <f t="shared" ca="1" si="111"/>
        <v>99.5</v>
      </c>
      <c r="U174" s="6">
        <f t="shared" ca="1" si="112"/>
        <v>2965</v>
      </c>
      <c r="V174" s="6">
        <f t="shared" ca="1" si="110"/>
        <v>-772</v>
      </c>
      <c r="W174" s="6">
        <f t="shared" ca="1" si="110"/>
        <v>-1621</v>
      </c>
      <c r="X174" s="6">
        <f t="shared" ca="1" si="110"/>
        <v>999</v>
      </c>
      <c r="Y174" s="6">
        <f t="shared" ca="1" si="110"/>
        <v>-1668</v>
      </c>
      <c r="Z174" s="6">
        <f t="shared" ca="1" si="110"/>
        <v>-2691</v>
      </c>
      <c r="AA174" s="1">
        <f t="shared" ca="1" si="104"/>
        <v>-696.5</v>
      </c>
      <c r="AB174" s="1">
        <f t="shared" ca="1" si="105"/>
        <v>0</v>
      </c>
      <c r="BA174" s="1">
        <f t="shared" ca="1" si="106"/>
        <v>66320.87634408602</v>
      </c>
      <c r="BB174" s="1">
        <f t="shared" ca="1" si="83"/>
        <v>65691.028225806454</v>
      </c>
      <c r="BC174" s="1">
        <f t="shared" ca="1" si="84"/>
        <v>65600.43682795699</v>
      </c>
      <c r="BD174" s="1">
        <f t="shared" ca="1" si="85"/>
        <v>538.87029569892468</v>
      </c>
      <c r="BE174" s="1">
        <f t="shared" ca="1" si="86"/>
        <v>2383.0349462365593</v>
      </c>
      <c r="BF174" s="1">
        <f t="shared" ca="1" si="87"/>
        <v>4059.9092741935483</v>
      </c>
      <c r="BG174" s="1">
        <f t="shared" ca="1" si="88"/>
        <v>53603.141801075268</v>
      </c>
      <c r="BH174" s="1">
        <f t="shared" ca="1" si="89"/>
        <v>3046.0819892473119</v>
      </c>
      <c r="BI174" s="1">
        <f t="shared" ca="1" si="90"/>
        <v>288.79301075268819</v>
      </c>
      <c r="BJ174" s="1">
        <f t="shared" ca="1" si="91"/>
        <v>8593.7668010752695</v>
      </c>
      <c r="BK174" s="1">
        <f t="shared" ca="1" si="92"/>
        <v>-877.13911290322585</v>
      </c>
      <c r="BL174" s="1">
        <f t="shared" ca="1" si="93"/>
        <v>699.32862903225805</v>
      </c>
      <c r="BM174" s="1">
        <f t="shared" ca="1" si="94"/>
        <v>-6014.8702956989246</v>
      </c>
      <c r="BN174" s="1">
        <f t="shared" ca="1" si="95"/>
        <v>61.600806451612904</v>
      </c>
      <c r="BO174" s="1">
        <f t="shared" ca="1" si="96"/>
        <v>885.9086021505376</v>
      </c>
      <c r="BP174" s="1">
        <f t="shared" ca="1" si="97"/>
        <v>-693.38440860215053</v>
      </c>
      <c r="BQ174" s="1">
        <f t="shared" ca="1" si="98"/>
        <v>-2041.016129032258</v>
      </c>
      <c r="BR174" s="1">
        <f t="shared" ca="1" si="99"/>
        <v>40.201612903225808</v>
      </c>
      <c r="BS174" s="1">
        <f t="shared" ca="1" si="100"/>
        <v>-1736.4784946236559</v>
      </c>
      <c r="BT174" s="1">
        <f t="shared" ca="1" si="101"/>
        <v>-2321.2137096774195</v>
      </c>
    </row>
    <row r="175" spans="1:72">
      <c r="A175">
        <f t="shared" si="81"/>
        <v>692</v>
      </c>
      <c r="B175">
        <f t="shared" si="102"/>
        <v>694</v>
      </c>
      <c r="C175">
        <f t="shared" si="82"/>
        <v>695</v>
      </c>
      <c r="E175">
        <f t="shared" si="108"/>
        <v>7</v>
      </c>
      <c r="F175">
        <f t="shared" si="109"/>
        <v>23</v>
      </c>
      <c r="G175" s="6">
        <f t="shared" ca="1" si="103"/>
        <v>74991</v>
      </c>
      <c r="H175" s="6">
        <f ca="1">SUM(INDIRECT("Input!"&amp;H$5&amp;$A175):INDIRECT("Input!"&amp;H$5&amp;$C175))/4</f>
        <v>73162.5</v>
      </c>
      <c r="I175" s="6">
        <f ca="1">SUM(INDIRECT("Input!"&amp;I$5&amp;$A175):INDIRECT("Input!"&amp;I$5&amp;$C175))/4</f>
        <v>73550</v>
      </c>
      <c r="J175" s="6">
        <f t="shared" ca="1" si="111"/>
        <v>519</v>
      </c>
      <c r="K175" s="6">
        <f t="shared" ca="1" si="111"/>
        <v>4944</v>
      </c>
      <c r="L175" s="6">
        <f t="shared" ca="1" si="111"/>
        <v>4450.5</v>
      </c>
      <c r="M175" s="6">
        <f t="shared" ca="1" si="111"/>
        <v>55464.5</v>
      </c>
      <c r="N175" s="6">
        <f t="shared" ca="1" si="111"/>
        <v>3355.5</v>
      </c>
      <c r="O175" s="6">
        <f t="shared" ca="1" si="111"/>
        <v>0</v>
      </c>
      <c r="P175" s="6">
        <f t="shared" ca="1" si="111"/>
        <v>8200.5</v>
      </c>
      <c r="Q175" s="6">
        <f t="shared" ca="1" si="111"/>
        <v>-5.5</v>
      </c>
      <c r="R175" s="6">
        <f t="shared" ca="1" si="111"/>
        <v>705.5</v>
      </c>
      <c r="S175" s="6">
        <f t="shared" ca="1" si="111"/>
        <v>-2643.5</v>
      </c>
      <c r="T175" s="6">
        <f t="shared" ca="1" si="111"/>
        <v>93</v>
      </c>
      <c r="U175" s="6">
        <f t="shared" ca="1" si="112"/>
        <v>2908</v>
      </c>
      <c r="V175" s="6">
        <f t="shared" ca="1" si="110"/>
        <v>-113</v>
      </c>
      <c r="W175" s="6">
        <f t="shared" ca="1" si="110"/>
        <v>-2408</v>
      </c>
      <c r="X175" s="6">
        <f t="shared" ca="1" si="110"/>
        <v>1000</v>
      </c>
      <c r="Y175" s="6">
        <f t="shared" ca="1" si="110"/>
        <v>-1313</v>
      </c>
      <c r="Z175" s="6">
        <f t="shared" ca="1" si="110"/>
        <v>-2214</v>
      </c>
      <c r="AA175" s="1">
        <f t="shared" ca="1" si="104"/>
        <v>-503.5</v>
      </c>
      <c r="AB175" s="1">
        <f t="shared" ca="1" si="105"/>
        <v>0.5</v>
      </c>
      <c r="BA175" s="1">
        <f t="shared" ca="1" si="106"/>
        <v>66320.87634408602</v>
      </c>
      <c r="BB175" s="1">
        <f t="shared" ca="1" si="83"/>
        <v>65691.028225806454</v>
      </c>
      <c r="BC175" s="1">
        <f t="shared" ca="1" si="84"/>
        <v>65600.43682795699</v>
      </c>
      <c r="BD175" s="1">
        <f t="shared" ca="1" si="85"/>
        <v>538.87029569892468</v>
      </c>
      <c r="BE175" s="1">
        <f t="shared" ca="1" si="86"/>
        <v>2383.0349462365593</v>
      </c>
      <c r="BF175" s="1">
        <f t="shared" ca="1" si="87"/>
        <v>4059.9092741935483</v>
      </c>
      <c r="BG175" s="1">
        <f t="shared" ca="1" si="88"/>
        <v>53603.141801075268</v>
      </c>
      <c r="BH175" s="1">
        <f t="shared" ca="1" si="89"/>
        <v>3046.0819892473119</v>
      </c>
      <c r="BI175" s="1">
        <f t="shared" ca="1" si="90"/>
        <v>288.79301075268819</v>
      </c>
      <c r="BJ175" s="1">
        <f t="shared" ca="1" si="91"/>
        <v>8593.7668010752695</v>
      </c>
      <c r="BK175" s="1">
        <f t="shared" ca="1" si="92"/>
        <v>-877.13911290322585</v>
      </c>
      <c r="BL175" s="1">
        <f t="shared" ca="1" si="93"/>
        <v>699.32862903225805</v>
      </c>
      <c r="BM175" s="1">
        <f t="shared" ca="1" si="94"/>
        <v>-6014.8702956989246</v>
      </c>
      <c r="BN175" s="1">
        <f t="shared" ca="1" si="95"/>
        <v>61.600806451612904</v>
      </c>
      <c r="BO175" s="1">
        <f t="shared" ca="1" si="96"/>
        <v>885.9086021505376</v>
      </c>
      <c r="BP175" s="1">
        <f t="shared" ca="1" si="97"/>
        <v>-693.38440860215053</v>
      </c>
      <c r="BQ175" s="1">
        <f t="shared" ca="1" si="98"/>
        <v>-2041.016129032258</v>
      </c>
      <c r="BR175" s="1">
        <f t="shared" ca="1" si="99"/>
        <v>40.201612903225808</v>
      </c>
      <c r="BS175" s="1">
        <f t="shared" ca="1" si="100"/>
        <v>-1736.4784946236559</v>
      </c>
      <c r="BT175" s="1">
        <f t="shared" ca="1" si="101"/>
        <v>-2321.2137096774195</v>
      </c>
    </row>
    <row r="176" spans="1:72">
      <c r="A176">
        <f t="shared" si="81"/>
        <v>696</v>
      </c>
      <c r="B176">
        <f t="shared" si="102"/>
        <v>698</v>
      </c>
      <c r="C176">
        <f t="shared" si="82"/>
        <v>699</v>
      </c>
      <c r="E176">
        <f>E175+1</f>
        <v>8</v>
      </c>
      <c r="F176">
        <v>0</v>
      </c>
      <c r="G176" s="6">
        <f t="shared" ca="1" si="103"/>
        <v>72806.5</v>
      </c>
      <c r="H176" s="6">
        <f ca="1">SUM(INDIRECT("Input!"&amp;H$5&amp;$A176):INDIRECT("Input!"&amp;H$5&amp;$C176))/4</f>
        <v>70900</v>
      </c>
      <c r="I176" s="6">
        <f ca="1">SUM(INDIRECT("Input!"&amp;I$5&amp;$A176):INDIRECT("Input!"&amp;I$5&amp;$C176))/4</f>
        <v>70762.5</v>
      </c>
      <c r="J176" s="6">
        <f t="shared" ca="1" si="111"/>
        <v>523.5</v>
      </c>
      <c r="K176" s="6">
        <f t="shared" ca="1" si="111"/>
        <v>4612</v>
      </c>
      <c r="L176" s="6">
        <f t="shared" ca="1" si="111"/>
        <v>3791</v>
      </c>
      <c r="M176" s="6">
        <f t="shared" ca="1" si="111"/>
        <v>55388.5</v>
      </c>
      <c r="N176" s="6">
        <f t="shared" ca="1" si="111"/>
        <v>3137</v>
      </c>
      <c r="O176" s="6">
        <f t="shared" ca="1" si="111"/>
        <v>0</v>
      </c>
      <c r="P176" s="6">
        <f t="shared" ca="1" si="111"/>
        <v>8270</v>
      </c>
      <c r="Q176" s="6">
        <f t="shared" ca="1" si="111"/>
        <v>-612</v>
      </c>
      <c r="R176" s="6">
        <f t="shared" ca="1" si="111"/>
        <v>706.5</v>
      </c>
      <c r="S176" s="6">
        <f t="shared" ca="1" si="111"/>
        <v>-3009.5</v>
      </c>
      <c r="T176" s="6">
        <f t="shared" ca="1" si="111"/>
        <v>88</v>
      </c>
      <c r="U176" s="6">
        <f t="shared" ca="1" si="112"/>
        <v>3000</v>
      </c>
      <c r="V176" s="6">
        <f t="shared" ca="1" si="110"/>
        <v>-748</v>
      </c>
      <c r="W176" s="6">
        <f t="shared" ca="1" si="110"/>
        <v>-2400</v>
      </c>
      <c r="X176" s="6">
        <f t="shared" ca="1" si="110"/>
        <v>595</v>
      </c>
      <c r="Y176" s="6">
        <f t="shared" ca="1" si="110"/>
        <v>-864</v>
      </c>
      <c r="Z176" s="6">
        <f t="shared" ca="1" si="110"/>
        <v>-1874</v>
      </c>
      <c r="AA176" s="1">
        <f t="shared" ca="1" si="104"/>
        <v>-718.5</v>
      </c>
      <c r="AB176" s="1">
        <f t="shared" ca="1" si="105"/>
        <v>-0.5</v>
      </c>
      <c r="BA176" s="1">
        <f t="shared" ca="1" si="106"/>
        <v>66320.87634408602</v>
      </c>
      <c r="BB176" s="1">
        <f t="shared" ca="1" si="83"/>
        <v>65691.028225806454</v>
      </c>
      <c r="BC176" s="1">
        <f t="shared" ca="1" si="84"/>
        <v>65600.43682795699</v>
      </c>
      <c r="BD176" s="1">
        <f t="shared" ca="1" si="85"/>
        <v>538.87029569892468</v>
      </c>
      <c r="BE176" s="1">
        <f t="shared" ca="1" si="86"/>
        <v>2383.0349462365593</v>
      </c>
      <c r="BF176" s="1">
        <f t="shared" ca="1" si="87"/>
        <v>4059.9092741935483</v>
      </c>
      <c r="BG176" s="1">
        <f t="shared" ca="1" si="88"/>
        <v>53603.141801075268</v>
      </c>
      <c r="BH176" s="1">
        <f t="shared" ca="1" si="89"/>
        <v>3046.0819892473119</v>
      </c>
      <c r="BI176" s="1">
        <f t="shared" ca="1" si="90"/>
        <v>288.79301075268819</v>
      </c>
      <c r="BJ176" s="1">
        <f t="shared" ca="1" si="91"/>
        <v>8593.7668010752695</v>
      </c>
      <c r="BK176" s="1">
        <f t="shared" ca="1" si="92"/>
        <v>-877.13911290322585</v>
      </c>
      <c r="BL176" s="1">
        <f t="shared" ca="1" si="93"/>
        <v>699.32862903225805</v>
      </c>
      <c r="BM176" s="1">
        <f t="shared" ca="1" si="94"/>
        <v>-6014.8702956989246</v>
      </c>
      <c r="BN176" s="1">
        <f t="shared" ca="1" si="95"/>
        <v>61.600806451612904</v>
      </c>
      <c r="BO176" s="1">
        <f t="shared" ca="1" si="96"/>
        <v>885.9086021505376</v>
      </c>
      <c r="BP176" s="1">
        <f t="shared" ca="1" si="97"/>
        <v>-693.38440860215053</v>
      </c>
      <c r="BQ176" s="1">
        <f t="shared" ca="1" si="98"/>
        <v>-2041.016129032258</v>
      </c>
      <c r="BR176" s="1">
        <f t="shared" ca="1" si="99"/>
        <v>40.201612903225808</v>
      </c>
      <c r="BS176" s="1">
        <f t="shared" ca="1" si="100"/>
        <v>-1736.4784946236559</v>
      </c>
      <c r="BT176" s="1">
        <f t="shared" ca="1" si="101"/>
        <v>-2321.2137096774195</v>
      </c>
    </row>
    <row r="177" spans="1:72">
      <c r="A177">
        <f t="shared" si="81"/>
        <v>700</v>
      </c>
      <c r="B177">
        <f t="shared" si="102"/>
        <v>702</v>
      </c>
      <c r="C177">
        <f t="shared" si="82"/>
        <v>703</v>
      </c>
      <c r="E177">
        <f t="shared" ref="E177:E199" si="113">E176</f>
        <v>8</v>
      </c>
      <c r="F177">
        <f t="shared" ref="F177:F199" si="114">F176+1</f>
        <v>1</v>
      </c>
      <c r="G177" s="6">
        <f t="shared" ca="1" si="103"/>
        <v>68397</v>
      </c>
      <c r="H177" s="6">
        <f ca="1">SUM(INDIRECT("Input!"&amp;H$5&amp;$A177):INDIRECT("Input!"&amp;H$5&amp;$C177))/4</f>
        <v>67837.5</v>
      </c>
      <c r="I177" s="6">
        <f ca="1">SUM(INDIRECT("Input!"&amp;I$5&amp;$A177):INDIRECT("Input!"&amp;I$5&amp;$C177))/4</f>
        <v>67725</v>
      </c>
      <c r="J177" s="6">
        <f t="shared" ca="1" si="111"/>
        <v>527.5</v>
      </c>
      <c r="K177" s="6">
        <f t="shared" ca="1" si="111"/>
        <v>4254</v>
      </c>
      <c r="L177" s="6">
        <f t="shared" ca="1" si="111"/>
        <v>3632</v>
      </c>
      <c r="M177" s="6">
        <f t="shared" ca="1" si="111"/>
        <v>55348</v>
      </c>
      <c r="N177" s="6">
        <f t="shared" ca="1" si="111"/>
        <v>2863.5</v>
      </c>
      <c r="O177" s="6">
        <f t="shared" ca="1" si="111"/>
        <v>0</v>
      </c>
      <c r="P177" s="6">
        <f t="shared" ca="1" si="111"/>
        <v>6297</v>
      </c>
      <c r="Q177" s="6">
        <f t="shared" ca="1" si="111"/>
        <v>-2055.5</v>
      </c>
      <c r="R177" s="6">
        <f t="shared" ca="1" si="111"/>
        <v>704.5</v>
      </c>
      <c r="S177" s="6">
        <f t="shared" ca="1" si="111"/>
        <v>-3173.5</v>
      </c>
      <c r="T177" s="6">
        <f t="shared" ca="1" si="111"/>
        <v>87.5</v>
      </c>
      <c r="U177" s="6">
        <f t="shared" ca="1" si="112"/>
        <v>2955</v>
      </c>
      <c r="V177" s="6">
        <f t="shared" ca="1" si="110"/>
        <v>-1000</v>
      </c>
      <c r="W177" s="6">
        <f t="shared" ca="1" si="110"/>
        <v>-2366</v>
      </c>
      <c r="X177" s="6">
        <f t="shared" ca="1" si="110"/>
        <v>537</v>
      </c>
      <c r="Y177" s="6">
        <f t="shared" ca="1" si="110"/>
        <v>-864</v>
      </c>
      <c r="Z177" s="6">
        <f t="shared" ca="1" si="110"/>
        <v>-2115</v>
      </c>
      <c r="AA177" s="1">
        <f t="shared" ca="1" si="104"/>
        <v>-320.5</v>
      </c>
      <c r="AB177" s="1">
        <f t="shared" ca="1" si="105"/>
        <v>-0.5</v>
      </c>
      <c r="BA177" s="1">
        <f t="shared" ca="1" si="106"/>
        <v>66320.87634408602</v>
      </c>
      <c r="BB177" s="1">
        <f t="shared" ca="1" si="83"/>
        <v>65691.028225806454</v>
      </c>
      <c r="BC177" s="1">
        <f t="shared" ca="1" si="84"/>
        <v>65600.43682795699</v>
      </c>
      <c r="BD177" s="1">
        <f t="shared" ca="1" si="85"/>
        <v>538.87029569892468</v>
      </c>
      <c r="BE177" s="1">
        <f t="shared" ca="1" si="86"/>
        <v>2383.0349462365593</v>
      </c>
      <c r="BF177" s="1">
        <f t="shared" ca="1" si="87"/>
        <v>4059.9092741935483</v>
      </c>
      <c r="BG177" s="1">
        <f t="shared" ca="1" si="88"/>
        <v>53603.141801075268</v>
      </c>
      <c r="BH177" s="1">
        <f t="shared" ca="1" si="89"/>
        <v>3046.0819892473119</v>
      </c>
      <c r="BI177" s="1">
        <f t="shared" ca="1" si="90"/>
        <v>288.79301075268819</v>
      </c>
      <c r="BJ177" s="1">
        <f t="shared" ca="1" si="91"/>
        <v>8593.7668010752695</v>
      </c>
      <c r="BK177" s="1">
        <f t="shared" ca="1" si="92"/>
        <v>-877.13911290322585</v>
      </c>
      <c r="BL177" s="1">
        <f t="shared" ca="1" si="93"/>
        <v>699.32862903225805</v>
      </c>
      <c r="BM177" s="1">
        <f t="shared" ca="1" si="94"/>
        <v>-6014.8702956989246</v>
      </c>
      <c r="BN177" s="1">
        <f t="shared" ca="1" si="95"/>
        <v>61.600806451612904</v>
      </c>
      <c r="BO177" s="1">
        <f t="shared" ca="1" si="96"/>
        <v>885.9086021505376</v>
      </c>
      <c r="BP177" s="1">
        <f t="shared" ca="1" si="97"/>
        <v>-693.38440860215053</v>
      </c>
      <c r="BQ177" s="1">
        <f t="shared" ca="1" si="98"/>
        <v>-2041.016129032258</v>
      </c>
      <c r="BR177" s="1">
        <f t="shared" ca="1" si="99"/>
        <v>40.201612903225808</v>
      </c>
      <c r="BS177" s="1">
        <f t="shared" ca="1" si="100"/>
        <v>-1736.4784946236559</v>
      </c>
      <c r="BT177" s="1">
        <f t="shared" ca="1" si="101"/>
        <v>-2321.2137096774195</v>
      </c>
    </row>
    <row r="178" spans="1:72">
      <c r="A178">
        <f t="shared" si="81"/>
        <v>704</v>
      </c>
      <c r="B178">
        <f t="shared" si="102"/>
        <v>706</v>
      </c>
      <c r="C178">
        <f t="shared" si="82"/>
        <v>707</v>
      </c>
      <c r="E178">
        <f t="shared" si="113"/>
        <v>8</v>
      </c>
      <c r="F178">
        <f t="shared" si="114"/>
        <v>2</v>
      </c>
      <c r="G178" s="6">
        <f t="shared" ca="1" si="103"/>
        <v>67159</v>
      </c>
      <c r="H178" s="6">
        <f ca="1">SUM(INDIRECT("Input!"&amp;H$5&amp;$A178):INDIRECT("Input!"&amp;H$5&amp;$C178))/4</f>
        <v>66375</v>
      </c>
      <c r="I178" s="6">
        <f ca="1">SUM(INDIRECT("Input!"&amp;I$5&amp;$A178):INDIRECT("Input!"&amp;I$5&amp;$C178))/4</f>
        <v>66012.5</v>
      </c>
      <c r="J178" s="6">
        <f t="shared" ca="1" si="111"/>
        <v>529</v>
      </c>
      <c r="K178" s="6">
        <f t="shared" ca="1" si="111"/>
        <v>4234.5</v>
      </c>
      <c r="L178" s="6">
        <f t="shared" ca="1" si="111"/>
        <v>3343.5</v>
      </c>
      <c r="M178" s="6">
        <f t="shared" ca="1" si="111"/>
        <v>55384.5</v>
      </c>
      <c r="N178" s="6">
        <f t="shared" ca="1" si="111"/>
        <v>2643</v>
      </c>
      <c r="O178" s="6">
        <f t="shared" ca="1" si="111"/>
        <v>0</v>
      </c>
      <c r="P178" s="6">
        <f t="shared" ca="1" si="111"/>
        <v>5727.5</v>
      </c>
      <c r="Q178" s="6">
        <f t="shared" ca="1" si="111"/>
        <v>-2559</v>
      </c>
      <c r="R178" s="6">
        <f t="shared" ca="1" si="111"/>
        <v>701.5</v>
      </c>
      <c r="S178" s="6">
        <f t="shared" ca="1" si="111"/>
        <v>-2845</v>
      </c>
      <c r="T178" s="6">
        <f t="shared" ca="1" si="111"/>
        <v>88</v>
      </c>
      <c r="U178" s="6">
        <f t="shared" ca="1" si="112"/>
        <v>2944</v>
      </c>
      <c r="V178" s="6">
        <f t="shared" ca="1" si="110"/>
        <v>-972</v>
      </c>
      <c r="W178" s="6">
        <f t="shared" ca="1" si="110"/>
        <v>-2416</v>
      </c>
      <c r="X178" s="6">
        <f t="shared" ca="1" si="110"/>
        <v>960</v>
      </c>
      <c r="Y178" s="6">
        <f t="shared" ca="1" si="110"/>
        <v>-864</v>
      </c>
      <c r="Z178" s="6">
        <f t="shared" ca="1" si="110"/>
        <v>-2108</v>
      </c>
      <c r="AA178" s="1">
        <f t="shared" ca="1" si="104"/>
        <v>-389</v>
      </c>
      <c r="AB178" s="1">
        <f t="shared" ca="1" si="105"/>
        <v>-0.5</v>
      </c>
      <c r="BA178" s="1">
        <f t="shared" ca="1" si="106"/>
        <v>66320.87634408602</v>
      </c>
      <c r="BB178" s="1">
        <f t="shared" ca="1" si="83"/>
        <v>65691.028225806454</v>
      </c>
      <c r="BC178" s="1">
        <f t="shared" ca="1" si="84"/>
        <v>65600.43682795699</v>
      </c>
      <c r="BD178" s="1">
        <f t="shared" ca="1" si="85"/>
        <v>538.87029569892468</v>
      </c>
      <c r="BE178" s="1">
        <f t="shared" ca="1" si="86"/>
        <v>2383.0349462365593</v>
      </c>
      <c r="BF178" s="1">
        <f t="shared" ca="1" si="87"/>
        <v>4059.9092741935483</v>
      </c>
      <c r="BG178" s="1">
        <f t="shared" ca="1" si="88"/>
        <v>53603.141801075268</v>
      </c>
      <c r="BH178" s="1">
        <f t="shared" ca="1" si="89"/>
        <v>3046.0819892473119</v>
      </c>
      <c r="BI178" s="1">
        <f t="shared" ca="1" si="90"/>
        <v>288.79301075268819</v>
      </c>
      <c r="BJ178" s="1">
        <f t="shared" ca="1" si="91"/>
        <v>8593.7668010752695</v>
      </c>
      <c r="BK178" s="1">
        <f t="shared" ca="1" si="92"/>
        <v>-877.13911290322585</v>
      </c>
      <c r="BL178" s="1">
        <f t="shared" ca="1" si="93"/>
        <v>699.32862903225805</v>
      </c>
      <c r="BM178" s="1">
        <f t="shared" ca="1" si="94"/>
        <v>-6014.8702956989246</v>
      </c>
      <c r="BN178" s="1">
        <f t="shared" ca="1" si="95"/>
        <v>61.600806451612904</v>
      </c>
      <c r="BO178" s="1">
        <f t="shared" ca="1" si="96"/>
        <v>885.9086021505376</v>
      </c>
      <c r="BP178" s="1">
        <f t="shared" ca="1" si="97"/>
        <v>-693.38440860215053</v>
      </c>
      <c r="BQ178" s="1">
        <f t="shared" ca="1" si="98"/>
        <v>-2041.016129032258</v>
      </c>
      <c r="BR178" s="1">
        <f t="shared" ca="1" si="99"/>
        <v>40.201612903225808</v>
      </c>
      <c r="BS178" s="1">
        <f t="shared" ca="1" si="100"/>
        <v>-1736.4784946236559</v>
      </c>
      <c r="BT178" s="1">
        <f t="shared" ca="1" si="101"/>
        <v>-2321.2137096774195</v>
      </c>
    </row>
    <row r="179" spans="1:72">
      <c r="A179">
        <f t="shared" si="81"/>
        <v>708</v>
      </c>
      <c r="B179">
        <f t="shared" si="102"/>
        <v>710</v>
      </c>
      <c r="C179">
        <f t="shared" si="82"/>
        <v>711</v>
      </c>
      <c r="E179">
        <f t="shared" si="113"/>
        <v>8</v>
      </c>
      <c r="F179">
        <f t="shared" si="114"/>
        <v>3</v>
      </c>
      <c r="G179" s="6">
        <f t="shared" ca="1" si="103"/>
        <v>64069.5</v>
      </c>
      <c r="H179" s="6">
        <f ca="1">SUM(INDIRECT("Input!"&amp;H$5&amp;$A179):INDIRECT("Input!"&amp;H$5&amp;$C179))/4</f>
        <v>63587.5</v>
      </c>
      <c r="I179" s="6">
        <f ca="1">SUM(INDIRECT("Input!"&amp;I$5&amp;$A179):INDIRECT("Input!"&amp;I$5&amp;$C179))/4</f>
        <v>62537.5</v>
      </c>
      <c r="J179" s="6">
        <f t="shared" ca="1" si="111"/>
        <v>529</v>
      </c>
      <c r="K179" s="6">
        <f t="shared" ca="1" si="111"/>
        <v>3730</v>
      </c>
      <c r="L179" s="6">
        <f t="shared" ca="1" si="111"/>
        <v>3339</v>
      </c>
      <c r="M179" s="6">
        <f t="shared" ca="1" si="111"/>
        <v>54362</v>
      </c>
      <c r="N179" s="6">
        <f t="shared" ca="1" si="111"/>
        <v>2323</v>
      </c>
      <c r="O179" s="6">
        <f t="shared" ca="1" si="111"/>
        <v>0</v>
      </c>
      <c r="P179" s="6">
        <f t="shared" ca="1" si="111"/>
        <v>5425</v>
      </c>
      <c r="Q179" s="6">
        <f t="shared" ca="1" si="111"/>
        <v>-3181</v>
      </c>
      <c r="R179" s="6">
        <f t="shared" ca="1" si="111"/>
        <v>696.5</v>
      </c>
      <c r="S179" s="6">
        <f t="shared" ca="1" si="111"/>
        <v>-3154.5</v>
      </c>
      <c r="T179" s="6">
        <f t="shared" ca="1" si="111"/>
        <v>84</v>
      </c>
      <c r="U179" s="6">
        <f t="shared" ca="1" si="112"/>
        <v>2351</v>
      </c>
      <c r="V179" s="6">
        <f t="shared" ca="1" si="110"/>
        <v>-990</v>
      </c>
      <c r="W179" s="6">
        <f t="shared" ca="1" si="110"/>
        <v>-2400</v>
      </c>
      <c r="X179" s="6">
        <f t="shared" ca="1" si="110"/>
        <v>640</v>
      </c>
      <c r="Y179" s="6">
        <f t="shared" ca="1" si="110"/>
        <v>-864</v>
      </c>
      <c r="Z179" s="6">
        <f t="shared" ca="1" si="110"/>
        <v>-2240</v>
      </c>
      <c r="AA179" s="1">
        <f t="shared" ca="1" si="104"/>
        <v>348.5</v>
      </c>
      <c r="AB179" s="1">
        <f t="shared" ca="1" si="105"/>
        <v>0.5</v>
      </c>
      <c r="BA179" s="1">
        <f t="shared" ca="1" si="106"/>
        <v>66320.87634408602</v>
      </c>
      <c r="BB179" s="1">
        <f t="shared" ca="1" si="83"/>
        <v>65691.028225806454</v>
      </c>
      <c r="BC179" s="1">
        <f t="shared" ca="1" si="84"/>
        <v>65600.43682795699</v>
      </c>
      <c r="BD179" s="1">
        <f t="shared" ca="1" si="85"/>
        <v>538.87029569892468</v>
      </c>
      <c r="BE179" s="1">
        <f t="shared" ca="1" si="86"/>
        <v>2383.0349462365593</v>
      </c>
      <c r="BF179" s="1">
        <f t="shared" ca="1" si="87"/>
        <v>4059.9092741935483</v>
      </c>
      <c r="BG179" s="1">
        <f t="shared" ca="1" si="88"/>
        <v>53603.141801075268</v>
      </c>
      <c r="BH179" s="1">
        <f t="shared" ca="1" si="89"/>
        <v>3046.0819892473119</v>
      </c>
      <c r="BI179" s="1">
        <f t="shared" ca="1" si="90"/>
        <v>288.79301075268819</v>
      </c>
      <c r="BJ179" s="1">
        <f t="shared" ca="1" si="91"/>
        <v>8593.7668010752695</v>
      </c>
      <c r="BK179" s="1">
        <f t="shared" ca="1" si="92"/>
        <v>-877.13911290322585</v>
      </c>
      <c r="BL179" s="1">
        <f t="shared" ca="1" si="93"/>
        <v>699.32862903225805</v>
      </c>
      <c r="BM179" s="1">
        <f t="shared" ca="1" si="94"/>
        <v>-6014.8702956989246</v>
      </c>
      <c r="BN179" s="1">
        <f t="shared" ca="1" si="95"/>
        <v>61.600806451612904</v>
      </c>
      <c r="BO179" s="1">
        <f t="shared" ca="1" si="96"/>
        <v>885.9086021505376</v>
      </c>
      <c r="BP179" s="1">
        <f t="shared" ca="1" si="97"/>
        <v>-693.38440860215053</v>
      </c>
      <c r="BQ179" s="1">
        <f t="shared" ca="1" si="98"/>
        <v>-2041.016129032258</v>
      </c>
      <c r="BR179" s="1">
        <f t="shared" ca="1" si="99"/>
        <v>40.201612903225808</v>
      </c>
      <c r="BS179" s="1">
        <f t="shared" ca="1" si="100"/>
        <v>-1736.4784946236559</v>
      </c>
      <c r="BT179" s="1">
        <f t="shared" ca="1" si="101"/>
        <v>-2321.2137096774195</v>
      </c>
    </row>
    <row r="180" spans="1:72">
      <c r="A180">
        <f t="shared" si="81"/>
        <v>712</v>
      </c>
      <c r="B180">
        <f t="shared" si="102"/>
        <v>714</v>
      </c>
      <c r="C180">
        <f t="shared" si="82"/>
        <v>715</v>
      </c>
      <c r="E180">
        <f t="shared" si="113"/>
        <v>8</v>
      </c>
      <c r="F180">
        <f t="shared" si="114"/>
        <v>4</v>
      </c>
      <c r="G180" s="6">
        <f t="shared" ca="1" si="103"/>
        <v>61705.5</v>
      </c>
      <c r="H180" s="6">
        <f ca="1">SUM(INDIRECT("Input!"&amp;H$5&amp;$A180):INDIRECT("Input!"&amp;H$5&amp;$C180))/4</f>
        <v>61625</v>
      </c>
      <c r="I180" s="6">
        <f ca="1">SUM(INDIRECT("Input!"&amp;I$5&amp;$A180):INDIRECT("Input!"&amp;I$5&amp;$C180))/4</f>
        <v>60787.5</v>
      </c>
      <c r="J180" s="6">
        <f t="shared" ca="1" si="111"/>
        <v>531</v>
      </c>
      <c r="K180" s="6">
        <f t="shared" ca="1" si="111"/>
        <v>3378.5</v>
      </c>
      <c r="L180" s="6">
        <f t="shared" ca="1" si="111"/>
        <v>3340</v>
      </c>
      <c r="M180" s="6">
        <f t="shared" ca="1" si="111"/>
        <v>53968</v>
      </c>
      <c r="N180" s="6">
        <f t="shared" ca="1" si="111"/>
        <v>2076.5</v>
      </c>
      <c r="O180" s="6">
        <f t="shared" ca="1" si="111"/>
        <v>0</v>
      </c>
      <c r="P180" s="6">
        <f t="shared" ca="1" si="111"/>
        <v>5236.5</v>
      </c>
      <c r="Q180" s="6">
        <f t="shared" ca="1" si="111"/>
        <v>-3133.5</v>
      </c>
      <c r="R180" s="6">
        <f t="shared" ca="1" si="111"/>
        <v>698</v>
      </c>
      <c r="S180" s="6">
        <f t="shared" ca="1" si="111"/>
        <v>-4389</v>
      </c>
      <c r="T180" s="6">
        <f t="shared" ca="1" si="111"/>
        <v>80.5</v>
      </c>
      <c r="U180" s="6">
        <f t="shared" ca="1" si="112"/>
        <v>991</v>
      </c>
      <c r="V180" s="6">
        <f t="shared" ca="1" si="110"/>
        <v>-999</v>
      </c>
      <c r="W180" s="6">
        <f t="shared" ca="1" si="110"/>
        <v>-2400</v>
      </c>
      <c r="X180" s="6">
        <f t="shared" ca="1" si="110"/>
        <v>639</v>
      </c>
      <c r="Y180" s="6">
        <f t="shared" ca="1" si="110"/>
        <v>-864</v>
      </c>
      <c r="Z180" s="6">
        <f t="shared" ca="1" si="110"/>
        <v>-2008</v>
      </c>
      <c r="AA180" s="1">
        <f t="shared" ca="1" si="104"/>
        <v>252</v>
      </c>
      <c r="AB180" s="1">
        <f t="shared" ca="1" si="105"/>
        <v>-0.5</v>
      </c>
      <c r="BA180" s="1">
        <f t="shared" ca="1" si="106"/>
        <v>66320.87634408602</v>
      </c>
      <c r="BB180" s="1">
        <f t="shared" ca="1" si="83"/>
        <v>65691.028225806454</v>
      </c>
      <c r="BC180" s="1">
        <f t="shared" ca="1" si="84"/>
        <v>65600.43682795699</v>
      </c>
      <c r="BD180" s="1">
        <f t="shared" ca="1" si="85"/>
        <v>538.87029569892468</v>
      </c>
      <c r="BE180" s="1">
        <f t="shared" ca="1" si="86"/>
        <v>2383.0349462365593</v>
      </c>
      <c r="BF180" s="1">
        <f t="shared" ca="1" si="87"/>
        <v>4059.9092741935483</v>
      </c>
      <c r="BG180" s="1">
        <f t="shared" ca="1" si="88"/>
        <v>53603.141801075268</v>
      </c>
      <c r="BH180" s="1">
        <f t="shared" ca="1" si="89"/>
        <v>3046.0819892473119</v>
      </c>
      <c r="BI180" s="1">
        <f t="shared" ca="1" si="90"/>
        <v>288.79301075268819</v>
      </c>
      <c r="BJ180" s="1">
        <f t="shared" ca="1" si="91"/>
        <v>8593.7668010752695</v>
      </c>
      <c r="BK180" s="1">
        <f t="shared" ca="1" si="92"/>
        <v>-877.13911290322585</v>
      </c>
      <c r="BL180" s="1">
        <f t="shared" ca="1" si="93"/>
        <v>699.32862903225805</v>
      </c>
      <c r="BM180" s="1">
        <f t="shared" ca="1" si="94"/>
        <v>-6014.8702956989246</v>
      </c>
      <c r="BN180" s="1">
        <f t="shared" ca="1" si="95"/>
        <v>61.600806451612904</v>
      </c>
      <c r="BO180" s="1">
        <f t="shared" ca="1" si="96"/>
        <v>885.9086021505376</v>
      </c>
      <c r="BP180" s="1">
        <f t="shared" ca="1" si="97"/>
        <v>-693.38440860215053</v>
      </c>
      <c r="BQ180" s="1">
        <f t="shared" ca="1" si="98"/>
        <v>-2041.016129032258</v>
      </c>
      <c r="BR180" s="1">
        <f t="shared" ca="1" si="99"/>
        <v>40.201612903225808</v>
      </c>
      <c r="BS180" s="1">
        <f t="shared" ca="1" si="100"/>
        <v>-1736.4784946236559</v>
      </c>
      <c r="BT180" s="1">
        <f t="shared" ca="1" si="101"/>
        <v>-2321.2137096774195</v>
      </c>
    </row>
    <row r="181" spans="1:72">
      <c r="A181">
        <f t="shared" si="81"/>
        <v>716</v>
      </c>
      <c r="B181">
        <f t="shared" si="102"/>
        <v>718</v>
      </c>
      <c r="C181">
        <f t="shared" si="82"/>
        <v>719</v>
      </c>
      <c r="E181">
        <f t="shared" si="113"/>
        <v>8</v>
      </c>
      <c r="F181">
        <f t="shared" si="114"/>
        <v>5</v>
      </c>
      <c r="G181" s="6">
        <f t="shared" ca="1" si="103"/>
        <v>61672.5</v>
      </c>
      <c r="H181" s="6">
        <f ca="1">SUM(INDIRECT("Input!"&amp;H$5&amp;$A181):INDIRECT("Input!"&amp;H$5&amp;$C181))/4</f>
        <v>61737.5</v>
      </c>
      <c r="I181" s="6">
        <f ca="1">SUM(INDIRECT("Input!"&amp;I$5&amp;$A181):INDIRECT("Input!"&amp;I$5&amp;$C181))/4</f>
        <v>61100</v>
      </c>
      <c r="J181" s="6">
        <f t="shared" ca="1" si="111"/>
        <v>531.5</v>
      </c>
      <c r="K181" s="6">
        <f t="shared" ca="1" si="111"/>
        <v>3131</v>
      </c>
      <c r="L181" s="6">
        <f t="shared" ca="1" si="111"/>
        <v>3349</v>
      </c>
      <c r="M181" s="6">
        <f t="shared" ca="1" si="111"/>
        <v>54132</v>
      </c>
      <c r="N181" s="6">
        <f t="shared" ca="1" si="111"/>
        <v>1842.5</v>
      </c>
      <c r="O181" s="6">
        <f t="shared" ca="1" si="111"/>
        <v>0</v>
      </c>
      <c r="P181" s="6">
        <f t="shared" ca="1" si="111"/>
        <v>5211.5</v>
      </c>
      <c r="Q181" s="6">
        <f t="shared" ca="1" si="111"/>
        <v>-3131.5</v>
      </c>
      <c r="R181" s="6">
        <f t="shared" ca="1" si="111"/>
        <v>697</v>
      </c>
      <c r="S181" s="6">
        <f t="shared" ca="1" si="111"/>
        <v>-4090.5</v>
      </c>
      <c r="T181" s="6">
        <f t="shared" ca="1" si="111"/>
        <v>77</v>
      </c>
      <c r="U181" s="6">
        <f t="shared" ca="1" si="112"/>
        <v>2260</v>
      </c>
      <c r="V181" s="6">
        <f t="shared" ca="1" si="110"/>
        <v>-967</v>
      </c>
      <c r="W181" s="6">
        <f t="shared" ca="1" si="110"/>
        <v>-2416</v>
      </c>
      <c r="X181" s="6">
        <f t="shared" ca="1" si="110"/>
        <v>688</v>
      </c>
      <c r="Y181" s="6">
        <f t="shared" ca="1" si="110"/>
        <v>-864</v>
      </c>
      <c r="Z181" s="6">
        <f t="shared" ca="1" si="110"/>
        <v>-2101</v>
      </c>
      <c r="AA181" s="1">
        <f t="shared" ca="1" si="104"/>
        <v>-690.5</v>
      </c>
      <c r="AB181" s="1">
        <f t="shared" ca="1" si="105"/>
        <v>0</v>
      </c>
      <c r="BA181" s="1">
        <f t="shared" ca="1" si="106"/>
        <v>66320.87634408602</v>
      </c>
      <c r="BB181" s="1">
        <f t="shared" ca="1" si="83"/>
        <v>65691.028225806454</v>
      </c>
      <c r="BC181" s="1">
        <f t="shared" ca="1" si="84"/>
        <v>65600.43682795699</v>
      </c>
      <c r="BD181" s="1">
        <f t="shared" ca="1" si="85"/>
        <v>538.87029569892468</v>
      </c>
      <c r="BE181" s="1">
        <f t="shared" ca="1" si="86"/>
        <v>2383.0349462365593</v>
      </c>
      <c r="BF181" s="1">
        <f t="shared" ca="1" si="87"/>
        <v>4059.9092741935483</v>
      </c>
      <c r="BG181" s="1">
        <f t="shared" ca="1" si="88"/>
        <v>53603.141801075268</v>
      </c>
      <c r="BH181" s="1">
        <f t="shared" ca="1" si="89"/>
        <v>3046.0819892473119</v>
      </c>
      <c r="BI181" s="1">
        <f t="shared" ca="1" si="90"/>
        <v>288.79301075268819</v>
      </c>
      <c r="BJ181" s="1">
        <f t="shared" ca="1" si="91"/>
        <v>8593.7668010752695</v>
      </c>
      <c r="BK181" s="1">
        <f t="shared" ca="1" si="92"/>
        <v>-877.13911290322585</v>
      </c>
      <c r="BL181" s="1">
        <f t="shared" ca="1" si="93"/>
        <v>699.32862903225805</v>
      </c>
      <c r="BM181" s="1">
        <f t="shared" ca="1" si="94"/>
        <v>-6014.8702956989246</v>
      </c>
      <c r="BN181" s="1">
        <f t="shared" ca="1" si="95"/>
        <v>61.600806451612904</v>
      </c>
      <c r="BO181" s="1">
        <f t="shared" ca="1" si="96"/>
        <v>885.9086021505376</v>
      </c>
      <c r="BP181" s="1">
        <f t="shared" ca="1" si="97"/>
        <v>-693.38440860215053</v>
      </c>
      <c r="BQ181" s="1">
        <f t="shared" ca="1" si="98"/>
        <v>-2041.016129032258</v>
      </c>
      <c r="BR181" s="1">
        <f t="shared" ca="1" si="99"/>
        <v>40.201612903225808</v>
      </c>
      <c r="BS181" s="1">
        <f t="shared" ca="1" si="100"/>
        <v>-1736.4784946236559</v>
      </c>
      <c r="BT181" s="1">
        <f t="shared" ca="1" si="101"/>
        <v>-2321.2137096774195</v>
      </c>
    </row>
    <row r="182" spans="1:72">
      <c r="A182">
        <f t="shared" si="81"/>
        <v>720</v>
      </c>
      <c r="B182">
        <f t="shared" si="102"/>
        <v>722</v>
      </c>
      <c r="C182">
        <f t="shared" si="82"/>
        <v>723</v>
      </c>
      <c r="E182">
        <f t="shared" si="113"/>
        <v>8</v>
      </c>
      <c r="F182">
        <f t="shared" si="114"/>
        <v>6</v>
      </c>
      <c r="G182" s="6">
        <f t="shared" ca="1" si="103"/>
        <v>63347.5</v>
      </c>
      <c r="H182" s="6">
        <f ca="1">SUM(INDIRECT("Input!"&amp;H$5&amp;$A182):INDIRECT("Input!"&amp;H$5&amp;$C182))/4</f>
        <v>63437.5</v>
      </c>
      <c r="I182" s="6">
        <f ca="1">SUM(INDIRECT("Input!"&amp;I$5&amp;$A182):INDIRECT("Input!"&amp;I$5&amp;$C182))/4</f>
        <v>62900</v>
      </c>
      <c r="J182" s="6">
        <f t="shared" ca="1" si="111"/>
        <v>533</v>
      </c>
      <c r="K182" s="6">
        <f t="shared" ca="1" si="111"/>
        <v>3138.5</v>
      </c>
      <c r="L182" s="6">
        <f t="shared" ca="1" si="111"/>
        <v>3349.5</v>
      </c>
      <c r="M182" s="6">
        <f t="shared" ca="1" si="111"/>
        <v>54120.5</v>
      </c>
      <c r="N182" s="6">
        <f t="shared" ca="1" si="111"/>
        <v>1744</v>
      </c>
      <c r="O182" s="6">
        <f t="shared" ca="1" si="111"/>
        <v>0</v>
      </c>
      <c r="P182" s="6">
        <f t="shared" ca="1" si="111"/>
        <v>5399</v>
      </c>
      <c r="Q182" s="6">
        <f t="shared" ca="1" si="111"/>
        <v>-3022.5</v>
      </c>
      <c r="R182" s="6">
        <f t="shared" ca="1" si="111"/>
        <v>687.5</v>
      </c>
      <c r="S182" s="6">
        <f t="shared" ca="1" si="111"/>
        <v>-2604</v>
      </c>
      <c r="T182" s="6">
        <f t="shared" ca="1" si="111"/>
        <v>77</v>
      </c>
      <c r="U182" s="6">
        <f t="shared" ca="1" si="112"/>
        <v>2775</v>
      </c>
      <c r="V182" s="6">
        <f t="shared" ca="1" si="110"/>
        <v>-654</v>
      </c>
      <c r="W182" s="6">
        <f t="shared" ca="1" si="110"/>
        <v>-2416</v>
      </c>
      <c r="X182" s="6">
        <f t="shared" ca="1" si="110"/>
        <v>1065</v>
      </c>
      <c r="Y182" s="6">
        <f t="shared" ca="1" si="110"/>
        <v>-864</v>
      </c>
      <c r="Z182" s="6">
        <f t="shared" ca="1" si="110"/>
        <v>-1842</v>
      </c>
      <c r="AA182" s="1">
        <f t="shared" ca="1" si="104"/>
        <v>-668</v>
      </c>
      <c r="AB182" s="1">
        <f t="shared" ca="1" si="105"/>
        <v>2</v>
      </c>
      <c r="BA182" s="1">
        <f t="shared" ca="1" si="106"/>
        <v>66320.87634408602</v>
      </c>
      <c r="BB182" s="1">
        <f t="shared" ca="1" si="83"/>
        <v>65691.028225806454</v>
      </c>
      <c r="BC182" s="1">
        <f t="shared" ca="1" si="84"/>
        <v>65600.43682795699</v>
      </c>
      <c r="BD182" s="1">
        <f t="shared" ca="1" si="85"/>
        <v>538.87029569892468</v>
      </c>
      <c r="BE182" s="1">
        <f t="shared" ca="1" si="86"/>
        <v>2383.0349462365593</v>
      </c>
      <c r="BF182" s="1">
        <f t="shared" ca="1" si="87"/>
        <v>4059.9092741935483</v>
      </c>
      <c r="BG182" s="1">
        <f t="shared" ca="1" si="88"/>
        <v>53603.141801075268</v>
      </c>
      <c r="BH182" s="1">
        <f t="shared" ca="1" si="89"/>
        <v>3046.0819892473119</v>
      </c>
      <c r="BI182" s="1">
        <f t="shared" ca="1" si="90"/>
        <v>288.79301075268819</v>
      </c>
      <c r="BJ182" s="1">
        <f t="shared" ca="1" si="91"/>
        <v>8593.7668010752695</v>
      </c>
      <c r="BK182" s="1">
        <f t="shared" ca="1" si="92"/>
        <v>-877.13911290322585</v>
      </c>
      <c r="BL182" s="1">
        <f t="shared" ca="1" si="93"/>
        <v>699.32862903225805</v>
      </c>
      <c r="BM182" s="1">
        <f t="shared" ca="1" si="94"/>
        <v>-6014.8702956989246</v>
      </c>
      <c r="BN182" s="1">
        <f t="shared" ca="1" si="95"/>
        <v>61.600806451612904</v>
      </c>
      <c r="BO182" s="1">
        <f t="shared" ca="1" si="96"/>
        <v>885.9086021505376</v>
      </c>
      <c r="BP182" s="1">
        <f t="shared" ca="1" si="97"/>
        <v>-693.38440860215053</v>
      </c>
      <c r="BQ182" s="1">
        <f t="shared" ca="1" si="98"/>
        <v>-2041.016129032258</v>
      </c>
      <c r="BR182" s="1">
        <f t="shared" ca="1" si="99"/>
        <v>40.201612903225808</v>
      </c>
      <c r="BS182" s="1">
        <f t="shared" ca="1" si="100"/>
        <v>-1736.4784946236559</v>
      </c>
      <c r="BT182" s="1">
        <f t="shared" ca="1" si="101"/>
        <v>-2321.2137096774195</v>
      </c>
    </row>
    <row r="183" spans="1:72">
      <c r="A183">
        <f t="shared" si="81"/>
        <v>724</v>
      </c>
      <c r="B183">
        <f t="shared" si="102"/>
        <v>726</v>
      </c>
      <c r="C183">
        <f t="shared" si="82"/>
        <v>727</v>
      </c>
      <c r="E183">
        <f t="shared" si="113"/>
        <v>8</v>
      </c>
      <c r="F183">
        <f t="shared" si="114"/>
        <v>7</v>
      </c>
      <c r="G183" s="6">
        <f t="shared" ca="1" si="103"/>
        <v>65785.5</v>
      </c>
      <c r="H183" s="6">
        <f ca="1">SUM(INDIRECT("Input!"&amp;H$5&amp;$A183):INDIRECT("Input!"&amp;H$5&amp;$C183))/4</f>
        <v>66112.5</v>
      </c>
      <c r="I183" s="6">
        <f ca="1">SUM(INDIRECT("Input!"&amp;I$5&amp;$A183):INDIRECT("Input!"&amp;I$5&amp;$C183))/4</f>
        <v>65700</v>
      </c>
      <c r="J183" s="6">
        <f t="shared" ca="1" si="111"/>
        <v>534</v>
      </c>
      <c r="K183" s="6">
        <f t="shared" ca="1" si="111"/>
        <v>4095.5</v>
      </c>
      <c r="L183" s="6">
        <f t="shared" ca="1" si="111"/>
        <v>3346</v>
      </c>
      <c r="M183" s="6">
        <f t="shared" ca="1" si="111"/>
        <v>54352</v>
      </c>
      <c r="N183" s="6">
        <f t="shared" ca="1" si="111"/>
        <v>1722.5</v>
      </c>
      <c r="O183" s="6">
        <f t="shared" ca="1" si="111"/>
        <v>0</v>
      </c>
      <c r="P183" s="6">
        <f t="shared" ca="1" si="111"/>
        <v>5832.5</v>
      </c>
      <c r="Q183" s="6">
        <f t="shared" ca="1" si="111"/>
        <v>-2811</v>
      </c>
      <c r="R183" s="6">
        <f t="shared" ca="1" si="111"/>
        <v>683.5</v>
      </c>
      <c r="S183" s="6">
        <f t="shared" ca="1" si="111"/>
        <v>-1970</v>
      </c>
      <c r="T183" s="6">
        <f t="shared" ca="1" si="111"/>
        <v>88.5</v>
      </c>
      <c r="U183" s="6">
        <f t="shared" ca="1" si="112"/>
        <v>2940</v>
      </c>
      <c r="V183" s="6">
        <f t="shared" ca="1" si="110"/>
        <v>-921</v>
      </c>
      <c r="W183" s="6">
        <f t="shared" ca="1" si="110"/>
        <v>-2430</v>
      </c>
      <c r="X183" s="6">
        <f t="shared" ca="1" si="110"/>
        <v>1100</v>
      </c>
      <c r="Y183" s="6">
        <f t="shared" ca="1" si="110"/>
        <v>-864</v>
      </c>
      <c r="Z183" s="6">
        <f t="shared" ca="1" si="110"/>
        <v>-1582</v>
      </c>
      <c r="AA183" s="1">
        <f t="shared" ca="1" si="104"/>
        <v>-213</v>
      </c>
      <c r="AB183" s="1">
        <f t="shared" ca="1" si="105"/>
        <v>0.5</v>
      </c>
      <c r="BA183" s="1">
        <f t="shared" ca="1" si="106"/>
        <v>66320.87634408602</v>
      </c>
      <c r="BB183" s="1">
        <f t="shared" ca="1" si="83"/>
        <v>65691.028225806454</v>
      </c>
      <c r="BC183" s="1">
        <f t="shared" ca="1" si="84"/>
        <v>65600.43682795699</v>
      </c>
      <c r="BD183" s="1">
        <f t="shared" ca="1" si="85"/>
        <v>538.87029569892468</v>
      </c>
      <c r="BE183" s="1">
        <f t="shared" ca="1" si="86"/>
        <v>2383.0349462365593</v>
      </c>
      <c r="BF183" s="1">
        <f t="shared" ca="1" si="87"/>
        <v>4059.9092741935483</v>
      </c>
      <c r="BG183" s="1">
        <f t="shared" ca="1" si="88"/>
        <v>53603.141801075268</v>
      </c>
      <c r="BH183" s="1">
        <f t="shared" ca="1" si="89"/>
        <v>3046.0819892473119</v>
      </c>
      <c r="BI183" s="1">
        <f t="shared" ca="1" si="90"/>
        <v>288.79301075268819</v>
      </c>
      <c r="BJ183" s="1">
        <f t="shared" ca="1" si="91"/>
        <v>8593.7668010752695</v>
      </c>
      <c r="BK183" s="1">
        <f t="shared" ca="1" si="92"/>
        <v>-877.13911290322585</v>
      </c>
      <c r="BL183" s="1">
        <f t="shared" ca="1" si="93"/>
        <v>699.32862903225805</v>
      </c>
      <c r="BM183" s="1">
        <f t="shared" ca="1" si="94"/>
        <v>-6014.8702956989246</v>
      </c>
      <c r="BN183" s="1">
        <f t="shared" ca="1" si="95"/>
        <v>61.600806451612904</v>
      </c>
      <c r="BO183" s="1">
        <f t="shared" ca="1" si="96"/>
        <v>885.9086021505376</v>
      </c>
      <c r="BP183" s="1">
        <f t="shared" ca="1" si="97"/>
        <v>-693.38440860215053</v>
      </c>
      <c r="BQ183" s="1">
        <f t="shared" ca="1" si="98"/>
        <v>-2041.016129032258</v>
      </c>
      <c r="BR183" s="1">
        <f t="shared" ca="1" si="99"/>
        <v>40.201612903225808</v>
      </c>
      <c r="BS183" s="1">
        <f t="shared" ca="1" si="100"/>
        <v>-1736.4784946236559</v>
      </c>
      <c r="BT183" s="1">
        <f t="shared" ca="1" si="101"/>
        <v>-2321.2137096774195</v>
      </c>
    </row>
    <row r="184" spans="1:72">
      <c r="A184">
        <f t="shared" si="81"/>
        <v>728</v>
      </c>
      <c r="B184">
        <f t="shared" si="102"/>
        <v>730</v>
      </c>
      <c r="C184">
        <f t="shared" si="82"/>
        <v>731</v>
      </c>
      <c r="E184">
        <f t="shared" si="113"/>
        <v>8</v>
      </c>
      <c r="F184">
        <f t="shared" si="114"/>
        <v>8</v>
      </c>
      <c r="G184" s="6">
        <f t="shared" ca="1" si="103"/>
        <v>68339</v>
      </c>
      <c r="H184" s="6">
        <f ca="1">SUM(INDIRECT("Input!"&amp;H$5&amp;$A184):INDIRECT("Input!"&amp;H$5&amp;$C184))/4</f>
        <v>68712.5</v>
      </c>
      <c r="I184" s="6">
        <f ca="1">SUM(INDIRECT("Input!"&amp;I$5&amp;$A184):INDIRECT("Input!"&amp;I$5&amp;$C184))/4</f>
        <v>68187.5</v>
      </c>
      <c r="J184" s="6">
        <f t="shared" ca="1" si="111"/>
        <v>533</v>
      </c>
      <c r="K184" s="6">
        <f t="shared" ca="1" si="111"/>
        <v>4463</v>
      </c>
      <c r="L184" s="6">
        <f t="shared" ca="1" si="111"/>
        <v>3351.5</v>
      </c>
      <c r="M184" s="6">
        <f t="shared" ca="1" si="111"/>
        <v>55065</v>
      </c>
      <c r="N184" s="6">
        <f t="shared" ca="1" si="111"/>
        <v>1601.5</v>
      </c>
      <c r="O184" s="6">
        <f t="shared" ca="1" si="111"/>
        <v>3</v>
      </c>
      <c r="P184" s="6">
        <f t="shared" ca="1" si="111"/>
        <v>6645</v>
      </c>
      <c r="Q184" s="6">
        <f t="shared" ca="1" si="111"/>
        <v>-1924.5</v>
      </c>
      <c r="R184" s="6">
        <f t="shared" ca="1" si="111"/>
        <v>681.5</v>
      </c>
      <c r="S184" s="6">
        <f t="shared" ca="1" si="111"/>
        <v>-2081</v>
      </c>
      <c r="T184" s="6">
        <f t="shared" ca="1" si="111"/>
        <v>90</v>
      </c>
      <c r="U184" s="6">
        <f t="shared" ca="1" si="112"/>
        <v>2466</v>
      </c>
      <c r="V184" s="6">
        <f t="shared" ca="1" si="110"/>
        <v>-452</v>
      </c>
      <c r="W184" s="6">
        <f t="shared" ca="1" si="110"/>
        <v>-2430</v>
      </c>
      <c r="X184" s="6">
        <f t="shared" ca="1" si="110"/>
        <v>1100</v>
      </c>
      <c r="Y184" s="6">
        <f t="shared" ca="1" si="110"/>
        <v>-864</v>
      </c>
      <c r="Z184" s="6">
        <f t="shared" ca="1" si="110"/>
        <v>-1571</v>
      </c>
      <c r="AA184" s="1">
        <f t="shared" ca="1" si="104"/>
        <v>-330</v>
      </c>
      <c r="AB184" s="1">
        <f t="shared" ca="1" si="105"/>
        <v>1</v>
      </c>
      <c r="BA184" s="1">
        <f t="shared" ca="1" si="106"/>
        <v>66320.87634408602</v>
      </c>
      <c r="BB184" s="1">
        <f t="shared" ca="1" si="83"/>
        <v>65691.028225806454</v>
      </c>
      <c r="BC184" s="1">
        <f t="shared" ca="1" si="84"/>
        <v>65600.43682795699</v>
      </c>
      <c r="BD184" s="1">
        <f t="shared" ca="1" si="85"/>
        <v>538.87029569892468</v>
      </c>
      <c r="BE184" s="1">
        <f t="shared" ca="1" si="86"/>
        <v>2383.0349462365593</v>
      </c>
      <c r="BF184" s="1">
        <f t="shared" ca="1" si="87"/>
        <v>4059.9092741935483</v>
      </c>
      <c r="BG184" s="1">
        <f t="shared" ca="1" si="88"/>
        <v>53603.141801075268</v>
      </c>
      <c r="BH184" s="1">
        <f t="shared" ca="1" si="89"/>
        <v>3046.0819892473119</v>
      </c>
      <c r="BI184" s="1">
        <f t="shared" ca="1" si="90"/>
        <v>288.79301075268819</v>
      </c>
      <c r="BJ184" s="1">
        <f t="shared" ca="1" si="91"/>
        <v>8593.7668010752695</v>
      </c>
      <c r="BK184" s="1">
        <f t="shared" ca="1" si="92"/>
        <v>-877.13911290322585</v>
      </c>
      <c r="BL184" s="1">
        <f t="shared" ca="1" si="93"/>
        <v>699.32862903225805</v>
      </c>
      <c r="BM184" s="1">
        <f t="shared" ca="1" si="94"/>
        <v>-6014.8702956989246</v>
      </c>
      <c r="BN184" s="1">
        <f t="shared" ca="1" si="95"/>
        <v>61.600806451612904</v>
      </c>
      <c r="BO184" s="1">
        <f t="shared" ca="1" si="96"/>
        <v>885.9086021505376</v>
      </c>
      <c r="BP184" s="1">
        <f t="shared" ca="1" si="97"/>
        <v>-693.38440860215053</v>
      </c>
      <c r="BQ184" s="1">
        <f t="shared" ca="1" si="98"/>
        <v>-2041.016129032258</v>
      </c>
      <c r="BR184" s="1">
        <f t="shared" ca="1" si="99"/>
        <v>40.201612903225808</v>
      </c>
      <c r="BS184" s="1">
        <f t="shared" ca="1" si="100"/>
        <v>-1736.4784946236559</v>
      </c>
      <c r="BT184" s="1">
        <f t="shared" ca="1" si="101"/>
        <v>-2321.2137096774195</v>
      </c>
    </row>
    <row r="185" spans="1:72">
      <c r="A185">
        <f t="shared" si="81"/>
        <v>732</v>
      </c>
      <c r="B185">
        <f t="shared" si="102"/>
        <v>734</v>
      </c>
      <c r="C185">
        <f t="shared" si="82"/>
        <v>735</v>
      </c>
      <c r="E185">
        <f t="shared" si="113"/>
        <v>8</v>
      </c>
      <c r="F185">
        <f t="shared" si="114"/>
        <v>9</v>
      </c>
      <c r="G185" s="6">
        <f t="shared" ca="1" si="103"/>
        <v>70990</v>
      </c>
      <c r="H185" s="6">
        <f ca="1">SUM(INDIRECT("Input!"&amp;H$5&amp;$A185):INDIRECT("Input!"&amp;H$5&amp;$C185))/4</f>
        <v>70787.5</v>
      </c>
      <c r="I185" s="6">
        <f ca="1">SUM(INDIRECT("Input!"&amp;I$5&amp;$A185):INDIRECT("Input!"&amp;I$5&amp;$C185))/4</f>
        <v>70712.5</v>
      </c>
      <c r="J185" s="6">
        <f t="shared" ca="1" si="111"/>
        <v>533</v>
      </c>
      <c r="K185" s="6">
        <f t="shared" ca="1" si="111"/>
        <v>4650</v>
      </c>
      <c r="L185" s="6">
        <f t="shared" ca="1" si="111"/>
        <v>3374.5</v>
      </c>
      <c r="M185" s="6">
        <f t="shared" ca="1" si="111"/>
        <v>54978.5</v>
      </c>
      <c r="N185" s="6">
        <f t="shared" ca="1" si="111"/>
        <v>1475</v>
      </c>
      <c r="O185" s="6">
        <f t="shared" ca="1" si="111"/>
        <v>137.5</v>
      </c>
      <c r="P185" s="6">
        <f t="shared" ca="1" si="111"/>
        <v>7916.5</v>
      </c>
      <c r="Q185" s="6">
        <f t="shared" ca="1" si="111"/>
        <v>-669</v>
      </c>
      <c r="R185" s="6">
        <f t="shared" ca="1" si="111"/>
        <v>686</v>
      </c>
      <c r="S185" s="6">
        <f t="shared" ca="1" si="111"/>
        <v>-2092.5</v>
      </c>
      <c r="T185" s="6">
        <f t="shared" ca="1" si="111"/>
        <v>89.5</v>
      </c>
      <c r="U185" s="6">
        <f t="shared" ca="1" si="112"/>
        <v>2291</v>
      </c>
      <c r="V185" s="6">
        <f t="shared" ca="1" si="110"/>
        <v>-976</v>
      </c>
      <c r="W185" s="6">
        <f t="shared" ca="1" si="110"/>
        <v>-2297</v>
      </c>
      <c r="X185" s="6">
        <f t="shared" ca="1" si="110"/>
        <v>1100</v>
      </c>
      <c r="Y185" s="6">
        <f t="shared" ca="1" si="110"/>
        <v>-664</v>
      </c>
      <c r="Z185" s="6">
        <f t="shared" ca="1" si="110"/>
        <v>-1213</v>
      </c>
      <c r="AA185" s="1">
        <f t="shared" ca="1" si="104"/>
        <v>-333.5</v>
      </c>
      <c r="AB185" s="1">
        <f t="shared" ca="1" si="105"/>
        <v>0.5</v>
      </c>
      <c r="BA185" s="1">
        <f t="shared" ca="1" si="106"/>
        <v>66320.87634408602</v>
      </c>
      <c r="BB185" s="1">
        <f t="shared" ca="1" si="83"/>
        <v>65691.028225806454</v>
      </c>
      <c r="BC185" s="1">
        <f t="shared" ca="1" si="84"/>
        <v>65600.43682795699</v>
      </c>
      <c r="BD185" s="1">
        <f t="shared" ca="1" si="85"/>
        <v>538.87029569892468</v>
      </c>
      <c r="BE185" s="1">
        <f t="shared" ca="1" si="86"/>
        <v>2383.0349462365593</v>
      </c>
      <c r="BF185" s="1">
        <f t="shared" ca="1" si="87"/>
        <v>4059.9092741935483</v>
      </c>
      <c r="BG185" s="1">
        <f t="shared" ca="1" si="88"/>
        <v>53603.141801075268</v>
      </c>
      <c r="BH185" s="1">
        <f t="shared" ca="1" si="89"/>
        <v>3046.0819892473119</v>
      </c>
      <c r="BI185" s="1">
        <f t="shared" ca="1" si="90"/>
        <v>288.79301075268819</v>
      </c>
      <c r="BJ185" s="1">
        <f t="shared" ca="1" si="91"/>
        <v>8593.7668010752695</v>
      </c>
      <c r="BK185" s="1">
        <f t="shared" ca="1" si="92"/>
        <v>-877.13911290322585</v>
      </c>
      <c r="BL185" s="1">
        <f t="shared" ca="1" si="93"/>
        <v>699.32862903225805</v>
      </c>
      <c r="BM185" s="1">
        <f t="shared" ca="1" si="94"/>
        <v>-6014.8702956989246</v>
      </c>
      <c r="BN185" s="1">
        <f t="shared" ca="1" si="95"/>
        <v>61.600806451612904</v>
      </c>
      <c r="BO185" s="1">
        <f t="shared" ca="1" si="96"/>
        <v>885.9086021505376</v>
      </c>
      <c r="BP185" s="1">
        <f t="shared" ca="1" si="97"/>
        <v>-693.38440860215053</v>
      </c>
      <c r="BQ185" s="1">
        <f t="shared" ca="1" si="98"/>
        <v>-2041.016129032258</v>
      </c>
      <c r="BR185" s="1">
        <f t="shared" ca="1" si="99"/>
        <v>40.201612903225808</v>
      </c>
      <c r="BS185" s="1">
        <f t="shared" ca="1" si="100"/>
        <v>-1736.4784946236559</v>
      </c>
      <c r="BT185" s="1">
        <f t="shared" ca="1" si="101"/>
        <v>-2321.2137096774195</v>
      </c>
    </row>
    <row r="186" spans="1:72">
      <c r="A186">
        <f t="shared" si="81"/>
        <v>736</v>
      </c>
      <c r="B186">
        <f t="shared" si="102"/>
        <v>738</v>
      </c>
      <c r="C186">
        <f t="shared" si="82"/>
        <v>739</v>
      </c>
      <c r="E186">
        <f t="shared" si="113"/>
        <v>8</v>
      </c>
      <c r="F186">
        <f t="shared" si="114"/>
        <v>10</v>
      </c>
      <c r="G186" s="6">
        <f t="shared" ca="1" si="103"/>
        <v>72612</v>
      </c>
      <c r="H186" s="6">
        <f ca="1">SUM(INDIRECT("Input!"&amp;H$5&amp;$A186):INDIRECT("Input!"&amp;H$5&amp;$C186))/4</f>
        <v>72025</v>
      </c>
      <c r="I186" s="6">
        <f ca="1">SUM(INDIRECT("Input!"&amp;I$5&amp;$A186):INDIRECT("Input!"&amp;I$5&amp;$C186))/4</f>
        <v>71962.5</v>
      </c>
      <c r="J186" s="6">
        <f t="shared" ca="1" si="111"/>
        <v>531</v>
      </c>
      <c r="K186" s="6">
        <f t="shared" ca="1" si="111"/>
        <v>4714</v>
      </c>
      <c r="L186" s="6">
        <f t="shared" ca="1" si="111"/>
        <v>3396</v>
      </c>
      <c r="M186" s="6">
        <f t="shared" ref="J186:T209" ca="1" si="115">(INDIRECT("Input!"&amp;M$5&amp;$A186)+INDIRECT("Input!"&amp;M$5&amp;$B186))/2</f>
        <v>54545.5</v>
      </c>
      <c r="N186" s="6">
        <f t="shared" ca="1" si="115"/>
        <v>1306</v>
      </c>
      <c r="O186" s="6">
        <f t="shared" ca="1" si="115"/>
        <v>520.5</v>
      </c>
      <c r="P186" s="6">
        <f t="shared" ca="1" si="115"/>
        <v>8825</v>
      </c>
      <c r="Q186" s="6">
        <f t="shared" ca="1" si="115"/>
        <v>-5</v>
      </c>
      <c r="R186" s="6">
        <f t="shared" ca="1" si="115"/>
        <v>683.5</v>
      </c>
      <c r="S186" s="6">
        <f t="shared" ca="1" si="115"/>
        <v>-1904.5</v>
      </c>
      <c r="T186" s="6">
        <f t="shared" ca="1" si="115"/>
        <v>88.5</v>
      </c>
      <c r="U186" s="6">
        <f t="shared" ca="1" si="112"/>
        <v>2457</v>
      </c>
      <c r="V186" s="6">
        <f t="shared" ca="1" si="110"/>
        <v>-976</v>
      </c>
      <c r="W186" s="6">
        <f t="shared" ca="1" si="110"/>
        <v>-2441</v>
      </c>
      <c r="X186" s="6">
        <f t="shared" ca="1" si="110"/>
        <v>1100</v>
      </c>
      <c r="Y186" s="6">
        <f t="shared" ca="1" si="110"/>
        <v>-889</v>
      </c>
      <c r="Z186" s="6">
        <f t="shared" ca="1" si="110"/>
        <v>-1198</v>
      </c>
      <c r="AA186" s="1">
        <f t="shared" ca="1" si="104"/>
        <v>42.5</v>
      </c>
      <c r="AB186" s="1">
        <f t="shared" ca="1" si="105"/>
        <v>0</v>
      </c>
      <c r="BA186" s="1">
        <f t="shared" ca="1" si="106"/>
        <v>66320.87634408602</v>
      </c>
      <c r="BB186" s="1">
        <f t="shared" ca="1" si="83"/>
        <v>65691.028225806454</v>
      </c>
      <c r="BC186" s="1">
        <f t="shared" ca="1" si="84"/>
        <v>65600.43682795699</v>
      </c>
      <c r="BD186" s="1">
        <f t="shared" ca="1" si="85"/>
        <v>538.87029569892468</v>
      </c>
      <c r="BE186" s="1">
        <f t="shared" ca="1" si="86"/>
        <v>2383.0349462365593</v>
      </c>
      <c r="BF186" s="1">
        <f t="shared" ca="1" si="87"/>
        <v>4059.9092741935483</v>
      </c>
      <c r="BG186" s="1">
        <f t="shared" ca="1" si="88"/>
        <v>53603.141801075268</v>
      </c>
      <c r="BH186" s="1">
        <f t="shared" ca="1" si="89"/>
        <v>3046.0819892473119</v>
      </c>
      <c r="BI186" s="1">
        <f t="shared" ca="1" si="90"/>
        <v>288.79301075268819</v>
      </c>
      <c r="BJ186" s="1">
        <f t="shared" ca="1" si="91"/>
        <v>8593.7668010752695</v>
      </c>
      <c r="BK186" s="1">
        <f t="shared" ca="1" si="92"/>
        <v>-877.13911290322585</v>
      </c>
      <c r="BL186" s="1">
        <f t="shared" ca="1" si="93"/>
        <v>699.32862903225805</v>
      </c>
      <c r="BM186" s="1">
        <f t="shared" ca="1" si="94"/>
        <v>-6014.8702956989246</v>
      </c>
      <c r="BN186" s="1">
        <f t="shared" ca="1" si="95"/>
        <v>61.600806451612904</v>
      </c>
      <c r="BO186" s="1">
        <f t="shared" ca="1" si="96"/>
        <v>885.9086021505376</v>
      </c>
      <c r="BP186" s="1">
        <f t="shared" ca="1" si="97"/>
        <v>-693.38440860215053</v>
      </c>
      <c r="BQ186" s="1">
        <f t="shared" ca="1" si="98"/>
        <v>-2041.016129032258</v>
      </c>
      <c r="BR186" s="1">
        <f t="shared" ca="1" si="99"/>
        <v>40.201612903225808</v>
      </c>
      <c r="BS186" s="1">
        <f t="shared" ca="1" si="100"/>
        <v>-1736.4784946236559</v>
      </c>
      <c r="BT186" s="1">
        <f t="shared" ca="1" si="101"/>
        <v>-2321.2137096774195</v>
      </c>
    </row>
    <row r="187" spans="1:72">
      <c r="A187">
        <f t="shared" si="81"/>
        <v>740</v>
      </c>
      <c r="B187">
        <f t="shared" si="102"/>
        <v>742</v>
      </c>
      <c r="C187">
        <f t="shared" si="82"/>
        <v>743</v>
      </c>
      <c r="E187">
        <f t="shared" si="113"/>
        <v>8</v>
      </c>
      <c r="F187">
        <f t="shared" si="114"/>
        <v>11</v>
      </c>
      <c r="G187" s="6">
        <f t="shared" ca="1" si="103"/>
        <v>73101</v>
      </c>
      <c r="H187" s="6">
        <f ca="1">SUM(INDIRECT("Input!"&amp;H$5&amp;$A187):INDIRECT("Input!"&amp;H$5&amp;$C187))/4</f>
        <v>72837.5</v>
      </c>
      <c r="I187" s="6">
        <f ca="1">SUM(INDIRECT("Input!"&amp;I$5&amp;$A187):INDIRECT("Input!"&amp;I$5&amp;$C187))/4</f>
        <v>72362.5</v>
      </c>
      <c r="J187" s="6">
        <f t="shared" ca="1" si="115"/>
        <v>530.5</v>
      </c>
      <c r="K187" s="6">
        <f t="shared" ca="1" si="115"/>
        <v>4678</v>
      </c>
      <c r="L187" s="6">
        <f t="shared" ca="1" si="115"/>
        <v>3392.5</v>
      </c>
      <c r="M187" s="6">
        <f t="shared" ca="1" si="115"/>
        <v>54626</v>
      </c>
      <c r="N187" s="6">
        <f t="shared" ca="1" si="115"/>
        <v>1208.5</v>
      </c>
      <c r="O187" s="6">
        <f t="shared" ca="1" si="115"/>
        <v>918.5</v>
      </c>
      <c r="P187" s="6">
        <f t="shared" ca="1" si="115"/>
        <v>8795</v>
      </c>
      <c r="Q187" s="6">
        <f t="shared" ca="1" si="115"/>
        <v>-9</v>
      </c>
      <c r="R187" s="6">
        <f t="shared" ca="1" si="115"/>
        <v>678.5</v>
      </c>
      <c r="S187" s="6">
        <f t="shared" ca="1" si="115"/>
        <v>-1717</v>
      </c>
      <c r="T187" s="6">
        <f t="shared" ca="1" si="115"/>
        <v>87.5</v>
      </c>
      <c r="U187" s="6">
        <f t="shared" ca="1" si="112"/>
        <v>2832</v>
      </c>
      <c r="V187" s="6">
        <f t="shared" ca="1" si="110"/>
        <v>-976</v>
      </c>
      <c r="W187" s="6">
        <f t="shared" ca="1" si="110"/>
        <v>-2379</v>
      </c>
      <c r="X187" s="6">
        <f t="shared" ca="1" si="110"/>
        <v>1100</v>
      </c>
      <c r="Y187" s="6">
        <f t="shared" ca="1" si="110"/>
        <v>-1019</v>
      </c>
      <c r="Z187" s="6">
        <f t="shared" ca="1" si="110"/>
        <v>-855</v>
      </c>
      <c r="AA187" s="1">
        <f t="shared" ca="1" si="104"/>
        <v>-420</v>
      </c>
      <c r="AB187" s="1">
        <f t="shared" ca="1" si="105"/>
        <v>-0.5</v>
      </c>
      <c r="BA187" s="1">
        <f t="shared" ca="1" si="106"/>
        <v>66320.87634408602</v>
      </c>
      <c r="BB187" s="1">
        <f t="shared" ca="1" si="83"/>
        <v>65691.028225806454</v>
      </c>
      <c r="BC187" s="1">
        <f t="shared" ca="1" si="84"/>
        <v>65600.43682795699</v>
      </c>
      <c r="BD187" s="1">
        <f t="shared" ca="1" si="85"/>
        <v>538.87029569892468</v>
      </c>
      <c r="BE187" s="1">
        <f t="shared" ca="1" si="86"/>
        <v>2383.0349462365593</v>
      </c>
      <c r="BF187" s="1">
        <f t="shared" ca="1" si="87"/>
        <v>4059.9092741935483</v>
      </c>
      <c r="BG187" s="1">
        <f t="shared" ca="1" si="88"/>
        <v>53603.141801075268</v>
      </c>
      <c r="BH187" s="1">
        <f t="shared" ca="1" si="89"/>
        <v>3046.0819892473119</v>
      </c>
      <c r="BI187" s="1">
        <f t="shared" ca="1" si="90"/>
        <v>288.79301075268819</v>
      </c>
      <c r="BJ187" s="1">
        <f t="shared" ca="1" si="91"/>
        <v>8593.7668010752695</v>
      </c>
      <c r="BK187" s="1">
        <f t="shared" ca="1" si="92"/>
        <v>-877.13911290322585</v>
      </c>
      <c r="BL187" s="1">
        <f t="shared" ca="1" si="93"/>
        <v>699.32862903225805</v>
      </c>
      <c r="BM187" s="1">
        <f t="shared" ca="1" si="94"/>
        <v>-6014.8702956989246</v>
      </c>
      <c r="BN187" s="1">
        <f t="shared" ca="1" si="95"/>
        <v>61.600806451612904</v>
      </c>
      <c r="BO187" s="1">
        <f t="shared" ca="1" si="96"/>
        <v>885.9086021505376</v>
      </c>
      <c r="BP187" s="1">
        <f t="shared" ca="1" si="97"/>
        <v>-693.38440860215053</v>
      </c>
      <c r="BQ187" s="1">
        <f t="shared" ca="1" si="98"/>
        <v>-2041.016129032258</v>
      </c>
      <c r="BR187" s="1">
        <f t="shared" ca="1" si="99"/>
        <v>40.201612903225808</v>
      </c>
      <c r="BS187" s="1">
        <f t="shared" ca="1" si="100"/>
        <v>-1736.4784946236559</v>
      </c>
      <c r="BT187" s="1">
        <f t="shared" ca="1" si="101"/>
        <v>-2321.2137096774195</v>
      </c>
    </row>
    <row r="188" spans="1:72">
      <c r="A188">
        <f t="shared" si="81"/>
        <v>744</v>
      </c>
      <c r="B188">
        <f t="shared" si="102"/>
        <v>746</v>
      </c>
      <c r="C188">
        <f t="shared" si="82"/>
        <v>747</v>
      </c>
      <c r="E188">
        <f t="shared" si="113"/>
        <v>8</v>
      </c>
      <c r="F188">
        <f t="shared" si="114"/>
        <v>12</v>
      </c>
      <c r="G188" s="6">
        <f t="shared" ca="1" si="103"/>
        <v>74077</v>
      </c>
      <c r="H188" s="6">
        <f ca="1">SUM(INDIRECT("Input!"&amp;H$5&amp;$A188):INDIRECT("Input!"&amp;H$5&amp;$C188))/4</f>
        <v>74237.5</v>
      </c>
      <c r="I188" s="6">
        <f ca="1">SUM(INDIRECT("Input!"&amp;I$5&amp;$A188):INDIRECT("Input!"&amp;I$5&amp;$C188))/4</f>
        <v>73612.5</v>
      </c>
      <c r="J188" s="6">
        <f t="shared" ca="1" si="115"/>
        <v>531.5</v>
      </c>
      <c r="K188" s="6">
        <f t="shared" ca="1" si="115"/>
        <v>4645.5</v>
      </c>
      <c r="L188" s="6">
        <f t="shared" ca="1" si="115"/>
        <v>3388</v>
      </c>
      <c r="M188" s="6">
        <f t="shared" ca="1" si="115"/>
        <v>55503.5</v>
      </c>
      <c r="N188" s="6">
        <f t="shared" ca="1" si="115"/>
        <v>1141</v>
      </c>
      <c r="O188" s="6">
        <f t="shared" ca="1" si="115"/>
        <v>1148.5</v>
      </c>
      <c r="P188" s="6">
        <f t="shared" ca="1" si="115"/>
        <v>8559.5</v>
      </c>
      <c r="Q188" s="6">
        <f t="shared" ca="1" si="115"/>
        <v>-411</v>
      </c>
      <c r="R188" s="6">
        <f t="shared" ca="1" si="115"/>
        <v>690</v>
      </c>
      <c r="S188" s="6">
        <f t="shared" ca="1" si="115"/>
        <v>-1119.5</v>
      </c>
      <c r="T188" s="6">
        <f t="shared" ca="1" si="115"/>
        <v>87</v>
      </c>
      <c r="U188" s="6">
        <f t="shared" ca="1" si="112"/>
        <v>3000</v>
      </c>
      <c r="V188" s="6">
        <f t="shared" ca="1" si="110"/>
        <v>-976</v>
      </c>
      <c r="W188" s="6">
        <f t="shared" ca="1" si="110"/>
        <v>-2450</v>
      </c>
      <c r="X188" s="6">
        <f t="shared" ca="1" si="110"/>
        <v>1100</v>
      </c>
      <c r="Y188" s="6">
        <f t="shared" ca="1" si="110"/>
        <v>-719</v>
      </c>
      <c r="Z188" s="6">
        <f t="shared" ca="1" si="110"/>
        <v>-815</v>
      </c>
      <c r="AA188" s="1">
        <f t="shared" ca="1" si="104"/>
        <v>-259.5</v>
      </c>
      <c r="AB188" s="1">
        <f t="shared" ca="1" si="105"/>
        <v>0</v>
      </c>
      <c r="BA188" s="1">
        <f t="shared" ca="1" si="106"/>
        <v>66320.87634408602</v>
      </c>
      <c r="BB188" s="1">
        <f t="shared" ca="1" si="83"/>
        <v>65691.028225806454</v>
      </c>
      <c r="BC188" s="1">
        <f t="shared" ca="1" si="84"/>
        <v>65600.43682795699</v>
      </c>
      <c r="BD188" s="1">
        <f t="shared" ca="1" si="85"/>
        <v>538.87029569892468</v>
      </c>
      <c r="BE188" s="1">
        <f t="shared" ca="1" si="86"/>
        <v>2383.0349462365593</v>
      </c>
      <c r="BF188" s="1">
        <f t="shared" ca="1" si="87"/>
        <v>4059.9092741935483</v>
      </c>
      <c r="BG188" s="1">
        <f t="shared" ca="1" si="88"/>
        <v>53603.141801075268</v>
      </c>
      <c r="BH188" s="1">
        <f t="shared" ca="1" si="89"/>
        <v>3046.0819892473119</v>
      </c>
      <c r="BI188" s="1">
        <f t="shared" ca="1" si="90"/>
        <v>288.79301075268819</v>
      </c>
      <c r="BJ188" s="1">
        <f t="shared" ca="1" si="91"/>
        <v>8593.7668010752695</v>
      </c>
      <c r="BK188" s="1">
        <f t="shared" ca="1" si="92"/>
        <v>-877.13911290322585</v>
      </c>
      <c r="BL188" s="1">
        <f t="shared" ca="1" si="93"/>
        <v>699.32862903225805</v>
      </c>
      <c r="BM188" s="1">
        <f t="shared" ca="1" si="94"/>
        <v>-6014.8702956989246</v>
      </c>
      <c r="BN188" s="1">
        <f t="shared" ca="1" si="95"/>
        <v>61.600806451612904</v>
      </c>
      <c r="BO188" s="1">
        <f t="shared" ca="1" si="96"/>
        <v>885.9086021505376</v>
      </c>
      <c r="BP188" s="1">
        <f t="shared" ca="1" si="97"/>
        <v>-693.38440860215053</v>
      </c>
      <c r="BQ188" s="1">
        <f t="shared" ca="1" si="98"/>
        <v>-2041.016129032258</v>
      </c>
      <c r="BR188" s="1">
        <f t="shared" ca="1" si="99"/>
        <v>40.201612903225808</v>
      </c>
      <c r="BS188" s="1">
        <f t="shared" ca="1" si="100"/>
        <v>-1736.4784946236559</v>
      </c>
      <c r="BT188" s="1">
        <f t="shared" ca="1" si="101"/>
        <v>-2321.2137096774195</v>
      </c>
    </row>
    <row r="189" spans="1:72">
      <c r="A189">
        <f t="shared" si="81"/>
        <v>748</v>
      </c>
      <c r="B189">
        <f t="shared" si="102"/>
        <v>750</v>
      </c>
      <c r="C189">
        <f t="shared" si="82"/>
        <v>751</v>
      </c>
      <c r="E189">
        <f t="shared" si="113"/>
        <v>8</v>
      </c>
      <c r="F189">
        <f t="shared" si="114"/>
        <v>13</v>
      </c>
      <c r="G189" s="6">
        <f t="shared" ca="1" si="103"/>
        <v>74215</v>
      </c>
      <c r="H189" s="6">
        <f ca="1">SUM(INDIRECT("Input!"&amp;H$5&amp;$A189):INDIRECT("Input!"&amp;H$5&amp;$C189))/4</f>
        <v>73487.5</v>
      </c>
      <c r="I189" s="6">
        <f ca="1">SUM(INDIRECT("Input!"&amp;I$5&amp;$A189):INDIRECT("Input!"&amp;I$5&amp;$C189))/4</f>
        <v>73250</v>
      </c>
      <c r="J189" s="6">
        <f t="shared" ca="1" si="115"/>
        <v>536.5</v>
      </c>
      <c r="K189" s="6">
        <f t="shared" ca="1" si="115"/>
        <v>4560</v>
      </c>
      <c r="L189" s="6">
        <f t="shared" ca="1" si="115"/>
        <v>3369.5</v>
      </c>
      <c r="M189" s="6">
        <f t="shared" ca="1" si="115"/>
        <v>55720.5</v>
      </c>
      <c r="N189" s="6">
        <f t="shared" ca="1" si="115"/>
        <v>1078</v>
      </c>
      <c r="O189" s="6">
        <f t="shared" ca="1" si="115"/>
        <v>1108</v>
      </c>
      <c r="P189" s="6">
        <f t="shared" ca="1" si="115"/>
        <v>8458.5</v>
      </c>
      <c r="Q189" s="6">
        <f t="shared" ca="1" si="115"/>
        <v>-253.5</v>
      </c>
      <c r="R189" s="6">
        <f t="shared" ca="1" si="115"/>
        <v>681.5</v>
      </c>
      <c r="S189" s="6">
        <f t="shared" ca="1" si="115"/>
        <v>-1044</v>
      </c>
      <c r="T189" s="6">
        <f t="shared" ca="1" si="115"/>
        <v>85.5</v>
      </c>
      <c r="U189" s="6">
        <f t="shared" ca="1" si="112"/>
        <v>2880</v>
      </c>
      <c r="V189" s="6">
        <f t="shared" ca="1" si="110"/>
        <v>-976</v>
      </c>
      <c r="W189" s="6">
        <f t="shared" ca="1" si="110"/>
        <v>-2300</v>
      </c>
      <c r="X189" s="6">
        <f t="shared" ca="1" si="110"/>
        <v>1100</v>
      </c>
      <c r="Y189" s="6">
        <f t="shared" ca="1" si="110"/>
        <v>-749</v>
      </c>
      <c r="Z189" s="6">
        <f t="shared" ca="1" si="110"/>
        <v>-1233</v>
      </c>
      <c r="AA189" s="1">
        <f t="shared" ca="1" si="104"/>
        <v>234</v>
      </c>
      <c r="AB189" s="1">
        <f t="shared" ca="1" si="105"/>
        <v>0</v>
      </c>
      <c r="BA189" s="1">
        <f t="shared" ca="1" si="106"/>
        <v>66320.87634408602</v>
      </c>
      <c r="BB189" s="1">
        <f t="shared" ca="1" si="83"/>
        <v>65691.028225806454</v>
      </c>
      <c r="BC189" s="1">
        <f t="shared" ca="1" si="84"/>
        <v>65600.43682795699</v>
      </c>
      <c r="BD189" s="1">
        <f t="shared" ca="1" si="85"/>
        <v>538.87029569892468</v>
      </c>
      <c r="BE189" s="1">
        <f t="shared" ca="1" si="86"/>
        <v>2383.0349462365593</v>
      </c>
      <c r="BF189" s="1">
        <f t="shared" ca="1" si="87"/>
        <v>4059.9092741935483</v>
      </c>
      <c r="BG189" s="1">
        <f t="shared" ca="1" si="88"/>
        <v>53603.141801075268</v>
      </c>
      <c r="BH189" s="1">
        <f t="shared" ca="1" si="89"/>
        <v>3046.0819892473119</v>
      </c>
      <c r="BI189" s="1">
        <f t="shared" ca="1" si="90"/>
        <v>288.79301075268819</v>
      </c>
      <c r="BJ189" s="1">
        <f t="shared" ca="1" si="91"/>
        <v>8593.7668010752695</v>
      </c>
      <c r="BK189" s="1">
        <f t="shared" ca="1" si="92"/>
        <v>-877.13911290322585</v>
      </c>
      <c r="BL189" s="1">
        <f t="shared" ca="1" si="93"/>
        <v>699.32862903225805</v>
      </c>
      <c r="BM189" s="1">
        <f t="shared" ca="1" si="94"/>
        <v>-6014.8702956989246</v>
      </c>
      <c r="BN189" s="1">
        <f t="shared" ca="1" si="95"/>
        <v>61.600806451612904</v>
      </c>
      <c r="BO189" s="1">
        <f t="shared" ca="1" si="96"/>
        <v>885.9086021505376</v>
      </c>
      <c r="BP189" s="1">
        <f t="shared" ca="1" si="97"/>
        <v>-693.38440860215053</v>
      </c>
      <c r="BQ189" s="1">
        <f t="shared" ca="1" si="98"/>
        <v>-2041.016129032258</v>
      </c>
      <c r="BR189" s="1">
        <f t="shared" ca="1" si="99"/>
        <v>40.201612903225808</v>
      </c>
      <c r="BS189" s="1">
        <f t="shared" ca="1" si="100"/>
        <v>-1736.4784946236559</v>
      </c>
      <c r="BT189" s="1">
        <f t="shared" ca="1" si="101"/>
        <v>-2321.2137096774195</v>
      </c>
    </row>
    <row r="190" spans="1:72">
      <c r="A190">
        <f t="shared" si="81"/>
        <v>752</v>
      </c>
      <c r="B190">
        <f t="shared" si="102"/>
        <v>754</v>
      </c>
      <c r="C190">
        <f t="shared" si="82"/>
        <v>755</v>
      </c>
      <c r="E190">
        <f t="shared" si="113"/>
        <v>8</v>
      </c>
      <c r="F190">
        <f t="shared" si="114"/>
        <v>14</v>
      </c>
      <c r="G190" s="6">
        <f t="shared" ca="1" si="103"/>
        <v>71558.5</v>
      </c>
      <c r="H190" s="6">
        <f ca="1">SUM(INDIRECT("Input!"&amp;H$5&amp;$A190):INDIRECT("Input!"&amp;H$5&amp;$C190))/4</f>
        <v>70762.5</v>
      </c>
      <c r="I190" s="6">
        <f ca="1">SUM(INDIRECT("Input!"&amp;I$5&amp;$A190):INDIRECT("Input!"&amp;I$5&amp;$C190))/4</f>
        <v>70550</v>
      </c>
      <c r="J190" s="6">
        <f t="shared" ca="1" si="115"/>
        <v>539</v>
      </c>
      <c r="K190" s="6">
        <f t="shared" ca="1" si="115"/>
        <v>4828</v>
      </c>
      <c r="L190" s="6">
        <f t="shared" ca="1" si="115"/>
        <v>3357</v>
      </c>
      <c r="M190" s="6">
        <f t="shared" ca="1" si="115"/>
        <v>55645</v>
      </c>
      <c r="N190" s="6">
        <f t="shared" ca="1" si="115"/>
        <v>1036</v>
      </c>
      <c r="O190" s="6">
        <f t="shared" ca="1" si="115"/>
        <v>972</v>
      </c>
      <c r="P190" s="6">
        <f t="shared" ca="1" si="115"/>
        <v>7247.5</v>
      </c>
      <c r="Q190" s="6">
        <f t="shared" ca="1" si="115"/>
        <v>-929.5</v>
      </c>
      <c r="R190" s="6">
        <f t="shared" ca="1" si="115"/>
        <v>681</v>
      </c>
      <c r="S190" s="6">
        <f t="shared" ca="1" si="115"/>
        <v>-1818</v>
      </c>
      <c r="T190" s="6">
        <f t="shared" ca="1" si="115"/>
        <v>91</v>
      </c>
      <c r="U190" s="6">
        <f t="shared" ca="1" si="112"/>
        <v>2966</v>
      </c>
      <c r="V190" s="6">
        <f t="shared" ca="1" si="110"/>
        <v>-975</v>
      </c>
      <c r="W190" s="6">
        <f t="shared" ca="1" si="110"/>
        <v>-2431</v>
      </c>
      <c r="X190" s="6">
        <f t="shared" ca="1" si="110"/>
        <v>1100</v>
      </c>
      <c r="Y190" s="6">
        <f t="shared" ca="1" si="110"/>
        <v>-864</v>
      </c>
      <c r="Z190" s="6">
        <f t="shared" ca="1" si="110"/>
        <v>-1920</v>
      </c>
      <c r="AA190" s="1">
        <f t="shared" ca="1" si="104"/>
        <v>306</v>
      </c>
      <c r="AB190" s="1">
        <f t="shared" ca="1" si="105"/>
        <v>0.5</v>
      </c>
      <c r="BA190" s="1">
        <f t="shared" ca="1" si="106"/>
        <v>66320.87634408602</v>
      </c>
      <c r="BB190" s="1">
        <f t="shared" ca="1" si="83"/>
        <v>65691.028225806454</v>
      </c>
      <c r="BC190" s="1">
        <f t="shared" ca="1" si="84"/>
        <v>65600.43682795699</v>
      </c>
      <c r="BD190" s="1">
        <f t="shared" ca="1" si="85"/>
        <v>538.87029569892468</v>
      </c>
      <c r="BE190" s="1">
        <f t="shared" ca="1" si="86"/>
        <v>2383.0349462365593</v>
      </c>
      <c r="BF190" s="1">
        <f t="shared" ca="1" si="87"/>
        <v>4059.9092741935483</v>
      </c>
      <c r="BG190" s="1">
        <f t="shared" ca="1" si="88"/>
        <v>53603.141801075268</v>
      </c>
      <c r="BH190" s="1">
        <f t="shared" ca="1" si="89"/>
        <v>3046.0819892473119</v>
      </c>
      <c r="BI190" s="1">
        <f t="shared" ca="1" si="90"/>
        <v>288.79301075268819</v>
      </c>
      <c r="BJ190" s="1">
        <f t="shared" ca="1" si="91"/>
        <v>8593.7668010752695</v>
      </c>
      <c r="BK190" s="1">
        <f t="shared" ca="1" si="92"/>
        <v>-877.13911290322585</v>
      </c>
      <c r="BL190" s="1">
        <f t="shared" ca="1" si="93"/>
        <v>699.32862903225805</v>
      </c>
      <c r="BM190" s="1">
        <f t="shared" ca="1" si="94"/>
        <v>-6014.8702956989246</v>
      </c>
      <c r="BN190" s="1">
        <f t="shared" ca="1" si="95"/>
        <v>61.600806451612904</v>
      </c>
      <c r="BO190" s="1">
        <f t="shared" ca="1" si="96"/>
        <v>885.9086021505376</v>
      </c>
      <c r="BP190" s="1">
        <f t="shared" ca="1" si="97"/>
        <v>-693.38440860215053</v>
      </c>
      <c r="BQ190" s="1">
        <f t="shared" ca="1" si="98"/>
        <v>-2041.016129032258</v>
      </c>
      <c r="BR190" s="1">
        <f t="shared" ca="1" si="99"/>
        <v>40.201612903225808</v>
      </c>
      <c r="BS190" s="1">
        <f t="shared" ca="1" si="100"/>
        <v>-1736.4784946236559</v>
      </c>
      <c r="BT190" s="1">
        <f t="shared" ca="1" si="101"/>
        <v>-2321.2137096774195</v>
      </c>
    </row>
    <row r="191" spans="1:72">
      <c r="A191">
        <f t="shared" si="81"/>
        <v>756</v>
      </c>
      <c r="B191">
        <f t="shared" si="102"/>
        <v>758</v>
      </c>
      <c r="C191">
        <f t="shared" si="82"/>
        <v>759</v>
      </c>
      <c r="E191">
        <f t="shared" si="113"/>
        <v>8</v>
      </c>
      <c r="F191">
        <f t="shared" si="114"/>
        <v>15</v>
      </c>
      <c r="G191" s="6">
        <f t="shared" ca="1" si="103"/>
        <v>69114.5</v>
      </c>
      <c r="H191" s="6">
        <f ca="1">SUM(INDIRECT("Input!"&amp;H$5&amp;$A191):INDIRECT("Input!"&amp;H$5&amp;$C191))/4</f>
        <v>68412.5</v>
      </c>
      <c r="I191" s="6">
        <f ca="1">SUM(INDIRECT("Input!"&amp;I$5&amp;$A191):INDIRECT("Input!"&amp;I$5&amp;$C191))/4</f>
        <v>68087.5</v>
      </c>
      <c r="J191" s="6">
        <f t="shared" ca="1" si="115"/>
        <v>535.5</v>
      </c>
      <c r="K191" s="6">
        <f t="shared" ca="1" si="115"/>
        <v>4469</v>
      </c>
      <c r="L191" s="6">
        <f t="shared" ca="1" si="115"/>
        <v>3356</v>
      </c>
      <c r="M191" s="6">
        <f t="shared" ca="1" si="115"/>
        <v>55443</v>
      </c>
      <c r="N191" s="6">
        <f t="shared" ca="1" si="115"/>
        <v>930.5</v>
      </c>
      <c r="O191" s="6">
        <f t="shared" ca="1" si="115"/>
        <v>658</v>
      </c>
      <c r="P191" s="6">
        <f t="shared" ca="1" si="115"/>
        <v>6681</v>
      </c>
      <c r="Q191" s="6">
        <f t="shared" ca="1" si="115"/>
        <v>-904</v>
      </c>
      <c r="R191" s="6">
        <f t="shared" ca="1" si="115"/>
        <v>683</v>
      </c>
      <c r="S191" s="6">
        <f t="shared" ca="1" si="115"/>
        <v>-2737</v>
      </c>
      <c r="T191" s="6">
        <f t="shared" ca="1" si="115"/>
        <v>88.5</v>
      </c>
      <c r="U191" s="6">
        <f t="shared" ca="1" si="112"/>
        <v>2032</v>
      </c>
      <c r="V191" s="6">
        <f t="shared" ca="1" si="110"/>
        <v>-906</v>
      </c>
      <c r="W191" s="6">
        <f t="shared" ca="1" si="110"/>
        <v>-2452</v>
      </c>
      <c r="X191" s="6">
        <f t="shared" ca="1" si="110"/>
        <v>1100</v>
      </c>
      <c r="Y191" s="6">
        <f t="shared" ca="1" si="110"/>
        <v>-864</v>
      </c>
      <c r="Z191" s="6">
        <f t="shared" ca="1" si="110"/>
        <v>-2101</v>
      </c>
      <c r="AA191" s="1">
        <f t="shared" ca="1" si="104"/>
        <v>454</v>
      </c>
      <c r="AB191" s="1">
        <f t="shared" ca="1" si="105"/>
        <v>-0.5</v>
      </c>
      <c r="BA191" s="1">
        <f t="shared" ca="1" si="106"/>
        <v>66320.87634408602</v>
      </c>
      <c r="BB191" s="1">
        <f t="shared" ca="1" si="83"/>
        <v>65691.028225806454</v>
      </c>
      <c r="BC191" s="1">
        <f t="shared" ca="1" si="84"/>
        <v>65600.43682795699</v>
      </c>
      <c r="BD191" s="1">
        <f t="shared" ca="1" si="85"/>
        <v>538.87029569892468</v>
      </c>
      <c r="BE191" s="1">
        <f t="shared" ca="1" si="86"/>
        <v>2383.0349462365593</v>
      </c>
      <c r="BF191" s="1">
        <f t="shared" ca="1" si="87"/>
        <v>4059.9092741935483</v>
      </c>
      <c r="BG191" s="1">
        <f t="shared" ca="1" si="88"/>
        <v>53603.141801075268</v>
      </c>
      <c r="BH191" s="1">
        <f t="shared" ca="1" si="89"/>
        <v>3046.0819892473119</v>
      </c>
      <c r="BI191" s="1">
        <f t="shared" ca="1" si="90"/>
        <v>288.79301075268819</v>
      </c>
      <c r="BJ191" s="1">
        <f t="shared" ca="1" si="91"/>
        <v>8593.7668010752695</v>
      </c>
      <c r="BK191" s="1">
        <f t="shared" ca="1" si="92"/>
        <v>-877.13911290322585</v>
      </c>
      <c r="BL191" s="1">
        <f t="shared" ca="1" si="93"/>
        <v>699.32862903225805</v>
      </c>
      <c r="BM191" s="1">
        <f t="shared" ca="1" si="94"/>
        <v>-6014.8702956989246</v>
      </c>
      <c r="BN191" s="1">
        <f t="shared" ca="1" si="95"/>
        <v>61.600806451612904</v>
      </c>
      <c r="BO191" s="1">
        <f t="shared" ca="1" si="96"/>
        <v>885.9086021505376</v>
      </c>
      <c r="BP191" s="1">
        <f t="shared" ca="1" si="97"/>
        <v>-693.38440860215053</v>
      </c>
      <c r="BQ191" s="1">
        <f t="shared" ca="1" si="98"/>
        <v>-2041.016129032258</v>
      </c>
      <c r="BR191" s="1">
        <f t="shared" ca="1" si="99"/>
        <v>40.201612903225808</v>
      </c>
      <c r="BS191" s="1">
        <f t="shared" ca="1" si="100"/>
        <v>-1736.4784946236559</v>
      </c>
      <c r="BT191" s="1">
        <f t="shared" ca="1" si="101"/>
        <v>-2321.2137096774195</v>
      </c>
    </row>
    <row r="192" spans="1:72">
      <c r="A192">
        <f t="shared" si="81"/>
        <v>760</v>
      </c>
      <c r="B192">
        <f t="shared" si="102"/>
        <v>762</v>
      </c>
      <c r="C192">
        <f t="shared" si="82"/>
        <v>763</v>
      </c>
      <c r="E192">
        <f t="shared" si="113"/>
        <v>8</v>
      </c>
      <c r="F192">
        <f t="shared" si="114"/>
        <v>16</v>
      </c>
      <c r="G192" s="6">
        <f t="shared" ca="1" si="103"/>
        <v>68113</v>
      </c>
      <c r="H192" s="6">
        <f ca="1">SUM(INDIRECT("Input!"&amp;H$5&amp;$A192):INDIRECT("Input!"&amp;H$5&amp;$C192))/4</f>
        <v>67887.5</v>
      </c>
      <c r="I192" s="6">
        <f ca="1">SUM(INDIRECT("Input!"&amp;I$5&amp;$A192):INDIRECT("Input!"&amp;I$5&amp;$C192))/4</f>
        <v>67675</v>
      </c>
      <c r="J192" s="6">
        <f t="shared" ca="1" si="115"/>
        <v>536.5</v>
      </c>
      <c r="K192" s="6">
        <f t="shared" ca="1" si="115"/>
        <v>4602</v>
      </c>
      <c r="L192" s="6">
        <f t="shared" ca="1" si="115"/>
        <v>3393.5</v>
      </c>
      <c r="M192" s="6">
        <f t="shared" ca="1" si="115"/>
        <v>55568</v>
      </c>
      <c r="N192" s="6">
        <f t="shared" ca="1" si="115"/>
        <v>856</v>
      </c>
      <c r="O192" s="6">
        <f t="shared" ca="1" si="115"/>
        <v>258.5</v>
      </c>
      <c r="P192" s="6">
        <f t="shared" ca="1" si="115"/>
        <v>6809</v>
      </c>
      <c r="Q192" s="6">
        <f t="shared" ca="1" si="115"/>
        <v>-702</v>
      </c>
      <c r="R192" s="6">
        <f t="shared" ca="1" si="115"/>
        <v>689.5</v>
      </c>
      <c r="S192" s="6">
        <f t="shared" ca="1" si="115"/>
        <v>-3898.5</v>
      </c>
      <c r="T192" s="6">
        <f t="shared" ca="1" si="115"/>
        <v>90</v>
      </c>
      <c r="U192" s="6">
        <f t="shared" ca="1" si="112"/>
        <v>1046</v>
      </c>
      <c r="V192" s="6">
        <f t="shared" ca="1" si="110"/>
        <v>-989</v>
      </c>
      <c r="W192" s="6">
        <f t="shared" ca="1" si="110"/>
        <v>-2237</v>
      </c>
      <c r="X192" s="6">
        <f t="shared" ca="1" si="110"/>
        <v>1100</v>
      </c>
      <c r="Y192" s="6">
        <f t="shared" ca="1" si="110"/>
        <v>-864</v>
      </c>
      <c r="Z192" s="6">
        <f t="shared" ca="1" si="110"/>
        <v>-2030</v>
      </c>
      <c r="AA192" s="1">
        <f t="shared" ca="1" si="104"/>
        <v>75.5</v>
      </c>
      <c r="AB192" s="1">
        <f t="shared" ca="1" si="105"/>
        <v>0.5</v>
      </c>
      <c r="BA192" s="1">
        <f t="shared" ca="1" si="106"/>
        <v>66320.87634408602</v>
      </c>
      <c r="BB192" s="1">
        <f t="shared" ca="1" si="83"/>
        <v>65691.028225806454</v>
      </c>
      <c r="BC192" s="1">
        <f t="shared" ca="1" si="84"/>
        <v>65600.43682795699</v>
      </c>
      <c r="BD192" s="1">
        <f t="shared" ca="1" si="85"/>
        <v>538.87029569892468</v>
      </c>
      <c r="BE192" s="1">
        <f t="shared" ca="1" si="86"/>
        <v>2383.0349462365593</v>
      </c>
      <c r="BF192" s="1">
        <f t="shared" ca="1" si="87"/>
        <v>4059.9092741935483</v>
      </c>
      <c r="BG192" s="1">
        <f t="shared" ca="1" si="88"/>
        <v>53603.141801075268</v>
      </c>
      <c r="BH192" s="1">
        <f t="shared" ca="1" si="89"/>
        <v>3046.0819892473119</v>
      </c>
      <c r="BI192" s="1">
        <f t="shared" ca="1" si="90"/>
        <v>288.79301075268819</v>
      </c>
      <c r="BJ192" s="1">
        <f t="shared" ca="1" si="91"/>
        <v>8593.7668010752695</v>
      </c>
      <c r="BK192" s="1">
        <f t="shared" ca="1" si="92"/>
        <v>-877.13911290322585</v>
      </c>
      <c r="BL192" s="1">
        <f t="shared" ca="1" si="93"/>
        <v>699.32862903225805</v>
      </c>
      <c r="BM192" s="1">
        <f t="shared" ca="1" si="94"/>
        <v>-6014.8702956989246</v>
      </c>
      <c r="BN192" s="1">
        <f t="shared" ca="1" si="95"/>
        <v>61.600806451612904</v>
      </c>
      <c r="BO192" s="1">
        <f t="shared" ca="1" si="96"/>
        <v>885.9086021505376</v>
      </c>
      <c r="BP192" s="1">
        <f t="shared" ca="1" si="97"/>
        <v>-693.38440860215053</v>
      </c>
      <c r="BQ192" s="1">
        <f t="shared" ca="1" si="98"/>
        <v>-2041.016129032258</v>
      </c>
      <c r="BR192" s="1">
        <f t="shared" ca="1" si="99"/>
        <v>40.201612903225808</v>
      </c>
      <c r="BS192" s="1">
        <f t="shared" ca="1" si="100"/>
        <v>-1736.4784946236559</v>
      </c>
      <c r="BT192" s="1">
        <f t="shared" ca="1" si="101"/>
        <v>-2321.2137096774195</v>
      </c>
    </row>
    <row r="193" spans="1:72">
      <c r="A193">
        <f t="shared" si="81"/>
        <v>764</v>
      </c>
      <c r="B193">
        <f t="shared" si="102"/>
        <v>766</v>
      </c>
      <c r="C193">
        <f t="shared" si="82"/>
        <v>767</v>
      </c>
      <c r="E193">
        <f t="shared" si="113"/>
        <v>8</v>
      </c>
      <c r="F193">
        <f t="shared" si="114"/>
        <v>17</v>
      </c>
      <c r="G193" s="6">
        <f t="shared" ca="1" si="103"/>
        <v>70961</v>
      </c>
      <c r="H193" s="6">
        <f ca="1">SUM(INDIRECT("Input!"&amp;H$5&amp;$A193):INDIRECT("Input!"&amp;H$5&amp;$C193))/4</f>
        <v>71612.5</v>
      </c>
      <c r="I193" s="6">
        <f ca="1">SUM(INDIRECT("Input!"&amp;I$5&amp;$A193):INDIRECT("Input!"&amp;I$5&amp;$C193))/4</f>
        <v>71300</v>
      </c>
      <c r="J193" s="6">
        <f t="shared" ca="1" si="115"/>
        <v>536</v>
      </c>
      <c r="K193" s="6">
        <f t="shared" ca="1" si="115"/>
        <v>4892.5</v>
      </c>
      <c r="L193" s="6">
        <f t="shared" ca="1" si="115"/>
        <v>3403.5</v>
      </c>
      <c r="M193" s="6">
        <f t="shared" ca="1" si="115"/>
        <v>55803.5</v>
      </c>
      <c r="N193" s="6">
        <f t="shared" ca="1" si="115"/>
        <v>800.5</v>
      </c>
      <c r="O193" s="6">
        <f t="shared" ca="1" si="115"/>
        <v>17</v>
      </c>
      <c r="P193" s="6">
        <f t="shared" ca="1" si="115"/>
        <v>8429.5</v>
      </c>
      <c r="Q193" s="6">
        <f t="shared" ca="1" si="115"/>
        <v>-165</v>
      </c>
      <c r="R193" s="6">
        <f t="shared" ca="1" si="115"/>
        <v>694.5</v>
      </c>
      <c r="S193" s="6">
        <f t="shared" ca="1" si="115"/>
        <v>-3450.5</v>
      </c>
      <c r="T193" s="6">
        <f t="shared" ca="1" si="115"/>
        <v>91.5</v>
      </c>
      <c r="U193" s="6">
        <f t="shared" ca="1" si="112"/>
        <v>1605</v>
      </c>
      <c r="V193" s="6">
        <f t="shared" ca="1" si="110"/>
        <v>-999</v>
      </c>
      <c r="W193" s="6">
        <f t="shared" ca="1" si="110"/>
        <v>-2500</v>
      </c>
      <c r="X193" s="6">
        <f t="shared" ca="1" si="110"/>
        <v>1100</v>
      </c>
      <c r="Y193" s="6">
        <f t="shared" ca="1" si="110"/>
        <v>-864</v>
      </c>
      <c r="Z193" s="6">
        <f t="shared" ca="1" si="110"/>
        <v>-1648</v>
      </c>
      <c r="AA193" s="1">
        <f t="shared" ca="1" si="104"/>
        <v>-144.5</v>
      </c>
      <c r="AB193" s="1">
        <f t="shared" ca="1" si="105"/>
        <v>-0.5</v>
      </c>
      <c r="BA193" s="1">
        <f t="shared" ca="1" si="106"/>
        <v>66320.87634408602</v>
      </c>
      <c r="BB193" s="1">
        <f t="shared" ca="1" si="83"/>
        <v>65691.028225806454</v>
      </c>
      <c r="BC193" s="1">
        <f t="shared" ca="1" si="84"/>
        <v>65600.43682795699</v>
      </c>
      <c r="BD193" s="1">
        <f t="shared" ca="1" si="85"/>
        <v>538.87029569892468</v>
      </c>
      <c r="BE193" s="1">
        <f t="shared" ca="1" si="86"/>
        <v>2383.0349462365593</v>
      </c>
      <c r="BF193" s="1">
        <f t="shared" ca="1" si="87"/>
        <v>4059.9092741935483</v>
      </c>
      <c r="BG193" s="1">
        <f t="shared" ca="1" si="88"/>
        <v>53603.141801075268</v>
      </c>
      <c r="BH193" s="1">
        <f t="shared" ca="1" si="89"/>
        <v>3046.0819892473119</v>
      </c>
      <c r="BI193" s="1">
        <f t="shared" ca="1" si="90"/>
        <v>288.79301075268819</v>
      </c>
      <c r="BJ193" s="1">
        <f t="shared" ca="1" si="91"/>
        <v>8593.7668010752695</v>
      </c>
      <c r="BK193" s="1">
        <f t="shared" ca="1" si="92"/>
        <v>-877.13911290322585</v>
      </c>
      <c r="BL193" s="1">
        <f t="shared" ca="1" si="93"/>
        <v>699.32862903225805</v>
      </c>
      <c r="BM193" s="1">
        <f t="shared" ca="1" si="94"/>
        <v>-6014.8702956989246</v>
      </c>
      <c r="BN193" s="1">
        <f t="shared" ca="1" si="95"/>
        <v>61.600806451612904</v>
      </c>
      <c r="BO193" s="1">
        <f t="shared" ca="1" si="96"/>
        <v>885.9086021505376</v>
      </c>
      <c r="BP193" s="1">
        <f t="shared" ca="1" si="97"/>
        <v>-693.38440860215053</v>
      </c>
      <c r="BQ193" s="1">
        <f t="shared" ca="1" si="98"/>
        <v>-2041.016129032258</v>
      </c>
      <c r="BR193" s="1">
        <f t="shared" ca="1" si="99"/>
        <v>40.201612903225808</v>
      </c>
      <c r="BS193" s="1">
        <f t="shared" ca="1" si="100"/>
        <v>-1736.4784946236559</v>
      </c>
      <c r="BT193" s="1">
        <f t="shared" ca="1" si="101"/>
        <v>-2321.2137096774195</v>
      </c>
    </row>
    <row r="194" spans="1:72">
      <c r="A194">
        <f t="shared" si="81"/>
        <v>768</v>
      </c>
      <c r="B194">
        <f t="shared" si="102"/>
        <v>770</v>
      </c>
      <c r="C194">
        <f t="shared" si="82"/>
        <v>771</v>
      </c>
      <c r="E194">
        <f t="shared" si="113"/>
        <v>8</v>
      </c>
      <c r="F194">
        <f t="shared" si="114"/>
        <v>18</v>
      </c>
      <c r="G194" s="6">
        <f t="shared" ca="1" si="103"/>
        <v>75247</v>
      </c>
      <c r="H194" s="6">
        <f ca="1">SUM(INDIRECT("Input!"&amp;H$5&amp;$A194):INDIRECT("Input!"&amp;H$5&amp;$C194))/4</f>
        <v>75537.5</v>
      </c>
      <c r="I194" s="6">
        <f ca="1">SUM(INDIRECT("Input!"&amp;I$5&amp;$A194):INDIRECT("Input!"&amp;I$5&amp;$C194))/4</f>
        <v>75125</v>
      </c>
      <c r="J194" s="6">
        <f t="shared" ca="1" si="115"/>
        <v>536.5</v>
      </c>
      <c r="K194" s="6">
        <f t="shared" ca="1" si="115"/>
        <v>4984</v>
      </c>
      <c r="L194" s="6">
        <f t="shared" ca="1" si="115"/>
        <v>3429</v>
      </c>
      <c r="M194" s="6">
        <f t="shared" ca="1" si="115"/>
        <v>56163</v>
      </c>
      <c r="N194" s="6">
        <f t="shared" ca="1" si="115"/>
        <v>841.5</v>
      </c>
      <c r="O194" s="6">
        <f t="shared" ca="1" si="115"/>
        <v>0</v>
      </c>
      <c r="P194" s="6">
        <f t="shared" ca="1" si="115"/>
        <v>10765.5</v>
      </c>
      <c r="Q194" s="6">
        <f t="shared" ca="1" si="115"/>
        <v>-4</v>
      </c>
      <c r="R194" s="6">
        <f t="shared" ca="1" si="115"/>
        <v>687.5</v>
      </c>
      <c r="S194" s="6">
        <f t="shared" ca="1" si="115"/>
        <v>-2155.5</v>
      </c>
      <c r="T194" s="6">
        <f t="shared" ca="1" si="115"/>
        <v>89</v>
      </c>
      <c r="U194" s="6">
        <f t="shared" ca="1" si="112"/>
        <v>2870</v>
      </c>
      <c r="V194" s="6">
        <f t="shared" ca="1" si="110"/>
        <v>-999</v>
      </c>
      <c r="W194" s="6">
        <f t="shared" ca="1" si="110"/>
        <v>-2500</v>
      </c>
      <c r="X194" s="6">
        <f t="shared" ca="1" si="110"/>
        <v>1000</v>
      </c>
      <c r="Y194" s="6">
        <f t="shared" ca="1" si="110"/>
        <v>-864</v>
      </c>
      <c r="Z194" s="6">
        <f t="shared" ca="1" si="110"/>
        <v>-705</v>
      </c>
      <c r="AA194" s="1">
        <f t="shared" ca="1" si="104"/>
        <v>-957.5</v>
      </c>
      <c r="AB194" s="1">
        <f t="shared" ca="1" si="105"/>
        <v>-0.5</v>
      </c>
      <c r="BA194" s="1">
        <f t="shared" ca="1" si="106"/>
        <v>66320.87634408602</v>
      </c>
      <c r="BB194" s="1">
        <f t="shared" ca="1" si="83"/>
        <v>65691.028225806454</v>
      </c>
      <c r="BC194" s="1">
        <f t="shared" ca="1" si="84"/>
        <v>65600.43682795699</v>
      </c>
      <c r="BD194" s="1">
        <f t="shared" ca="1" si="85"/>
        <v>538.87029569892468</v>
      </c>
      <c r="BE194" s="1">
        <f t="shared" ca="1" si="86"/>
        <v>2383.0349462365593</v>
      </c>
      <c r="BF194" s="1">
        <f t="shared" ca="1" si="87"/>
        <v>4059.9092741935483</v>
      </c>
      <c r="BG194" s="1">
        <f t="shared" ca="1" si="88"/>
        <v>53603.141801075268</v>
      </c>
      <c r="BH194" s="1">
        <f t="shared" ca="1" si="89"/>
        <v>3046.0819892473119</v>
      </c>
      <c r="BI194" s="1">
        <f t="shared" ca="1" si="90"/>
        <v>288.79301075268819</v>
      </c>
      <c r="BJ194" s="1">
        <f t="shared" ca="1" si="91"/>
        <v>8593.7668010752695</v>
      </c>
      <c r="BK194" s="1">
        <f t="shared" ca="1" si="92"/>
        <v>-877.13911290322585</v>
      </c>
      <c r="BL194" s="1">
        <f t="shared" ca="1" si="93"/>
        <v>699.32862903225805</v>
      </c>
      <c r="BM194" s="1">
        <f t="shared" ca="1" si="94"/>
        <v>-6014.8702956989246</v>
      </c>
      <c r="BN194" s="1">
        <f t="shared" ca="1" si="95"/>
        <v>61.600806451612904</v>
      </c>
      <c r="BO194" s="1">
        <f t="shared" ca="1" si="96"/>
        <v>885.9086021505376</v>
      </c>
      <c r="BP194" s="1">
        <f t="shared" ca="1" si="97"/>
        <v>-693.38440860215053</v>
      </c>
      <c r="BQ194" s="1">
        <f t="shared" ca="1" si="98"/>
        <v>-2041.016129032258</v>
      </c>
      <c r="BR194" s="1">
        <f t="shared" ca="1" si="99"/>
        <v>40.201612903225808</v>
      </c>
      <c r="BS194" s="1">
        <f t="shared" ca="1" si="100"/>
        <v>-1736.4784946236559</v>
      </c>
      <c r="BT194" s="1">
        <f t="shared" ca="1" si="101"/>
        <v>-2321.2137096774195</v>
      </c>
    </row>
    <row r="195" spans="1:72">
      <c r="A195">
        <f t="shared" si="81"/>
        <v>772</v>
      </c>
      <c r="B195">
        <f t="shared" si="102"/>
        <v>774</v>
      </c>
      <c r="C195">
        <f t="shared" si="82"/>
        <v>775</v>
      </c>
      <c r="E195">
        <f t="shared" si="113"/>
        <v>8</v>
      </c>
      <c r="F195">
        <f t="shared" si="114"/>
        <v>19</v>
      </c>
      <c r="G195" s="6">
        <f t="shared" ca="1" si="103"/>
        <v>76483.5</v>
      </c>
      <c r="H195" s="6">
        <f ca="1">SUM(INDIRECT("Input!"&amp;H$5&amp;$A195):INDIRECT("Input!"&amp;H$5&amp;$C195))/4</f>
        <v>76250</v>
      </c>
      <c r="I195" s="6">
        <f ca="1">SUM(INDIRECT("Input!"&amp;I$5&amp;$A195):INDIRECT("Input!"&amp;I$5&amp;$C195))/4</f>
        <v>75762.5</v>
      </c>
      <c r="J195" s="6">
        <f t="shared" ca="1" si="115"/>
        <v>535</v>
      </c>
      <c r="K195" s="6">
        <f t="shared" ca="1" si="115"/>
        <v>5160</v>
      </c>
      <c r="L195" s="6">
        <f t="shared" ca="1" si="115"/>
        <v>3395</v>
      </c>
      <c r="M195" s="6">
        <f t="shared" ca="1" si="115"/>
        <v>56237</v>
      </c>
      <c r="N195" s="6">
        <f t="shared" ca="1" si="115"/>
        <v>825.5</v>
      </c>
      <c r="O195" s="6">
        <f t="shared" ca="1" si="115"/>
        <v>0</v>
      </c>
      <c r="P195" s="6">
        <f t="shared" ca="1" si="115"/>
        <v>10391</v>
      </c>
      <c r="Q195" s="6">
        <f t="shared" ca="1" si="115"/>
        <v>-3.5</v>
      </c>
      <c r="R195" s="6">
        <f t="shared" ca="1" si="115"/>
        <v>689</v>
      </c>
      <c r="S195" s="6">
        <f t="shared" ca="1" si="115"/>
        <v>-745.5</v>
      </c>
      <c r="T195" s="6">
        <f t="shared" ca="1" si="115"/>
        <v>91</v>
      </c>
      <c r="U195" s="6">
        <f t="shared" ca="1" si="112"/>
        <v>2999</v>
      </c>
      <c r="V195" s="6">
        <f t="shared" ca="1" si="110"/>
        <v>-1000</v>
      </c>
      <c r="W195" s="6">
        <f t="shared" ca="1" si="110"/>
        <v>-1898</v>
      </c>
      <c r="X195" s="6">
        <f t="shared" ca="1" si="110"/>
        <v>1000</v>
      </c>
      <c r="Y195" s="6">
        <f t="shared" ca="1" si="110"/>
        <v>-864</v>
      </c>
      <c r="Z195" s="6">
        <f t="shared" ca="1" si="110"/>
        <v>-667</v>
      </c>
      <c r="AA195" s="1">
        <f t="shared" ca="1" si="104"/>
        <v>-315.5</v>
      </c>
      <c r="AB195" s="1">
        <f t="shared" ca="1" si="105"/>
        <v>0</v>
      </c>
      <c r="BA195" s="1">
        <f t="shared" ca="1" si="106"/>
        <v>66320.87634408602</v>
      </c>
      <c r="BB195" s="1">
        <f t="shared" ca="1" si="83"/>
        <v>65691.028225806454</v>
      </c>
      <c r="BC195" s="1">
        <f t="shared" ca="1" si="84"/>
        <v>65600.43682795699</v>
      </c>
      <c r="BD195" s="1">
        <f t="shared" ca="1" si="85"/>
        <v>538.87029569892468</v>
      </c>
      <c r="BE195" s="1">
        <f t="shared" ca="1" si="86"/>
        <v>2383.0349462365593</v>
      </c>
      <c r="BF195" s="1">
        <f t="shared" ca="1" si="87"/>
        <v>4059.9092741935483</v>
      </c>
      <c r="BG195" s="1">
        <f t="shared" ca="1" si="88"/>
        <v>53603.141801075268</v>
      </c>
      <c r="BH195" s="1">
        <f t="shared" ca="1" si="89"/>
        <v>3046.0819892473119</v>
      </c>
      <c r="BI195" s="1">
        <f t="shared" ca="1" si="90"/>
        <v>288.79301075268819</v>
      </c>
      <c r="BJ195" s="1">
        <f t="shared" ca="1" si="91"/>
        <v>8593.7668010752695</v>
      </c>
      <c r="BK195" s="1">
        <f t="shared" ca="1" si="92"/>
        <v>-877.13911290322585</v>
      </c>
      <c r="BL195" s="1">
        <f t="shared" ca="1" si="93"/>
        <v>699.32862903225805</v>
      </c>
      <c r="BM195" s="1">
        <f t="shared" ca="1" si="94"/>
        <v>-6014.8702956989246</v>
      </c>
      <c r="BN195" s="1">
        <f t="shared" ca="1" si="95"/>
        <v>61.600806451612904</v>
      </c>
      <c r="BO195" s="1">
        <f t="shared" ca="1" si="96"/>
        <v>885.9086021505376</v>
      </c>
      <c r="BP195" s="1">
        <f t="shared" ca="1" si="97"/>
        <v>-693.38440860215053</v>
      </c>
      <c r="BQ195" s="1">
        <f t="shared" ca="1" si="98"/>
        <v>-2041.016129032258</v>
      </c>
      <c r="BR195" s="1">
        <f t="shared" ca="1" si="99"/>
        <v>40.201612903225808</v>
      </c>
      <c r="BS195" s="1">
        <f t="shared" ca="1" si="100"/>
        <v>-1736.4784946236559</v>
      </c>
      <c r="BT195" s="1">
        <f t="shared" ca="1" si="101"/>
        <v>-2321.2137096774195</v>
      </c>
    </row>
    <row r="196" spans="1:72">
      <c r="A196">
        <f t="shared" si="81"/>
        <v>776</v>
      </c>
      <c r="B196">
        <f t="shared" si="102"/>
        <v>778</v>
      </c>
      <c r="C196">
        <f t="shared" si="82"/>
        <v>779</v>
      </c>
      <c r="E196">
        <f t="shared" si="113"/>
        <v>8</v>
      </c>
      <c r="F196">
        <f t="shared" si="114"/>
        <v>20</v>
      </c>
      <c r="G196" s="6">
        <f t="shared" ca="1" si="103"/>
        <v>73820.5</v>
      </c>
      <c r="H196" s="6">
        <f ca="1">SUM(INDIRECT("Input!"&amp;H$5&amp;$A196):INDIRECT("Input!"&amp;H$5&amp;$C196))/4</f>
        <v>73675</v>
      </c>
      <c r="I196" s="6">
        <f ca="1">SUM(INDIRECT("Input!"&amp;I$5&amp;$A196):INDIRECT("Input!"&amp;I$5&amp;$C196))/4</f>
        <v>73287.5</v>
      </c>
      <c r="J196" s="6">
        <f t="shared" ca="1" si="115"/>
        <v>535</v>
      </c>
      <c r="K196" s="6">
        <f t="shared" ca="1" si="115"/>
        <v>4818</v>
      </c>
      <c r="L196" s="6">
        <f t="shared" ca="1" si="115"/>
        <v>3430.5</v>
      </c>
      <c r="M196" s="6">
        <f t="shared" ca="1" si="115"/>
        <v>56063.5</v>
      </c>
      <c r="N196" s="6">
        <f t="shared" ca="1" si="115"/>
        <v>835</v>
      </c>
      <c r="O196" s="6">
        <f t="shared" ca="1" si="115"/>
        <v>0</v>
      </c>
      <c r="P196" s="6">
        <f t="shared" ca="1" si="115"/>
        <v>8600</v>
      </c>
      <c r="Q196" s="6">
        <f t="shared" ca="1" si="115"/>
        <v>-4</v>
      </c>
      <c r="R196" s="6">
        <f t="shared" ca="1" si="115"/>
        <v>688.5</v>
      </c>
      <c r="S196" s="6">
        <f t="shared" ca="1" si="115"/>
        <v>-1146.5</v>
      </c>
      <c r="T196" s="6">
        <f t="shared" ca="1" si="115"/>
        <v>89.5</v>
      </c>
      <c r="U196" s="6">
        <f t="shared" ca="1" si="112"/>
        <v>3000</v>
      </c>
      <c r="V196" s="6">
        <f t="shared" ca="1" si="110"/>
        <v>-786</v>
      </c>
      <c r="W196" s="6">
        <f t="shared" ca="1" si="110"/>
        <v>-2186</v>
      </c>
      <c r="X196" s="6">
        <f t="shared" ca="1" si="110"/>
        <v>884</v>
      </c>
      <c r="Y196" s="6">
        <f t="shared" ca="1" si="110"/>
        <v>-864</v>
      </c>
      <c r="Z196" s="6">
        <f t="shared" ca="1" si="110"/>
        <v>-1617</v>
      </c>
      <c r="AA196" s="1">
        <f t="shared" ca="1" si="104"/>
        <v>422.5</v>
      </c>
      <c r="AB196" s="1">
        <f t="shared" ca="1" si="105"/>
        <v>0.5</v>
      </c>
      <c r="BA196" s="1">
        <f t="shared" ca="1" si="106"/>
        <v>66320.87634408602</v>
      </c>
      <c r="BB196" s="1">
        <f t="shared" ca="1" si="83"/>
        <v>65691.028225806454</v>
      </c>
      <c r="BC196" s="1">
        <f t="shared" ca="1" si="84"/>
        <v>65600.43682795699</v>
      </c>
      <c r="BD196" s="1">
        <f t="shared" ca="1" si="85"/>
        <v>538.87029569892468</v>
      </c>
      <c r="BE196" s="1">
        <f t="shared" ca="1" si="86"/>
        <v>2383.0349462365593</v>
      </c>
      <c r="BF196" s="1">
        <f t="shared" ca="1" si="87"/>
        <v>4059.9092741935483</v>
      </c>
      <c r="BG196" s="1">
        <f t="shared" ca="1" si="88"/>
        <v>53603.141801075268</v>
      </c>
      <c r="BH196" s="1">
        <f t="shared" ca="1" si="89"/>
        <v>3046.0819892473119</v>
      </c>
      <c r="BI196" s="1">
        <f t="shared" ca="1" si="90"/>
        <v>288.79301075268819</v>
      </c>
      <c r="BJ196" s="1">
        <f t="shared" ca="1" si="91"/>
        <v>8593.7668010752695</v>
      </c>
      <c r="BK196" s="1">
        <f t="shared" ca="1" si="92"/>
        <v>-877.13911290322585</v>
      </c>
      <c r="BL196" s="1">
        <f t="shared" ca="1" si="93"/>
        <v>699.32862903225805</v>
      </c>
      <c r="BM196" s="1">
        <f t="shared" ca="1" si="94"/>
        <v>-6014.8702956989246</v>
      </c>
      <c r="BN196" s="1">
        <f t="shared" ca="1" si="95"/>
        <v>61.600806451612904</v>
      </c>
      <c r="BO196" s="1">
        <f t="shared" ca="1" si="96"/>
        <v>885.9086021505376</v>
      </c>
      <c r="BP196" s="1">
        <f t="shared" ca="1" si="97"/>
        <v>-693.38440860215053</v>
      </c>
      <c r="BQ196" s="1">
        <f t="shared" ca="1" si="98"/>
        <v>-2041.016129032258</v>
      </c>
      <c r="BR196" s="1">
        <f t="shared" ca="1" si="99"/>
        <v>40.201612903225808</v>
      </c>
      <c r="BS196" s="1">
        <f t="shared" ca="1" si="100"/>
        <v>-1736.4784946236559</v>
      </c>
      <c r="BT196" s="1">
        <f t="shared" ca="1" si="101"/>
        <v>-2321.2137096774195</v>
      </c>
    </row>
    <row r="197" spans="1:72">
      <c r="A197">
        <f t="shared" si="81"/>
        <v>780</v>
      </c>
      <c r="B197">
        <f t="shared" si="102"/>
        <v>782</v>
      </c>
      <c r="C197">
        <f t="shared" si="82"/>
        <v>783</v>
      </c>
      <c r="E197">
        <f t="shared" si="113"/>
        <v>8</v>
      </c>
      <c r="F197">
        <f t="shared" si="114"/>
        <v>21</v>
      </c>
      <c r="G197" s="6">
        <f t="shared" ca="1" si="103"/>
        <v>70989</v>
      </c>
      <c r="H197" s="6">
        <f ca="1">SUM(INDIRECT("Input!"&amp;H$5&amp;$A197):INDIRECT("Input!"&amp;H$5&amp;$C197))/4</f>
        <v>70637.5</v>
      </c>
      <c r="I197" s="6">
        <f ca="1">SUM(INDIRECT("Input!"&amp;I$5&amp;$A197):INDIRECT("Input!"&amp;I$5&amp;$C197))/4</f>
        <v>70337.5</v>
      </c>
      <c r="J197" s="6">
        <f t="shared" ca="1" si="115"/>
        <v>536.5</v>
      </c>
      <c r="K197" s="6">
        <f t="shared" ca="1" si="115"/>
        <v>4592</v>
      </c>
      <c r="L197" s="6">
        <f t="shared" ca="1" si="115"/>
        <v>3450</v>
      </c>
      <c r="M197" s="6">
        <f t="shared" ca="1" si="115"/>
        <v>56215.5</v>
      </c>
      <c r="N197" s="6">
        <f t="shared" ca="1" si="115"/>
        <v>867.5</v>
      </c>
      <c r="O197" s="6">
        <f t="shared" ca="1" si="115"/>
        <v>0</v>
      </c>
      <c r="P197" s="6">
        <f t="shared" ca="1" si="115"/>
        <v>7239</v>
      </c>
      <c r="Q197" s="6">
        <f t="shared" ca="1" si="115"/>
        <v>-560</v>
      </c>
      <c r="R197" s="6">
        <f t="shared" ca="1" si="115"/>
        <v>692</v>
      </c>
      <c r="S197" s="6">
        <f t="shared" ca="1" si="115"/>
        <v>-2043</v>
      </c>
      <c r="T197" s="6">
        <f t="shared" ca="1" si="115"/>
        <v>89.5</v>
      </c>
      <c r="U197" s="6">
        <f t="shared" ca="1" si="112"/>
        <v>3000</v>
      </c>
      <c r="V197" s="6">
        <f t="shared" ca="1" si="110"/>
        <v>-597</v>
      </c>
      <c r="W197" s="6">
        <f t="shared" ca="1" si="110"/>
        <v>-2176</v>
      </c>
      <c r="X197" s="6">
        <f t="shared" ca="1" si="110"/>
        <v>-299</v>
      </c>
      <c r="Y197" s="6">
        <f t="shared" ca="1" si="110"/>
        <v>-864</v>
      </c>
      <c r="Z197" s="6">
        <f t="shared" ca="1" si="110"/>
        <v>-1689</v>
      </c>
      <c r="AA197" s="1">
        <f t="shared" ca="1" si="104"/>
        <v>582</v>
      </c>
      <c r="AB197" s="1">
        <f t="shared" ca="1" si="105"/>
        <v>-0.5</v>
      </c>
      <c r="BA197" s="1">
        <f t="shared" ca="1" si="106"/>
        <v>66320.87634408602</v>
      </c>
      <c r="BB197" s="1">
        <f t="shared" ca="1" si="83"/>
        <v>65691.028225806454</v>
      </c>
      <c r="BC197" s="1">
        <f t="shared" ca="1" si="84"/>
        <v>65600.43682795699</v>
      </c>
      <c r="BD197" s="1">
        <f t="shared" ca="1" si="85"/>
        <v>538.87029569892468</v>
      </c>
      <c r="BE197" s="1">
        <f t="shared" ca="1" si="86"/>
        <v>2383.0349462365593</v>
      </c>
      <c r="BF197" s="1">
        <f t="shared" ca="1" si="87"/>
        <v>4059.9092741935483</v>
      </c>
      <c r="BG197" s="1">
        <f t="shared" ca="1" si="88"/>
        <v>53603.141801075268</v>
      </c>
      <c r="BH197" s="1">
        <f t="shared" ca="1" si="89"/>
        <v>3046.0819892473119</v>
      </c>
      <c r="BI197" s="1">
        <f t="shared" ca="1" si="90"/>
        <v>288.79301075268819</v>
      </c>
      <c r="BJ197" s="1">
        <f t="shared" ca="1" si="91"/>
        <v>8593.7668010752695</v>
      </c>
      <c r="BK197" s="1">
        <f t="shared" ca="1" si="92"/>
        <v>-877.13911290322585</v>
      </c>
      <c r="BL197" s="1">
        <f t="shared" ca="1" si="93"/>
        <v>699.32862903225805</v>
      </c>
      <c r="BM197" s="1">
        <f t="shared" ca="1" si="94"/>
        <v>-6014.8702956989246</v>
      </c>
      <c r="BN197" s="1">
        <f t="shared" ca="1" si="95"/>
        <v>61.600806451612904</v>
      </c>
      <c r="BO197" s="1">
        <f t="shared" ca="1" si="96"/>
        <v>885.9086021505376</v>
      </c>
      <c r="BP197" s="1">
        <f t="shared" ca="1" si="97"/>
        <v>-693.38440860215053</v>
      </c>
      <c r="BQ197" s="1">
        <f t="shared" ca="1" si="98"/>
        <v>-2041.016129032258</v>
      </c>
      <c r="BR197" s="1">
        <f t="shared" ca="1" si="99"/>
        <v>40.201612903225808</v>
      </c>
      <c r="BS197" s="1">
        <f t="shared" ca="1" si="100"/>
        <v>-1736.4784946236559</v>
      </c>
      <c r="BT197" s="1">
        <f t="shared" ca="1" si="101"/>
        <v>-2321.2137096774195</v>
      </c>
    </row>
    <row r="198" spans="1:72">
      <c r="A198">
        <f t="shared" si="81"/>
        <v>784</v>
      </c>
      <c r="B198">
        <f t="shared" si="102"/>
        <v>786</v>
      </c>
      <c r="C198">
        <f t="shared" si="82"/>
        <v>787</v>
      </c>
      <c r="E198">
        <f t="shared" si="113"/>
        <v>8</v>
      </c>
      <c r="F198">
        <f t="shared" si="114"/>
        <v>22</v>
      </c>
      <c r="G198" s="6">
        <f t="shared" ca="1" si="103"/>
        <v>69870.5</v>
      </c>
      <c r="H198" s="6">
        <f ca="1">SUM(INDIRECT("Input!"&amp;H$5&amp;$A198):INDIRECT("Input!"&amp;H$5&amp;$C198))/4</f>
        <v>70562.5</v>
      </c>
      <c r="I198" s="6">
        <f ca="1">SUM(INDIRECT("Input!"&amp;I$5&amp;$A198):INDIRECT("Input!"&amp;I$5&amp;$C198))/4</f>
        <v>70325</v>
      </c>
      <c r="J198" s="6">
        <f t="shared" ca="1" si="115"/>
        <v>533</v>
      </c>
      <c r="K198" s="6">
        <f t="shared" ca="1" si="115"/>
        <v>4426.5</v>
      </c>
      <c r="L198" s="6">
        <f t="shared" ca="1" si="115"/>
        <v>3441</v>
      </c>
      <c r="M198" s="6">
        <f t="shared" ca="1" si="115"/>
        <v>56241</v>
      </c>
      <c r="N198" s="6">
        <f t="shared" ca="1" si="115"/>
        <v>910.5</v>
      </c>
      <c r="O198" s="6">
        <f t="shared" ca="1" si="115"/>
        <v>0</v>
      </c>
      <c r="P198" s="6">
        <f t="shared" ca="1" si="115"/>
        <v>6489.5</v>
      </c>
      <c r="Q198" s="6">
        <f t="shared" ca="1" si="115"/>
        <v>-979</v>
      </c>
      <c r="R198" s="6">
        <f t="shared" ca="1" si="115"/>
        <v>694</v>
      </c>
      <c r="S198" s="6">
        <f t="shared" ca="1" si="115"/>
        <v>-1887</v>
      </c>
      <c r="T198" s="6">
        <f t="shared" ca="1" si="115"/>
        <v>88.5</v>
      </c>
      <c r="U198" s="6">
        <f t="shared" ca="1" si="112"/>
        <v>3000</v>
      </c>
      <c r="V198" s="6">
        <f t="shared" ca="1" si="110"/>
        <v>-568</v>
      </c>
      <c r="W198" s="6">
        <f t="shared" ca="1" si="110"/>
        <v>-1643</v>
      </c>
      <c r="X198" s="6">
        <f t="shared" ca="1" si="110"/>
        <v>503</v>
      </c>
      <c r="Y198" s="6">
        <f t="shared" ca="1" si="110"/>
        <v>-864</v>
      </c>
      <c r="Z198" s="6">
        <f t="shared" ca="1" si="110"/>
        <v>-1513</v>
      </c>
      <c r="AA198" s="1">
        <f t="shared" ca="1" si="104"/>
        <v>-802</v>
      </c>
      <c r="AB198" s="1">
        <f t="shared" ca="1" si="105"/>
        <v>1</v>
      </c>
      <c r="BA198" s="1">
        <f t="shared" ca="1" si="106"/>
        <v>66320.87634408602</v>
      </c>
      <c r="BB198" s="1">
        <f t="shared" ca="1" si="83"/>
        <v>65691.028225806454</v>
      </c>
      <c r="BC198" s="1">
        <f t="shared" ca="1" si="84"/>
        <v>65600.43682795699</v>
      </c>
      <c r="BD198" s="1">
        <f t="shared" ca="1" si="85"/>
        <v>538.87029569892468</v>
      </c>
      <c r="BE198" s="1">
        <f t="shared" ca="1" si="86"/>
        <v>2383.0349462365593</v>
      </c>
      <c r="BF198" s="1">
        <f t="shared" ca="1" si="87"/>
        <v>4059.9092741935483</v>
      </c>
      <c r="BG198" s="1">
        <f t="shared" ca="1" si="88"/>
        <v>53603.141801075268</v>
      </c>
      <c r="BH198" s="1">
        <f t="shared" ca="1" si="89"/>
        <v>3046.0819892473119</v>
      </c>
      <c r="BI198" s="1">
        <f t="shared" ca="1" si="90"/>
        <v>288.79301075268819</v>
      </c>
      <c r="BJ198" s="1">
        <f t="shared" ca="1" si="91"/>
        <v>8593.7668010752695</v>
      </c>
      <c r="BK198" s="1">
        <f t="shared" ca="1" si="92"/>
        <v>-877.13911290322585</v>
      </c>
      <c r="BL198" s="1">
        <f t="shared" ca="1" si="93"/>
        <v>699.32862903225805</v>
      </c>
      <c r="BM198" s="1">
        <f t="shared" ca="1" si="94"/>
        <v>-6014.8702956989246</v>
      </c>
      <c r="BN198" s="1">
        <f t="shared" ca="1" si="95"/>
        <v>61.600806451612904</v>
      </c>
      <c r="BO198" s="1">
        <f t="shared" ca="1" si="96"/>
        <v>885.9086021505376</v>
      </c>
      <c r="BP198" s="1">
        <f t="shared" ca="1" si="97"/>
        <v>-693.38440860215053</v>
      </c>
      <c r="BQ198" s="1">
        <f t="shared" ca="1" si="98"/>
        <v>-2041.016129032258</v>
      </c>
      <c r="BR198" s="1">
        <f t="shared" ca="1" si="99"/>
        <v>40.201612903225808</v>
      </c>
      <c r="BS198" s="1">
        <f t="shared" ca="1" si="100"/>
        <v>-1736.4784946236559</v>
      </c>
      <c r="BT198" s="1">
        <f t="shared" ca="1" si="101"/>
        <v>-2321.2137096774195</v>
      </c>
    </row>
    <row r="199" spans="1:72">
      <c r="A199">
        <f t="shared" si="81"/>
        <v>788</v>
      </c>
      <c r="B199">
        <f t="shared" si="102"/>
        <v>790</v>
      </c>
      <c r="C199">
        <f t="shared" si="82"/>
        <v>791</v>
      </c>
      <c r="E199">
        <f t="shared" si="113"/>
        <v>8</v>
      </c>
      <c r="F199">
        <f t="shared" si="114"/>
        <v>23</v>
      </c>
      <c r="G199" s="6">
        <f t="shared" ca="1" si="103"/>
        <v>73266.5</v>
      </c>
      <c r="H199" s="6">
        <f ca="1">SUM(INDIRECT("Input!"&amp;H$5&amp;$A199):INDIRECT("Input!"&amp;H$5&amp;$C199))/4</f>
        <v>72662.5</v>
      </c>
      <c r="I199" s="6">
        <f ca="1">SUM(INDIRECT("Input!"&amp;I$5&amp;$A199):INDIRECT("Input!"&amp;I$5&amp;$C199))/4</f>
        <v>72437.5</v>
      </c>
      <c r="J199" s="6">
        <f t="shared" ca="1" si="115"/>
        <v>527</v>
      </c>
      <c r="K199" s="6">
        <f t="shared" ca="1" si="115"/>
        <v>4432</v>
      </c>
      <c r="L199" s="6">
        <f t="shared" ca="1" si="115"/>
        <v>3581</v>
      </c>
      <c r="M199" s="6">
        <f t="shared" ca="1" si="115"/>
        <v>56627</v>
      </c>
      <c r="N199" s="6">
        <f t="shared" ca="1" si="115"/>
        <v>927.5</v>
      </c>
      <c r="O199" s="6">
        <f t="shared" ca="1" si="115"/>
        <v>0</v>
      </c>
      <c r="P199" s="6">
        <f t="shared" ca="1" si="115"/>
        <v>7253</v>
      </c>
      <c r="Q199" s="6">
        <f t="shared" ca="1" si="115"/>
        <v>-207</v>
      </c>
      <c r="R199" s="6">
        <f t="shared" ca="1" si="115"/>
        <v>699.5</v>
      </c>
      <c r="S199" s="6">
        <f t="shared" ca="1" si="115"/>
        <v>-573.5</v>
      </c>
      <c r="T199" s="6">
        <f t="shared" ca="1" si="115"/>
        <v>86.5</v>
      </c>
      <c r="U199" s="6">
        <f t="shared" ca="1" si="112"/>
        <v>3000</v>
      </c>
      <c r="V199" s="6">
        <f t="shared" ca="1" si="110"/>
        <v>93</v>
      </c>
      <c r="W199" s="6">
        <f t="shared" ca="1" si="110"/>
        <v>-1919</v>
      </c>
      <c r="X199" s="6">
        <f t="shared" ca="1" si="110"/>
        <v>832</v>
      </c>
      <c r="Y199" s="6">
        <f t="shared" ca="1" si="110"/>
        <v>-864</v>
      </c>
      <c r="Z199" s="6">
        <f t="shared" ca="1" si="110"/>
        <v>-1484</v>
      </c>
      <c r="AA199" s="1">
        <f t="shared" ca="1" si="104"/>
        <v>-231.5</v>
      </c>
      <c r="AB199" s="1">
        <f t="shared" ca="1" si="105"/>
        <v>0</v>
      </c>
      <c r="BA199" s="1">
        <f t="shared" ca="1" si="106"/>
        <v>66320.87634408602</v>
      </c>
      <c r="BB199" s="1">
        <f t="shared" ca="1" si="83"/>
        <v>65691.028225806454</v>
      </c>
      <c r="BC199" s="1">
        <f t="shared" ca="1" si="84"/>
        <v>65600.43682795699</v>
      </c>
      <c r="BD199" s="1">
        <f t="shared" ca="1" si="85"/>
        <v>538.87029569892468</v>
      </c>
      <c r="BE199" s="1">
        <f t="shared" ca="1" si="86"/>
        <v>2383.0349462365593</v>
      </c>
      <c r="BF199" s="1">
        <f t="shared" ca="1" si="87"/>
        <v>4059.9092741935483</v>
      </c>
      <c r="BG199" s="1">
        <f t="shared" ca="1" si="88"/>
        <v>53603.141801075268</v>
      </c>
      <c r="BH199" s="1">
        <f t="shared" ca="1" si="89"/>
        <v>3046.0819892473119</v>
      </c>
      <c r="BI199" s="1">
        <f t="shared" ca="1" si="90"/>
        <v>288.79301075268819</v>
      </c>
      <c r="BJ199" s="1">
        <f t="shared" ca="1" si="91"/>
        <v>8593.7668010752695</v>
      </c>
      <c r="BK199" s="1">
        <f t="shared" ca="1" si="92"/>
        <v>-877.13911290322585</v>
      </c>
      <c r="BL199" s="1">
        <f t="shared" ca="1" si="93"/>
        <v>699.32862903225805</v>
      </c>
      <c r="BM199" s="1">
        <f t="shared" ca="1" si="94"/>
        <v>-6014.8702956989246</v>
      </c>
      <c r="BN199" s="1">
        <f t="shared" ca="1" si="95"/>
        <v>61.600806451612904</v>
      </c>
      <c r="BO199" s="1">
        <f t="shared" ca="1" si="96"/>
        <v>885.9086021505376</v>
      </c>
      <c r="BP199" s="1">
        <f t="shared" ca="1" si="97"/>
        <v>-693.38440860215053</v>
      </c>
      <c r="BQ199" s="1">
        <f t="shared" ca="1" si="98"/>
        <v>-2041.016129032258</v>
      </c>
      <c r="BR199" s="1">
        <f t="shared" ca="1" si="99"/>
        <v>40.201612903225808</v>
      </c>
      <c r="BS199" s="1">
        <f t="shared" ca="1" si="100"/>
        <v>-1736.4784946236559</v>
      </c>
      <c r="BT199" s="1">
        <f t="shared" ca="1" si="101"/>
        <v>-2321.2137096774195</v>
      </c>
    </row>
    <row r="200" spans="1:72">
      <c r="A200">
        <f t="shared" ref="A200:A263" si="116">C199+1</f>
        <v>792</v>
      </c>
      <c r="B200">
        <f t="shared" si="102"/>
        <v>794</v>
      </c>
      <c r="C200">
        <f t="shared" ref="C200:C263" si="117">A200+3</f>
        <v>795</v>
      </c>
      <c r="E200">
        <f>E199+1</f>
        <v>9</v>
      </c>
      <c r="F200">
        <v>0</v>
      </c>
      <c r="G200" s="6">
        <f t="shared" ca="1" si="103"/>
        <v>72551</v>
      </c>
      <c r="H200" s="6">
        <f ca="1">SUM(INDIRECT("Input!"&amp;H$5&amp;$A200):INDIRECT("Input!"&amp;H$5&amp;$C200))/4</f>
        <v>70362.5</v>
      </c>
      <c r="I200" s="6">
        <f ca="1">SUM(INDIRECT("Input!"&amp;I$5&amp;$A200):INDIRECT("Input!"&amp;I$5&amp;$C200))/4</f>
        <v>71125</v>
      </c>
      <c r="J200" s="6">
        <f t="shared" ca="1" si="115"/>
        <v>525</v>
      </c>
      <c r="K200" s="6">
        <f t="shared" ca="1" si="115"/>
        <v>4248</v>
      </c>
      <c r="L200" s="6">
        <f t="shared" ca="1" si="115"/>
        <v>3554.5</v>
      </c>
      <c r="M200" s="6">
        <f t="shared" ca="1" si="115"/>
        <v>56546.5</v>
      </c>
      <c r="N200" s="6">
        <f t="shared" ca="1" si="115"/>
        <v>1041</v>
      </c>
      <c r="O200" s="6">
        <f t="shared" ca="1" si="115"/>
        <v>0</v>
      </c>
      <c r="P200" s="6">
        <f t="shared" ca="1" si="115"/>
        <v>8065.5</v>
      </c>
      <c r="Q200" s="6">
        <f t="shared" ca="1" si="115"/>
        <v>-211</v>
      </c>
      <c r="R200" s="6">
        <f t="shared" ca="1" si="115"/>
        <v>703.5</v>
      </c>
      <c r="S200" s="6">
        <f t="shared" ca="1" si="115"/>
        <v>-1921.5</v>
      </c>
      <c r="T200" s="6">
        <f t="shared" ca="1" si="115"/>
        <v>83.5</v>
      </c>
      <c r="U200" s="6">
        <f t="shared" ca="1" si="112"/>
        <v>3000</v>
      </c>
      <c r="V200" s="6">
        <f t="shared" ca="1" si="110"/>
        <v>-397</v>
      </c>
      <c r="W200" s="6">
        <f t="shared" ca="1" si="110"/>
        <v>-2516</v>
      </c>
      <c r="X200" s="6">
        <f t="shared" ca="1" si="110"/>
        <v>-573</v>
      </c>
      <c r="Y200" s="6">
        <f t="shared" ca="1" si="110"/>
        <v>-864</v>
      </c>
      <c r="Z200" s="6">
        <f t="shared" ca="1" si="110"/>
        <v>-1871</v>
      </c>
      <c r="AA200" s="1">
        <f t="shared" ca="1" si="104"/>
        <v>1299.5</v>
      </c>
      <c r="AB200" s="1">
        <f t="shared" ca="1" si="105"/>
        <v>-0.5</v>
      </c>
      <c r="BA200" s="1">
        <f t="shared" ca="1" si="106"/>
        <v>66320.87634408602</v>
      </c>
      <c r="BB200" s="1">
        <f t="shared" ref="BB200:BB263" ca="1" si="118">SUM(H$8:H$751)/($BC$2*24)</f>
        <v>65691.028225806454</v>
      </c>
      <c r="BC200" s="1">
        <f t="shared" ref="BC200:BC263" ca="1" si="119">SUM(I$8:I$751)/($BC$2*24)</f>
        <v>65600.43682795699</v>
      </c>
      <c r="BD200" s="1">
        <f t="shared" ref="BD200:BD263" ca="1" si="120">SUM(J$8:J$751)/($BC$2*24)</f>
        <v>538.87029569892468</v>
      </c>
      <c r="BE200" s="1">
        <f t="shared" ref="BE200:BE263" ca="1" si="121">SUM(K$8:K$751)/($BC$2*24)</f>
        <v>2383.0349462365593</v>
      </c>
      <c r="BF200" s="1">
        <f t="shared" ref="BF200:BF263" ca="1" si="122">SUM(L$8:L$751)/($BC$2*24)</f>
        <v>4059.9092741935483</v>
      </c>
      <c r="BG200" s="1">
        <f t="shared" ref="BG200:BG263" ca="1" si="123">SUM(M$8:M$751)/($BC$2*24)</f>
        <v>53603.141801075268</v>
      </c>
      <c r="BH200" s="1">
        <f t="shared" ref="BH200:BH263" ca="1" si="124">SUM(N$8:N$751)/($BC$2*24)</f>
        <v>3046.0819892473119</v>
      </c>
      <c r="BI200" s="1">
        <f t="shared" ref="BI200:BI263" ca="1" si="125">SUM(O$8:O$751)/($BC$2*24)</f>
        <v>288.79301075268819</v>
      </c>
      <c r="BJ200" s="1">
        <f t="shared" ref="BJ200:BJ263" ca="1" si="126">SUM(P$8:P$751)/($BC$2*24)</f>
        <v>8593.7668010752695</v>
      </c>
      <c r="BK200" s="1">
        <f t="shared" ref="BK200:BK263" ca="1" si="127">SUM(Q$8:Q$751)/($BC$2*24)</f>
        <v>-877.13911290322585</v>
      </c>
      <c r="BL200" s="1">
        <f t="shared" ref="BL200:BL263" ca="1" si="128">SUM(R$8:R$751)/($BC$2*24)</f>
        <v>699.32862903225805</v>
      </c>
      <c r="BM200" s="1">
        <f t="shared" ref="BM200:BM263" ca="1" si="129">SUM(S$8:S$751)/($BC$2*24)</f>
        <v>-6014.8702956989246</v>
      </c>
      <c r="BN200" s="1">
        <f t="shared" ref="BN200:BN263" ca="1" si="130">SUM(T$8:T$751)/($BC$2*24)</f>
        <v>61.600806451612904</v>
      </c>
      <c r="BO200" s="1">
        <f t="shared" ref="BO200:BO263" ca="1" si="131">SUM(U$8:U$751)/($BC$2*24)</f>
        <v>885.9086021505376</v>
      </c>
      <c r="BP200" s="1">
        <f t="shared" ref="BP200:BP263" ca="1" si="132">SUM(V$8:V$751)/($BC$2*24)</f>
        <v>-693.38440860215053</v>
      </c>
      <c r="BQ200" s="1">
        <f t="shared" ref="BQ200:BQ263" ca="1" si="133">SUM(W$8:W$751)/($BC$2*24)</f>
        <v>-2041.016129032258</v>
      </c>
      <c r="BR200" s="1">
        <f t="shared" ref="BR200:BR263" ca="1" si="134">SUM(X$8:X$751)/($BC$2*24)</f>
        <v>40.201612903225808</v>
      </c>
      <c r="BS200" s="1">
        <f t="shared" ref="BS200:BS263" ca="1" si="135">SUM(Y$8:Y$751)/($BC$2*24)</f>
        <v>-1736.4784946236559</v>
      </c>
      <c r="BT200" s="1">
        <f t="shared" ref="BT200:BT263" ca="1" si="136">SUM(Z$8:Z$751)/($BC$2*24)</f>
        <v>-2321.2137096774195</v>
      </c>
    </row>
    <row r="201" spans="1:72">
      <c r="A201">
        <f t="shared" si="116"/>
        <v>796</v>
      </c>
      <c r="B201">
        <f t="shared" ref="B201:B264" si="137">A201+2</f>
        <v>798</v>
      </c>
      <c r="C201">
        <f t="shared" si="117"/>
        <v>799</v>
      </c>
      <c r="E201">
        <f t="shared" ref="E201:E223" si="138">E200</f>
        <v>9</v>
      </c>
      <c r="F201">
        <f t="shared" ref="F201:F223" si="139">F200+1</f>
        <v>1</v>
      </c>
      <c r="G201" s="6">
        <f t="shared" ref="G201:G264" ca="1" si="140">(INDIRECT("Input!"&amp;G$5&amp;$A201)+INDIRECT("Input!"&amp;G$5&amp;$B201))/2</f>
        <v>68566</v>
      </c>
      <c r="H201" s="6">
        <f ca="1">SUM(INDIRECT("Input!"&amp;H$5&amp;$A201):INDIRECT("Input!"&amp;H$5&amp;$C201))/4</f>
        <v>67900</v>
      </c>
      <c r="I201" s="6">
        <f ca="1">SUM(INDIRECT("Input!"&amp;I$5&amp;$A201):INDIRECT("Input!"&amp;I$5&amp;$C201))/4</f>
        <v>68500</v>
      </c>
      <c r="J201" s="6">
        <f t="shared" ca="1" si="115"/>
        <v>528.5</v>
      </c>
      <c r="K201" s="6">
        <f t="shared" ca="1" si="115"/>
        <v>3731</v>
      </c>
      <c r="L201" s="6">
        <f t="shared" ca="1" si="115"/>
        <v>3554</v>
      </c>
      <c r="M201" s="6">
        <f t="shared" ca="1" si="115"/>
        <v>55943.5</v>
      </c>
      <c r="N201" s="6">
        <f t="shared" ca="1" si="115"/>
        <v>1159</v>
      </c>
      <c r="O201" s="6">
        <f t="shared" ca="1" si="115"/>
        <v>0</v>
      </c>
      <c r="P201" s="6">
        <f t="shared" ca="1" si="115"/>
        <v>6201.5</v>
      </c>
      <c r="Q201" s="6">
        <f t="shared" ca="1" si="115"/>
        <v>-382.5</v>
      </c>
      <c r="R201" s="6">
        <f t="shared" ca="1" si="115"/>
        <v>696.5</v>
      </c>
      <c r="S201" s="6">
        <f t="shared" ca="1" si="115"/>
        <v>-2866.5</v>
      </c>
      <c r="T201" s="6">
        <f t="shared" ca="1" si="115"/>
        <v>80</v>
      </c>
      <c r="U201" s="6">
        <f t="shared" ca="1" si="112"/>
        <v>3000</v>
      </c>
      <c r="V201" s="6">
        <f t="shared" ca="1" si="110"/>
        <v>-347</v>
      </c>
      <c r="W201" s="6">
        <f t="shared" ca="1" si="110"/>
        <v>-1953</v>
      </c>
      <c r="X201" s="6">
        <f t="shared" ca="1" si="110"/>
        <v>-699</v>
      </c>
      <c r="Y201" s="6">
        <f t="shared" ca="1" si="110"/>
        <v>-864</v>
      </c>
      <c r="Z201" s="6">
        <f t="shared" ca="1" si="110"/>
        <v>-1815</v>
      </c>
      <c r="AA201" s="1">
        <f t="shared" ref="AA201:AA264" ca="1" si="141">S201-SUM(U201:Z201)</f>
        <v>-188.5</v>
      </c>
      <c r="AB201" s="1">
        <f t="shared" ref="AB201:AB264" ca="1" si="142">G201-SUM(J201:S201)</f>
        <v>1</v>
      </c>
      <c r="BA201" s="1">
        <f t="shared" ref="BA201:BA264" ca="1" si="143">SUM(G$8:G$751)/($BC$2*24)</f>
        <v>66320.87634408602</v>
      </c>
      <c r="BB201" s="1">
        <f t="shared" ca="1" si="118"/>
        <v>65691.028225806454</v>
      </c>
      <c r="BC201" s="1">
        <f t="shared" ca="1" si="119"/>
        <v>65600.43682795699</v>
      </c>
      <c r="BD201" s="1">
        <f t="shared" ca="1" si="120"/>
        <v>538.87029569892468</v>
      </c>
      <c r="BE201" s="1">
        <f t="shared" ca="1" si="121"/>
        <v>2383.0349462365593</v>
      </c>
      <c r="BF201" s="1">
        <f t="shared" ca="1" si="122"/>
        <v>4059.9092741935483</v>
      </c>
      <c r="BG201" s="1">
        <f t="shared" ca="1" si="123"/>
        <v>53603.141801075268</v>
      </c>
      <c r="BH201" s="1">
        <f t="shared" ca="1" si="124"/>
        <v>3046.0819892473119</v>
      </c>
      <c r="BI201" s="1">
        <f t="shared" ca="1" si="125"/>
        <v>288.79301075268819</v>
      </c>
      <c r="BJ201" s="1">
        <f t="shared" ca="1" si="126"/>
        <v>8593.7668010752695</v>
      </c>
      <c r="BK201" s="1">
        <f t="shared" ca="1" si="127"/>
        <v>-877.13911290322585</v>
      </c>
      <c r="BL201" s="1">
        <f t="shared" ca="1" si="128"/>
        <v>699.32862903225805</v>
      </c>
      <c r="BM201" s="1">
        <f t="shared" ca="1" si="129"/>
        <v>-6014.8702956989246</v>
      </c>
      <c r="BN201" s="1">
        <f t="shared" ca="1" si="130"/>
        <v>61.600806451612904</v>
      </c>
      <c r="BO201" s="1">
        <f t="shared" ca="1" si="131"/>
        <v>885.9086021505376</v>
      </c>
      <c r="BP201" s="1">
        <f t="shared" ca="1" si="132"/>
        <v>-693.38440860215053</v>
      </c>
      <c r="BQ201" s="1">
        <f t="shared" ca="1" si="133"/>
        <v>-2041.016129032258</v>
      </c>
      <c r="BR201" s="1">
        <f t="shared" ca="1" si="134"/>
        <v>40.201612903225808</v>
      </c>
      <c r="BS201" s="1">
        <f t="shared" ca="1" si="135"/>
        <v>-1736.4784946236559</v>
      </c>
      <c r="BT201" s="1">
        <f t="shared" ca="1" si="136"/>
        <v>-2321.2137096774195</v>
      </c>
    </row>
    <row r="202" spans="1:72">
      <c r="A202">
        <f t="shared" si="116"/>
        <v>800</v>
      </c>
      <c r="B202">
        <f t="shared" si="137"/>
        <v>802</v>
      </c>
      <c r="C202">
        <f t="shared" si="117"/>
        <v>803</v>
      </c>
      <c r="E202">
        <f t="shared" si="138"/>
        <v>9</v>
      </c>
      <c r="F202">
        <f t="shared" si="139"/>
        <v>2</v>
      </c>
      <c r="G202" s="6">
        <f t="shared" ca="1" si="140"/>
        <v>67495.5</v>
      </c>
      <c r="H202" s="6">
        <f ca="1">SUM(INDIRECT("Input!"&amp;H$5&amp;$A202):INDIRECT("Input!"&amp;H$5&amp;$C202))/4</f>
        <v>66062.5</v>
      </c>
      <c r="I202" s="6">
        <f ca="1">SUM(INDIRECT("Input!"&amp;I$5&amp;$A202):INDIRECT("Input!"&amp;I$5&amp;$C202))/4</f>
        <v>66400</v>
      </c>
      <c r="J202" s="6">
        <f t="shared" ca="1" si="115"/>
        <v>532</v>
      </c>
      <c r="K202" s="6">
        <f t="shared" ca="1" si="115"/>
        <v>3335</v>
      </c>
      <c r="L202" s="6">
        <f t="shared" ca="1" si="115"/>
        <v>3369</v>
      </c>
      <c r="M202" s="6">
        <f t="shared" ca="1" si="115"/>
        <v>55970.5</v>
      </c>
      <c r="N202" s="6">
        <f t="shared" ca="1" si="115"/>
        <v>1277</v>
      </c>
      <c r="O202" s="6">
        <f t="shared" ca="1" si="115"/>
        <v>0</v>
      </c>
      <c r="P202" s="6">
        <f t="shared" ca="1" si="115"/>
        <v>5581.5</v>
      </c>
      <c r="Q202" s="6">
        <f t="shared" ca="1" si="115"/>
        <v>-972</v>
      </c>
      <c r="R202" s="6">
        <f t="shared" ca="1" si="115"/>
        <v>702</v>
      </c>
      <c r="S202" s="6">
        <f t="shared" ca="1" si="115"/>
        <v>-2299</v>
      </c>
      <c r="T202" s="6">
        <f t="shared" ca="1" si="115"/>
        <v>76</v>
      </c>
      <c r="U202" s="6">
        <f t="shared" ca="1" si="112"/>
        <v>3000</v>
      </c>
      <c r="V202" s="6">
        <f t="shared" ca="1" si="110"/>
        <v>-624</v>
      </c>
      <c r="W202" s="6">
        <f t="shared" ca="1" si="110"/>
        <v>-986</v>
      </c>
      <c r="X202" s="6">
        <f t="shared" ca="1" si="110"/>
        <v>-440</v>
      </c>
      <c r="Y202" s="6">
        <f t="shared" ca="1" si="110"/>
        <v>-864</v>
      </c>
      <c r="Z202" s="6">
        <f t="shared" ca="1" si="110"/>
        <v>-1908</v>
      </c>
      <c r="AA202" s="1">
        <f t="shared" ca="1" si="141"/>
        <v>-477</v>
      </c>
      <c r="AB202" s="1">
        <f t="shared" ca="1" si="142"/>
        <v>-0.5</v>
      </c>
      <c r="BA202" s="1">
        <f t="shared" ca="1" si="143"/>
        <v>66320.87634408602</v>
      </c>
      <c r="BB202" s="1">
        <f t="shared" ca="1" si="118"/>
        <v>65691.028225806454</v>
      </c>
      <c r="BC202" s="1">
        <f t="shared" ca="1" si="119"/>
        <v>65600.43682795699</v>
      </c>
      <c r="BD202" s="1">
        <f t="shared" ca="1" si="120"/>
        <v>538.87029569892468</v>
      </c>
      <c r="BE202" s="1">
        <f t="shared" ca="1" si="121"/>
        <v>2383.0349462365593</v>
      </c>
      <c r="BF202" s="1">
        <f t="shared" ca="1" si="122"/>
        <v>4059.9092741935483</v>
      </c>
      <c r="BG202" s="1">
        <f t="shared" ca="1" si="123"/>
        <v>53603.141801075268</v>
      </c>
      <c r="BH202" s="1">
        <f t="shared" ca="1" si="124"/>
        <v>3046.0819892473119</v>
      </c>
      <c r="BI202" s="1">
        <f t="shared" ca="1" si="125"/>
        <v>288.79301075268819</v>
      </c>
      <c r="BJ202" s="1">
        <f t="shared" ca="1" si="126"/>
        <v>8593.7668010752695</v>
      </c>
      <c r="BK202" s="1">
        <f t="shared" ca="1" si="127"/>
        <v>-877.13911290322585</v>
      </c>
      <c r="BL202" s="1">
        <f t="shared" ca="1" si="128"/>
        <v>699.32862903225805</v>
      </c>
      <c r="BM202" s="1">
        <f t="shared" ca="1" si="129"/>
        <v>-6014.8702956989246</v>
      </c>
      <c r="BN202" s="1">
        <f t="shared" ca="1" si="130"/>
        <v>61.600806451612904</v>
      </c>
      <c r="BO202" s="1">
        <f t="shared" ca="1" si="131"/>
        <v>885.9086021505376</v>
      </c>
      <c r="BP202" s="1">
        <f t="shared" ca="1" si="132"/>
        <v>-693.38440860215053</v>
      </c>
      <c r="BQ202" s="1">
        <f t="shared" ca="1" si="133"/>
        <v>-2041.016129032258</v>
      </c>
      <c r="BR202" s="1">
        <f t="shared" ca="1" si="134"/>
        <v>40.201612903225808</v>
      </c>
      <c r="BS202" s="1">
        <f t="shared" ca="1" si="135"/>
        <v>-1736.4784946236559</v>
      </c>
      <c r="BT202" s="1">
        <f t="shared" ca="1" si="136"/>
        <v>-2321.2137096774195</v>
      </c>
    </row>
    <row r="203" spans="1:72">
      <c r="A203">
        <f t="shared" si="116"/>
        <v>804</v>
      </c>
      <c r="B203">
        <f t="shared" si="137"/>
        <v>806</v>
      </c>
      <c r="C203">
        <f t="shared" si="117"/>
        <v>807</v>
      </c>
      <c r="E203">
        <f t="shared" si="138"/>
        <v>9</v>
      </c>
      <c r="F203">
        <f t="shared" si="139"/>
        <v>3</v>
      </c>
      <c r="G203" s="6">
        <f t="shared" ca="1" si="140"/>
        <v>64234</v>
      </c>
      <c r="H203" s="6">
        <f ca="1">SUM(INDIRECT("Input!"&amp;H$5&amp;$A203):INDIRECT("Input!"&amp;H$5&amp;$C203))/4</f>
        <v>63250</v>
      </c>
      <c r="I203" s="6">
        <f ca="1">SUM(INDIRECT("Input!"&amp;I$5&amp;$A203):INDIRECT("Input!"&amp;I$5&amp;$C203))/4</f>
        <v>62975</v>
      </c>
      <c r="J203" s="6">
        <f t="shared" ca="1" si="115"/>
        <v>532.5</v>
      </c>
      <c r="K203" s="6">
        <f t="shared" ca="1" si="115"/>
        <v>2478</v>
      </c>
      <c r="L203" s="6">
        <f t="shared" ca="1" si="115"/>
        <v>3358.5</v>
      </c>
      <c r="M203" s="6">
        <f t="shared" ca="1" si="115"/>
        <v>55487.5</v>
      </c>
      <c r="N203" s="6">
        <f t="shared" ca="1" si="115"/>
        <v>1449.5</v>
      </c>
      <c r="O203" s="6">
        <f t="shared" ca="1" si="115"/>
        <v>0</v>
      </c>
      <c r="P203" s="6">
        <f t="shared" ca="1" si="115"/>
        <v>5134.5</v>
      </c>
      <c r="Q203" s="6">
        <f t="shared" ca="1" si="115"/>
        <v>-2274</v>
      </c>
      <c r="R203" s="6">
        <f t="shared" ca="1" si="115"/>
        <v>700.5</v>
      </c>
      <c r="S203" s="6">
        <f t="shared" ca="1" si="115"/>
        <v>-2633</v>
      </c>
      <c r="T203" s="6">
        <f t="shared" ca="1" si="115"/>
        <v>67</v>
      </c>
      <c r="U203" s="6">
        <f t="shared" ca="1" si="112"/>
        <v>3000</v>
      </c>
      <c r="V203" s="6">
        <f t="shared" ca="1" si="110"/>
        <v>-613</v>
      </c>
      <c r="W203" s="6">
        <f t="shared" ca="1" si="110"/>
        <v>-1777</v>
      </c>
      <c r="X203" s="6">
        <f t="shared" ca="1" si="110"/>
        <v>-690</v>
      </c>
      <c r="Y203" s="6">
        <f t="shared" ca="1" si="110"/>
        <v>-864</v>
      </c>
      <c r="Z203" s="6">
        <f t="shared" ca="1" si="110"/>
        <v>-1865</v>
      </c>
      <c r="AA203" s="1">
        <f t="shared" ca="1" si="141"/>
        <v>176</v>
      </c>
      <c r="AB203" s="1">
        <f t="shared" ca="1" si="142"/>
        <v>0</v>
      </c>
      <c r="BA203" s="1">
        <f t="shared" ca="1" si="143"/>
        <v>66320.87634408602</v>
      </c>
      <c r="BB203" s="1">
        <f t="shared" ca="1" si="118"/>
        <v>65691.028225806454</v>
      </c>
      <c r="BC203" s="1">
        <f t="shared" ca="1" si="119"/>
        <v>65600.43682795699</v>
      </c>
      <c r="BD203" s="1">
        <f t="shared" ca="1" si="120"/>
        <v>538.87029569892468</v>
      </c>
      <c r="BE203" s="1">
        <f t="shared" ca="1" si="121"/>
        <v>2383.0349462365593</v>
      </c>
      <c r="BF203" s="1">
        <f t="shared" ca="1" si="122"/>
        <v>4059.9092741935483</v>
      </c>
      <c r="BG203" s="1">
        <f t="shared" ca="1" si="123"/>
        <v>53603.141801075268</v>
      </c>
      <c r="BH203" s="1">
        <f t="shared" ca="1" si="124"/>
        <v>3046.0819892473119</v>
      </c>
      <c r="BI203" s="1">
        <f t="shared" ca="1" si="125"/>
        <v>288.79301075268819</v>
      </c>
      <c r="BJ203" s="1">
        <f t="shared" ca="1" si="126"/>
        <v>8593.7668010752695</v>
      </c>
      <c r="BK203" s="1">
        <f t="shared" ca="1" si="127"/>
        <v>-877.13911290322585</v>
      </c>
      <c r="BL203" s="1">
        <f t="shared" ca="1" si="128"/>
        <v>699.32862903225805</v>
      </c>
      <c r="BM203" s="1">
        <f t="shared" ca="1" si="129"/>
        <v>-6014.8702956989246</v>
      </c>
      <c r="BN203" s="1">
        <f t="shared" ca="1" si="130"/>
        <v>61.600806451612904</v>
      </c>
      <c r="BO203" s="1">
        <f t="shared" ca="1" si="131"/>
        <v>885.9086021505376</v>
      </c>
      <c r="BP203" s="1">
        <f t="shared" ca="1" si="132"/>
        <v>-693.38440860215053</v>
      </c>
      <c r="BQ203" s="1">
        <f t="shared" ca="1" si="133"/>
        <v>-2041.016129032258</v>
      </c>
      <c r="BR203" s="1">
        <f t="shared" ca="1" si="134"/>
        <v>40.201612903225808</v>
      </c>
      <c r="BS203" s="1">
        <f t="shared" ca="1" si="135"/>
        <v>-1736.4784946236559</v>
      </c>
      <c r="BT203" s="1">
        <f t="shared" ca="1" si="136"/>
        <v>-2321.2137096774195</v>
      </c>
    </row>
    <row r="204" spans="1:72">
      <c r="A204">
        <f t="shared" si="116"/>
        <v>808</v>
      </c>
      <c r="B204">
        <f t="shared" si="137"/>
        <v>810</v>
      </c>
      <c r="C204">
        <f t="shared" si="117"/>
        <v>811</v>
      </c>
      <c r="E204">
        <f t="shared" si="138"/>
        <v>9</v>
      </c>
      <c r="F204">
        <f t="shared" si="139"/>
        <v>4</v>
      </c>
      <c r="G204" s="6">
        <f t="shared" ca="1" si="140"/>
        <v>61851.5</v>
      </c>
      <c r="H204" s="6">
        <f ca="1">SUM(INDIRECT("Input!"&amp;H$5&amp;$A204):INDIRECT("Input!"&amp;H$5&amp;$C204))/4</f>
        <v>61000</v>
      </c>
      <c r="I204" s="6">
        <f ca="1">SUM(INDIRECT("Input!"&amp;I$5&amp;$A204):INDIRECT("Input!"&amp;I$5&amp;$C204))/4</f>
        <v>61012.5</v>
      </c>
      <c r="J204" s="6">
        <f t="shared" ca="1" si="115"/>
        <v>532.5</v>
      </c>
      <c r="K204" s="6">
        <f t="shared" ca="1" si="115"/>
        <v>2118.5</v>
      </c>
      <c r="L204" s="6">
        <f t="shared" ca="1" si="115"/>
        <v>3329.5</v>
      </c>
      <c r="M204" s="6">
        <f t="shared" ca="1" si="115"/>
        <v>54795.5</v>
      </c>
      <c r="N204" s="6">
        <f t="shared" ca="1" si="115"/>
        <v>1624</v>
      </c>
      <c r="O204" s="6">
        <f t="shared" ca="1" si="115"/>
        <v>0</v>
      </c>
      <c r="P204" s="6">
        <f t="shared" ca="1" si="115"/>
        <v>5120</v>
      </c>
      <c r="Q204" s="6">
        <f t="shared" ca="1" si="115"/>
        <v>-3077</v>
      </c>
      <c r="R204" s="6">
        <f t="shared" ca="1" si="115"/>
        <v>705</v>
      </c>
      <c r="S204" s="6">
        <f t="shared" ca="1" si="115"/>
        <v>-3296</v>
      </c>
      <c r="T204" s="6">
        <f t="shared" ca="1" si="115"/>
        <v>63</v>
      </c>
      <c r="U204" s="6">
        <f t="shared" ca="1" si="112"/>
        <v>2500</v>
      </c>
      <c r="V204" s="6">
        <f t="shared" ca="1" si="110"/>
        <v>-777</v>
      </c>
      <c r="W204" s="6">
        <f t="shared" ca="1" si="110"/>
        <v>-1817</v>
      </c>
      <c r="X204" s="6">
        <f t="shared" ca="1" si="110"/>
        <v>-984</v>
      </c>
      <c r="Y204" s="6">
        <f t="shared" ca="1" si="110"/>
        <v>-864</v>
      </c>
      <c r="Z204" s="6">
        <f t="shared" ca="1" si="110"/>
        <v>-1747</v>
      </c>
      <c r="AA204" s="1">
        <f t="shared" ca="1" si="141"/>
        <v>393</v>
      </c>
      <c r="AB204" s="1">
        <f t="shared" ca="1" si="142"/>
        <v>-0.5</v>
      </c>
      <c r="BA204" s="1">
        <f t="shared" ca="1" si="143"/>
        <v>66320.87634408602</v>
      </c>
      <c r="BB204" s="1">
        <f t="shared" ca="1" si="118"/>
        <v>65691.028225806454</v>
      </c>
      <c r="BC204" s="1">
        <f t="shared" ca="1" si="119"/>
        <v>65600.43682795699</v>
      </c>
      <c r="BD204" s="1">
        <f t="shared" ca="1" si="120"/>
        <v>538.87029569892468</v>
      </c>
      <c r="BE204" s="1">
        <f t="shared" ca="1" si="121"/>
        <v>2383.0349462365593</v>
      </c>
      <c r="BF204" s="1">
        <f t="shared" ca="1" si="122"/>
        <v>4059.9092741935483</v>
      </c>
      <c r="BG204" s="1">
        <f t="shared" ca="1" si="123"/>
        <v>53603.141801075268</v>
      </c>
      <c r="BH204" s="1">
        <f t="shared" ca="1" si="124"/>
        <v>3046.0819892473119</v>
      </c>
      <c r="BI204" s="1">
        <f t="shared" ca="1" si="125"/>
        <v>288.79301075268819</v>
      </c>
      <c r="BJ204" s="1">
        <f t="shared" ca="1" si="126"/>
        <v>8593.7668010752695</v>
      </c>
      <c r="BK204" s="1">
        <f t="shared" ca="1" si="127"/>
        <v>-877.13911290322585</v>
      </c>
      <c r="BL204" s="1">
        <f t="shared" ca="1" si="128"/>
        <v>699.32862903225805</v>
      </c>
      <c r="BM204" s="1">
        <f t="shared" ca="1" si="129"/>
        <v>-6014.8702956989246</v>
      </c>
      <c r="BN204" s="1">
        <f t="shared" ca="1" si="130"/>
        <v>61.600806451612904</v>
      </c>
      <c r="BO204" s="1">
        <f t="shared" ca="1" si="131"/>
        <v>885.9086021505376</v>
      </c>
      <c r="BP204" s="1">
        <f t="shared" ca="1" si="132"/>
        <v>-693.38440860215053</v>
      </c>
      <c r="BQ204" s="1">
        <f t="shared" ca="1" si="133"/>
        <v>-2041.016129032258</v>
      </c>
      <c r="BR204" s="1">
        <f t="shared" ca="1" si="134"/>
        <v>40.201612903225808</v>
      </c>
      <c r="BS204" s="1">
        <f t="shared" ca="1" si="135"/>
        <v>-1736.4784946236559</v>
      </c>
      <c r="BT204" s="1">
        <f t="shared" ca="1" si="136"/>
        <v>-2321.2137096774195</v>
      </c>
    </row>
    <row r="205" spans="1:72">
      <c r="A205">
        <f t="shared" si="116"/>
        <v>812</v>
      </c>
      <c r="B205">
        <f t="shared" si="137"/>
        <v>814</v>
      </c>
      <c r="C205">
        <f t="shared" si="117"/>
        <v>815</v>
      </c>
      <c r="E205">
        <f t="shared" si="138"/>
        <v>9</v>
      </c>
      <c r="F205">
        <f t="shared" si="139"/>
        <v>5</v>
      </c>
      <c r="G205" s="6">
        <f t="shared" ca="1" si="140"/>
        <v>61210</v>
      </c>
      <c r="H205" s="6">
        <f ca="1">SUM(INDIRECT("Input!"&amp;H$5&amp;$A205):INDIRECT("Input!"&amp;H$5&amp;$C205))/4</f>
        <v>60700</v>
      </c>
      <c r="I205" s="6">
        <f ca="1">SUM(INDIRECT("Input!"&amp;I$5&amp;$A205):INDIRECT("Input!"&amp;I$5&amp;$C205))/4</f>
        <v>60787.5</v>
      </c>
      <c r="J205" s="6">
        <f t="shared" ca="1" si="115"/>
        <v>532.5</v>
      </c>
      <c r="K205" s="6">
        <f t="shared" ca="1" si="115"/>
        <v>1962</v>
      </c>
      <c r="L205" s="6">
        <f t="shared" ca="1" si="115"/>
        <v>3317.5</v>
      </c>
      <c r="M205" s="6">
        <f t="shared" ca="1" si="115"/>
        <v>54642.5</v>
      </c>
      <c r="N205" s="6">
        <f t="shared" ca="1" si="115"/>
        <v>1828.5</v>
      </c>
      <c r="O205" s="6">
        <f t="shared" ca="1" si="115"/>
        <v>0</v>
      </c>
      <c r="P205" s="6">
        <f t="shared" ca="1" si="115"/>
        <v>5148.5</v>
      </c>
      <c r="Q205" s="6">
        <f t="shared" ca="1" si="115"/>
        <v>-3148.5</v>
      </c>
      <c r="R205" s="6">
        <f t="shared" ca="1" si="115"/>
        <v>698</v>
      </c>
      <c r="S205" s="6">
        <f t="shared" ca="1" si="115"/>
        <v>-3771.5</v>
      </c>
      <c r="T205" s="6">
        <f t="shared" ca="1" si="115"/>
        <v>60.5</v>
      </c>
      <c r="U205" s="6">
        <f t="shared" ca="1" si="112"/>
        <v>2500</v>
      </c>
      <c r="V205" s="6">
        <f t="shared" ca="1" si="110"/>
        <v>-674</v>
      </c>
      <c r="W205" s="6">
        <f t="shared" ca="1" si="110"/>
        <v>-2017</v>
      </c>
      <c r="X205" s="6">
        <f t="shared" ca="1" si="110"/>
        <v>-935</v>
      </c>
      <c r="Y205" s="6">
        <f t="shared" ca="1" si="110"/>
        <v>-864</v>
      </c>
      <c r="Z205" s="6">
        <f t="shared" ca="1" si="110"/>
        <v>-1760</v>
      </c>
      <c r="AA205" s="1">
        <f t="shared" ca="1" si="141"/>
        <v>-21.5</v>
      </c>
      <c r="AB205" s="1">
        <f t="shared" ca="1" si="142"/>
        <v>0.5</v>
      </c>
      <c r="BA205" s="1">
        <f t="shared" ca="1" si="143"/>
        <v>66320.87634408602</v>
      </c>
      <c r="BB205" s="1">
        <f t="shared" ca="1" si="118"/>
        <v>65691.028225806454</v>
      </c>
      <c r="BC205" s="1">
        <f t="shared" ca="1" si="119"/>
        <v>65600.43682795699</v>
      </c>
      <c r="BD205" s="1">
        <f t="shared" ca="1" si="120"/>
        <v>538.87029569892468</v>
      </c>
      <c r="BE205" s="1">
        <f t="shared" ca="1" si="121"/>
        <v>2383.0349462365593</v>
      </c>
      <c r="BF205" s="1">
        <f t="shared" ca="1" si="122"/>
        <v>4059.9092741935483</v>
      </c>
      <c r="BG205" s="1">
        <f t="shared" ca="1" si="123"/>
        <v>53603.141801075268</v>
      </c>
      <c r="BH205" s="1">
        <f t="shared" ca="1" si="124"/>
        <v>3046.0819892473119</v>
      </c>
      <c r="BI205" s="1">
        <f t="shared" ca="1" si="125"/>
        <v>288.79301075268819</v>
      </c>
      <c r="BJ205" s="1">
        <f t="shared" ca="1" si="126"/>
        <v>8593.7668010752695</v>
      </c>
      <c r="BK205" s="1">
        <f t="shared" ca="1" si="127"/>
        <v>-877.13911290322585</v>
      </c>
      <c r="BL205" s="1">
        <f t="shared" ca="1" si="128"/>
        <v>699.32862903225805</v>
      </c>
      <c r="BM205" s="1">
        <f t="shared" ca="1" si="129"/>
        <v>-6014.8702956989246</v>
      </c>
      <c r="BN205" s="1">
        <f t="shared" ca="1" si="130"/>
        <v>61.600806451612904</v>
      </c>
      <c r="BO205" s="1">
        <f t="shared" ca="1" si="131"/>
        <v>885.9086021505376</v>
      </c>
      <c r="BP205" s="1">
        <f t="shared" ca="1" si="132"/>
        <v>-693.38440860215053</v>
      </c>
      <c r="BQ205" s="1">
        <f t="shared" ca="1" si="133"/>
        <v>-2041.016129032258</v>
      </c>
      <c r="BR205" s="1">
        <f t="shared" ca="1" si="134"/>
        <v>40.201612903225808</v>
      </c>
      <c r="BS205" s="1">
        <f t="shared" ca="1" si="135"/>
        <v>-1736.4784946236559</v>
      </c>
      <c r="BT205" s="1">
        <f t="shared" ca="1" si="136"/>
        <v>-2321.2137096774195</v>
      </c>
    </row>
    <row r="206" spans="1:72">
      <c r="A206">
        <f t="shared" si="116"/>
        <v>816</v>
      </c>
      <c r="B206">
        <f t="shared" si="137"/>
        <v>818</v>
      </c>
      <c r="C206">
        <f t="shared" si="117"/>
        <v>819</v>
      </c>
      <c r="E206">
        <f t="shared" si="138"/>
        <v>9</v>
      </c>
      <c r="F206">
        <f t="shared" si="139"/>
        <v>6</v>
      </c>
      <c r="G206" s="6">
        <f t="shared" ca="1" si="140"/>
        <v>61918.5</v>
      </c>
      <c r="H206" s="6">
        <f ca="1">SUM(INDIRECT("Input!"&amp;H$5&amp;$A206):INDIRECT("Input!"&amp;H$5&amp;$C206))/4</f>
        <v>61675</v>
      </c>
      <c r="I206" s="6">
        <f ca="1">SUM(INDIRECT("Input!"&amp;I$5&amp;$A206):INDIRECT("Input!"&amp;I$5&amp;$C206))/4</f>
        <v>61687.5</v>
      </c>
      <c r="J206" s="6">
        <f t="shared" ca="1" si="115"/>
        <v>536.5</v>
      </c>
      <c r="K206" s="6">
        <f t="shared" ca="1" si="115"/>
        <v>2219</v>
      </c>
      <c r="L206" s="6">
        <f t="shared" ca="1" si="115"/>
        <v>3344.5</v>
      </c>
      <c r="M206" s="6">
        <f t="shared" ca="1" si="115"/>
        <v>55174.5</v>
      </c>
      <c r="N206" s="6">
        <f t="shared" ca="1" si="115"/>
        <v>2015.5</v>
      </c>
      <c r="O206" s="6">
        <f t="shared" ca="1" si="115"/>
        <v>0</v>
      </c>
      <c r="P206" s="6">
        <f t="shared" ca="1" si="115"/>
        <v>5117</v>
      </c>
      <c r="Q206" s="6">
        <f t="shared" ca="1" si="115"/>
        <v>-3119</v>
      </c>
      <c r="R206" s="6">
        <f t="shared" ca="1" si="115"/>
        <v>691</v>
      </c>
      <c r="S206" s="6">
        <f t="shared" ca="1" si="115"/>
        <v>-4060.5</v>
      </c>
      <c r="T206" s="6">
        <f t="shared" ca="1" si="115"/>
        <v>63.5</v>
      </c>
      <c r="U206" s="6">
        <f t="shared" ca="1" si="112"/>
        <v>2500</v>
      </c>
      <c r="V206" s="6">
        <f t="shared" ca="1" si="110"/>
        <v>-635</v>
      </c>
      <c r="W206" s="6">
        <f t="shared" ca="1" si="110"/>
        <v>-2495</v>
      </c>
      <c r="X206" s="6">
        <f t="shared" ca="1" si="110"/>
        <v>-916</v>
      </c>
      <c r="Y206" s="6">
        <f t="shared" ca="1" si="110"/>
        <v>-864</v>
      </c>
      <c r="Z206" s="6">
        <f t="shared" ca="1" si="110"/>
        <v>-1613</v>
      </c>
      <c r="AA206" s="1">
        <f t="shared" ca="1" si="141"/>
        <v>-37.5</v>
      </c>
      <c r="AB206" s="1">
        <f t="shared" ca="1" si="142"/>
        <v>0</v>
      </c>
      <c r="BA206" s="1">
        <f t="shared" ca="1" si="143"/>
        <v>66320.87634408602</v>
      </c>
      <c r="BB206" s="1">
        <f t="shared" ca="1" si="118"/>
        <v>65691.028225806454</v>
      </c>
      <c r="BC206" s="1">
        <f t="shared" ca="1" si="119"/>
        <v>65600.43682795699</v>
      </c>
      <c r="BD206" s="1">
        <f t="shared" ca="1" si="120"/>
        <v>538.87029569892468</v>
      </c>
      <c r="BE206" s="1">
        <f t="shared" ca="1" si="121"/>
        <v>2383.0349462365593</v>
      </c>
      <c r="BF206" s="1">
        <f t="shared" ca="1" si="122"/>
        <v>4059.9092741935483</v>
      </c>
      <c r="BG206" s="1">
        <f t="shared" ca="1" si="123"/>
        <v>53603.141801075268</v>
      </c>
      <c r="BH206" s="1">
        <f t="shared" ca="1" si="124"/>
        <v>3046.0819892473119</v>
      </c>
      <c r="BI206" s="1">
        <f t="shared" ca="1" si="125"/>
        <v>288.79301075268819</v>
      </c>
      <c r="BJ206" s="1">
        <f t="shared" ca="1" si="126"/>
        <v>8593.7668010752695</v>
      </c>
      <c r="BK206" s="1">
        <f t="shared" ca="1" si="127"/>
        <v>-877.13911290322585</v>
      </c>
      <c r="BL206" s="1">
        <f t="shared" ca="1" si="128"/>
        <v>699.32862903225805</v>
      </c>
      <c r="BM206" s="1">
        <f t="shared" ca="1" si="129"/>
        <v>-6014.8702956989246</v>
      </c>
      <c r="BN206" s="1">
        <f t="shared" ca="1" si="130"/>
        <v>61.600806451612904</v>
      </c>
      <c r="BO206" s="1">
        <f t="shared" ca="1" si="131"/>
        <v>885.9086021505376</v>
      </c>
      <c r="BP206" s="1">
        <f t="shared" ca="1" si="132"/>
        <v>-693.38440860215053</v>
      </c>
      <c r="BQ206" s="1">
        <f t="shared" ca="1" si="133"/>
        <v>-2041.016129032258</v>
      </c>
      <c r="BR206" s="1">
        <f t="shared" ca="1" si="134"/>
        <v>40.201612903225808</v>
      </c>
      <c r="BS206" s="1">
        <f t="shared" ca="1" si="135"/>
        <v>-1736.4784946236559</v>
      </c>
      <c r="BT206" s="1">
        <f t="shared" ca="1" si="136"/>
        <v>-2321.2137096774195</v>
      </c>
    </row>
    <row r="207" spans="1:72">
      <c r="A207">
        <f t="shared" si="116"/>
        <v>820</v>
      </c>
      <c r="B207">
        <f t="shared" si="137"/>
        <v>822</v>
      </c>
      <c r="C207">
        <f t="shared" si="117"/>
        <v>823</v>
      </c>
      <c r="E207">
        <f t="shared" si="138"/>
        <v>9</v>
      </c>
      <c r="F207">
        <f t="shared" si="139"/>
        <v>7</v>
      </c>
      <c r="G207" s="6">
        <f t="shared" ca="1" si="140"/>
        <v>63034</v>
      </c>
      <c r="H207" s="6">
        <f ca="1">SUM(INDIRECT("Input!"&amp;H$5&amp;$A207):INDIRECT("Input!"&amp;H$5&amp;$C207))/4</f>
        <v>63175</v>
      </c>
      <c r="I207" s="6">
        <f ca="1">SUM(INDIRECT("Input!"&amp;I$5&amp;$A207):INDIRECT("Input!"&amp;I$5&amp;$C207))/4</f>
        <v>62862.5</v>
      </c>
      <c r="J207" s="6">
        <f t="shared" ca="1" si="115"/>
        <v>537.5</v>
      </c>
      <c r="K207" s="6">
        <f t="shared" ca="1" si="115"/>
        <v>2805</v>
      </c>
      <c r="L207" s="6">
        <f t="shared" ca="1" si="115"/>
        <v>3355.5</v>
      </c>
      <c r="M207" s="6">
        <f t="shared" ca="1" si="115"/>
        <v>55060</v>
      </c>
      <c r="N207" s="6">
        <f t="shared" ca="1" si="115"/>
        <v>2293</v>
      </c>
      <c r="O207" s="6">
        <f t="shared" ca="1" si="115"/>
        <v>0</v>
      </c>
      <c r="P207" s="6">
        <f t="shared" ca="1" si="115"/>
        <v>5335</v>
      </c>
      <c r="Q207" s="6">
        <f t="shared" ca="1" si="115"/>
        <v>-3014.5</v>
      </c>
      <c r="R207" s="6">
        <f t="shared" ca="1" si="115"/>
        <v>691</v>
      </c>
      <c r="S207" s="6">
        <f t="shared" ca="1" si="115"/>
        <v>-4027.5</v>
      </c>
      <c r="T207" s="6">
        <f t="shared" ca="1" si="115"/>
        <v>71</v>
      </c>
      <c r="U207" s="6">
        <f t="shared" ca="1" si="112"/>
        <v>2500</v>
      </c>
      <c r="V207" s="6">
        <f t="shared" ca="1" si="110"/>
        <v>-600</v>
      </c>
      <c r="W207" s="6">
        <f t="shared" ca="1" si="110"/>
        <v>-2500</v>
      </c>
      <c r="X207" s="6">
        <f t="shared" ca="1" si="110"/>
        <v>-956</v>
      </c>
      <c r="Y207" s="6">
        <f t="shared" ca="1" si="110"/>
        <v>-864</v>
      </c>
      <c r="Z207" s="6">
        <f t="shared" ca="1" si="110"/>
        <v>-1444</v>
      </c>
      <c r="AA207" s="1">
        <f t="shared" ca="1" si="141"/>
        <v>-163.5</v>
      </c>
      <c r="AB207" s="1">
        <f t="shared" ca="1" si="142"/>
        <v>-1</v>
      </c>
      <c r="BA207" s="1">
        <f t="shared" ca="1" si="143"/>
        <v>66320.87634408602</v>
      </c>
      <c r="BB207" s="1">
        <f t="shared" ca="1" si="118"/>
        <v>65691.028225806454</v>
      </c>
      <c r="BC207" s="1">
        <f t="shared" ca="1" si="119"/>
        <v>65600.43682795699</v>
      </c>
      <c r="BD207" s="1">
        <f t="shared" ca="1" si="120"/>
        <v>538.87029569892468</v>
      </c>
      <c r="BE207" s="1">
        <f t="shared" ca="1" si="121"/>
        <v>2383.0349462365593</v>
      </c>
      <c r="BF207" s="1">
        <f t="shared" ca="1" si="122"/>
        <v>4059.9092741935483</v>
      </c>
      <c r="BG207" s="1">
        <f t="shared" ca="1" si="123"/>
        <v>53603.141801075268</v>
      </c>
      <c r="BH207" s="1">
        <f t="shared" ca="1" si="124"/>
        <v>3046.0819892473119</v>
      </c>
      <c r="BI207" s="1">
        <f t="shared" ca="1" si="125"/>
        <v>288.79301075268819</v>
      </c>
      <c r="BJ207" s="1">
        <f t="shared" ca="1" si="126"/>
        <v>8593.7668010752695</v>
      </c>
      <c r="BK207" s="1">
        <f t="shared" ca="1" si="127"/>
        <v>-877.13911290322585</v>
      </c>
      <c r="BL207" s="1">
        <f t="shared" ca="1" si="128"/>
        <v>699.32862903225805</v>
      </c>
      <c r="BM207" s="1">
        <f t="shared" ca="1" si="129"/>
        <v>-6014.8702956989246</v>
      </c>
      <c r="BN207" s="1">
        <f t="shared" ca="1" si="130"/>
        <v>61.600806451612904</v>
      </c>
      <c r="BO207" s="1">
        <f t="shared" ca="1" si="131"/>
        <v>885.9086021505376</v>
      </c>
      <c r="BP207" s="1">
        <f t="shared" ca="1" si="132"/>
        <v>-693.38440860215053</v>
      </c>
      <c r="BQ207" s="1">
        <f t="shared" ca="1" si="133"/>
        <v>-2041.016129032258</v>
      </c>
      <c r="BR207" s="1">
        <f t="shared" ca="1" si="134"/>
        <v>40.201612903225808</v>
      </c>
      <c r="BS207" s="1">
        <f t="shared" ca="1" si="135"/>
        <v>-1736.4784946236559</v>
      </c>
      <c r="BT207" s="1">
        <f t="shared" ca="1" si="136"/>
        <v>-2321.2137096774195</v>
      </c>
    </row>
    <row r="208" spans="1:72">
      <c r="A208">
        <f t="shared" si="116"/>
        <v>824</v>
      </c>
      <c r="B208">
        <f t="shared" si="137"/>
        <v>826</v>
      </c>
      <c r="C208">
        <f t="shared" si="117"/>
        <v>827</v>
      </c>
      <c r="E208">
        <f t="shared" si="138"/>
        <v>9</v>
      </c>
      <c r="F208">
        <f t="shared" si="139"/>
        <v>8</v>
      </c>
      <c r="G208" s="6">
        <f t="shared" ca="1" si="140"/>
        <v>64576.5</v>
      </c>
      <c r="H208" s="6">
        <f ca="1">SUM(INDIRECT("Input!"&amp;H$5&amp;$A208):INDIRECT("Input!"&amp;H$5&amp;$C208))/4</f>
        <v>64837.5</v>
      </c>
      <c r="I208" s="6">
        <f ca="1">SUM(INDIRECT("Input!"&amp;I$5&amp;$A208):INDIRECT("Input!"&amp;I$5&amp;$C208))/4</f>
        <v>64450</v>
      </c>
      <c r="J208" s="6">
        <f t="shared" ca="1" si="115"/>
        <v>536</v>
      </c>
      <c r="K208" s="6">
        <f t="shared" ca="1" si="115"/>
        <v>3219</v>
      </c>
      <c r="L208" s="6">
        <f t="shared" ca="1" si="115"/>
        <v>3361.5</v>
      </c>
      <c r="M208" s="6">
        <f t="shared" ca="1" si="115"/>
        <v>55507</v>
      </c>
      <c r="N208" s="6">
        <f t="shared" ca="1" si="115"/>
        <v>2539</v>
      </c>
      <c r="O208" s="6">
        <f t="shared" ca="1" si="115"/>
        <v>7</v>
      </c>
      <c r="P208" s="6">
        <f t="shared" ca="1" si="115"/>
        <v>5433</v>
      </c>
      <c r="Q208" s="6">
        <f t="shared" ca="1" si="115"/>
        <v>-2999</v>
      </c>
      <c r="R208" s="6">
        <f t="shared" ca="1" si="115"/>
        <v>686</v>
      </c>
      <c r="S208" s="6">
        <f t="shared" ca="1" si="115"/>
        <v>-3712.5</v>
      </c>
      <c r="T208" s="6">
        <f t="shared" ca="1" si="115"/>
        <v>75.5</v>
      </c>
      <c r="U208" s="6">
        <f t="shared" ca="1" si="112"/>
        <v>1789</v>
      </c>
      <c r="V208" s="6">
        <f t="shared" ca="1" si="110"/>
        <v>-443</v>
      </c>
      <c r="W208" s="6">
        <f t="shared" ca="1" si="110"/>
        <v>-2511</v>
      </c>
      <c r="X208" s="6">
        <f t="shared" ref="V208:Z259" ca="1" si="144">INDIRECT("Input!"&amp;X$5&amp;$A208)</f>
        <v>345</v>
      </c>
      <c r="Y208" s="6">
        <f t="shared" ca="1" si="144"/>
        <v>-864</v>
      </c>
      <c r="Z208" s="6">
        <f t="shared" ca="1" si="144"/>
        <v>-1680</v>
      </c>
      <c r="AA208" s="1">
        <f t="shared" ca="1" si="141"/>
        <v>-348.5</v>
      </c>
      <c r="AB208" s="1">
        <f t="shared" ca="1" si="142"/>
        <v>-0.5</v>
      </c>
      <c r="BA208" s="1">
        <f t="shared" ca="1" si="143"/>
        <v>66320.87634408602</v>
      </c>
      <c r="BB208" s="1">
        <f t="shared" ca="1" si="118"/>
        <v>65691.028225806454</v>
      </c>
      <c r="BC208" s="1">
        <f t="shared" ca="1" si="119"/>
        <v>65600.43682795699</v>
      </c>
      <c r="BD208" s="1">
        <f t="shared" ca="1" si="120"/>
        <v>538.87029569892468</v>
      </c>
      <c r="BE208" s="1">
        <f t="shared" ca="1" si="121"/>
        <v>2383.0349462365593</v>
      </c>
      <c r="BF208" s="1">
        <f t="shared" ca="1" si="122"/>
        <v>4059.9092741935483</v>
      </c>
      <c r="BG208" s="1">
        <f t="shared" ca="1" si="123"/>
        <v>53603.141801075268</v>
      </c>
      <c r="BH208" s="1">
        <f t="shared" ca="1" si="124"/>
        <v>3046.0819892473119</v>
      </c>
      <c r="BI208" s="1">
        <f t="shared" ca="1" si="125"/>
        <v>288.79301075268819</v>
      </c>
      <c r="BJ208" s="1">
        <f t="shared" ca="1" si="126"/>
        <v>8593.7668010752695</v>
      </c>
      <c r="BK208" s="1">
        <f t="shared" ca="1" si="127"/>
        <v>-877.13911290322585</v>
      </c>
      <c r="BL208" s="1">
        <f t="shared" ca="1" si="128"/>
        <v>699.32862903225805</v>
      </c>
      <c r="BM208" s="1">
        <f t="shared" ca="1" si="129"/>
        <v>-6014.8702956989246</v>
      </c>
      <c r="BN208" s="1">
        <f t="shared" ca="1" si="130"/>
        <v>61.600806451612904</v>
      </c>
      <c r="BO208" s="1">
        <f t="shared" ca="1" si="131"/>
        <v>885.9086021505376</v>
      </c>
      <c r="BP208" s="1">
        <f t="shared" ca="1" si="132"/>
        <v>-693.38440860215053</v>
      </c>
      <c r="BQ208" s="1">
        <f t="shared" ca="1" si="133"/>
        <v>-2041.016129032258</v>
      </c>
      <c r="BR208" s="1">
        <f t="shared" ca="1" si="134"/>
        <v>40.201612903225808</v>
      </c>
      <c r="BS208" s="1">
        <f t="shared" ca="1" si="135"/>
        <v>-1736.4784946236559</v>
      </c>
      <c r="BT208" s="1">
        <f t="shared" ca="1" si="136"/>
        <v>-2321.2137096774195</v>
      </c>
    </row>
    <row r="209" spans="1:72">
      <c r="A209">
        <f t="shared" si="116"/>
        <v>828</v>
      </c>
      <c r="B209">
        <f t="shared" si="137"/>
        <v>830</v>
      </c>
      <c r="C209">
        <f t="shared" si="117"/>
        <v>831</v>
      </c>
      <c r="E209">
        <f t="shared" si="138"/>
        <v>9</v>
      </c>
      <c r="F209">
        <f t="shared" si="139"/>
        <v>9</v>
      </c>
      <c r="G209" s="6">
        <f t="shared" ca="1" si="140"/>
        <v>66829.5</v>
      </c>
      <c r="H209" s="6">
        <f ca="1">SUM(INDIRECT("Input!"&amp;H$5&amp;$A209):INDIRECT("Input!"&amp;H$5&amp;$C209))/4</f>
        <v>67287.5</v>
      </c>
      <c r="I209" s="6">
        <f ca="1">SUM(INDIRECT("Input!"&amp;I$5&amp;$A209):INDIRECT("Input!"&amp;I$5&amp;$C209))/4</f>
        <v>66762.5</v>
      </c>
      <c r="J209" s="6">
        <f t="shared" ca="1" si="115"/>
        <v>536</v>
      </c>
      <c r="K209" s="6">
        <f t="shared" ca="1" si="115"/>
        <v>3312.5</v>
      </c>
      <c r="L209" s="6">
        <f t="shared" ca="1" si="115"/>
        <v>3395.5</v>
      </c>
      <c r="M209" s="6">
        <f t="shared" ca="1" si="115"/>
        <v>56146</v>
      </c>
      <c r="N209" s="6">
        <f t="shared" ca="1" si="115"/>
        <v>2787.5</v>
      </c>
      <c r="O209" s="6">
        <f t="shared" ref="J209:T232" ca="1" si="145">(INDIRECT("Input!"&amp;O$5&amp;$A209)+INDIRECT("Input!"&amp;O$5&amp;$B209))/2</f>
        <v>255</v>
      </c>
      <c r="P209" s="6">
        <f t="shared" ca="1" si="145"/>
        <v>5530</v>
      </c>
      <c r="Q209" s="6">
        <f t="shared" ca="1" si="145"/>
        <v>-2543</v>
      </c>
      <c r="R209" s="6">
        <f t="shared" ca="1" si="145"/>
        <v>688.5</v>
      </c>
      <c r="S209" s="6">
        <f t="shared" ca="1" si="145"/>
        <v>-3278.5</v>
      </c>
      <c r="T209" s="6">
        <f t="shared" ca="1" si="145"/>
        <v>75.5</v>
      </c>
      <c r="U209" s="6">
        <f t="shared" ca="1" si="112"/>
        <v>1800</v>
      </c>
      <c r="V209" s="6">
        <f t="shared" ca="1" si="144"/>
        <v>-324</v>
      </c>
      <c r="W209" s="6">
        <f t="shared" ca="1" si="144"/>
        <v>-2330</v>
      </c>
      <c r="X209" s="6">
        <f t="shared" ca="1" si="144"/>
        <v>788</v>
      </c>
      <c r="Y209" s="6">
        <f t="shared" ca="1" si="144"/>
        <v>-864</v>
      </c>
      <c r="Z209" s="6">
        <f t="shared" ca="1" si="144"/>
        <v>-1697</v>
      </c>
      <c r="AA209" s="1">
        <f t="shared" ca="1" si="141"/>
        <v>-651.5</v>
      </c>
      <c r="AB209" s="1">
        <f t="shared" ca="1" si="142"/>
        <v>0</v>
      </c>
      <c r="BA209" s="1">
        <f t="shared" ca="1" si="143"/>
        <v>66320.87634408602</v>
      </c>
      <c r="BB209" s="1">
        <f t="shared" ca="1" si="118"/>
        <v>65691.028225806454</v>
      </c>
      <c r="BC209" s="1">
        <f t="shared" ca="1" si="119"/>
        <v>65600.43682795699</v>
      </c>
      <c r="BD209" s="1">
        <f t="shared" ca="1" si="120"/>
        <v>538.87029569892468</v>
      </c>
      <c r="BE209" s="1">
        <f t="shared" ca="1" si="121"/>
        <v>2383.0349462365593</v>
      </c>
      <c r="BF209" s="1">
        <f t="shared" ca="1" si="122"/>
        <v>4059.9092741935483</v>
      </c>
      <c r="BG209" s="1">
        <f t="shared" ca="1" si="123"/>
        <v>53603.141801075268</v>
      </c>
      <c r="BH209" s="1">
        <f t="shared" ca="1" si="124"/>
        <v>3046.0819892473119</v>
      </c>
      <c r="BI209" s="1">
        <f t="shared" ca="1" si="125"/>
        <v>288.79301075268819</v>
      </c>
      <c r="BJ209" s="1">
        <f t="shared" ca="1" si="126"/>
        <v>8593.7668010752695</v>
      </c>
      <c r="BK209" s="1">
        <f t="shared" ca="1" si="127"/>
        <v>-877.13911290322585</v>
      </c>
      <c r="BL209" s="1">
        <f t="shared" ca="1" si="128"/>
        <v>699.32862903225805</v>
      </c>
      <c r="BM209" s="1">
        <f t="shared" ca="1" si="129"/>
        <v>-6014.8702956989246</v>
      </c>
      <c r="BN209" s="1">
        <f t="shared" ca="1" si="130"/>
        <v>61.600806451612904</v>
      </c>
      <c r="BO209" s="1">
        <f t="shared" ca="1" si="131"/>
        <v>885.9086021505376</v>
      </c>
      <c r="BP209" s="1">
        <f t="shared" ca="1" si="132"/>
        <v>-693.38440860215053</v>
      </c>
      <c r="BQ209" s="1">
        <f t="shared" ca="1" si="133"/>
        <v>-2041.016129032258</v>
      </c>
      <c r="BR209" s="1">
        <f t="shared" ca="1" si="134"/>
        <v>40.201612903225808</v>
      </c>
      <c r="BS209" s="1">
        <f t="shared" ca="1" si="135"/>
        <v>-1736.4784946236559</v>
      </c>
      <c r="BT209" s="1">
        <f t="shared" ca="1" si="136"/>
        <v>-2321.2137096774195</v>
      </c>
    </row>
    <row r="210" spans="1:72">
      <c r="A210">
        <f t="shared" si="116"/>
        <v>832</v>
      </c>
      <c r="B210">
        <f t="shared" si="137"/>
        <v>834</v>
      </c>
      <c r="C210">
        <f t="shared" si="117"/>
        <v>835</v>
      </c>
      <c r="E210">
        <f t="shared" si="138"/>
        <v>9</v>
      </c>
      <c r="F210">
        <f t="shared" si="139"/>
        <v>10</v>
      </c>
      <c r="G210" s="6">
        <f t="shared" ca="1" si="140"/>
        <v>69427.5</v>
      </c>
      <c r="H210" s="6">
        <f ca="1">SUM(INDIRECT("Input!"&amp;H$5&amp;$A210):INDIRECT("Input!"&amp;H$5&amp;$C210))/4</f>
        <v>69600</v>
      </c>
      <c r="I210" s="6">
        <f ca="1">SUM(INDIRECT("Input!"&amp;I$5&amp;$A210):INDIRECT("Input!"&amp;I$5&amp;$C210))/4</f>
        <v>68625</v>
      </c>
      <c r="J210" s="6">
        <f t="shared" ca="1" si="145"/>
        <v>532</v>
      </c>
      <c r="K210" s="6">
        <f t="shared" ca="1" si="145"/>
        <v>3492.5</v>
      </c>
      <c r="L210" s="6">
        <f t="shared" ca="1" si="145"/>
        <v>3401.5</v>
      </c>
      <c r="M210" s="6">
        <f t="shared" ca="1" si="145"/>
        <v>57054</v>
      </c>
      <c r="N210" s="6">
        <f t="shared" ca="1" si="145"/>
        <v>3011</v>
      </c>
      <c r="O210" s="6">
        <f t="shared" ca="1" si="145"/>
        <v>850</v>
      </c>
      <c r="P210" s="6">
        <f t="shared" ca="1" si="145"/>
        <v>5700.5</v>
      </c>
      <c r="Q210" s="6">
        <f t="shared" ca="1" si="145"/>
        <v>-2022.5</v>
      </c>
      <c r="R210" s="6">
        <f t="shared" ca="1" si="145"/>
        <v>692</v>
      </c>
      <c r="S210" s="6">
        <f t="shared" ca="1" si="145"/>
        <v>-3283.5</v>
      </c>
      <c r="T210" s="6">
        <f t="shared" ca="1" si="145"/>
        <v>74.5</v>
      </c>
      <c r="U210" s="6">
        <f t="shared" ca="1" si="112"/>
        <v>1475</v>
      </c>
      <c r="V210" s="6">
        <f t="shared" ca="1" si="144"/>
        <v>-485</v>
      </c>
      <c r="W210" s="6">
        <f t="shared" ca="1" si="144"/>
        <v>-2541</v>
      </c>
      <c r="X210" s="6">
        <f t="shared" ca="1" si="144"/>
        <v>908</v>
      </c>
      <c r="Y210" s="6">
        <f t="shared" ca="1" si="144"/>
        <v>-864</v>
      </c>
      <c r="Z210" s="6">
        <f t="shared" ca="1" si="144"/>
        <v>-1421</v>
      </c>
      <c r="AA210" s="1">
        <f t="shared" ca="1" si="141"/>
        <v>-355.5</v>
      </c>
      <c r="AB210" s="1">
        <f t="shared" ca="1" si="142"/>
        <v>0</v>
      </c>
      <c r="BA210" s="1">
        <f t="shared" ca="1" si="143"/>
        <v>66320.87634408602</v>
      </c>
      <c r="BB210" s="1">
        <f t="shared" ca="1" si="118"/>
        <v>65691.028225806454</v>
      </c>
      <c r="BC210" s="1">
        <f t="shared" ca="1" si="119"/>
        <v>65600.43682795699</v>
      </c>
      <c r="BD210" s="1">
        <f t="shared" ca="1" si="120"/>
        <v>538.87029569892468</v>
      </c>
      <c r="BE210" s="1">
        <f t="shared" ca="1" si="121"/>
        <v>2383.0349462365593</v>
      </c>
      <c r="BF210" s="1">
        <f t="shared" ca="1" si="122"/>
        <v>4059.9092741935483</v>
      </c>
      <c r="BG210" s="1">
        <f t="shared" ca="1" si="123"/>
        <v>53603.141801075268</v>
      </c>
      <c r="BH210" s="1">
        <f t="shared" ca="1" si="124"/>
        <v>3046.0819892473119</v>
      </c>
      <c r="BI210" s="1">
        <f t="shared" ca="1" si="125"/>
        <v>288.79301075268819</v>
      </c>
      <c r="BJ210" s="1">
        <f t="shared" ca="1" si="126"/>
        <v>8593.7668010752695</v>
      </c>
      <c r="BK210" s="1">
        <f t="shared" ca="1" si="127"/>
        <v>-877.13911290322585</v>
      </c>
      <c r="BL210" s="1">
        <f t="shared" ca="1" si="128"/>
        <v>699.32862903225805</v>
      </c>
      <c r="BM210" s="1">
        <f t="shared" ca="1" si="129"/>
        <v>-6014.8702956989246</v>
      </c>
      <c r="BN210" s="1">
        <f t="shared" ca="1" si="130"/>
        <v>61.600806451612904</v>
      </c>
      <c r="BO210" s="1">
        <f t="shared" ca="1" si="131"/>
        <v>885.9086021505376</v>
      </c>
      <c r="BP210" s="1">
        <f t="shared" ca="1" si="132"/>
        <v>-693.38440860215053</v>
      </c>
      <c r="BQ210" s="1">
        <f t="shared" ca="1" si="133"/>
        <v>-2041.016129032258</v>
      </c>
      <c r="BR210" s="1">
        <f t="shared" ca="1" si="134"/>
        <v>40.201612903225808</v>
      </c>
      <c r="BS210" s="1">
        <f t="shared" ca="1" si="135"/>
        <v>-1736.4784946236559</v>
      </c>
      <c r="BT210" s="1">
        <f t="shared" ca="1" si="136"/>
        <v>-2321.2137096774195</v>
      </c>
    </row>
    <row r="211" spans="1:72">
      <c r="A211">
        <f t="shared" si="116"/>
        <v>836</v>
      </c>
      <c r="B211">
        <f t="shared" si="137"/>
        <v>838</v>
      </c>
      <c r="C211">
        <f t="shared" si="117"/>
        <v>839</v>
      </c>
      <c r="E211">
        <f t="shared" si="138"/>
        <v>9</v>
      </c>
      <c r="F211">
        <f t="shared" si="139"/>
        <v>11</v>
      </c>
      <c r="G211" s="6">
        <f t="shared" ca="1" si="140"/>
        <v>70548.5</v>
      </c>
      <c r="H211" s="6">
        <f ca="1">SUM(INDIRECT("Input!"&amp;H$5&amp;$A211):INDIRECT("Input!"&amp;H$5&amp;$C211))/4</f>
        <v>71000</v>
      </c>
      <c r="I211" s="6">
        <f ca="1">SUM(INDIRECT("Input!"&amp;I$5&amp;$A211):INDIRECT("Input!"&amp;I$5&amp;$C211))/4</f>
        <v>69437.5</v>
      </c>
      <c r="J211" s="6">
        <f t="shared" ca="1" si="145"/>
        <v>531.5</v>
      </c>
      <c r="K211" s="6">
        <f t="shared" ca="1" si="145"/>
        <v>3534</v>
      </c>
      <c r="L211" s="6">
        <f t="shared" ca="1" si="145"/>
        <v>3394</v>
      </c>
      <c r="M211" s="6">
        <f t="shared" ca="1" si="145"/>
        <v>57092</v>
      </c>
      <c r="N211" s="6">
        <f t="shared" ca="1" si="145"/>
        <v>3055.5</v>
      </c>
      <c r="O211" s="6">
        <f t="shared" ca="1" si="145"/>
        <v>1408.5</v>
      </c>
      <c r="P211" s="6">
        <f t="shared" ca="1" si="145"/>
        <v>5909</v>
      </c>
      <c r="Q211" s="6">
        <f t="shared" ca="1" si="145"/>
        <v>-1469</v>
      </c>
      <c r="R211" s="6">
        <f t="shared" ca="1" si="145"/>
        <v>695</v>
      </c>
      <c r="S211" s="6">
        <f t="shared" ca="1" si="145"/>
        <v>-3601</v>
      </c>
      <c r="T211" s="6">
        <f t="shared" ca="1" si="145"/>
        <v>74</v>
      </c>
      <c r="U211" s="6">
        <f t="shared" ca="1" si="112"/>
        <v>1500</v>
      </c>
      <c r="V211" s="6">
        <f t="shared" ca="1" si="144"/>
        <v>-723</v>
      </c>
      <c r="W211" s="6">
        <f t="shared" ca="1" si="144"/>
        <v>-2564</v>
      </c>
      <c r="X211" s="6">
        <f t="shared" ca="1" si="144"/>
        <v>769</v>
      </c>
      <c r="Y211" s="6">
        <f t="shared" ca="1" si="144"/>
        <v>-863</v>
      </c>
      <c r="Z211" s="6">
        <f t="shared" ca="1" si="144"/>
        <v>-1494</v>
      </c>
      <c r="AA211" s="1">
        <f t="shared" ca="1" si="141"/>
        <v>-226</v>
      </c>
      <c r="AB211" s="1">
        <f t="shared" ca="1" si="142"/>
        <v>-1</v>
      </c>
      <c r="BA211" s="1">
        <f t="shared" ca="1" si="143"/>
        <v>66320.87634408602</v>
      </c>
      <c r="BB211" s="1">
        <f t="shared" ca="1" si="118"/>
        <v>65691.028225806454</v>
      </c>
      <c r="BC211" s="1">
        <f t="shared" ca="1" si="119"/>
        <v>65600.43682795699</v>
      </c>
      <c r="BD211" s="1">
        <f t="shared" ca="1" si="120"/>
        <v>538.87029569892468</v>
      </c>
      <c r="BE211" s="1">
        <f t="shared" ca="1" si="121"/>
        <v>2383.0349462365593</v>
      </c>
      <c r="BF211" s="1">
        <f t="shared" ca="1" si="122"/>
        <v>4059.9092741935483</v>
      </c>
      <c r="BG211" s="1">
        <f t="shared" ca="1" si="123"/>
        <v>53603.141801075268</v>
      </c>
      <c r="BH211" s="1">
        <f t="shared" ca="1" si="124"/>
        <v>3046.0819892473119</v>
      </c>
      <c r="BI211" s="1">
        <f t="shared" ca="1" si="125"/>
        <v>288.79301075268819</v>
      </c>
      <c r="BJ211" s="1">
        <f t="shared" ca="1" si="126"/>
        <v>8593.7668010752695</v>
      </c>
      <c r="BK211" s="1">
        <f t="shared" ca="1" si="127"/>
        <v>-877.13911290322585</v>
      </c>
      <c r="BL211" s="1">
        <f t="shared" ca="1" si="128"/>
        <v>699.32862903225805</v>
      </c>
      <c r="BM211" s="1">
        <f t="shared" ca="1" si="129"/>
        <v>-6014.8702956989246</v>
      </c>
      <c r="BN211" s="1">
        <f t="shared" ca="1" si="130"/>
        <v>61.600806451612904</v>
      </c>
      <c r="BO211" s="1">
        <f t="shared" ca="1" si="131"/>
        <v>885.9086021505376</v>
      </c>
      <c r="BP211" s="1">
        <f t="shared" ca="1" si="132"/>
        <v>-693.38440860215053</v>
      </c>
      <c r="BQ211" s="1">
        <f t="shared" ca="1" si="133"/>
        <v>-2041.016129032258</v>
      </c>
      <c r="BR211" s="1">
        <f t="shared" ca="1" si="134"/>
        <v>40.201612903225808</v>
      </c>
      <c r="BS211" s="1">
        <f t="shared" ca="1" si="135"/>
        <v>-1736.4784946236559</v>
      </c>
      <c r="BT211" s="1">
        <f t="shared" ca="1" si="136"/>
        <v>-2321.2137096774195</v>
      </c>
    </row>
    <row r="212" spans="1:72">
      <c r="A212">
        <f t="shared" si="116"/>
        <v>840</v>
      </c>
      <c r="B212">
        <f t="shared" si="137"/>
        <v>842</v>
      </c>
      <c r="C212">
        <f t="shared" si="117"/>
        <v>843</v>
      </c>
      <c r="E212">
        <f t="shared" si="138"/>
        <v>9</v>
      </c>
      <c r="F212">
        <f t="shared" si="139"/>
        <v>12</v>
      </c>
      <c r="G212" s="6">
        <f t="shared" ca="1" si="140"/>
        <v>71606.5</v>
      </c>
      <c r="H212" s="6">
        <f ca="1">SUM(INDIRECT("Input!"&amp;H$5&amp;$A212):INDIRECT("Input!"&amp;H$5&amp;$C212))/4</f>
        <v>72562.5</v>
      </c>
      <c r="I212" s="6">
        <f ca="1">SUM(INDIRECT("Input!"&amp;I$5&amp;$A212):INDIRECT("Input!"&amp;I$5&amp;$C212))/4</f>
        <v>70800</v>
      </c>
      <c r="J212" s="6">
        <f t="shared" ca="1" si="145"/>
        <v>535.5</v>
      </c>
      <c r="K212" s="6">
        <f t="shared" ca="1" si="145"/>
        <v>3435</v>
      </c>
      <c r="L212" s="6">
        <f t="shared" ca="1" si="145"/>
        <v>3390.5</v>
      </c>
      <c r="M212" s="6">
        <f t="shared" ca="1" si="145"/>
        <v>56910</v>
      </c>
      <c r="N212" s="6">
        <f t="shared" ca="1" si="145"/>
        <v>3259.5</v>
      </c>
      <c r="O212" s="6">
        <f t="shared" ca="1" si="145"/>
        <v>1715</v>
      </c>
      <c r="P212" s="6">
        <f t="shared" ca="1" si="145"/>
        <v>6105.5</v>
      </c>
      <c r="Q212" s="6">
        <f t="shared" ca="1" si="145"/>
        <v>-669</v>
      </c>
      <c r="R212" s="6">
        <f t="shared" ca="1" si="145"/>
        <v>703.5</v>
      </c>
      <c r="S212" s="6">
        <f t="shared" ca="1" si="145"/>
        <v>-3779</v>
      </c>
      <c r="T212" s="6">
        <f t="shared" ca="1" si="145"/>
        <v>71.5</v>
      </c>
      <c r="U212" s="6">
        <f t="shared" ca="1" si="112"/>
        <v>1470</v>
      </c>
      <c r="V212" s="6">
        <f t="shared" ca="1" si="144"/>
        <v>-940</v>
      </c>
      <c r="W212" s="6">
        <f t="shared" ca="1" si="144"/>
        <v>-2294</v>
      </c>
      <c r="X212" s="6">
        <f t="shared" ca="1" si="144"/>
        <v>356</v>
      </c>
      <c r="Y212" s="6">
        <f t="shared" ca="1" si="144"/>
        <v>-635</v>
      </c>
      <c r="Z212" s="6">
        <f t="shared" ca="1" si="144"/>
        <v>-1580</v>
      </c>
      <c r="AA212" s="1">
        <f t="shared" ca="1" si="141"/>
        <v>-156</v>
      </c>
      <c r="AB212" s="1">
        <f t="shared" ca="1" si="142"/>
        <v>0</v>
      </c>
      <c r="BA212" s="1">
        <f t="shared" ca="1" si="143"/>
        <v>66320.87634408602</v>
      </c>
      <c r="BB212" s="1">
        <f t="shared" ca="1" si="118"/>
        <v>65691.028225806454</v>
      </c>
      <c r="BC212" s="1">
        <f t="shared" ca="1" si="119"/>
        <v>65600.43682795699</v>
      </c>
      <c r="BD212" s="1">
        <f t="shared" ca="1" si="120"/>
        <v>538.87029569892468</v>
      </c>
      <c r="BE212" s="1">
        <f t="shared" ca="1" si="121"/>
        <v>2383.0349462365593</v>
      </c>
      <c r="BF212" s="1">
        <f t="shared" ca="1" si="122"/>
        <v>4059.9092741935483</v>
      </c>
      <c r="BG212" s="1">
        <f t="shared" ca="1" si="123"/>
        <v>53603.141801075268</v>
      </c>
      <c r="BH212" s="1">
        <f t="shared" ca="1" si="124"/>
        <v>3046.0819892473119</v>
      </c>
      <c r="BI212" s="1">
        <f t="shared" ca="1" si="125"/>
        <v>288.79301075268819</v>
      </c>
      <c r="BJ212" s="1">
        <f t="shared" ca="1" si="126"/>
        <v>8593.7668010752695</v>
      </c>
      <c r="BK212" s="1">
        <f t="shared" ca="1" si="127"/>
        <v>-877.13911290322585</v>
      </c>
      <c r="BL212" s="1">
        <f t="shared" ca="1" si="128"/>
        <v>699.32862903225805</v>
      </c>
      <c r="BM212" s="1">
        <f t="shared" ca="1" si="129"/>
        <v>-6014.8702956989246</v>
      </c>
      <c r="BN212" s="1">
        <f t="shared" ca="1" si="130"/>
        <v>61.600806451612904</v>
      </c>
      <c r="BO212" s="1">
        <f t="shared" ca="1" si="131"/>
        <v>885.9086021505376</v>
      </c>
      <c r="BP212" s="1">
        <f t="shared" ca="1" si="132"/>
        <v>-693.38440860215053</v>
      </c>
      <c r="BQ212" s="1">
        <f t="shared" ca="1" si="133"/>
        <v>-2041.016129032258</v>
      </c>
      <c r="BR212" s="1">
        <f t="shared" ca="1" si="134"/>
        <v>40.201612903225808</v>
      </c>
      <c r="BS212" s="1">
        <f t="shared" ca="1" si="135"/>
        <v>-1736.4784946236559</v>
      </c>
      <c r="BT212" s="1">
        <f t="shared" ca="1" si="136"/>
        <v>-2321.2137096774195</v>
      </c>
    </row>
    <row r="213" spans="1:72">
      <c r="A213">
        <f t="shared" si="116"/>
        <v>844</v>
      </c>
      <c r="B213">
        <f t="shared" si="137"/>
        <v>846</v>
      </c>
      <c r="C213">
        <f t="shared" si="117"/>
        <v>847</v>
      </c>
      <c r="E213">
        <f t="shared" si="138"/>
        <v>9</v>
      </c>
      <c r="F213">
        <f t="shared" si="139"/>
        <v>13</v>
      </c>
      <c r="G213" s="6">
        <f t="shared" ca="1" si="140"/>
        <v>71320.5</v>
      </c>
      <c r="H213" s="6">
        <f ca="1">SUM(INDIRECT("Input!"&amp;H$5&amp;$A213):INDIRECT("Input!"&amp;H$5&amp;$C213))/4</f>
        <v>71450</v>
      </c>
      <c r="I213" s="6">
        <f ca="1">SUM(INDIRECT("Input!"&amp;I$5&amp;$A213):INDIRECT("Input!"&amp;I$5&amp;$C213))/4</f>
        <v>69625</v>
      </c>
      <c r="J213" s="6">
        <f t="shared" ca="1" si="145"/>
        <v>535.5</v>
      </c>
      <c r="K213" s="6">
        <f t="shared" ca="1" si="145"/>
        <v>3248.5</v>
      </c>
      <c r="L213" s="6">
        <f t="shared" ca="1" si="145"/>
        <v>3420</v>
      </c>
      <c r="M213" s="6">
        <f t="shared" ca="1" si="145"/>
        <v>56825.5</v>
      </c>
      <c r="N213" s="6">
        <f t="shared" ca="1" si="145"/>
        <v>3649</v>
      </c>
      <c r="O213" s="6">
        <f t="shared" ca="1" si="145"/>
        <v>1749.5</v>
      </c>
      <c r="P213" s="6">
        <f t="shared" ca="1" si="145"/>
        <v>6046.5</v>
      </c>
      <c r="Q213" s="6">
        <f t="shared" ca="1" si="145"/>
        <v>-327</v>
      </c>
      <c r="R213" s="6">
        <f t="shared" ca="1" si="145"/>
        <v>699</v>
      </c>
      <c r="S213" s="6">
        <f t="shared" ca="1" si="145"/>
        <v>-4525.5</v>
      </c>
      <c r="T213" s="6">
        <f t="shared" ca="1" si="145"/>
        <v>68.5</v>
      </c>
      <c r="U213" s="6">
        <f t="shared" ca="1" si="112"/>
        <v>1350</v>
      </c>
      <c r="V213" s="6">
        <f t="shared" ca="1" si="144"/>
        <v>-999</v>
      </c>
      <c r="W213" s="6">
        <f t="shared" ca="1" si="144"/>
        <v>-2592</v>
      </c>
      <c r="X213" s="6">
        <f t="shared" ca="1" si="144"/>
        <v>168</v>
      </c>
      <c r="Y213" s="6">
        <f t="shared" ca="1" si="144"/>
        <v>-836</v>
      </c>
      <c r="Z213" s="6">
        <f t="shared" ca="1" si="144"/>
        <v>-1948</v>
      </c>
      <c r="AA213" s="1">
        <f t="shared" ca="1" si="141"/>
        <v>331.5</v>
      </c>
      <c r="AB213" s="1">
        <f t="shared" ca="1" si="142"/>
        <v>-0.5</v>
      </c>
      <c r="BA213" s="1">
        <f t="shared" ca="1" si="143"/>
        <v>66320.87634408602</v>
      </c>
      <c r="BB213" s="1">
        <f t="shared" ca="1" si="118"/>
        <v>65691.028225806454</v>
      </c>
      <c r="BC213" s="1">
        <f t="shared" ca="1" si="119"/>
        <v>65600.43682795699</v>
      </c>
      <c r="BD213" s="1">
        <f t="shared" ca="1" si="120"/>
        <v>538.87029569892468</v>
      </c>
      <c r="BE213" s="1">
        <f t="shared" ca="1" si="121"/>
        <v>2383.0349462365593</v>
      </c>
      <c r="BF213" s="1">
        <f t="shared" ca="1" si="122"/>
        <v>4059.9092741935483</v>
      </c>
      <c r="BG213" s="1">
        <f t="shared" ca="1" si="123"/>
        <v>53603.141801075268</v>
      </c>
      <c r="BH213" s="1">
        <f t="shared" ca="1" si="124"/>
        <v>3046.0819892473119</v>
      </c>
      <c r="BI213" s="1">
        <f t="shared" ca="1" si="125"/>
        <v>288.79301075268819</v>
      </c>
      <c r="BJ213" s="1">
        <f t="shared" ca="1" si="126"/>
        <v>8593.7668010752695</v>
      </c>
      <c r="BK213" s="1">
        <f t="shared" ca="1" si="127"/>
        <v>-877.13911290322585</v>
      </c>
      <c r="BL213" s="1">
        <f t="shared" ca="1" si="128"/>
        <v>699.32862903225805</v>
      </c>
      <c r="BM213" s="1">
        <f t="shared" ca="1" si="129"/>
        <v>-6014.8702956989246</v>
      </c>
      <c r="BN213" s="1">
        <f t="shared" ca="1" si="130"/>
        <v>61.600806451612904</v>
      </c>
      <c r="BO213" s="1">
        <f t="shared" ca="1" si="131"/>
        <v>885.9086021505376</v>
      </c>
      <c r="BP213" s="1">
        <f t="shared" ca="1" si="132"/>
        <v>-693.38440860215053</v>
      </c>
      <c r="BQ213" s="1">
        <f t="shared" ca="1" si="133"/>
        <v>-2041.016129032258</v>
      </c>
      <c r="BR213" s="1">
        <f t="shared" ca="1" si="134"/>
        <v>40.201612903225808</v>
      </c>
      <c r="BS213" s="1">
        <f t="shared" ca="1" si="135"/>
        <v>-1736.4784946236559</v>
      </c>
      <c r="BT213" s="1">
        <f t="shared" ca="1" si="136"/>
        <v>-2321.2137096774195</v>
      </c>
    </row>
    <row r="214" spans="1:72">
      <c r="A214">
        <f t="shared" si="116"/>
        <v>848</v>
      </c>
      <c r="B214">
        <f t="shared" si="137"/>
        <v>850</v>
      </c>
      <c r="C214">
        <f t="shared" si="117"/>
        <v>851</v>
      </c>
      <c r="E214">
        <f t="shared" si="138"/>
        <v>9</v>
      </c>
      <c r="F214">
        <f t="shared" si="139"/>
        <v>14</v>
      </c>
      <c r="G214" s="6">
        <f t="shared" ca="1" si="140"/>
        <v>67939</v>
      </c>
      <c r="H214" s="6">
        <f ca="1">SUM(INDIRECT("Input!"&amp;H$5&amp;$A214):INDIRECT("Input!"&amp;H$5&amp;$C214))/4</f>
        <v>67800</v>
      </c>
      <c r="I214" s="6">
        <f ca="1">SUM(INDIRECT("Input!"&amp;I$5&amp;$A214):INDIRECT("Input!"&amp;I$5&amp;$C214))/4</f>
        <v>66312.5</v>
      </c>
      <c r="J214" s="6">
        <f t="shared" ca="1" si="145"/>
        <v>536.5</v>
      </c>
      <c r="K214" s="6">
        <f t="shared" ca="1" si="145"/>
        <v>3002</v>
      </c>
      <c r="L214" s="6">
        <f t="shared" ca="1" si="145"/>
        <v>3400</v>
      </c>
      <c r="M214" s="6">
        <f t="shared" ca="1" si="145"/>
        <v>56762</v>
      </c>
      <c r="N214" s="6">
        <f t="shared" ca="1" si="145"/>
        <v>3805</v>
      </c>
      <c r="O214" s="6">
        <f t="shared" ca="1" si="145"/>
        <v>1516.5</v>
      </c>
      <c r="P214" s="6">
        <f t="shared" ca="1" si="145"/>
        <v>5255</v>
      </c>
      <c r="Q214" s="6">
        <f t="shared" ca="1" si="145"/>
        <v>-1449.5</v>
      </c>
      <c r="R214" s="6">
        <f t="shared" ca="1" si="145"/>
        <v>699.5</v>
      </c>
      <c r="S214" s="6">
        <f t="shared" ca="1" si="145"/>
        <v>-5588</v>
      </c>
      <c r="T214" s="6">
        <f t="shared" ca="1" si="145"/>
        <v>68</v>
      </c>
      <c r="U214" s="6">
        <f t="shared" ca="1" si="112"/>
        <v>1217</v>
      </c>
      <c r="V214" s="6">
        <f t="shared" ca="1" si="144"/>
        <v>-990</v>
      </c>
      <c r="W214" s="6">
        <f t="shared" ca="1" si="144"/>
        <v>-2592</v>
      </c>
      <c r="X214" s="6">
        <f t="shared" ca="1" si="144"/>
        <v>-774</v>
      </c>
      <c r="Y214" s="6">
        <f t="shared" ca="1" si="144"/>
        <v>-864</v>
      </c>
      <c r="Z214" s="6">
        <f t="shared" ca="1" si="144"/>
        <v>-1858</v>
      </c>
      <c r="AA214" s="1">
        <f t="shared" ca="1" si="141"/>
        <v>273</v>
      </c>
      <c r="AB214" s="1">
        <f t="shared" ca="1" si="142"/>
        <v>0</v>
      </c>
      <c r="BA214" s="1">
        <f t="shared" ca="1" si="143"/>
        <v>66320.87634408602</v>
      </c>
      <c r="BB214" s="1">
        <f t="shared" ca="1" si="118"/>
        <v>65691.028225806454</v>
      </c>
      <c r="BC214" s="1">
        <f t="shared" ca="1" si="119"/>
        <v>65600.43682795699</v>
      </c>
      <c r="BD214" s="1">
        <f t="shared" ca="1" si="120"/>
        <v>538.87029569892468</v>
      </c>
      <c r="BE214" s="1">
        <f t="shared" ca="1" si="121"/>
        <v>2383.0349462365593</v>
      </c>
      <c r="BF214" s="1">
        <f t="shared" ca="1" si="122"/>
        <v>4059.9092741935483</v>
      </c>
      <c r="BG214" s="1">
        <f t="shared" ca="1" si="123"/>
        <v>53603.141801075268</v>
      </c>
      <c r="BH214" s="1">
        <f t="shared" ca="1" si="124"/>
        <v>3046.0819892473119</v>
      </c>
      <c r="BI214" s="1">
        <f t="shared" ca="1" si="125"/>
        <v>288.79301075268819</v>
      </c>
      <c r="BJ214" s="1">
        <f t="shared" ca="1" si="126"/>
        <v>8593.7668010752695</v>
      </c>
      <c r="BK214" s="1">
        <f t="shared" ca="1" si="127"/>
        <v>-877.13911290322585</v>
      </c>
      <c r="BL214" s="1">
        <f t="shared" ca="1" si="128"/>
        <v>699.32862903225805</v>
      </c>
      <c r="BM214" s="1">
        <f t="shared" ca="1" si="129"/>
        <v>-6014.8702956989246</v>
      </c>
      <c r="BN214" s="1">
        <f t="shared" ca="1" si="130"/>
        <v>61.600806451612904</v>
      </c>
      <c r="BO214" s="1">
        <f t="shared" ca="1" si="131"/>
        <v>885.9086021505376</v>
      </c>
      <c r="BP214" s="1">
        <f t="shared" ca="1" si="132"/>
        <v>-693.38440860215053</v>
      </c>
      <c r="BQ214" s="1">
        <f t="shared" ca="1" si="133"/>
        <v>-2041.016129032258</v>
      </c>
      <c r="BR214" s="1">
        <f t="shared" ca="1" si="134"/>
        <v>40.201612903225808</v>
      </c>
      <c r="BS214" s="1">
        <f t="shared" ca="1" si="135"/>
        <v>-1736.4784946236559</v>
      </c>
      <c r="BT214" s="1">
        <f t="shared" ca="1" si="136"/>
        <v>-2321.2137096774195</v>
      </c>
    </row>
    <row r="215" spans="1:72">
      <c r="A215">
        <f t="shared" si="116"/>
        <v>852</v>
      </c>
      <c r="B215">
        <f t="shared" si="137"/>
        <v>854</v>
      </c>
      <c r="C215">
        <f t="shared" si="117"/>
        <v>855</v>
      </c>
      <c r="E215">
        <f t="shared" si="138"/>
        <v>9</v>
      </c>
      <c r="F215">
        <f t="shared" si="139"/>
        <v>15</v>
      </c>
      <c r="G215" s="6">
        <f t="shared" ca="1" si="140"/>
        <v>65372.5</v>
      </c>
      <c r="H215" s="6">
        <f ca="1">SUM(INDIRECT("Input!"&amp;H$5&amp;$A215):INDIRECT("Input!"&amp;H$5&amp;$C215))/4</f>
        <v>65237.5</v>
      </c>
      <c r="I215" s="6">
        <f ca="1">SUM(INDIRECT("Input!"&amp;I$5&amp;$A215):INDIRECT("Input!"&amp;I$5&amp;$C215))/4</f>
        <v>63800</v>
      </c>
      <c r="J215" s="6">
        <f t="shared" ca="1" si="145"/>
        <v>536</v>
      </c>
      <c r="K215" s="6">
        <f t="shared" ca="1" si="145"/>
        <v>2752</v>
      </c>
      <c r="L215" s="6">
        <f t="shared" ca="1" si="145"/>
        <v>3398</v>
      </c>
      <c r="M215" s="6">
        <f t="shared" ca="1" si="145"/>
        <v>56618</v>
      </c>
      <c r="N215" s="6">
        <f t="shared" ca="1" si="145"/>
        <v>3908.5</v>
      </c>
      <c r="O215" s="6">
        <f t="shared" ca="1" si="145"/>
        <v>999</v>
      </c>
      <c r="P215" s="6">
        <f t="shared" ca="1" si="145"/>
        <v>4894.5</v>
      </c>
      <c r="Q215" s="6">
        <f t="shared" ca="1" si="145"/>
        <v>-2025.5</v>
      </c>
      <c r="R215" s="6">
        <f t="shared" ca="1" si="145"/>
        <v>699.5</v>
      </c>
      <c r="S215" s="6">
        <f t="shared" ca="1" si="145"/>
        <v>-6407.5</v>
      </c>
      <c r="T215" s="6">
        <f t="shared" ca="1" si="145"/>
        <v>66</v>
      </c>
      <c r="U215" s="6">
        <f t="shared" ca="1" si="112"/>
        <v>1021</v>
      </c>
      <c r="V215" s="6">
        <f t="shared" ca="1" si="144"/>
        <v>-871</v>
      </c>
      <c r="W215" s="6">
        <f t="shared" ca="1" si="144"/>
        <v>-2595</v>
      </c>
      <c r="X215" s="6">
        <f t="shared" ca="1" si="144"/>
        <v>-1092</v>
      </c>
      <c r="Y215" s="6">
        <f t="shared" ca="1" si="144"/>
        <v>-864</v>
      </c>
      <c r="Z215" s="6">
        <f t="shared" ca="1" si="144"/>
        <v>-2054</v>
      </c>
      <c r="AA215" s="1">
        <f t="shared" ca="1" si="141"/>
        <v>47.5</v>
      </c>
      <c r="AB215" s="1">
        <f t="shared" ca="1" si="142"/>
        <v>0</v>
      </c>
      <c r="BA215" s="1">
        <f t="shared" ca="1" si="143"/>
        <v>66320.87634408602</v>
      </c>
      <c r="BB215" s="1">
        <f t="shared" ca="1" si="118"/>
        <v>65691.028225806454</v>
      </c>
      <c r="BC215" s="1">
        <f t="shared" ca="1" si="119"/>
        <v>65600.43682795699</v>
      </c>
      <c r="BD215" s="1">
        <f t="shared" ca="1" si="120"/>
        <v>538.87029569892468</v>
      </c>
      <c r="BE215" s="1">
        <f t="shared" ca="1" si="121"/>
        <v>2383.0349462365593</v>
      </c>
      <c r="BF215" s="1">
        <f t="shared" ca="1" si="122"/>
        <v>4059.9092741935483</v>
      </c>
      <c r="BG215" s="1">
        <f t="shared" ca="1" si="123"/>
        <v>53603.141801075268</v>
      </c>
      <c r="BH215" s="1">
        <f t="shared" ca="1" si="124"/>
        <v>3046.0819892473119</v>
      </c>
      <c r="BI215" s="1">
        <f t="shared" ca="1" si="125"/>
        <v>288.79301075268819</v>
      </c>
      <c r="BJ215" s="1">
        <f t="shared" ca="1" si="126"/>
        <v>8593.7668010752695</v>
      </c>
      <c r="BK215" s="1">
        <f t="shared" ca="1" si="127"/>
        <v>-877.13911290322585</v>
      </c>
      <c r="BL215" s="1">
        <f t="shared" ca="1" si="128"/>
        <v>699.32862903225805</v>
      </c>
      <c r="BM215" s="1">
        <f t="shared" ca="1" si="129"/>
        <v>-6014.8702956989246</v>
      </c>
      <c r="BN215" s="1">
        <f t="shared" ca="1" si="130"/>
        <v>61.600806451612904</v>
      </c>
      <c r="BO215" s="1">
        <f t="shared" ca="1" si="131"/>
        <v>885.9086021505376</v>
      </c>
      <c r="BP215" s="1">
        <f t="shared" ca="1" si="132"/>
        <v>-693.38440860215053</v>
      </c>
      <c r="BQ215" s="1">
        <f t="shared" ca="1" si="133"/>
        <v>-2041.016129032258</v>
      </c>
      <c r="BR215" s="1">
        <f t="shared" ca="1" si="134"/>
        <v>40.201612903225808</v>
      </c>
      <c r="BS215" s="1">
        <f t="shared" ca="1" si="135"/>
        <v>-1736.4784946236559</v>
      </c>
      <c r="BT215" s="1">
        <f t="shared" ca="1" si="136"/>
        <v>-2321.2137096774195</v>
      </c>
    </row>
    <row r="216" spans="1:72">
      <c r="A216">
        <f t="shared" si="116"/>
        <v>856</v>
      </c>
      <c r="B216">
        <f t="shared" si="137"/>
        <v>858</v>
      </c>
      <c r="C216">
        <f t="shared" si="117"/>
        <v>859</v>
      </c>
      <c r="E216">
        <f t="shared" si="138"/>
        <v>9</v>
      </c>
      <c r="F216">
        <f t="shared" si="139"/>
        <v>16</v>
      </c>
      <c r="G216" s="6">
        <f t="shared" ca="1" si="140"/>
        <v>64480</v>
      </c>
      <c r="H216" s="6">
        <f ca="1">SUM(INDIRECT("Input!"&amp;H$5&amp;$A216):INDIRECT("Input!"&amp;H$5&amp;$C216))/4</f>
        <v>65050</v>
      </c>
      <c r="I216" s="6">
        <f ca="1">SUM(INDIRECT("Input!"&amp;I$5&amp;$A216):INDIRECT("Input!"&amp;I$5&amp;$C216))/4</f>
        <v>63750</v>
      </c>
      <c r="J216" s="6">
        <f t="shared" ca="1" si="145"/>
        <v>536</v>
      </c>
      <c r="K216" s="6">
        <f t="shared" ca="1" si="145"/>
        <v>2676.5</v>
      </c>
      <c r="L216" s="6">
        <f t="shared" ca="1" si="145"/>
        <v>3380</v>
      </c>
      <c r="M216" s="6">
        <f t="shared" ca="1" si="145"/>
        <v>56990</v>
      </c>
      <c r="N216" s="6">
        <f t="shared" ca="1" si="145"/>
        <v>3900.5</v>
      </c>
      <c r="O216" s="6">
        <f t="shared" ca="1" si="145"/>
        <v>386.5</v>
      </c>
      <c r="P216" s="6">
        <f t="shared" ca="1" si="145"/>
        <v>4974</v>
      </c>
      <c r="Q216" s="6">
        <f t="shared" ca="1" si="145"/>
        <v>-2374</v>
      </c>
      <c r="R216" s="6">
        <f t="shared" ca="1" si="145"/>
        <v>698</v>
      </c>
      <c r="S216" s="6">
        <f t="shared" ca="1" si="145"/>
        <v>-6687</v>
      </c>
      <c r="T216" s="6">
        <f t="shared" ca="1" si="145"/>
        <v>65.5</v>
      </c>
      <c r="U216" s="6">
        <f t="shared" ca="1" si="112"/>
        <v>1037</v>
      </c>
      <c r="V216" s="6">
        <f t="shared" ca="1" si="144"/>
        <v>-999</v>
      </c>
      <c r="W216" s="6">
        <f t="shared" ca="1" si="144"/>
        <v>-2595</v>
      </c>
      <c r="X216" s="6">
        <f t="shared" ca="1" si="144"/>
        <v>-944</v>
      </c>
      <c r="Y216" s="6">
        <f t="shared" ca="1" si="144"/>
        <v>-864</v>
      </c>
      <c r="Z216" s="6">
        <f t="shared" ca="1" si="144"/>
        <v>-2268</v>
      </c>
      <c r="AA216" s="1">
        <f t="shared" ca="1" si="141"/>
        <v>-54</v>
      </c>
      <c r="AB216" s="1">
        <f t="shared" ca="1" si="142"/>
        <v>-0.5</v>
      </c>
      <c r="BA216" s="1">
        <f t="shared" ca="1" si="143"/>
        <v>66320.87634408602</v>
      </c>
      <c r="BB216" s="1">
        <f t="shared" ca="1" si="118"/>
        <v>65691.028225806454</v>
      </c>
      <c r="BC216" s="1">
        <f t="shared" ca="1" si="119"/>
        <v>65600.43682795699</v>
      </c>
      <c r="BD216" s="1">
        <f t="shared" ca="1" si="120"/>
        <v>538.87029569892468</v>
      </c>
      <c r="BE216" s="1">
        <f t="shared" ca="1" si="121"/>
        <v>2383.0349462365593</v>
      </c>
      <c r="BF216" s="1">
        <f t="shared" ca="1" si="122"/>
        <v>4059.9092741935483</v>
      </c>
      <c r="BG216" s="1">
        <f t="shared" ca="1" si="123"/>
        <v>53603.141801075268</v>
      </c>
      <c r="BH216" s="1">
        <f t="shared" ca="1" si="124"/>
        <v>3046.0819892473119</v>
      </c>
      <c r="BI216" s="1">
        <f t="shared" ca="1" si="125"/>
        <v>288.79301075268819</v>
      </c>
      <c r="BJ216" s="1">
        <f t="shared" ca="1" si="126"/>
        <v>8593.7668010752695</v>
      </c>
      <c r="BK216" s="1">
        <f t="shared" ca="1" si="127"/>
        <v>-877.13911290322585</v>
      </c>
      <c r="BL216" s="1">
        <f t="shared" ca="1" si="128"/>
        <v>699.32862903225805</v>
      </c>
      <c r="BM216" s="1">
        <f t="shared" ca="1" si="129"/>
        <v>-6014.8702956989246</v>
      </c>
      <c r="BN216" s="1">
        <f t="shared" ca="1" si="130"/>
        <v>61.600806451612904</v>
      </c>
      <c r="BO216" s="1">
        <f t="shared" ca="1" si="131"/>
        <v>885.9086021505376</v>
      </c>
      <c r="BP216" s="1">
        <f t="shared" ca="1" si="132"/>
        <v>-693.38440860215053</v>
      </c>
      <c r="BQ216" s="1">
        <f t="shared" ca="1" si="133"/>
        <v>-2041.016129032258</v>
      </c>
      <c r="BR216" s="1">
        <f t="shared" ca="1" si="134"/>
        <v>40.201612903225808</v>
      </c>
      <c r="BS216" s="1">
        <f t="shared" ca="1" si="135"/>
        <v>-1736.4784946236559</v>
      </c>
      <c r="BT216" s="1">
        <f t="shared" ca="1" si="136"/>
        <v>-2321.2137096774195</v>
      </c>
    </row>
    <row r="217" spans="1:72">
      <c r="A217">
        <f t="shared" si="116"/>
        <v>860</v>
      </c>
      <c r="B217">
        <f t="shared" si="137"/>
        <v>862</v>
      </c>
      <c r="C217">
        <f t="shared" si="117"/>
        <v>863</v>
      </c>
      <c r="E217">
        <f t="shared" si="138"/>
        <v>9</v>
      </c>
      <c r="F217">
        <f t="shared" si="139"/>
        <v>17</v>
      </c>
      <c r="G217" s="6">
        <f t="shared" ca="1" si="140"/>
        <v>67349</v>
      </c>
      <c r="H217" s="6">
        <f ca="1">SUM(INDIRECT("Input!"&amp;H$5&amp;$A217):INDIRECT("Input!"&amp;H$5&amp;$C217))/4</f>
        <v>68700</v>
      </c>
      <c r="I217" s="6">
        <f ca="1">SUM(INDIRECT("Input!"&amp;I$5&amp;$A217):INDIRECT("Input!"&amp;I$5&amp;$C217))/4</f>
        <v>67462.5</v>
      </c>
      <c r="J217" s="6">
        <f t="shared" ca="1" si="145"/>
        <v>534.5</v>
      </c>
      <c r="K217" s="6">
        <f t="shared" ca="1" si="145"/>
        <v>2973</v>
      </c>
      <c r="L217" s="6">
        <f t="shared" ca="1" si="145"/>
        <v>3599.5</v>
      </c>
      <c r="M217" s="6">
        <f t="shared" ca="1" si="145"/>
        <v>57463.5</v>
      </c>
      <c r="N217" s="6">
        <f t="shared" ca="1" si="145"/>
        <v>3948.5</v>
      </c>
      <c r="O217" s="6">
        <f t="shared" ca="1" si="145"/>
        <v>28.5</v>
      </c>
      <c r="P217" s="6">
        <f t="shared" ca="1" si="145"/>
        <v>5324</v>
      </c>
      <c r="Q217" s="6">
        <f t="shared" ca="1" si="145"/>
        <v>-934</v>
      </c>
      <c r="R217" s="6">
        <f t="shared" ca="1" si="145"/>
        <v>698</v>
      </c>
      <c r="S217" s="6">
        <f t="shared" ca="1" si="145"/>
        <v>-6286.5</v>
      </c>
      <c r="T217" s="6">
        <f t="shared" ca="1" si="145"/>
        <v>68</v>
      </c>
      <c r="U217" s="6">
        <f t="shared" ca="1" si="112"/>
        <v>1228</v>
      </c>
      <c r="V217" s="6">
        <f t="shared" ca="1" si="144"/>
        <v>-999</v>
      </c>
      <c r="W217" s="6">
        <f t="shared" ca="1" si="144"/>
        <v>-2595</v>
      </c>
      <c r="X217" s="6">
        <f t="shared" ca="1" si="144"/>
        <v>160</v>
      </c>
      <c r="Y217" s="6">
        <f t="shared" ca="1" si="144"/>
        <v>-864</v>
      </c>
      <c r="Z217" s="6">
        <f t="shared" ca="1" si="144"/>
        <v>-2132</v>
      </c>
      <c r="AA217" s="1">
        <f t="shared" ca="1" si="141"/>
        <v>-1084.5</v>
      </c>
      <c r="AB217" s="1">
        <f t="shared" ca="1" si="142"/>
        <v>0</v>
      </c>
      <c r="BA217" s="1">
        <f t="shared" ca="1" si="143"/>
        <v>66320.87634408602</v>
      </c>
      <c r="BB217" s="1">
        <f t="shared" ca="1" si="118"/>
        <v>65691.028225806454</v>
      </c>
      <c r="BC217" s="1">
        <f t="shared" ca="1" si="119"/>
        <v>65600.43682795699</v>
      </c>
      <c r="BD217" s="1">
        <f t="shared" ca="1" si="120"/>
        <v>538.87029569892468</v>
      </c>
      <c r="BE217" s="1">
        <f t="shared" ca="1" si="121"/>
        <v>2383.0349462365593</v>
      </c>
      <c r="BF217" s="1">
        <f t="shared" ca="1" si="122"/>
        <v>4059.9092741935483</v>
      </c>
      <c r="BG217" s="1">
        <f t="shared" ca="1" si="123"/>
        <v>53603.141801075268</v>
      </c>
      <c r="BH217" s="1">
        <f t="shared" ca="1" si="124"/>
        <v>3046.0819892473119</v>
      </c>
      <c r="BI217" s="1">
        <f t="shared" ca="1" si="125"/>
        <v>288.79301075268819</v>
      </c>
      <c r="BJ217" s="1">
        <f t="shared" ca="1" si="126"/>
        <v>8593.7668010752695</v>
      </c>
      <c r="BK217" s="1">
        <f t="shared" ca="1" si="127"/>
        <v>-877.13911290322585</v>
      </c>
      <c r="BL217" s="1">
        <f t="shared" ca="1" si="128"/>
        <v>699.32862903225805</v>
      </c>
      <c r="BM217" s="1">
        <f t="shared" ca="1" si="129"/>
        <v>-6014.8702956989246</v>
      </c>
      <c r="BN217" s="1">
        <f t="shared" ca="1" si="130"/>
        <v>61.600806451612904</v>
      </c>
      <c r="BO217" s="1">
        <f t="shared" ca="1" si="131"/>
        <v>885.9086021505376</v>
      </c>
      <c r="BP217" s="1">
        <f t="shared" ca="1" si="132"/>
        <v>-693.38440860215053</v>
      </c>
      <c r="BQ217" s="1">
        <f t="shared" ca="1" si="133"/>
        <v>-2041.016129032258</v>
      </c>
      <c r="BR217" s="1">
        <f t="shared" ca="1" si="134"/>
        <v>40.201612903225808</v>
      </c>
      <c r="BS217" s="1">
        <f t="shared" ca="1" si="135"/>
        <v>-1736.4784946236559</v>
      </c>
      <c r="BT217" s="1">
        <f t="shared" ca="1" si="136"/>
        <v>-2321.2137096774195</v>
      </c>
    </row>
    <row r="218" spans="1:72">
      <c r="A218">
        <f t="shared" si="116"/>
        <v>864</v>
      </c>
      <c r="B218">
        <f t="shared" si="137"/>
        <v>866</v>
      </c>
      <c r="C218">
        <f t="shared" si="117"/>
        <v>867</v>
      </c>
      <c r="E218">
        <f t="shared" si="138"/>
        <v>9</v>
      </c>
      <c r="F218">
        <f t="shared" si="139"/>
        <v>18</v>
      </c>
      <c r="G218" s="6">
        <f t="shared" ca="1" si="140"/>
        <v>72289.5</v>
      </c>
      <c r="H218" s="6">
        <f ca="1">SUM(INDIRECT("Input!"&amp;H$5&amp;$A218):INDIRECT("Input!"&amp;H$5&amp;$C218))/4</f>
        <v>73275</v>
      </c>
      <c r="I218" s="6">
        <f ca="1">SUM(INDIRECT("Input!"&amp;I$5&amp;$A218):INDIRECT("Input!"&amp;I$5&amp;$C218))/4</f>
        <v>72075</v>
      </c>
      <c r="J218" s="6">
        <f t="shared" ca="1" si="145"/>
        <v>533</v>
      </c>
      <c r="K218" s="6">
        <f t="shared" ca="1" si="145"/>
        <v>3716.5</v>
      </c>
      <c r="L218" s="6">
        <f t="shared" ca="1" si="145"/>
        <v>3640.5</v>
      </c>
      <c r="M218" s="6">
        <f t="shared" ca="1" si="145"/>
        <v>57514</v>
      </c>
      <c r="N218" s="6">
        <f t="shared" ca="1" si="145"/>
        <v>4064</v>
      </c>
      <c r="O218" s="6">
        <f t="shared" ca="1" si="145"/>
        <v>0</v>
      </c>
      <c r="P218" s="6">
        <f t="shared" ca="1" si="145"/>
        <v>7300.5</v>
      </c>
      <c r="Q218" s="6">
        <f t="shared" ca="1" si="145"/>
        <v>-103.5</v>
      </c>
      <c r="R218" s="6">
        <f t="shared" ca="1" si="145"/>
        <v>698</v>
      </c>
      <c r="S218" s="6">
        <f t="shared" ca="1" si="145"/>
        <v>-5073</v>
      </c>
      <c r="T218" s="6">
        <f t="shared" ca="1" si="145"/>
        <v>74</v>
      </c>
      <c r="U218" s="6">
        <f t="shared" ca="1" si="112"/>
        <v>1337</v>
      </c>
      <c r="V218" s="6">
        <f t="shared" ca="1" si="144"/>
        <v>-995</v>
      </c>
      <c r="W218" s="6">
        <f t="shared" ca="1" si="144"/>
        <v>-2595</v>
      </c>
      <c r="X218" s="6">
        <f t="shared" ca="1" si="144"/>
        <v>93</v>
      </c>
      <c r="Y218" s="6">
        <f t="shared" ca="1" si="144"/>
        <v>-864</v>
      </c>
      <c r="Z218" s="6">
        <f t="shared" ca="1" si="144"/>
        <v>-1627</v>
      </c>
      <c r="AA218" s="1">
        <f t="shared" ca="1" si="141"/>
        <v>-422</v>
      </c>
      <c r="AB218" s="1">
        <f t="shared" ca="1" si="142"/>
        <v>-0.5</v>
      </c>
      <c r="BA218" s="1">
        <f t="shared" ca="1" si="143"/>
        <v>66320.87634408602</v>
      </c>
      <c r="BB218" s="1">
        <f t="shared" ca="1" si="118"/>
        <v>65691.028225806454</v>
      </c>
      <c r="BC218" s="1">
        <f t="shared" ca="1" si="119"/>
        <v>65600.43682795699</v>
      </c>
      <c r="BD218" s="1">
        <f t="shared" ca="1" si="120"/>
        <v>538.87029569892468</v>
      </c>
      <c r="BE218" s="1">
        <f t="shared" ca="1" si="121"/>
        <v>2383.0349462365593</v>
      </c>
      <c r="BF218" s="1">
        <f t="shared" ca="1" si="122"/>
        <v>4059.9092741935483</v>
      </c>
      <c r="BG218" s="1">
        <f t="shared" ca="1" si="123"/>
        <v>53603.141801075268</v>
      </c>
      <c r="BH218" s="1">
        <f t="shared" ca="1" si="124"/>
        <v>3046.0819892473119</v>
      </c>
      <c r="BI218" s="1">
        <f t="shared" ca="1" si="125"/>
        <v>288.79301075268819</v>
      </c>
      <c r="BJ218" s="1">
        <f t="shared" ca="1" si="126"/>
        <v>8593.7668010752695</v>
      </c>
      <c r="BK218" s="1">
        <f t="shared" ca="1" si="127"/>
        <v>-877.13911290322585</v>
      </c>
      <c r="BL218" s="1">
        <f t="shared" ca="1" si="128"/>
        <v>699.32862903225805</v>
      </c>
      <c r="BM218" s="1">
        <f t="shared" ca="1" si="129"/>
        <v>-6014.8702956989246</v>
      </c>
      <c r="BN218" s="1">
        <f t="shared" ca="1" si="130"/>
        <v>61.600806451612904</v>
      </c>
      <c r="BO218" s="1">
        <f t="shared" ca="1" si="131"/>
        <v>885.9086021505376</v>
      </c>
      <c r="BP218" s="1">
        <f t="shared" ca="1" si="132"/>
        <v>-693.38440860215053</v>
      </c>
      <c r="BQ218" s="1">
        <f t="shared" ca="1" si="133"/>
        <v>-2041.016129032258</v>
      </c>
      <c r="BR218" s="1">
        <f t="shared" ca="1" si="134"/>
        <v>40.201612903225808</v>
      </c>
      <c r="BS218" s="1">
        <f t="shared" ca="1" si="135"/>
        <v>-1736.4784946236559</v>
      </c>
      <c r="BT218" s="1">
        <f t="shared" ca="1" si="136"/>
        <v>-2321.2137096774195</v>
      </c>
    </row>
    <row r="219" spans="1:72">
      <c r="A219">
        <f t="shared" si="116"/>
        <v>868</v>
      </c>
      <c r="B219">
        <f t="shared" si="137"/>
        <v>870</v>
      </c>
      <c r="C219">
        <f t="shared" si="117"/>
        <v>871</v>
      </c>
      <c r="E219">
        <f t="shared" si="138"/>
        <v>9</v>
      </c>
      <c r="F219">
        <f t="shared" si="139"/>
        <v>19</v>
      </c>
      <c r="G219" s="6">
        <f t="shared" ca="1" si="140"/>
        <v>74420</v>
      </c>
      <c r="H219" s="6">
        <f ca="1">SUM(INDIRECT("Input!"&amp;H$5&amp;$A219):INDIRECT("Input!"&amp;H$5&amp;$C219))/4</f>
        <v>75150</v>
      </c>
      <c r="I219" s="6">
        <f ca="1">SUM(INDIRECT("Input!"&amp;I$5&amp;$A219):INDIRECT("Input!"&amp;I$5&amp;$C219))/4</f>
        <v>74025</v>
      </c>
      <c r="J219" s="6">
        <f t="shared" ca="1" si="145"/>
        <v>533</v>
      </c>
      <c r="K219" s="6">
        <f t="shared" ca="1" si="145"/>
        <v>3775.5</v>
      </c>
      <c r="L219" s="6">
        <f t="shared" ca="1" si="145"/>
        <v>3617.5</v>
      </c>
      <c r="M219" s="6">
        <f t="shared" ca="1" si="145"/>
        <v>57815</v>
      </c>
      <c r="N219" s="6">
        <f t="shared" ca="1" si="145"/>
        <v>4127.5</v>
      </c>
      <c r="O219" s="6">
        <f t="shared" ca="1" si="145"/>
        <v>0</v>
      </c>
      <c r="P219" s="6">
        <f t="shared" ca="1" si="145"/>
        <v>9042.5</v>
      </c>
      <c r="Q219" s="6">
        <f t="shared" ca="1" si="145"/>
        <v>-4</v>
      </c>
      <c r="R219" s="6">
        <f t="shared" ca="1" si="145"/>
        <v>697.5</v>
      </c>
      <c r="S219" s="6">
        <f t="shared" ca="1" si="145"/>
        <v>-5185.5</v>
      </c>
      <c r="T219" s="6">
        <f t="shared" ca="1" si="145"/>
        <v>72.5</v>
      </c>
      <c r="U219" s="6">
        <f t="shared" ca="1" si="112"/>
        <v>839</v>
      </c>
      <c r="V219" s="6">
        <f t="shared" ca="1" si="144"/>
        <v>-752</v>
      </c>
      <c r="W219" s="6">
        <f t="shared" ca="1" si="144"/>
        <v>-2595</v>
      </c>
      <c r="X219" s="6">
        <f t="shared" ca="1" si="144"/>
        <v>-349</v>
      </c>
      <c r="Y219" s="6">
        <f t="shared" ca="1" si="144"/>
        <v>-864</v>
      </c>
      <c r="Z219" s="6">
        <f t="shared" ca="1" si="144"/>
        <v>-1609</v>
      </c>
      <c r="AA219" s="1">
        <f t="shared" ca="1" si="141"/>
        <v>144.5</v>
      </c>
      <c r="AB219" s="1">
        <f t="shared" ca="1" si="142"/>
        <v>1</v>
      </c>
      <c r="BA219" s="1">
        <f t="shared" ca="1" si="143"/>
        <v>66320.87634408602</v>
      </c>
      <c r="BB219" s="1">
        <f t="shared" ca="1" si="118"/>
        <v>65691.028225806454</v>
      </c>
      <c r="BC219" s="1">
        <f t="shared" ca="1" si="119"/>
        <v>65600.43682795699</v>
      </c>
      <c r="BD219" s="1">
        <f t="shared" ca="1" si="120"/>
        <v>538.87029569892468</v>
      </c>
      <c r="BE219" s="1">
        <f t="shared" ca="1" si="121"/>
        <v>2383.0349462365593</v>
      </c>
      <c r="BF219" s="1">
        <f t="shared" ca="1" si="122"/>
        <v>4059.9092741935483</v>
      </c>
      <c r="BG219" s="1">
        <f t="shared" ca="1" si="123"/>
        <v>53603.141801075268</v>
      </c>
      <c r="BH219" s="1">
        <f t="shared" ca="1" si="124"/>
        <v>3046.0819892473119</v>
      </c>
      <c r="BI219" s="1">
        <f t="shared" ca="1" si="125"/>
        <v>288.79301075268819</v>
      </c>
      <c r="BJ219" s="1">
        <f t="shared" ca="1" si="126"/>
        <v>8593.7668010752695</v>
      </c>
      <c r="BK219" s="1">
        <f t="shared" ca="1" si="127"/>
        <v>-877.13911290322585</v>
      </c>
      <c r="BL219" s="1">
        <f t="shared" ca="1" si="128"/>
        <v>699.32862903225805</v>
      </c>
      <c r="BM219" s="1">
        <f t="shared" ca="1" si="129"/>
        <v>-6014.8702956989246</v>
      </c>
      <c r="BN219" s="1">
        <f t="shared" ca="1" si="130"/>
        <v>61.600806451612904</v>
      </c>
      <c r="BO219" s="1">
        <f t="shared" ca="1" si="131"/>
        <v>885.9086021505376</v>
      </c>
      <c r="BP219" s="1">
        <f t="shared" ca="1" si="132"/>
        <v>-693.38440860215053</v>
      </c>
      <c r="BQ219" s="1">
        <f t="shared" ca="1" si="133"/>
        <v>-2041.016129032258</v>
      </c>
      <c r="BR219" s="1">
        <f t="shared" ca="1" si="134"/>
        <v>40.201612903225808</v>
      </c>
      <c r="BS219" s="1">
        <f t="shared" ca="1" si="135"/>
        <v>-1736.4784946236559</v>
      </c>
      <c r="BT219" s="1">
        <f t="shared" ca="1" si="136"/>
        <v>-2321.2137096774195</v>
      </c>
    </row>
    <row r="220" spans="1:72">
      <c r="A220">
        <f t="shared" si="116"/>
        <v>872</v>
      </c>
      <c r="B220">
        <f t="shared" si="137"/>
        <v>874</v>
      </c>
      <c r="C220">
        <f t="shared" si="117"/>
        <v>875</v>
      </c>
      <c r="E220">
        <f t="shared" si="138"/>
        <v>9</v>
      </c>
      <c r="F220">
        <f t="shared" si="139"/>
        <v>20</v>
      </c>
      <c r="G220" s="6">
        <f t="shared" ca="1" si="140"/>
        <v>73102</v>
      </c>
      <c r="H220" s="6">
        <f ca="1">SUM(INDIRECT("Input!"&amp;H$5&amp;$A220):INDIRECT("Input!"&amp;H$5&amp;$C220))/4</f>
        <v>73350</v>
      </c>
      <c r="I220" s="6">
        <f ca="1">SUM(INDIRECT("Input!"&amp;I$5&amp;$A220):INDIRECT("Input!"&amp;I$5&amp;$C220))/4</f>
        <v>72425</v>
      </c>
      <c r="J220" s="6">
        <f t="shared" ca="1" si="145"/>
        <v>534.5</v>
      </c>
      <c r="K220" s="6">
        <f t="shared" ca="1" si="145"/>
        <v>3490</v>
      </c>
      <c r="L220" s="6">
        <f t="shared" ca="1" si="145"/>
        <v>3625.5</v>
      </c>
      <c r="M220" s="6">
        <f t="shared" ca="1" si="145"/>
        <v>57718</v>
      </c>
      <c r="N220" s="6">
        <f t="shared" ca="1" si="145"/>
        <v>4092.5</v>
      </c>
      <c r="O220" s="6">
        <f t="shared" ca="1" si="145"/>
        <v>0</v>
      </c>
      <c r="P220" s="6">
        <f t="shared" ca="1" si="145"/>
        <v>8684</v>
      </c>
      <c r="Q220" s="6">
        <f t="shared" ca="1" si="145"/>
        <v>-4.5</v>
      </c>
      <c r="R220" s="6">
        <f t="shared" ca="1" si="145"/>
        <v>700</v>
      </c>
      <c r="S220" s="6">
        <f t="shared" ca="1" si="145"/>
        <v>-5737.5</v>
      </c>
      <c r="T220" s="6">
        <f t="shared" ca="1" si="145"/>
        <v>70</v>
      </c>
      <c r="U220" s="6">
        <f t="shared" ca="1" si="112"/>
        <v>959</v>
      </c>
      <c r="V220" s="6">
        <f t="shared" ca="1" si="144"/>
        <v>-663</v>
      </c>
      <c r="W220" s="6">
        <f t="shared" ca="1" si="144"/>
        <v>-2591</v>
      </c>
      <c r="X220" s="6">
        <f t="shared" ca="1" si="144"/>
        <v>-700</v>
      </c>
      <c r="Y220" s="6">
        <f t="shared" ca="1" si="144"/>
        <v>-864</v>
      </c>
      <c r="Z220" s="6">
        <f t="shared" ca="1" si="144"/>
        <v>-2128</v>
      </c>
      <c r="AA220" s="1">
        <f t="shared" ca="1" si="141"/>
        <v>249.5</v>
      </c>
      <c r="AB220" s="1">
        <f t="shared" ca="1" si="142"/>
        <v>-0.5</v>
      </c>
      <c r="BA220" s="1">
        <f t="shared" ca="1" si="143"/>
        <v>66320.87634408602</v>
      </c>
      <c r="BB220" s="1">
        <f t="shared" ca="1" si="118"/>
        <v>65691.028225806454</v>
      </c>
      <c r="BC220" s="1">
        <f t="shared" ca="1" si="119"/>
        <v>65600.43682795699</v>
      </c>
      <c r="BD220" s="1">
        <f t="shared" ca="1" si="120"/>
        <v>538.87029569892468</v>
      </c>
      <c r="BE220" s="1">
        <f t="shared" ca="1" si="121"/>
        <v>2383.0349462365593</v>
      </c>
      <c r="BF220" s="1">
        <f t="shared" ca="1" si="122"/>
        <v>4059.9092741935483</v>
      </c>
      <c r="BG220" s="1">
        <f t="shared" ca="1" si="123"/>
        <v>53603.141801075268</v>
      </c>
      <c r="BH220" s="1">
        <f t="shared" ca="1" si="124"/>
        <v>3046.0819892473119</v>
      </c>
      <c r="BI220" s="1">
        <f t="shared" ca="1" si="125"/>
        <v>288.79301075268819</v>
      </c>
      <c r="BJ220" s="1">
        <f t="shared" ca="1" si="126"/>
        <v>8593.7668010752695</v>
      </c>
      <c r="BK220" s="1">
        <f t="shared" ca="1" si="127"/>
        <v>-877.13911290322585</v>
      </c>
      <c r="BL220" s="1">
        <f t="shared" ca="1" si="128"/>
        <v>699.32862903225805</v>
      </c>
      <c r="BM220" s="1">
        <f t="shared" ca="1" si="129"/>
        <v>-6014.8702956989246</v>
      </c>
      <c r="BN220" s="1">
        <f t="shared" ca="1" si="130"/>
        <v>61.600806451612904</v>
      </c>
      <c r="BO220" s="1">
        <f t="shared" ca="1" si="131"/>
        <v>885.9086021505376</v>
      </c>
      <c r="BP220" s="1">
        <f t="shared" ca="1" si="132"/>
        <v>-693.38440860215053</v>
      </c>
      <c r="BQ220" s="1">
        <f t="shared" ca="1" si="133"/>
        <v>-2041.016129032258</v>
      </c>
      <c r="BR220" s="1">
        <f t="shared" ca="1" si="134"/>
        <v>40.201612903225808</v>
      </c>
      <c r="BS220" s="1">
        <f t="shared" ca="1" si="135"/>
        <v>-1736.4784946236559</v>
      </c>
      <c r="BT220" s="1">
        <f t="shared" ca="1" si="136"/>
        <v>-2321.2137096774195</v>
      </c>
    </row>
    <row r="221" spans="1:72">
      <c r="A221">
        <f t="shared" si="116"/>
        <v>876</v>
      </c>
      <c r="B221">
        <f t="shared" si="137"/>
        <v>878</v>
      </c>
      <c r="C221">
        <f t="shared" si="117"/>
        <v>879</v>
      </c>
      <c r="E221">
        <f t="shared" si="138"/>
        <v>9</v>
      </c>
      <c r="F221">
        <f t="shared" si="139"/>
        <v>21</v>
      </c>
      <c r="G221" s="6">
        <f t="shared" ca="1" si="140"/>
        <v>70276.5</v>
      </c>
      <c r="H221" s="6">
        <f ca="1">SUM(INDIRECT("Input!"&amp;H$5&amp;$A221):INDIRECT("Input!"&amp;H$5&amp;$C221))/4</f>
        <v>70487.5</v>
      </c>
      <c r="I221" s="6">
        <f ca="1">SUM(INDIRECT("Input!"&amp;I$5&amp;$A221):INDIRECT("Input!"&amp;I$5&amp;$C221))/4</f>
        <v>69762.5</v>
      </c>
      <c r="J221" s="6">
        <f t="shared" ca="1" si="145"/>
        <v>536.5</v>
      </c>
      <c r="K221" s="6">
        <f t="shared" ca="1" si="145"/>
        <v>2582.5</v>
      </c>
      <c r="L221" s="6">
        <f t="shared" ca="1" si="145"/>
        <v>3603</v>
      </c>
      <c r="M221" s="6">
        <f t="shared" ca="1" si="145"/>
        <v>57229.5</v>
      </c>
      <c r="N221" s="6">
        <f t="shared" ca="1" si="145"/>
        <v>4095.5</v>
      </c>
      <c r="O221" s="6">
        <f t="shared" ca="1" si="145"/>
        <v>0</v>
      </c>
      <c r="P221" s="6">
        <f t="shared" ca="1" si="145"/>
        <v>7626.5</v>
      </c>
      <c r="Q221" s="6">
        <f t="shared" ca="1" si="145"/>
        <v>-6.5</v>
      </c>
      <c r="R221" s="6">
        <f t="shared" ca="1" si="145"/>
        <v>696</v>
      </c>
      <c r="S221" s="6">
        <f t="shared" ca="1" si="145"/>
        <v>-6087</v>
      </c>
      <c r="T221" s="6">
        <f t="shared" ca="1" si="145"/>
        <v>60.5</v>
      </c>
      <c r="U221" s="6">
        <f t="shared" ca="1" si="112"/>
        <v>1110</v>
      </c>
      <c r="V221" s="6">
        <f t="shared" ca="1" si="144"/>
        <v>-859</v>
      </c>
      <c r="W221" s="6">
        <f t="shared" ca="1" si="144"/>
        <v>-2592</v>
      </c>
      <c r="X221" s="6">
        <f t="shared" ca="1" si="144"/>
        <v>-700</v>
      </c>
      <c r="Y221" s="6">
        <f t="shared" ca="1" si="144"/>
        <v>-864</v>
      </c>
      <c r="Z221" s="6">
        <f t="shared" ca="1" si="144"/>
        <v>-2054</v>
      </c>
      <c r="AA221" s="1">
        <f t="shared" ca="1" si="141"/>
        <v>-128</v>
      </c>
      <c r="AB221" s="1">
        <f t="shared" ca="1" si="142"/>
        <v>0.5</v>
      </c>
      <c r="BA221" s="1">
        <f t="shared" ca="1" si="143"/>
        <v>66320.87634408602</v>
      </c>
      <c r="BB221" s="1">
        <f t="shared" ca="1" si="118"/>
        <v>65691.028225806454</v>
      </c>
      <c r="BC221" s="1">
        <f t="shared" ca="1" si="119"/>
        <v>65600.43682795699</v>
      </c>
      <c r="BD221" s="1">
        <f t="shared" ca="1" si="120"/>
        <v>538.87029569892468</v>
      </c>
      <c r="BE221" s="1">
        <f t="shared" ca="1" si="121"/>
        <v>2383.0349462365593</v>
      </c>
      <c r="BF221" s="1">
        <f t="shared" ca="1" si="122"/>
        <v>4059.9092741935483</v>
      </c>
      <c r="BG221" s="1">
        <f t="shared" ca="1" si="123"/>
        <v>53603.141801075268</v>
      </c>
      <c r="BH221" s="1">
        <f t="shared" ca="1" si="124"/>
        <v>3046.0819892473119</v>
      </c>
      <c r="BI221" s="1">
        <f t="shared" ca="1" si="125"/>
        <v>288.79301075268819</v>
      </c>
      <c r="BJ221" s="1">
        <f t="shared" ca="1" si="126"/>
        <v>8593.7668010752695</v>
      </c>
      <c r="BK221" s="1">
        <f t="shared" ca="1" si="127"/>
        <v>-877.13911290322585</v>
      </c>
      <c r="BL221" s="1">
        <f t="shared" ca="1" si="128"/>
        <v>699.32862903225805</v>
      </c>
      <c r="BM221" s="1">
        <f t="shared" ca="1" si="129"/>
        <v>-6014.8702956989246</v>
      </c>
      <c r="BN221" s="1">
        <f t="shared" ca="1" si="130"/>
        <v>61.600806451612904</v>
      </c>
      <c r="BO221" s="1">
        <f t="shared" ca="1" si="131"/>
        <v>885.9086021505376</v>
      </c>
      <c r="BP221" s="1">
        <f t="shared" ca="1" si="132"/>
        <v>-693.38440860215053</v>
      </c>
      <c r="BQ221" s="1">
        <f t="shared" ca="1" si="133"/>
        <v>-2041.016129032258</v>
      </c>
      <c r="BR221" s="1">
        <f t="shared" ca="1" si="134"/>
        <v>40.201612903225808</v>
      </c>
      <c r="BS221" s="1">
        <f t="shared" ca="1" si="135"/>
        <v>-1736.4784946236559</v>
      </c>
      <c r="BT221" s="1">
        <f t="shared" ca="1" si="136"/>
        <v>-2321.2137096774195</v>
      </c>
    </row>
    <row r="222" spans="1:72">
      <c r="A222">
        <f t="shared" si="116"/>
        <v>880</v>
      </c>
      <c r="B222">
        <f t="shared" si="137"/>
        <v>882</v>
      </c>
      <c r="C222">
        <f t="shared" si="117"/>
        <v>883</v>
      </c>
      <c r="E222">
        <f t="shared" si="138"/>
        <v>9</v>
      </c>
      <c r="F222">
        <f t="shared" si="139"/>
        <v>22</v>
      </c>
      <c r="G222" s="6">
        <f t="shared" ca="1" si="140"/>
        <v>68192</v>
      </c>
      <c r="H222" s="6">
        <f ca="1">SUM(INDIRECT("Input!"&amp;H$5&amp;$A222):INDIRECT("Input!"&amp;H$5&amp;$C222))/4</f>
        <v>69737.5</v>
      </c>
      <c r="I222" s="6">
        <f ca="1">SUM(INDIRECT("Input!"&amp;I$5&amp;$A222):INDIRECT("Input!"&amp;I$5&amp;$C222))/4</f>
        <v>69212.5</v>
      </c>
      <c r="J222" s="6">
        <f t="shared" ca="1" si="145"/>
        <v>534</v>
      </c>
      <c r="K222" s="6">
        <f t="shared" ca="1" si="145"/>
        <v>2369.5</v>
      </c>
      <c r="L222" s="6">
        <f t="shared" ca="1" si="145"/>
        <v>3587.5</v>
      </c>
      <c r="M222" s="6">
        <f t="shared" ca="1" si="145"/>
        <v>56536.5</v>
      </c>
      <c r="N222" s="6">
        <f t="shared" ca="1" si="145"/>
        <v>3978.5</v>
      </c>
      <c r="O222" s="6">
        <f t="shared" ca="1" si="145"/>
        <v>0</v>
      </c>
      <c r="P222" s="6">
        <f t="shared" ca="1" si="145"/>
        <v>6435.5</v>
      </c>
      <c r="Q222" s="6">
        <f t="shared" ca="1" si="145"/>
        <v>-150</v>
      </c>
      <c r="R222" s="6">
        <f t="shared" ca="1" si="145"/>
        <v>694</v>
      </c>
      <c r="S222" s="6">
        <f t="shared" ca="1" si="145"/>
        <v>-5793</v>
      </c>
      <c r="T222" s="6">
        <f t="shared" ca="1" si="145"/>
        <v>60</v>
      </c>
      <c r="U222" s="6">
        <f t="shared" ca="1" si="112"/>
        <v>1289</v>
      </c>
      <c r="V222" s="6">
        <f t="shared" ca="1" si="144"/>
        <v>-866</v>
      </c>
      <c r="W222" s="6">
        <f t="shared" ca="1" si="144"/>
        <v>-2330</v>
      </c>
      <c r="X222" s="6">
        <f t="shared" ca="1" si="144"/>
        <v>-700</v>
      </c>
      <c r="Y222" s="6">
        <f t="shared" ca="1" si="144"/>
        <v>-864</v>
      </c>
      <c r="Z222" s="6">
        <f t="shared" ca="1" si="144"/>
        <v>-1920</v>
      </c>
      <c r="AA222" s="1">
        <f t="shared" ca="1" si="141"/>
        <v>-402</v>
      </c>
      <c r="AB222" s="1">
        <f t="shared" ca="1" si="142"/>
        <v>-0.5</v>
      </c>
      <c r="BA222" s="1">
        <f t="shared" ca="1" si="143"/>
        <v>66320.87634408602</v>
      </c>
      <c r="BB222" s="1">
        <f t="shared" ca="1" si="118"/>
        <v>65691.028225806454</v>
      </c>
      <c r="BC222" s="1">
        <f t="shared" ca="1" si="119"/>
        <v>65600.43682795699</v>
      </c>
      <c r="BD222" s="1">
        <f t="shared" ca="1" si="120"/>
        <v>538.87029569892468</v>
      </c>
      <c r="BE222" s="1">
        <f t="shared" ca="1" si="121"/>
        <v>2383.0349462365593</v>
      </c>
      <c r="BF222" s="1">
        <f t="shared" ca="1" si="122"/>
        <v>4059.9092741935483</v>
      </c>
      <c r="BG222" s="1">
        <f t="shared" ca="1" si="123"/>
        <v>53603.141801075268</v>
      </c>
      <c r="BH222" s="1">
        <f t="shared" ca="1" si="124"/>
        <v>3046.0819892473119</v>
      </c>
      <c r="BI222" s="1">
        <f t="shared" ca="1" si="125"/>
        <v>288.79301075268819</v>
      </c>
      <c r="BJ222" s="1">
        <f t="shared" ca="1" si="126"/>
        <v>8593.7668010752695</v>
      </c>
      <c r="BK222" s="1">
        <f t="shared" ca="1" si="127"/>
        <v>-877.13911290322585</v>
      </c>
      <c r="BL222" s="1">
        <f t="shared" ca="1" si="128"/>
        <v>699.32862903225805</v>
      </c>
      <c r="BM222" s="1">
        <f t="shared" ca="1" si="129"/>
        <v>-6014.8702956989246</v>
      </c>
      <c r="BN222" s="1">
        <f t="shared" ca="1" si="130"/>
        <v>61.600806451612904</v>
      </c>
      <c r="BO222" s="1">
        <f t="shared" ca="1" si="131"/>
        <v>885.9086021505376</v>
      </c>
      <c r="BP222" s="1">
        <f t="shared" ca="1" si="132"/>
        <v>-693.38440860215053</v>
      </c>
      <c r="BQ222" s="1">
        <f t="shared" ca="1" si="133"/>
        <v>-2041.016129032258</v>
      </c>
      <c r="BR222" s="1">
        <f t="shared" ca="1" si="134"/>
        <v>40.201612903225808</v>
      </c>
      <c r="BS222" s="1">
        <f t="shared" ca="1" si="135"/>
        <v>-1736.4784946236559</v>
      </c>
      <c r="BT222" s="1">
        <f t="shared" ca="1" si="136"/>
        <v>-2321.2137096774195</v>
      </c>
    </row>
    <row r="223" spans="1:72">
      <c r="A223">
        <f t="shared" si="116"/>
        <v>884</v>
      </c>
      <c r="B223">
        <f t="shared" si="137"/>
        <v>886</v>
      </c>
      <c r="C223">
        <f t="shared" si="117"/>
        <v>887</v>
      </c>
      <c r="E223">
        <f t="shared" si="138"/>
        <v>9</v>
      </c>
      <c r="F223">
        <f t="shared" si="139"/>
        <v>23</v>
      </c>
      <c r="G223" s="6">
        <f t="shared" ca="1" si="140"/>
        <v>70420.5</v>
      </c>
      <c r="H223" s="6">
        <f ca="1">SUM(INDIRECT("Input!"&amp;H$5&amp;$A223):INDIRECT("Input!"&amp;H$5&amp;$C223))/4</f>
        <v>70787.5</v>
      </c>
      <c r="I223" s="6">
        <f ca="1">SUM(INDIRECT("Input!"&amp;I$5&amp;$A223):INDIRECT("Input!"&amp;I$5&amp;$C223))/4</f>
        <v>70587.5</v>
      </c>
      <c r="J223" s="6">
        <f t="shared" ca="1" si="145"/>
        <v>534</v>
      </c>
      <c r="K223" s="6">
        <f t="shared" ca="1" si="145"/>
        <v>2350</v>
      </c>
      <c r="L223" s="6">
        <f t="shared" ca="1" si="145"/>
        <v>3585.5</v>
      </c>
      <c r="M223" s="6">
        <f t="shared" ca="1" si="145"/>
        <v>56642</v>
      </c>
      <c r="N223" s="6">
        <f t="shared" ca="1" si="145"/>
        <v>3846</v>
      </c>
      <c r="O223" s="6">
        <f t="shared" ca="1" si="145"/>
        <v>0</v>
      </c>
      <c r="P223" s="6">
        <f t="shared" ca="1" si="145"/>
        <v>7555</v>
      </c>
      <c r="Q223" s="6">
        <f t="shared" ca="1" si="145"/>
        <v>-4.5</v>
      </c>
      <c r="R223" s="6">
        <f t="shared" ca="1" si="145"/>
        <v>690.5</v>
      </c>
      <c r="S223" s="6">
        <f t="shared" ca="1" si="145"/>
        <v>-4778.5</v>
      </c>
      <c r="T223" s="6">
        <f t="shared" ca="1" si="145"/>
        <v>58.5</v>
      </c>
      <c r="U223" s="6">
        <f t="shared" ca="1" si="112"/>
        <v>1382</v>
      </c>
      <c r="V223" s="6">
        <f t="shared" ca="1" si="144"/>
        <v>-198</v>
      </c>
      <c r="W223" s="6">
        <f t="shared" ca="1" si="144"/>
        <v>-2077</v>
      </c>
      <c r="X223" s="6">
        <f t="shared" ca="1" si="144"/>
        <v>-700</v>
      </c>
      <c r="Y223" s="6">
        <f t="shared" ca="1" si="144"/>
        <v>-864</v>
      </c>
      <c r="Z223" s="6">
        <f t="shared" ca="1" si="144"/>
        <v>-1750</v>
      </c>
      <c r="AA223" s="1">
        <f t="shared" ca="1" si="141"/>
        <v>-571.5</v>
      </c>
      <c r="AB223" s="1">
        <f t="shared" ca="1" si="142"/>
        <v>0.5</v>
      </c>
      <c r="BA223" s="1">
        <f t="shared" ca="1" si="143"/>
        <v>66320.87634408602</v>
      </c>
      <c r="BB223" s="1">
        <f t="shared" ca="1" si="118"/>
        <v>65691.028225806454</v>
      </c>
      <c r="BC223" s="1">
        <f t="shared" ca="1" si="119"/>
        <v>65600.43682795699</v>
      </c>
      <c r="BD223" s="1">
        <f t="shared" ca="1" si="120"/>
        <v>538.87029569892468</v>
      </c>
      <c r="BE223" s="1">
        <f t="shared" ca="1" si="121"/>
        <v>2383.0349462365593</v>
      </c>
      <c r="BF223" s="1">
        <f t="shared" ca="1" si="122"/>
        <v>4059.9092741935483</v>
      </c>
      <c r="BG223" s="1">
        <f t="shared" ca="1" si="123"/>
        <v>53603.141801075268</v>
      </c>
      <c r="BH223" s="1">
        <f t="shared" ca="1" si="124"/>
        <v>3046.0819892473119</v>
      </c>
      <c r="BI223" s="1">
        <f t="shared" ca="1" si="125"/>
        <v>288.79301075268819</v>
      </c>
      <c r="BJ223" s="1">
        <f t="shared" ca="1" si="126"/>
        <v>8593.7668010752695</v>
      </c>
      <c r="BK223" s="1">
        <f t="shared" ca="1" si="127"/>
        <v>-877.13911290322585</v>
      </c>
      <c r="BL223" s="1">
        <f t="shared" ca="1" si="128"/>
        <v>699.32862903225805</v>
      </c>
      <c r="BM223" s="1">
        <f t="shared" ca="1" si="129"/>
        <v>-6014.8702956989246</v>
      </c>
      <c r="BN223" s="1">
        <f t="shared" ca="1" si="130"/>
        <v>61.600806451612904</v>
      </c>
      <c r="BO223" s="1">
        <f t="shared" ca="1" si="131"/>
        <v>885.9086021505376</v>
      </c>
      <c r="BP223" s="1">
        <f t="shared" ca="1" si="132"/>
        <v>-693.38440860215053</v>
      </c>
      <c r="BQ223" s="1">
        <f t="shared" ca="1" si="133"/>
        <v>-2041.016129032258</v>
      </c>
      <c r="BR223" s="1">
        <f t="shared" ca="1" si="134"/>
        <v>40.201612903225808</v>
      </c>
      <c r="BS223" s="1">
        <f t="shared" ca="1" si="135"/>
        <v>-1736.4784946236559</v>
      </c>
      <c r="BT223" s="1">
        <f t="shared" ca="1" si="136"/>
        <v>-2321.2137096774195</v>
      </c>
    </row>
    <row r="224" spans="1:72">
      <c r="A224">
        <f t="shared" si="116"/>
        <v>888</v>
      </c>
      <c r="B224">
        <f t="shared" si="137"/>
        <v>890</v>
      </c>
      <c r="C224">
        <f t="shared" si="117"/>
        <v>891</v>
      </c>
      <c r="E224">
        <f>E223+1</f>
        <v>10</v>
      </c>
      <c r="F224">
        <v>0</v>
      </c>
      <c r="G224" s="6">
        <f t="shared" ca="1" si="140"/>
        <v>69001.5</v>
      </c>
      <c r="H224" s="6">
        <f ca="1">SUM(INDIRECT("Input!"&amp;H$5&amp;$A224):INDIRECT("Input!"&amp;H$5&amp;$C224))/4</f>
        <v>68600</v>
      </c>
      <c r="I224" s="6">
        <f ca="1">SUM(INDIRECT("Input!"&amp;I$5&amp;$A224):INDIRECT("Input!"&amp;I$5&amp;$C224))/4</f>
        <v>67337.5</v>
      </c>
      <c r="J224" s="6">
        <f t="shared" ca="1" si="145"/>
        <v>532</v>
      </c>
      <c r="K224" s="6">
        <f t="shared" ca="1" si="145"/>
        <v>2487</v>
      </c>
      <c r="L224" s="6">
        <f t="shared" ca="1" si="145"/>
        <v>3630</v>
      </c>
      <c r="M224" s="6">
        <f t="shared" ca="1" si="145"/>
        <v>57072.5</v>
      </c>
      <c r="N224" s="6">
        <f t="shared" ca="1" si="145"/>
        <v>3619</v>
      </c>
      <c r="O224" s="6">
        <f t="shared" ca="1" si="145"/>
        <v>0</v>
      </c>
      <c r="P224" s="6">
        <f t="shared" ca="1" si="145"/>
        <v>6494.5</v>
      </c>
      <c r="Q224" s="6">
        <f t="shared" ca="1" si="145"/>
        <v>-673</v>
      </c>
      <c r="R224" s="6">
        <f t="shared" ca="1" si="145"/>
        <v>687.5</v>
      </c>
      <c r="S224" s="6">
        <f t="shared" ca="1" si="145"/>
        <v>-4849</v>
      </c>
      <c r="T224" s="6">
        <f t="shared" ca="1" si="145"/>
        <v>61.5</v>
      </c>
      <c r="U224" s="6">
        <f t="shared" ca="1" si="112"/>
        <v>1500</v>
      </c>
      <c r="V224" s="6">
        <f t="shared" ca="1" si="144"/>
        <v>-911</v>
      </c>
      <c r="W224" s="6">
        <f t="shared" ca="1" si="144"/>
        <v>-2233</v>
      </c>
      <c r="X224" s="6">
        <f t="shared" ca="1" si="144"/>
        <v>-700</v>
      </c>
      <c r="Y224" s="6">
        <f t="shared" ca="1" si="144"/>
        <v>-864</v>
      </c>
      <c r="Z224" s="6">
        <f t="shared" ca="1" si="144"/>
        <v>-2140</v>
      </c>
      <c r="AA224" s="1">
        <f t="shared" ca="1" si="141"/>
        <v>499</v>
      </c>
      <c r="AB224" s="1">
        <f t="shared" ca="1" si="142"/>
        <v>1</v>
      </c>
      <c r="BA224" s="1">
        <f t="shared" ca="1" si="143"/>
        <v>66320.87634408602</v>
      </c>
      <c r="BB224" s="1">
        <f t="shared" ca="1" si="118"/>
        <v>65691.028225806454</v>
      </c>
      <c r="BC224" s="1">
        <f t="shared" ca="1" si="119"/>
        <v>65600.43682795699</v>
      </c>
      <c r="BD224" s="1">
        <f t="shared" ca="1" si="120"/>
        <v>538.87029569892468</v>
      </c>
      <c r="BE224" s="1">
        <f t="shared" ca="1" si="121"/>
        <v>2383.0349462365593</v>
      </c>
      <c r="BF224" s="1">
        <f t="shared" ca="1" si="122"/>
        <v>4059.9092741935483</v>
      </c>
      <c r="BG224" s="1">
        <f t="shared" ca="1" si="123"/>
        <v>53603.141801075268</v>
      </c>
      <c r="BH224" s="1">
        <f t="shared" ca="1" si="124"/>
        <v>3046.0819892473119</v>
      </c>
      <c r="BI224" s="1">
        <f t="shared" ca="1" si="125"/>
        <v>288.79301075268819</v>
      </c>
      <c r="BJ224" s="1">
        <f t="shared" ca="1" si="126"/>
        <v>8593.7668010752695</v>
      </c>
      <c r="BK224" s="1">
        <f t="shared" ca="1" si="127"/>
        <v>-877.13911290322585</v>
      </c>
      <c r="BL224" s="1">
        <f t="shared" ca="1" si="128"/>
        <v>699.32862903225805</v>
      </c>
      <c r="BM224" s="1">
        <f t="shared" ca="1" si="129"/>
        <v>-6014.8702956989246</v>
      </c>
      <c r="BN224" s="1">
        <f t="shared" ca="1" si="130"/>
        <v>61.600806451612904</v>
      </c>
      <c r="BO224" s="1">
        <f t="shared" ca="1" si="131"/>
        <v>885.9086021505376</v>
      </c>
      <c r="BP224" s="1">
        <f t="shared" ca="1" si="132"/>
        <v>-693.38440860215053</v>
      </c>
      <c r="BQ224" s="1">
        <f t="shared" ca="1" si="133"/>
        <v>-2041.016129032258</v>
      </c>
      <c r="BR224" s="1">
        <f t="shared" ca="1" si="134"/>
        <v>40.201612903225808</v>
      </c>
      <c r="BS224" s="1">
        <f t="shared" ca="1" si="135"/>
        <v>-1736.4784946236559</v>
      </c>
      <c r="BT224" s="1">
        <f t="shared" ca="1" si="136"/>
        <v>-2321.2137096774195</v>
      </c>
    </row>
    <row r="225" spans="1:72">
      <c r="A225">
        <f t="shared" si="116"/>
        <v>892</v>
      </c>
      <c r="B225">
        <f t="shared" si="137"/>
        <v>894</v>
      </c>
      <c r="C225">
        <f t="shared" si="117"/>
        <v>895</v>
      </c>
      <c r="E225">
        <f t="shared" ref="E225:E247" si="146">E224</f>
        <v>10</v>
      </c>
      <c r="F225">
        <f t="shared" ref="F225:F247" si="147">F224+1</f>
        <v>1</v>
      </c>
      <c r="G225" s="6">
        <f t="shared" ca="1" si="140"/>
        <v>65588.5</v>
      </c>
      <c r="H225" s="6">
        <f ca="1">SUM(INDIRECT("Input!"&amp;H$5&amp;$A225):INDIRECT("Input!"&amp;H$5&amp;$C225))/4</f>
        <v>66350</v>
      </c>
      <c r="I225" s="6">
        <f ca="1">SUM(INDIRECT("Input!"&amp;I$5&amp;$A225):INDIRECT("Input!"&amp;I$5&amp;$C225))/4</f>
        <v>65412.5</v>
      </c>
      <c r="J225" s="6">
        <f t="shared" ca="1" si="145"/>
        <v>529.5</v>
      </c>
      <c r="K225" s="6">
        <f t="shared" ca="1" si="145"/>
        <v>2786.5</v>
      </c>
      <c r="L225" s="6">
        <f t="shared" ca="1" si="145"/>
        <v>3533</v>
      </c>
      <c r="M225" s="6">
        <f t="shared" ca="1" si="145"/>
        <v>56874</v>
      </c>
      <c r="N225" s="6">
        <f t="shared" ca="1" si="145"/>
        <v>3446</v>
      </c>
      <c r="O225" s="6">
        <f t="shared" ca="1" si="145"/>
        <v>0</v>
      </c>
      <c r="P225" s="6">
        <f t="shared" ca="1" si="145"/>
        <v>5594.5</v>
      </c>
      <c r="Q225" s="6">
        <f t="shared" ca="1" si="145"/>
        <v>-2274.5</v>
      </c>
      <c r="R225" s="6">
        <f t="shared" ca="1" si="145"/>
        <v>691</v>
      </c>
      <c r="S225" s="6">
        <f t="shared" ca="1" si="145"/>
        <v>-5591</v>
      </c>
      <c r="T225" s="6">
        <f t="shared" ca="1" si="145"/>
        <v>67.5</v>
      </c>
      <c r="U225" s="6">
        <f t="shared" ca="1" si="112"/>
        <v>1800</v>
      </c>
      <c r="V225" s="6">
        <f t="shared" ca="1" si="144"/>
        <v>-994</v>
      </c>
      <c r="W225" s="6">
        <f t="shared" ca="1" si="144"/>
        <v>-2338</v>
      </c>
      <c r="X225" s="6">
        <f t="shared" ca="1" si="144"/>
        <v>-1094</v>
      </c>
      <c r="Y225" s="6">
        <f t="shared" ca="1" si="144"/>
        <v>-864</v>
      </c>
      <c r="Z225" s="6">
        <f t="shared" ca="1" si="144"/>
        <v>-2086</v>
      </c>
      <c r="AA225" s="1">
        <f t="shared" ca="1" si="141"/>
        <v>-15</v>
      </c>
      <c r="AB225" s="1">
        <f t="shared" ca="1" si="142"/>
        <v>-0.5</v>
      </c>
      <c r="BA225" s="1">
        <f t="shared" ca="1" si="143"/>
        <v>66320.87634408602</v>
      </c>
      <c r="BB225" s="1">
        <f t="shared" ca="1" si="118"/>
        <v>65691.028225806454</v>
      </c>
      <c r="BC225" s="1">
        <f t="shared" ca="1" si="119"/>
        <v>65600.43682795699</v>
      </c>
      <c r="BD225" s="1">
        <f t="shared" ca="1" si="120"/>
        <v>538.87029569892468</v>
      </c>
      <c r="BE225" s="1">
        <f t="shared" ca="1" si="121"/>
        <v>2383.0349462365593</v>
      </c>
      <c r="BF225" s="1">
        <f t="shared" ca="1" si="122"/>
        <v>4059.9092741935483</v>
      </c>
      <c r="BG225" s="1">
        <f t="shared" ca="1" si="123"/>
        <v>53603.141801075268</v>
      </c>
      <c r="BH225" s="1">
        <f t="shared" ca="1" si="124"/>
        <v>3046.0819892473119</v>
      </c>
      <c r="BI225" s="1">
        <f t="shared" ca="1" si="125"/>
        <v>288.79301075268819</v>
      </c>
      <c r="BJ225" s="1">
        <f t="shared" ca="1" si="126"/>
        <v>8593.7668010752695</v>
      </c>
      <c r="BK225" s="1">
        <f t="shared" ca="1" si="127"/>
        <v>-877.13911290322585</v>
      </c>
      <c r="BL225" s="1">
        <f t="shared" ca="1" si="128"/>
        <v>699.32862903225805</v>
      </c>
      <c r="BM225" s="1">
        <f t="shared" ca="1" si="129"/>
        <v>-6014.8702956989246</v>
      </c>
      <c r="BN225" s="1">
        <f t="shared" ca="1" si="130"/>
        <v>61.600806451612904</v>
      </c>
      <c r="BO225" s="1">
        <f t="shared" ca="1" si="131"/>
        <v>885.9086021505376</v>
      </c>
      <c r="BP225" s="1">
        <f t="shared" ca="1" si="132"/>
        <v>-693.38440860215053</v>
      </c>
      <c r="BQ225" s="1">
        <f t="shared" ca="1" si="133"/>
        <v>-2041.016129032258</v>
      </c>
      <c r="BR225" s="1">
        <f t="shared" ca="1" si="134"/>
        <v>40.201612903225808</v>
      </c>
      <c r="BS225" s="1">
        <f t="shared" ca="1" si="135"/>
        <v>-1736.4784946236559</v>
      </c>
      <c r="BT225" s="1">
        <f t="shared" ca="1" si="136"/>
        <v>-2321.2137096774195</v>
      </c>
    </row>
    <row r="226" spans="1:72">
      <c r="A226">
        <f t="shared" si="116"/>
        <v>896</v>
      </c>
      <c r="B226">
        <f t="shared" si="137"/>
        <v>898</v>
      </c>
      <c r="C226">
        <f t="shared" si="117"/>
        <v>899</v>
      </c>
      <c r="E226">
        <f t="shared" si="146"/>
        <v>10</v>
      </c>
      <c r="F226">
        <f t="shared" si="147"/>
        <v>2</v>
      </c>
      <c r="G226" s="6">
        <f t="shared" ca="1" si="140"/>
        <v>65068</v>
      </c>
      <c r="H226" s="6">
        <f ca="1">SUM(INDIRECT("Input!"&amp;H$5&amp;$A226):INDIRECT("Input!"&amp;H$5&amp;$C226))/4</f>
        <v>65300</v>
      </c>
      <c r="I226" s="6">
        <f ca="1">SUM(INDIRECT("Input!"&amp;I$5&amp;$A226):INDIRECT("Input!"&amp;I$5&amp;$C226))/4</f>
        <v>64250</v>
      </c>
      <c r="J226" s="6">
        <f t="shared" ca="1" si="145"/>
        <v>529</v>
      </c>
      <c r="K226" s="6">
        <f t="shared" ca="1" si="145"/>
        <v>2478</v>
      </c>
      <c r="L226" s="6">
        <f t="shared" ca="1" si="145"/>
        <v>3421.5</v>
      </c>
      <c r="M226" s="6">
        <f t="shared" ca="1" si="145"/>
        <v>57272</v>
      </c>
      <c r="N226" s="6">
        <f t="shared" ca="1" si="145"/>
        <v>3290</v>
      </c>
      <c r="O226" s="6">
        <f t="shared" ca="1" si="145"/>
        <v>0</v>
      </c>
      <c r="P226" s="6">
        <f t="shared" ca="1" si="145"/>
        <v>5378</v>
      </c>
      <c r="Q226" s="6">
        <f t="shared" ca="1" si="145"/>
        <v>-2398</v>
      </c>
      <c r="R226" s="6">
        <f t="shared" ca="1" si="145"/>
        <v>682.5</v>
      </c>
      <c r="S226" s="6">
        <f t="shared" ca="1" si="145"/>
        <v>-5585</v>
      </c>
      <c r="T226" s="6">
        <f t="shared" ca="1" si="145"/>
        <v>63.5</v>
      </c>
      <c r="U226" s="6">
        <f t="shared" ca="1" si="112"/>
        <v>1765</v>
      </c>
      <c r="V226" s="6">
        <f t="shared" ca="1" si="144"/>
        <v>-994</v>
      </c>
      <c r="W226" s="6">
        <f t="shared" ca="1" si="144"/>
        <v>-2260</v>
      </c>
      <c r="X226" s="6">
        <f t="shared" ca="1" si="144"/>
        <v>-1090</v>
      </c>
      <c r="Y226" s="6">
        <f t="shared" ca="1" si="144"/>
        <v>-864</v>
      </c>
      <c r="Z226" s="6">
        <f t="shared" ca="1" si="144"/>
        <v>-1990</v>
      </c>
      <c r="AA226" s="1">
        <f t="shared" ca="1" si="141"/>
        <v>-152</v>
      </c>
      <c r="AB226" s="1">
        <f t="shared" ca="1" si="142"/>
        <v>0</v>
      </c>
      <c r="BA226" s="1">
        <f t="shared" ca="1" si="143"/>
        <v>66320.87634408602</v>
      </c>
      <c r="BB226" s="1">
        <f t="shared" ca="1" si="118"/>
        <v>65691.028225806454</v>
      </c>
      <c r="BC226" s="1">
        <f t="shared" ca="1" si="119"/>
        <v>65600.43682795699</v>
      </c>
      <c r="BD226" s="1">
        <f t="shared" ca="1" si="120"/>
        <v>538.87029569892468</v>
      </c>
      <c r="BE226" s="1">
        <f t="shared" ca="1" si="121"/>
        <v>2383.0349462365593</v>
      </c>
      <c r="BF226" s="1">
        <f t="shared" ca="1" si="122"/>
        <v>4059.9092741935483</v>
      </c>
      <c r="BG226" s="1">
        <f t="shared" ca="1" si="123"/>
        <v>53603.141801075268</v>
      </c>
      <c r="BH226" s="1">
        <f t="shared" ca="1" si="124"/>
        <v>3046.0819892473119</v>
      </c>
      <c r="BI226" s="1">
        <f t="shared" ca="1" si="125"/>
        <v>288.79301075268819</v>
      </c>
      <c r="BJ226" s="1">
        <f t="shared" ca="1" si="126"/>
        <v>8593.7668010752695</v>
      </c>
      <c r="BK226" s="1">
        <f t="shared" ca="1" si="127"/>
        <v>-877.13911290322585</v>
      </c>
      <c r="BL226" s="1">
        <f t="shared" ca="1" si="128"/>
        <v>699.32862903225805</v>
      </c>
      <c r="BM226" s="1">
        <f t="shared" ca="1" si="129"/>
        <v>-6014.8702956989246</v>
      </c>
      <c r="BN226" s="1">
        <f t="shared" ca="1" si="130"/>
        <v>61.600806451612904</v>
      </c>
      <c r="BO226" s="1">
        <f t="shared" ca="1" si="131"/>
        <v>885.9086021505376</v>
      </c>
      <c r="BP226" s="1">
        <f t="shared" ca="1" si="132"/>
        <v>-693.38440860215053</v>
      </c>
      <c r="BQ226" s="1">
        <f t="shared" ca="1" si="133"/>
        <v>-2041.016129032258</v>
      </c>
      <c r="BR226" s="1">
        <f t="shared" ca="1" si="134"/>
        <v>40.201612903225808</v>
      </c>
      <c r="BS226" s="1">
        <f t="shared" ca="1" si="135"/>
        <v>-1736.4784946236559</v>
      </c>
      <c r="BT226" s="1">
        <f t="shared" ca="1" si="136"/>
        <v>-2321.2137096774195</v>
      </c>
    </row>
    <row r="227" spans="1:72">
      <c r="A227">
        <f t="shared" si="116"/>
        <v>900</v>
      </c>
      <c r="B227">
        <f t="shared" si="137"/>
        <v>902</v>
      </c>
      <c r="C227">
        <f t="shared" si="117"/>
        <v>903</v>
      </c>
      <c r="E227">
        <f t="shared" si="146"/>
        <v>10</v>
      </c>
      <c r="F227">
        <f t="shared" si="147"/>
        <v>3</v>
      </c>
      <c r="G227" s="6">
        <f t="shared" ca="1" si="140"/>
        <v>62683</v>
      </c>
      <c r="H227" s="6">
        <f ca="1">SUM(INDIRECT("Input!"&amp;H$5&amp;$A227):INDIRECT("Input!"&amp;H$5&amp;$C227))/4</f>
        <v>62512.5</v>
      </c>
      <c r="I227" s="6">
        <f ca="1">SUM(INDIRECT("Input!"&amp;I$5&amp;$A227):INDIRECT("Input!"&amp;I$5&amp;$C227))/4</f>
        <v>61600</v>
      </c>
      <c r="J227" s="6">
        <f t="shared" ca="1" si="145"/>
        <v>528.5</v>
      </c>
      <c r="K227" s="6">
        <f t="shared" ca="1" si="145"/>
        <v>1872.5</v>
      </c>
      <c r="L227" s="6">
        <f t="shared" ca="1" si="145"/>
        <v>3463.5</v>
      </c>
      <c r="M227" s="6">
        <f t="shared" ca="1" si="145"/>
        <v>56401.5</v>
      </c>
      <c r="N227" s="6">
        <f t="shared" ca="1" si="145"/>
        <v>3092</v>
      </c>
      <c r="O227" s="6">
        <f t="shared" ca="1" si="145"/>
        <v>0</v>
      </c>
      <c r="P227" s="6">
        <f t="shared" ca="1" si="145"/>
        <v>5250</v>
      </c>
      <c r="Q227" s="6">
        <f t="shared" ca="1" si="145"/>
        <v>-2599</v>
      </c>
      <c r="R227" s="6">
        <f t="shared" ca="1" si="145"/>
        <v>681.5</v>
      </c>
      <c r="S227" s="6">
        <f t="shared" ca="1" si="145"/>
        <v>-6008.5</v>
      </c>
      <c r="T227" s="6">
        <f t="shared" ca="1" si="145"/>
        <v>56.5</v>
      </c>
      <c r="U227" s="6">
        <f t="shared" ca="1" si="112"/>
        <v>1081</v>
      </c>
      <c r="V227" s="6">
        <f t="shared" ca="1" si="144"/>
        <v>-994</v>
      </c>
      <c r="W227" s="6">
        <f t="shared" ca="1" si="144"/>
        <v>-2500</v>
      </c>
      <c r="X227" s="6">
        <f t="shared" ca="1" si="144"/>
        <v>-1100</v>
      </c>
      <c r="Y227" s="6">
        <f t="shared" ca="1" si="144"/>
        <v>-864</v>
      </c>
      <c r="Z227" s="6">
        <f t="shared" ca="1" si="144"/>
        <v>-2017</v>
      </c>
      <c r="AA227" s="1">
        <f t="shared" ca="1" si="141"/>
        <v>385.5</v>
      </c>
      <c r="AB227" s="1">
        <f t="shared" ca="1" si="142"/>
        <v>1</v>
      </c>
      <c r="BA227" s="1">
        <f t="shared" ca="1" si="143"/>
        <v>66320.87634408602</v>
      </c>
      <c r="BB227" s="1">
        <f t="shared" ca="1" si="118"/>
        <v>65691.028225806454</v>
      </c>
      <c r="BC227" s="1">
        <f t="shared" ca="1" si="119"/>
        <v>65600.43682795699</v>
      </c>
      <c r="BD227" s="1">
        <f t="shared" ca="1" si="120"/>
        <v>538.87029569892468</v>
      </c>
      <c r="BE227" s="1">
        <f t="shared" ca="1" si="121"/>
        <v>2383.0349462365593</v>
      </c>
      <c r="BF227" s="1">
        <f t="shared" ca="1" si="122"/>
        <v>4059.9092741935483</v>
      </c>
      <c r="BG227" s="1">
        <f t="shared" ca="1" si="123"/>
        <v>53603.141801075268</v>
      </c>
      <c r="BH227" s="1">
        <f t="shared" ca="1" si="124"/>
        <v>3046.0819892473119</v>
      </c>
      <c r="BI227" s="1">
        <f t="shared" ca="1" si="125"/>
        <v>288.79301075268819</v>
      </c>
      <c r="BJ227" s="1">
        <f t="shared" ca="1" si="126"/>
        <v>8593.7668010752695</v>
      </c>
      <c r="BK227" s="1">
        <f t="shared" ca="1" si="127"/>
        <v>-877.13911290322585</v>
      </c>
      <c r="BL227" s="1">
        <f t="shared" ca="1" si="128"/>
        <v>699.32862903225805</v>
      </c>
      <c r="BM227" s="1">
        <f t="shared" ca="1" si="129"/>
        <v>-6014.8702956989246</v>
      </c>
      <c r="BN227" s="1">
        <f t="shared" ca="1" si="130"/>
        <v>61.600806451612904</v>
      </c>
      <c r="BO227" s="1">
        <f t="shared" ca="1" si="131"/>
        <v>885.9086021505376</v>
      </c>
      <c r="BP227" s="1">
        <f t="shared" ca="1" si="132"/>
        <v>-693.38440860215053</v>
      </c>
      <c r="BQ227" s="1">
        <f t="shared" ca="1" si="133"/>
        <v>-2041.016129032258</v>
      </c>
      <c r="BR227" s="1">
        <f t="shared" ca="1" si="134"/>
        <v>40.201612903225808</v>
      </c>
      <c r="BS227" s="1">
        <f t="shared" ca="1" si="135"/>
        <v>-1736.4784946236559</v>
      </c>
      <c r="BT227" s="1">
        <f t="shared" ca="1" si="136"/>
        <v>-2321.2137096774195</v>
      </c>
    </row>
    <row r="228" spans="1:72">
      <c r="A228">
        <f t="shared" si="116"/>
        <v>904</v>
      </c>
      <c r="B228">
        <f t="shared" si="137"/>
        <v>906</v>
      </c>
      <c r="C228">
        <f t="shared" si="117"/>
        <v>907</v>
      </c>
      <c r="E228">
        <f t="shared" si="146"/>
        <v>10</v>
      </c>
      <c r="F228">
        <f t="shared" si="147"/>
        <v>4</v>
      </c>
      <c r="G228" s="6">
        <f t="shared" ca="1" si="140"/>
        <v>61119.5</v>
      </c>
      <c r="H228" s="6">
        <f ca="1">SUM(INDIRECT("Input!"&amp;H$5&amp;$A228):INDIRECT("Input!"&amp;H$5&amp;$C228))/4</f>
        <v>61462.5</v>
      </c>
      <c r="I228" s="6">
        <f ca="1">SUM(INDIRECT("Input!"&amp;I$5&amp;$A228):INDIRECT("Input!"&amp;I$5&amp;$C228))/4</f>
        <v>60637.5</v>
      </c>
      <c r="J228" s="6">
        <f t="shared" ca="1" si="145"/>
        <v>526.5</v>
      </c>
      <c r="K228" s="6">
        <f t="shared" ca="1" si="145"/>
        <v>1650</v>
      </c>
      <c r="L228" s="6">
        <f t="shared" ca="1" si="145"/>
        <v>3573</v>
      </c>
      <c r="M228" s="6">
        <f t="shared" ca="1" si="145"/>
        <v>56266.5</v>
      </c>
      <c r="N228" s="6">
        <f t="shared" ca="1" si="145"/>
        <v>2991.5</v>
      </c>
      <c r="O228" s="6">
        <f t="shared" ca="1" si="145"/>
        <v>0</v>
      </c>
      <c r="P228" s="6">
        <f t="shared" ca="1" si="145"/>
        <v>5056</v>
      </c>
      <c r="Q228" s="6">
        <f t="shared" ca="1" si="145"/>
        <v>-2913.5</v>
      </c>
      <c r="R228" s="6">
        <f t="shared" ca="1" si="145"/>
        <v>673</v>
      </c>
      <c r="S228" s="6">
        <f t="shared" ca="1" si="145"/>
        <v>-6704</v>
      </c>
      <c r="T228" s="6">
        <f t="shared" ca="1" si="145"/>
        <v>54.5</v>
      </c>
      <c r="U228" s="6">
        <f t="shared" ca="1" si="112"/>
        <v>520</v>
      </c>
      <c r="V228" s="6">
        <f t="shared" ca="1" si="144"/>
        <v>-993</v>
      </c>
      <c r="W228" s="6">
        <f t="shared" ca="1" si="144"/>
        <v>-2500</v>
      </c>
      <c r="X228" s="6">
        <f t="shared" ca="1" si="144"/>
        <v>-1100</v>
      </c>
      <c r="Y228" s="6">
        <f t="shared" ca="1" si="144"/>
        <v>-840</v>
      </c>
      <c r="Z228" s="6">
        <f t="shared" ca="1" si="144"/>
        <v>-1921</v>
      </c>
      <c r="AA228" s="1">
        <f t="shared" ca="1" si="141"/>
        <v>130</v>
      </c>
      <c r="AB228" s="1">
        <f t="shared" ca="1" si="142"/>
        <v>0.5</v>
      </c>
      <c r="BA228" s="1">
        <f t="shared" ca="1" si="143"/>
        <v>66320.87634408602</v>
      </c>
      <c r="BB228" s="1">
        <f t="shared" ca="1" si="118"/>
        <v>65691.028225806454</v>
      </c>
      <c r="BC228" s="1">
        <f t="shared" ca="1" si="119"/>
        <v>65600.43682795699</v>
      </c>
      <c r="BD228" s="1">
        <f t="shared" ca="1" si="120"/>
        <v>538.87029569892468</v>
      </c>
      <c r="BE228" s="1">
        <f t="shared" ca="1" si="121"/>
        <v>2383.0349462365593</v>
      </c>
      <c r="BF228" s="1">
        <f t="shared" ca="1" si="122"/>
        <v>4059.9092741935483</v>
      </c>
      <c r="BG228" s="1">
        <f t="shared" ca="1" si="123"/>
        <v>53603.141801075268</v>
      </c>
      <c r="BH228" s="1">
        <f t="shared" ca="1" si="124"/>
        <v>3046.0819892473119</v>
      </c>
      <c r="BI228" s="1">
        <f t="shared" ca="1" si="125"/>
        <v>288.79301075268819</v>
      </c>
      <c r="BJ228" s="1">
        <f t="shared" ca="1" si="126"/>
        <v>8593.7668010752695</v>
      </c>
      <c r="BK228" s="1">
        <f t="shared" ca="1" si="127"/>
        <v>-877.13911290322585</v>
      </c>
      <c r="BL228" s="1">
        <f t="shared" ca="1" si="128"/>
        <v>699.32862903225805</v>
      </c>
      <c r="BM228" s="1">
        <f t="shared" ca="1" si="129"/>
        <v>-6014.8702956989246</v>
      </c>
      <c r="BN228" s="1">
        <f t="shared" ca="1" si="130"/>
        <v>61.600806451612904</v>
      </c>
      <c r="BO228" s="1">
        <f t="shared" ca="1" si="131"/>
        <v>885.9086021505376</v>
      </c>
      <c r="BP228" s="1">
        <f t="shared" ca="1" si="132"/>
        <v>-693.38440860215053</v>
      </c>
      <c r="BQ228" s="1">
        <f t="shared" ca="1" si="133"/>
        <v>-2041.016129032258</v>
      </c>
      <c r="BR228" s="1">
        <f t="shared" ca="1" si="134"/>
        <v>40.201612903225808</v>
      </c>
      <c r="BS228" s="1">
        <f t="shared" ca="1" si="135"/>
        <v>-1736.4784946236559</v>
      </c>
      <c r="BT228" s="1">
        <f t="shared" ca="1" si="136"/>
        <v>-2321.2137096774195</v>
      </c>
    </row>
    <row r="229" spans="1:72">
      <c r="A229">
        <f t="shared" si="116"/>
        <v>908</v>
      </c>
      <c r="B229">
        <f t="shared" si="137"/>
        <v>910</v>
      </c>
      <c r="C229">
        <f t="shared" si="117"/>
        <v>911</v>
      </c>
      <c r="E229">
        <f t="shared" si="146"/>
        <v>10</v>
      </c>
      <c r="F229">
        <f t="shared" si="147"/>
        <v>5</v>
      </c>
      <c r="G229" s="6">
        <f t="shared" ca="1" si="140"/>
        <v>62866</v>
      </c>
      <c r="H229" s="6">
        <f ca="1">SUM(INDIRECT("Input!"&amp;H$5&amp;$A229):INDIRECT("Input!"&amp;H$5&amp;$C229))/4</f>
        <v>63700</v>
      </c>
      <c r="I229" s="6">
        <f ca="1">SUM(INDIRECT("Input!"&amp;I$5&amp;$A229):INDIRECT("Input!"&amp;I$5&amp;$C229))/4</f>
        <v>62975</v>
      </c>
      <c r="J229" s="6">
        <f t="shared" ca="1" si="145"/>
        <v>521</v>
      </c>
      <c r="K229" s="6">
        <f t="shared" ca="1" si="145"/>
        <v>2103.5</v>
      </c>
      <c r="L229" s="6">
        <f t="shared" ca="1" si="145"/>
        <v>3659</v>
      </c>
      <c r="M229" s="6">
        <f t="shared" ca="1" si="145"/>
        <v>56256.5</v>
      </c>
      <c r="N229" s="6">
        <f t="shared" ca="1" si="145"/>
        <v>2954</v>
      </c>
      <c r="O229" s="6">
        <f t="shared" ca="1" si="145"/>
        <v>0</v>
      </c>
      <c r="P229" s="6">
        <f t="shared" ca="1" si="145"/>
        <v>5007.5</v>
      </c>
      <c r="Q229" s="6">
        <f t="shared" ca="1" si="145"/>
        <v>-2112</v>
      </c>
      <c r="R229" s="6">
        <f t="shared" ca="1" si="145"/>
        <v>673</v>
      </c>
      <c r="S229" s="6">
        <f t="shared" ca="1" si="145"/>
        <v>-6197</v>
      </c>
      <c r="T229" s="6">
        <f t="shared" ca="1" si="145"/>
        <v>60.5</v>
      </c>
      <c r="U229" s="6">
        <f t="shared" ca="1" si="112"/>
        <v>1800</v>
      </c>
      <c r="V229" s="6">
        <f t="shared" ca="1" si="144"/>
        <v>-905</v>
      </c>
      <c r="W229" s="6">
        <f t="shared" ca="1" si="144"/>
        <v>-2227</v>
      </c>
      <c r="X229" s="6">
        <f t="shared" ca="1" si="144"/>
        <v>-1050</v>
      </c>
      <c r="Y229" s="6">
        <f t="shared" ca="1" si="144"/>
        <v>-864</v>
      </c>
      <c r="Z229" s="6">
        <f t="shared" ca="1" si="144"/>
        <v>-2386</v>
      </c>
      <c r="AA229" s="1">
        <f t="shared" ca="1" si="141"/>
        <v>-565</v>
      </c>
      <c r="AB229" s="1">
        <f t="shared" ca="1" si="142"/>
        <v>0.5</v>
      </c>
      <c r="BA229" s="1">
        <f t="shared" ca="1" si="143"/>
        <v>66320.87634408602</v>
      </c>
      <c r="BB229" s="1">
        <f t="shared" ca="1" si="118"/>
        <v>65691.028225806454</v>
      </c>
      <c r="BC229" s="1">
        <f t="shared" ca="1" si="119"/>
        <v>65600.43682795699</v>
      </c>
      <c r="BD229" s="1">
        <f t="shared" ca="1" si="120"/>
        <v>538.87029569892468</v>
      </c>
      <c r="BE229" s="1">
        <f t="shared" ca="1" si="121"/>
        <v>2383.0349462365593</v>
      </c>
      <c r="BF229" s="1">
        <f t="shared" ca="1" si="122"/>
        <v>4059.9092741935483</v>
      </c>
      <c r="BG229" s="1">
        <f t="shared" ca="1" si="123"/>
        <v>53603.141801075268</v>
      </c>
      <c r="BH229" s="1">
        <f t="shared" ca="1" si="124"/>
        <v>3046.0819892473119</v>
      </c>
      <c r="BI229" s="1">
        <f t="shared" ca="1" si="125"/>
        <v>288.79301075268819</v>
      </c>
      <c r="BJ229" s="1">
        <f t="shared" ca="1" si="126"/>
        <v>8593.7668010752695</v>
      </c>
      <c r="BK229" s="1">
        <f t="shared" ca="1" si="127"/>
        <v>-877.13911290322585</v>
      </c>
      <c r="BL229" s="1">
        <f t="shared" ca="1" si="128"/>
        <v>699.32862903225805</v>
      </c>
      <c r="BM229" s="1">
        <f t="shared" ca="1" si="129"/>
        <v>-6014.8702956989246</v>
      </c>
      <c r="BN229" s="1">
        <f t="shared" ca="1" si="130"/>
        <v>61.600806451612904</v>
      </c>
      <c r="BO229" s="1">
        <f t="shared" ca="1" si="131"/>
        <v>885.9086021505376</v>
      </c>
      <c r="BP229" s="1">
        <f t="shared" ca="1" si="132"/>
        <v>-693.38440860215053</v>
      </c>
      <c r="BQ229" s="1">
        <f t="shared" ca="1" si="133"/>
        <v>-2041.016129032258</v>
      </c>
      <c r="BR229" s="1">
        <f t="shared" ca="1" si="134"/>
        <v>40.201612903225808</v>
      </c>
      <c r="BS229" s="1">
        <f t="shared" ca="1" si="135"/>
        <v>-1736.4784946236559</v>
      </c>
      <c r="BT229" s="1">
        <f t="shared" ca="1" si="136"/>
        <v>-2321.2137096774195</v>
      </c>
    </row>
    <row r="230" spans="1:72">
      <c r="A230">
        <f t="shared" si="116"/>
        <v>912</v>
      </c>
      <c r="B230">
        <f t="shared" si="137"/>
        <v>914</v>
      </c>
      <c r="C230">
        <f t="shared" si="117"/>
        <v>915</v>
      </c>
      <c r="E230">
        <f t="shared" si="146"/>
        <v>10</v>
      </c>
      <c r="F230">
        <f t="shared" si="147"/>
        <v>6</v>
      </c>
      <c r="G230" s="6">
        <f t="shared" ca="1" si="140"/>
        <v>68185</v>
      </c>
      <c r="H230" s="6">
        <f ca="1">SUM(INDIRECT("Input!"&amp;H$5&amp;$A230):INDIRECT("Input!"&amp;H$5&amp;$C230))/4</f>
        <v>69487.5</v>
      </c>
      <c r="I230" s="6">
        <f ca="1">SUM(INDIRECT("Input!"&amp;I$5&amp;$A230):INDIRECT("Input!"&amp;I$5&amp;$C230))/4</f>
        <v>69100</v>
      </c>
      <c r="J230" s="6">
        <f t="shared" ca="1" si="145"/>
        <v>516</v>
      </c>
      <c r="K230" s="6">
        <f t="shared" ca="1" si="145"/>
        <v>3602.5</v>
      </c>
      <c r="L230" s="6">
        <f t="shared" ca="1" si="145"/>
        <v>3966.5</v>
      </c>
      <c r="M230" s="6">
        <f t="shared" ca="1" si="145"/>
        <v>57074</v>
      </c>
      <c r="N230" s="6">
        <f t="shared" ca="1" si="145"/>
        <v>2981.5</v>
      </c>
      <c r="O230" s="6">
        <f t="shared" ca="1" si="145"/>
        <v>0</v>
      </c>
      <c r="P230" s="6">
        <f t="shared" ca="1" si="145"/>
        <v>5412</v>
      </c>
      <c r="Q230" s="6">
        <f t="shared" ca="1" si="145"/>
        <v>-1706</v>
      </c>
      <c r="R230" s="6">
        <f t="shared" ca="1" si="145"/>
        <v>661.5</v>
      </c>
      <c r="S230" s="6">
        <f t="shared" ca="1" si="145"/>
        <v>-4323.5</v>
      </c>
      <c r="T230" s="6">
        <f t="shared" ca="1" si="145"/>
        <v>78.5</v>
      </c>
      <c r="U230" s="6">
        <f t="shared" ca="1" si="112"/>
        <v>1800</v>
      </c>
      <c r="V230" s="6">
        <f t="shared" ca="1" si="144"/>
        <v>34</v>
      </c>
      <c r="W230" s="6">
        <f t="shared" ca="1" si="144"/>
        <v>-1158</v>
      </c>
      <c r="X230" s="6">
        <f t="shared" ca="1" si="144"/>
        <v>927</v>
      </c>
      <c r="Y230" s="6">
        <f t="shared" ca="1" si="144"/>
        <v>-1313</v>
      </c>
      <c r="Z230" s="6">
        <f t="shared" ca="1" si="144"/>
        <v>-3058</v>
      </c>
      <c r="AA230" s="1">
        <f t="shared" ca="1" si="141"/>
        <v>-1555.5</v>
      </c>
      <c r="AB230" s="1">
        <f t="shared" ca="1" si="142"/>
        <v>0.5</v>
      </c>
      <c r="BA230" s="1">
        <f t="shared" ca="1" si="143"/>
        <v>66320.87634408602</v>
      </c>
      <c r="BB230" s="1">
        <f t="shared" ca="1" si="118"/>
        <v>65691.028225806454</v>
      </c>
      <c r="BC230" s="1">
        <f t="shared" ca="1" si="119"/>
        <v>65600.43682795699</v>
      </c>
      <c r="BD230" s="1">
        <f t="shared" ca="1" si="120"/>
        <v>538.87029569892468</v>
      </c>
      <c r="BE230" s="1">
        <f t="shared" ca="1" si="121"/>
        <v>2383.0349462365593</v>
      </c>
      <c r="BF230" s="1">
        <f t="shared" ca="1" si="122"/>
        <v>4059.9092741935483</v>
      </c>
      <c r="BG230" s="1">
        <f t="shared" ca="1" si="123"/>
        <v>53603.141801075268</v>
      </c>
      <c r="BH230" s="1">
        <f t="shared" ca="1" si="124"/>
        <v>3046.0819892473119</v>
      </c>
      <c r="BI230" s="1">
        <f t="shared" ca="1" si="125"/>
        <v>288.79301075268819</v>
      </c>
      <c r="BJ230" s="1">
        <f t="shared" ca="1" si="126"/>
        <v>8593.7668010752695</v>
      </c>
      <c r="BK230" s="1">
        <f t="shared" ca="1" si="127"/>
        <v>-877.13911290322585</v>
      </c>
      <c r="BL230" s="1">
        <f t="shared" ca="1" si="128"/>
        <v>699.32862903225805</v>
      </c>
      <c r="BM230" s="1">
        <f t="shared" ca="1" si="129"/>
        <v>-6014.8702956989246</v>
      </c>
      <c r="BN230" s="1">
        <f t="shared" ca="1" si="130"/>
        <v>61.600806451612904</v>
      </c>
      <c r="BO230" s="1">
        <f t="shared" ca="1" si="131"/>
        <v>885.9086021505376</v>
      </c>
      <c r="BP230" s="1">
        <f t="shared" ca="1" si="132"/>
        <v>-693.38440860215053</v>
      </c>
      <c r="BQ230" s="1">
        <f t="shared" ca="1" si="133"/>
        <v>-2041.016129032258</v>
      </c>
      <c r="BR230" s="1">
        <f t="shared" ca="1" si="134"/>
        <v>40.201612903225808</v>
      </c>
      <c r="BS230" s="1">
        <f t="shared" ca="1" si="135"/>
        <v>-1736.4784946236559</v>
      </c>
      <c r="BT230" s="1">
        <f t="shared" ca="1" si="136"/>
        <v>-2321.2137096774195</v>
      </c>
    </row>
    <row r="231" spans="1:72">
      <c r="A231">
        <f t="shared" si="116"/>
        <v>916</v>
      </c>
      <c r="B231">
        <f t="shared" si="137"/>
        <v>918</v>
      </c>
      <c r="C231">
        <f t="shared" si="117"/>
        <v>919</v>
      </c>
      <c r="E231">
        <f t="shared" si="146"/>
        <v>10</v>
      </c>
      <c r="F231">
        <f t="shared" si="147"/>
        <v>7</v>
      </c>
      <c r="G231" s="6">
        <f t="shared" ca="1" si="140"/>
        <v>76151.5</v>
      </c>
      <c r="H231" s="6">
        <f ca="1">SUM(INDIRECT("Input!"&amp;H$5&amp;$A231):INDIRECT("Input!"&amp;H$5&amp;$C231))/4</f>
        <v>76812.5</v>
      </c>
      <c r="I231" s="6">
        <f ca="1">SUM(INDIRECT("Input!"&amp;I$5&amp;$A231):INDIRECT("Input!"&amp;I$5&amp;$C231))/4</f>
        <v>76500</v>
      </c>
      <c r="J231" s="6">
        <f t="shared" ca="1" si="145"/>
        <v>515.5</v>
      </c>
      <c r="K231" s="6">
        <f t="shared" ca="1" si="145"/>
        <v>4829.5</v>
      </c>
      <c r="L231" s="6">
        <f t="shared" ca="1" si="145"/>
        <v>4630.5</v>
      </c>
      <c r="M231" s="6">
        <f t="shared" ca="1" si="145"/>
        <v>57700</v>
      </c>
      <c r="N231" s="6">
        <f t="shared" ca="1" si="145"/>
        <v>2924</v>
      </c>
      <c r="O231" s="6">
        <f t="shared" ca="1" si="145"/>
        <v>0</v>
      </c>
      <c r="P231" s="6">
        <f t="shared" ca="1" si="145"/>
        <v>7615</v>
      </c>
      <c r="Q231" s="6">
        <f t="shared" ca="1" si="145"/>
        <v>-246</v>
      </c>
      <c r="R231" s="6">
        <f t="shared" ca="1" si="145"/>
        <v>655.5</v>
      </c>
      <c r="S231" s="6">
        <f t="shared" ca="1" si="145"/>
        <v>-2472</v>
      </c>
      <c r="T231" s="6">
        <f t="shared" ca="1" si="145"/>
        <v>90.5</v>
      </c>
      <c r="U231" s="6">
        <f t="shared" ca="1" si="112"/>
        <v>1424</v>
      </c>
      <c r="V231" s="6">
        <f t="shared" ca="1" si="144"/>
        <v>610</v>
      </c>
      <c r="W231" s="6">
        <f t="shared" ca="1" si="144"/>
        <v>-478</v>
      </c>
      <c r="X231" s="6">
        <f t="shared" ca="1" si="144"/>
        <v>842</v>
      </c>
      <c r="Y231" s="6">
        <f t="shared" ca="1" si="144"/>
        <v>-1650</v>
      </c>
      <c r="Z231" s="6">
        <f t="shared" ca="1" si="144"/>
        <v>-2561</v>
      </c>
      <c r="AA231" s="1">
        <f t="shared" ca="1" si="141"/>
        <v>-659</v>
      </c>
      <c r="AB231" s="1">
        <f t="shared" ca="1" si="142"/>
        <v>-0.5</v>
      </c>
      <c r="BA231" s="1">
        <f t="shared" ca="1" si="143"/>
        <v>66320.87634408602</v>
      </c>
      <c r="BB231" s="1">
        <f t="shared" ca="1" si="118"/>
        <v>65691.028225806454</v>
      </c>
      <c r="BC231" s="1">
        <f t="shared" ca="1" si="119"/>
        <v>65600.43682795699</v>
      </c>
      <c r="BD231" s="1">
        <f t="shared" ca="1" si="120"/>
        <v>538.87029569892468</v>
      </c>
      <c r="BE231" s="1">
        <f t="shared" ca="1" si="121"/>
        <v>2383.0349462365593</v>
      </c>
      <c r="BF231" s="1">
        <f t="shared" ca="1" si="122"/>
        <v>4059.9092741935483</v>
      </c>
      <c r="BG231" s="1">
        <f t="shared" ca="1" si="123"/>
        <v>53603.141801075268</v>
      </c>
      <c r="BH231" s="1">
        <f t="shared" ca="1" si="124"/>
        <v>3046.0819892473119</v>
      </c>
      <c r="BI231" s="1">
        <f t="shared" ca="1" si="125"/>
        <v>288.79301075268819</v>
      </c>
      <c r="BJ231" s="1">
        <f t="shared" ca="1" si="126"/>
        <v>8593.7668010752695</v>
      </c>
      <c r="BK231" s="1">
        <f t="shared" ca="1" si="127"/>
        <v>-877.13911290322585</v>
      </c>
      <c r="BL231" s="1">
        <f t="shared" ca="1" si="128"/>
        <v>699.32862903225805</v>
      </c>
      <c r="BM231" s="1">
        <f t="shared" ca="1" si="129"/>
        <v>-6014.8702956989246</v>
      </c>
      <c r="BN231" s="1">
        <f t="shared" ca="1" si="130"/>
        <v>61.600806451612904</v>
      </c>
      <c r="BO231" s="1">
        <f t="shared" ca="1" si="131"/>
        <v>885.9086021505376</v>
      </c>
      <c r="BP231" s="1">
        <f t="shared" ca="1" si="132"/>
        <v>-693.38440860215053</v>
      </c>
      <c r="BQ231" s="1">
        <f t="shared" ca="1" si="133"/>
        <v>-2041.016129032258</v>
      </c>
      <c r="BR231" s="1">
        <f t="shared" ca="1" si="134"/>
        <v>40.201612903225808</v>
      </c>
      <c r="BS231" s="1">
        <f t="shared" ca="1" si="135"/>
        <v>-1736.4784946236559</v>
      </c>
      <c r="BT231" s="1">
        <f t="shared" ca="1" si="136"/>
        <v>-2321.2137096774195</v>
      </c>
    </row>
    <row r="232" spans="1:72">
      <c r="A232">
        <f t="shared" si="116"/>
        <v>920</v>
      </c>
      <c r="B232">
        <f t="shared" si="137"/>
        <v>922</v>
      </c>
      <c r="C232">
        <f t="shared" si="117"/>
        <v>923</v>
      </c>
      <c r="E232">
        <f t="shared" si="146"/>
        <v>10</v>
      </c>
      <c r="F232">
        <f t="shared" si="147"/>
        <v>8</v>
      </c>
      <c r="G232" s="6">
        <f t="shared" ca="1" si="140"/>
        <v>79807</v>
      </c>
      <c r="H232" s="6">
        <f ca="1">SUM(INDIRECT("Input!"&amp;H$5&amp;$A232):INDIRECT("Input!"&amp;H$5&amp;$C232))/4</f>
        <v>79425</v>
      </c>
      <c r="I232" s="6">
        <f ca="1">SUM(INDIRECT("Input!"&amp;I$5&amp;$A232):INDIRECT("Input!"&amp;I$5&amp;$C232))/4</f>
        <v>79375</v>
      </c>
      <c r="J232" s="6">
        <f t="shared" ca="1" si="145"/>
        <v>510.5</v>
      </c>
      <c r="K232" s="6">
        <f t="shared" ca="1" si="145"/>
        <v>5344</v>
      </c>
      <c r="L232" s="6">
        <f t="shared" ca="1" si="145"/>
        <v>5263.5</v>
      </c>
      <c r="M232" s="6">
        <f t="shared" ca="1" si="145"/>
        <v>58013</v>
      </c>
      <c r="N232" s="6">
        <f t="shared" ca="1" si="145"/>
        <v>2764</v>
      </c>
      <c r="O232" s="6">
        <f t="shared" ca="1" si="145"/>
        <v>6</v>
      </c>
      <c r="P232" s="6">
        <f t="shared" ca="1" si="145"/>
        <v>10314.5</v>
      </c>
      <c r="Q232" s="6">
        <f t="shared" ref="J232:T255" ca="1" si="148">(INDIRECT("Input!"&amp;Q$5&amp;$A232)+INDIRECT("Input!"&amp;Q$5&amp;$B232))/2</f>
        <v>-3</v>
      </c>
      <c r="R232" s="6">
        <f t="shared" ca="1" si="148"/>
        <v>655.5</v>
      </c>
      <c r="S232" s="6">
        <f t="shared" ca="1" si="148"/>
        <v>-3060</v>
      </c>
      <c r="T232" s="6">
        <f t="shared" ca="1" si="148"/>
        <v>95</v>
      </c>
      <c r="U232" s="6">
        <f t="shared" ca="1" si="112"/>
        <v>1715</v>
      </c>
      <c r="V232" s="6">
        <f t="shared" ca="1" si="144"/>
        <v>-243</v>
      </c>
      <c r="W232" s="6">
        <f t="shared" ca="1" si="144"/>
        <v>-753</v>
      </c>
      <c r="X232" s="6">
        <f t="shared" ca="1" si="144"/>
        <v>582</v>
      </c>
      <c r="Y232" s="6">
        <f t="shared" ca="1" si="144"/>
        <v>-2155</v>
      </c>
      <c r="Z232" s="6">
        <f t="shared" ca="1" si="144"/>
        <v>-2114</v>
      </c>
      <c r="AA232" s="1">
        <f t="shared" ca="1" si="141"/>
        <v>-92</v>
      </c>
      <c r="AB232" s="1">
        <f t="shared" ca="1" si="142"/>
        <v>-1</v>
      </c>
      <c r="BA232" s="1">
        <f t="shared" ca="1" si="143"/>
        <v>66320.87634408602</v>
      </c>
      <c r="BB232" s="1">
        <f t="shared" ca="1" si="118"/>
        <v>65691.028225806454</v>
      </c>
      <c r="BC232" s="1">
        <f t="shared" ca="1" si="119"/>
        <v>65600.43682795699</v>
      </c>
      <c r="BD232" s="1">
        <f t="shared" ca="1" si="120"/>
        <v>538.87029569892468</v>
      </c>
      <c r="BE232" s="1">
        <f t="shared" ca="1" si="121"/>
        <v>2383.0349462365593</v>
      </c>
      <c r="BF232" s="1">
        <f t="shared" ca="1" si="122"/>
        <v>4059.9092741935483</v>
      </c>
      <c r="BG232" s="1">
        <f t="shared" ca="1" si="123"/>
        <v>53603.141801075268</v>
      </c>
      <c r="BH232" s="1">
        <f t="shared" ca="1" si="124"/>
        <v>3046.0819892473119</v>
      </c>
      <c r="BI232" s="1">
        <f t="shared" ca="1" si="125"/>
        <v>288.79301075268819</v>
      </c>
      <c r="BJ232" s="1">
        <f t="shared" ca="1" si="126"/>
        <v>8593.7668010752695</v>
      </c>
      <c r="BK232" s="1">
        <f t="shared" ca="1" si="127"/>
        <v>-877.13911290322585</v>
      </c>
      <c r="BL232" s="1">
        <f t="shared" ca="1" si="128"/>
        <v>699.32862903225805</v>
      </c>
      <c r="BM232" s="1">
        <f t="shared" ca="1" si="129"/>
        <v>-6014.8702956989246</v>
      </c>
      <c r="BN232" s="1">
        <f t="shared" ca="1" si="130"/>
        <v>61.600806451612904</v>
      </c>
      <c r="BO232" s="1">
        <f t="shared" ca="1" si="131"/>
        <v>885.9086021505376</v>
      </c>
      <c r="BP232" s="1">
        <f t="shared" ca="1" si="132"/>
        <v>-693.38440860215053</v>
      </c>
      <c r="BQ232" s="1">
        <f t="shared" ca="1" si="133"/>
        <v>-2041.016129032258</v>
      </c>
      <c r="BR232" s="1">
        <f t="shared" ca="1" si="134"/>
        <v>40.201612903225808</v>
      </c>
      <c r="BS232" s="1">
        <f t="shared" ca="1" si="135"/>
        <v>-1736.4784946236559</v>
      </c>
      <c r="BT232" s="1">
        <f t="shared" ca="1" si="136"/>
        <v>-2321.2137096774195</v>
      </c>
    </row>
    <row r="233" spans="1:72">
      <c r="A233">
        <f t="shared" si="116"/>
        <v>924</v>
      </c>
      <c r="B233">
        <f t="shared" si="137"/>
        <v>926</v>
      </c>
      <c r="C233">
        <f t="shared" si="117"/>
        <v>927</v>
      </c>
      <c r="E233">
        <f t="shared" si="146"/>
        <v>10</v>
      </c>
      <c r="F233">
        <f t="shared" si="147"/>
        <v>9</v>
      </c>
      <c r="G233" s="6">
        <f t="shared" ca="1" si="140"/>
        <v>79798</v>
      </c>
      <c r="H233" s="6">
        <f ca="1">SUM(INDIRECT("Input!"&amp;H$5&amp;$A233):INDIRECT("Input!"&amp;H$5&amp;$C233))/4</f>
        <v>79875</v>
      </c>
      <c r="I233" s="6">
        <f ca="1">SUM(INDIRECT("Input!"&amp;I$5&amp;$A233):INDIRECT("Input!"&amp;I$5&amp;$C233))/4</f>
        <v>79275</v>
      </c>
      <c r="J233" s="6">
        <f t="shared" ca="1" si="148"/>
        <v>510</v>
      </c>
      <c r="K233" s="6">
        <f t="shared" ca="1" si="148"/>
        <v>5535.5</v>
      </c>
      <c r="L233" s="6">
        <f t="shared" ca="1" si="148"/>
        <v>5546</v>
      </c>
      <c r="M233" s="6">
        <f t="shared" ca="1" si="148"/>
        <v>58057.5</v>
      </c>
      <c r="N233" s="6">
        <f t="shared" ca="1" si="148"/>
        <v>2757</v>
      </c>
      <c r="O233" s="6">
        <f t="shared" ca="1" si="148"/>
        <v>189.5</v>
      </c>
      <c r="P233" s="6">
        <f t="shared" ca="1" si="148"/>
        <v>10240.5</v>
      </c>
      <c r="Q233" s="6">
        <f t="shared" ca="1" si="148"/>
        <v>-2.5</v>
      </c>
      <c r="R233" s="6">
        <f t="shared" ca="1" si="148"/>
        <v>648</v>
      </c>
      <c r="S233" s="6">
        <f t="shared" ca="1" si="148"/>
        <v>-3683.5</v>
      </c>
      <c r="T233" s="6">
        <f t="shared" ca="1" si="148"/>
        <v>97</v>
      </c>
      <c r="U233" s="6">
        <f t="shared" ca="1" si="112"/>
        <v>1252</v>
      </c>
      <c r="V233" s="6">
        <f t="shared" ca="1" si="144"/>
        <v>-112</v>
      </c>
      <c r="W233" s="6">
        <f t="shared" ca="1" si="144"/>
        <v>-1049</v>
      </c>
      <c r="X233" s="6">
        <f t="shared" ca="1" si="144"/>
        <v>556</v>
      </c>
      <c r="Y233" s="6">
        <f t="shared" ca="1" si="144"/>
        <v>-2316</v>
      </c>
      <c r="Z233" s="6">
        <f t="shared" ca="1" si="144"/>
        <v>-2041</v>
      </c>
      <c r="AA233" s="1">
        <f t="shared" ca="1" si="141"/>
        <v>26.5</v>
      </c>
      <c r="AB233" s="1">
        <f t="shared" ca="1" si="142"/>
        <v>0</v>
      </c>
      <c r="BA233" s="1">
        <f t="shared" ca="1" si="143"/>
        <v>66320.87634408602</v>
      </c>
      <c r="BB233" s="1">
        <f t="shared" ca="1" si="118"/>
        <v>65691.028225806454</v>
      </c>
      <c r="BC233" s="1">
        <f t="shared" ca="1" si="119"/>
        <v>65600.43682795699</v>
      </c>
      <c r="BD233" s="1">
        <f t="shared" ca="1" si="120"/>
        <v>538.87029569892468</v>
      </c>
      <c r="BE233" s="1">
        <f t="shared" ca="1" si="121"/>
        <v>2383.0349462365593</v>
      </c>
      <c r="BF233" s="1">
        <f t="shared" ca="1" si="122"/>
        <v>4059.9092741935483</v>
      </c>
      <c r="BG233" s="1">
        <f t="shared" ca="1" si="123"/>
        <v>53603.141801075268</v>
      </c>
      <c r="BH233" s="1">
        <f t="shared" ca="1" si="124"/>
        <v>3046.0819892473119</v>
      </c>
      <c r="BI233" s="1">
        <f t="shared" ca="1" si="125"/>
        <v>288.79301075268819</v>
      </c>
      <c r="BJ233" s="1">
        <f t="shared" ca="1" si="126"/>
        <v>8593.7668010752695</v>
      </c>
      <c r="BK233" s="1">
        <f t="shared" ca="1" si="127"/>
        <v>-877.13911290322585</v>
      </c>
      <c r="BL233" s="1">
        <f t="shared" ca="1" si="128"/>
        <v>699.32862903225805</v>
      </c>
      <c r="BM233" s="1">
        <f t="shared" ca="1" si="129"/>
        <v>-6014.8702956989246</v>
      </c>
      <c r="BN233" s="1">
        <f t="shared" ca="1" si="130"/>
        <v>61.600806451612904</v>
      </c>
      <c r="BO233" s="1">
        <f t="shared" ca="1" si="131"/>
        <v>885.9086021505376</v>
      </c>
      <c r="BP233" s="1">
        <f t="shared" ca="1" si="132"/>
        <v>-693.38440860215053</v>
      </c>
      <c r="BQ233" s="1">
        <f t="shared" ca="1" si="133"/>
        <v>-2041.016129032258</v>
      </c>
      <c r="BR233" s="1">
        <f t="shared" ca="1" si="134"/>
        <v>40.201612903225808</v>
      </c>
      <c r="BS233" s="1">
        <f t="shared" ca="1" si="135"/>
        <v>-1736.4784946236559</v>
      </c>
      <c r="BT233" s="1">
        <f t="shared" ca="1" si="136"/>
        <v>-2321.2137096774195</v>
      </c>
    </row>
    <row r="234" spans="1:72">
      <c r="A234">
        <f t="shared" si="116"/>
        <v>928</v>
      </c>
      <c r="B234">
        <f t="shared" si="137"/>
        <v>930</v>
      </c>
      <c r="C234">
        <f t="shared" si="117"/>
        <v>931</v>
      </c>
      <c r="E234">
        <f t="shared" si="146"/>
        <v>10</v>
      </c>
      <c r="F234">
        <f t="shared" si="147"/>
        <v>10</v>
      </c>
      <c r="G234" s="6">
        <f t="shared" ca="1" si="140"/>
        <v>79797.5</v>
      </c>
      <c r="H234" s="6">
        <f ca="1">SUM(INDIRECT("Input!"&amp;H$5&amp;$A234):INDIRECT("Input!"&amp;H$5&amp;$C234))/4</f>
        <v>79900</v>
      </c>
      <c r="I234" s="6">
        <f ca="1">SUM(INDIRECT("Input!"&amp;I$5&amp;$A234):INDIRECT("Input!"&amp;I$5&amp;$C234))/4</f>
        <v>78975</v>
      </c>
      <c r="J234" s="6">
        <f t="shared" ca="1" si="148"/>
        <v>508.5</v>
      </c>
      <c r="K234" s="6">
        <f t="shared" ca="1" si="148"/>
        <v>5579.5</v>
      </c>
      <c r="L234" s="6">
        <f t="shared" ca="1" si="148"/>
        <v>5642.5</v>
      </c>
      <c r="M234" s="6">
        <f t="shared" ca="1" si="148"/>
        <v>58055</v>
      </c>
      <c r="N234" s="6">
        <f t="shared" ca="1" si="148"/>
        <v>2635</v>
      </c>
      <c r="O234" s="6">
        <f t="shared" ca="1" si="148"/>
        <v>687</v>
      </c>
      <c r="P234" s="6">
        <f t="shared" ca="1" si="148"/>
        <v>10324.5</v>
      </c>
      <c r="Q234" s="6">
        <f t="shared" ca="1" si="148"/>
        <v>-3</v>
      </c>
      <c r="R234" s="6">
        <f t="shared" ca="1" si="148"/>
        <v>655</v>
      </c>
      <c r="S234" s="6">
        <f t="shared" ca="1" si="148"/>
        <v>-4286</v>
      </c>
      <c r="T234" s="6">
        <f t="shared" ca="1" si="148"/>
        <v>97.5</v>
      </c>
      <c r="U234" s="6">
        <f t="shared" ca="1" si="112"/>
        <v>215</v>
      </c>
      <c r="V234" s="6">
        <f t="shared" ca="1" si="144"/>
        <v>-312</v>
      </c>
      <c r="W234" s="6">
        <f t="shared" ca="1" si="144"/>
        <v>-1253</v>
      </c>
      <c r="X234" s="6">
        <f t="shared" ca="1" si="144"/>
        <v>267</v>
      </c>
      <c r="Y234" s="6">
        <f t="shared" ca="1" si="144"/>
        <v>-1928</v>
      </c>
      <c r="Z234" s="6">
        <f t="shared" ca="1" si="144"/>
        <v>-1434</v>
      </c>
      <c r="AA234" s="1">
        <f t="shared" ca="1" si="141"/>
        <v>159</v>
      </c>
      <c r="AB234" s="1">
        <f t="shared" ca="1" si="142"/>
        <v>-0.5</v>
      </c>
      <c r="BA234" s="1">
        <f t="shared" ca="1" si="143"/>
        <v>66320.87634408602</v>
      </c>
      <c r="BB234" s="1">
        <f t="shared" ca="1" si="118"/>
        <v>65691.028225806454</v>
      </c>
      <c r="BC234" s="1">
        <f t="shared" ca="1" si="119"/>
        <v>65600.43682795699</v>
      </c>
      <c r="BD234" s="1">
        <f t="shared" ca="1" si="120"/>
        <v>538.87029569892468</v>
      </c>
      <c r="BE234" s="1">
        <f t="shared" ca="1" si="121"/>
        <v>2383.0349462365593</v>
      </c>
      <c r="BF234" s="1">
        <f t="shared" ca="1" si="122"/>
        <v>4059.9092741935483</v>
      </c>
      <c r="BG234" s="1">
        <f t="shared" ca="1" si="123"/>
        <v>53603.141801075268</v>
      </c>
      <c r="BH234" s="1">
        <f t="shared" ca="1" si="124"/>
        <v>3046.0819892473119</v>
      </c>
      <c r="BI234" s="1">
        <f t="shared" ca="1" si="125"/>
        <v>288.79301075268819</v>
      </c>
      <c r="BJ234" s="1">
        <f t="shared" ca="1" si="126"/>
        <v>8593.7668010752695</v>
      </c>
      <c r="BK234" s="1">
        <f t="shared" ca="1" si="127"/>
        <v>-877.13911290322585</v>
      </c>
      <c r="BL234" s="1">
        <f t="shared" ca="1" si="128"/>
        <v>699.32862903225805</v>
      </c>
      <c r="BM234" s="1">
        <f t="shared" ca="1" si="129"/>
        <v>-6014.8702956989246</v>
      </c>
      <c r="BN234" s="1">
        <f t="shared" ca="1" si="130"/>
        <v>61.600806451612904</v>
      </c>
      <c r="BO234" s="1">
        <f t="shared" ca="1" si="131"/>
        <v>885.9086021505376</v>
      </c>
      <c r="BP234" s="1">
        <f t="shared" ca="1" si="132"/>
        <v>-693.38440860215053</v>
      </c>
      <c r="BQ234" s="1">
        <f t="shared" ca="1" si="133"/>
        <v>-2041.016129032258</v>
      </c>
      <c r="BR234" s="1">
        <f t="shared" ca="1" si="134"/>
        <v>40.201612903225808</v>
      </c>
      <c r="BS234" s="1">
        <f t="shared" ca="1" si="135"/>
        <v>-1736.4784946236559</v>
      </c>
      <c r="BT234" s="1">
        <f t="shared" ca="1" si="136"/>
        <v>-2321.2137096774195</v>
      </c>
    </row>
    <row r="235" spans="1:72">
      <c r="A235">
        <f t="shared" si="116"/>
        <v>932</v>
      </c>
      <c r="B235">
        <f t="shared" si="137"/>
        <v>934</v>
      </c>
      <c r="C235">
        <f t="shared" si="117"/>
        <v>935</v>
      </c>
      <c r="E235">
        <f t="shared" si="146"/>
        <v>10</v>
      </c>
      <c r="F235">
        <f t="shared" si="147"/>
        <v>11</v>
      </c>
      <c r="G235" s="6">
        <f t="shared" ca="1" si="140"/>
        <v>79758.5</v>
      </c>
      <c r="H235" s="6">
        <f ca="1">SUM(INDIRECT("Input!"&amp;H$5&amp;$A235):INDIRECT("Input!"&amp;H$5&amp;$C235))/4</f>
        <v>80012.5</v>
      </c>
      <c r="I235" s="6">
        <f ca="1">SUM(INDIRECT("Input!"&amp;I$5&amp;$A235):INDIRECT("Input!"&amp;I$5&amp;$C235))/4</f>
        <v>78925</v>
      </c>
      <c r="J235" s="6">
        <f t="shared" ca="1" si="148"/>
        <v>511</v>
      </c>
      <c r="K235" s="6">
        <f t="shared" ca="1" si="148"/>
        <v>5534</v>
      </c>
      <c r="L235" s="6">
        <f t="shared" ca="1" si="148"/>
        <v>5835.5</v>
      </c>
      <c r="M235" s="6">
        <f t="shared" ca="1" si="148"/>
        <v>58034</v>
      </c>
      <c r="N235" s="6">
        <f t="shared" ca="1" si="148"/>
        <v>2501</v>
      </c>
      <c r="O235" s="6">
        <f t="shared" ca="1" si="148"/>
        <v>1167</v>
      </c>
      <c r="P235" s="6">
        <f t="shared" ca="1" si="148"/>
        <v>9455.5</v>
      </c>
      <c r="Q235" s="6">
        <f t="shared" ca="1" si="148"/>
        <v>-3</v>
      </c>
      <c r="R235" s="6">
        <f t="shared" ca="1" si="148"/>
        <v>655</v>
      </c>
      <c r="S235" s="6">
        <f t="shared" ca="1" si="148"/>
        <v>-3931.5</v>
      </c>
      <c r="T235" s="6">
        <f t="shared" ca="1" si="148"/>
        <v>98</v>
      </c>
      <c r="U235" s="6">
        <f t="shared" ref="U235:U298" ca="1" si="149">INDIRECT("Input!"&amp;U$5&amp;$A235)</f>
        <v>433</v>
      </c>
      <c r="V235" s="6">
        <f t="shared" ca="1" si="144"/>
        <v>-230</v>
      </c>
      <c r="W235" s="6">
        <f t="shared" ca="1" si="144"/>
        <v>-1304</v>
      </c>
      <c r="X235" s="6">
        <f t="shared" ca="1" si="144"/>
        <v>870</v>
      </c>
      <c r="Y235" s="6">
        <f t="shared" ca="1" si="144"/>
        <v>-1960</v>
      </c>
      <c r="Z235" s="6">
        <f t="shared" ca="1" si="144"/>
        <v>-1253</v>
      </c>
      <c r="AA235" s="1">
        <f t="shared" ca="1" si="141"/>
        <v>-487.5</v>
      </c>
      <c r="AB235" s="1">
        <f t="shared" ca="1" si="142"/>
        <v>0</v>
      </c>
      <c r="BA235" s="1">
        <f t="shared" ca="1" si="143"/>
        <v>66320.87634408602</v>
      </c>
      <c r="BB235" s="1">
        <f t="shared" ca="1" si="118"/>
        <v>65691.028225806454</v>
      </c>
      <c r="BC235" s="1">
        <f t="shared" ca="1" si="119"/>
        <v>65600.43682795699</v>
      </c>
      <c r="BD235" s="1">
        <f t="shared" ca="1" si="120"/>
        <v>538.87029569892468</v>
      </c>
      <c r="BE235" s="1">
        <f t="shared" ca="1" si="121"/>
        <v>2383.0349462365593</v>
      </c>
      <c r="BF235" s="1">
        <f t="shared" ca="1" si="122"/>
        <v>4059.9092741935483</v>
      </c>
      <c r="BG235" s="1">
        <f t="shared" ca="1" si="123"/>
        <v>53603.141801075268</v>
      </c>
      <c r="BH235" s="1">
        <f t="shared" ca="1" si="124"/>
        <v>3046.0819892473119</v>
      </c>
      <c r="BI235" s="1">
        <f t="shared" ca="1" si="125"/>
        <v>288.79301075268819</v>
      </c>
      <c r="BJ235" s="1">
        <f t="shared" ca="1" si="126"/>
        <v>8593.7668010752695</v>
      </c>
      <c r="BK235" s="1">
        <f t="shared" ca="1" si="127"/>
        <v>-877.13911290322585</v>
      </c>
      <c r="BL235" s="1">
        <f t="shared" ca="1" si="128"/>
        <v>699.32862903225805</v>
      </c>
      <c r="BM235" s="1">
        <f t="shared" ca="1" si="129"/>
        <v>-6014.8702956989246</v>
      </c>
      <c r="BN235" s="1">
        <f t="shared" ca="1" si="130"/>
        <v>61.600806451612904</v>
      </c>
      <c r="BO235" s="1">
        <f t="shared" ca="1" si="131"/>
        <v>885.9086021505376</v>
      </c>
      <c r="BP235" s="1">
        <f t="shared" ca="1" si="132"/>
        <v>-693.38440860215053</v>
      </c>
      <c r="BQ235" s="1">
        <f t="shared" ca="1" si="133"/>
        <v>-2041.016129032258</v>
      </c>
      <c r="BR235" s="1">
        <f t="shared" ca="1" si="134"/>
        <v>40.201612903225808</v>
      </c>
      <c r="BS235" s="1">
        <f t="shared" ca="1" si="135"/>
        <v>-1736.4784946236559</v>
      </c>
      <c r="BT235" s="1">
        <f t="shared" ca="1" si="136"/>
        <v>-2321.2137096774195</v>
      </c>
    </row>
    <row r="236" spans="1:72">
      <c r="A236">
        <f t="shared" si="116"/>
        <v>936</v>
      </c>
      <c r="B236">
        <f t="shared" si="137"/>
        <v>938</v>
      </c>
      <c r="C236">
        <f t="shared" si="117"/>
        <v>939</v>
      </c>
      <c r="E236">
        <f t="shared" si="146"/>
        <v>10</v>
      </c>
      <c r="F236">
        <f t="shared" si="147"/>
        <v>12</v>
      </c>
      <c r="G236" s="6">
        <f t="shared" ca="1" si="140"/>
        <v>79855.5</v>
      </c>
      <c r="H236" s="6">
        <f ca="1">SUM(INDIRECT("Input!"&amp;H$5&amp;$A236):INDIRECT("Input!"&amp;H$5&amp;$C236))/4</f>
        <v>79762.5</v>
      </c>
      <c r="I236" s="6">
        <f ca="1">SUM(INDIRECT("Input!"&amp;I$5&amp;$A236):INDIRECT("Input!"&amp;I$5&amp;$C236))/4</f>
        <v>79025</v>
      </c>
      <c r="J236" s="6">
        <f t="shared" ca="1" si="148"/>
        <v>508</v>
      </c>
      <c r="K236" s="6">
        <f t="shared" ca="1" si="148"/>
        <v>5446.5</v>
      </c>
      <c r="L236" s="6">
        <f t="shared" ca="1" si="148"/>
        <v>5865.5</v>
      </c>
      <c r="M236" s="6">
        <f t="shared" ca="1" si="148"/>
        <v>58012.5</v>
      </c>
      <c r="N236" s="6">
        <f t="shared" ca="1" si="148"/>
        <v>2552.5</v>
      </c>
      <c r="O236" s="6">
        <f t="shared" ca="1" si="148"/>
        <v>1459</v>
      </c>
      <c r="P236" s="6">
        <f t="shared" ca="1" si="148"/>
        <v>8864</v>
      </c>
      <c r="Q236" s="6">
        <f t="shared" ca="1" si="148"/>
        <v>-3</v>
      </c>
      <c r="R236" s="6">
        <f t="shared" ca="1" si="148"/>
        <v>656.5</v>
      </c>
      <c r="S236" s="6">
        <f t="shared" ca="1" si="148"/>
        <v>-3505.5</v>
      </c>
      <c r="T236" s="6">
        <f t="shared" ca="1" si="148"/>
        <v>97.5</v>
      </c>
      <c r="U236" s="6">
        <f t="shared" ca="1" si="149"/>
        <v>29</v>
      </c>
      <c r="V236" s="6">
        <f t="shared" ca="1" si="144"/>
        <v>-312</v>
      </c>
      <c r="W236" s="6">
        <f t="shared" ca="1" si="144"/>
        <v>-995</v>
      </c>
      <c r="X236" s="6">
        <f t="shared" ca="1" si="144"/>
        <v>750</v>
      </c>
      <c r="Y236" s="6">
        <f t="shared" ca="1" si="144"/>
        <v>-1419</v>
      </c>
      <c r="Z236" s="6">
        <f t="shared" ca="1" si="144"/>
        <v>-1670</v>
      </c>
      <c r="AA236" s="1">
        <f t="shared" ca="1" si="141"/>
        <v>111.5</v>
      </c>
      <c r="AB236" s="1">
        <f t="shared" ca="1" si="142"/>
        <v>-0.5</v>
      </c>
      <c r="BA236" s="1">
        <f t="shared" ca="1" si="143"/>
        <v>66320.87634408602</v>
      </c>
      <c r="BB236" s="1">
        <f t="shared" ca="1" si="118"/>
        <v>65691.028225806454</v>
      </c>
      <c r="BC236" s="1">
        <f t="shared" ca="1" si="119"/>
        <v>65600.43682795699</v>
      </c>
      <c r="BD236" s="1">
        <f t="shared" ca="1" si="120"/>
        <v>538.87029569892468</v>
      </c>
      <c r="BE236" s="1">
        <f t="shared" ca="1" si="121"/>
        <v>2383.0349462365593</v>
      </c>
      <c r="BF236" s="1">
        <f t="shared" ca="1" si="122"/>
        <v>4059.9092741935483</v>
      </c>
      <c r="BG236" s="1">
        <f t="shared" ca="1" si="123"/>
        <v>53603.141801075268</v>
      </c>
      <c r="BH236" s="1">
        <f t="shared" ca="1" si="124"/>
        <v>3046.0819892473119</v>
      </c>
      <c r="BI236" s="1">
        <f t="shared" ca="1" si="125"/>
        <v>288.79301075268819</v>
      </c>
      <c r="BJ236" s="1">
        <f t="shared" ca="1" si="126"/>
        <v>8593.7668010752695</v>
      </c>
      <c r="BK236" s="1">
        <f t="shared" ca="1" si="127"/>
        <v>-877.13911290322585</v>
      </c>
      <c r="BL236" s="1">
        <f t="shared" ca="1" si="128"/>
        <v>699.32862903225805</v>
      </c>
      <c r="BM236" s="1">
        <f t="shared" ca="1" si="129"/>
        <v>-6014.8702956989246</v>
      </c>
      <c r="BN236" s="1">
        <f t="shared" ca="1" si="130"/>
        <v>61.600806451612904</v>
      </c>
      <c r="BO236" s="1">
        <f t="shared" ca="1" si="131"/>
        <v>885.9086021505376</v>
      </c>
      <c r="BP236" s="1">
        <f t="shared" ca="1" si="132"/>
        <v>-693.38440860215053</v>
      </c>
      <c r="BQ236" s="1">
        <f t="shared" ca="1" si="133"/>
        <v>-2041.016129032258</v>
      </c>
      <c r="BR236" s="1">
        <f t="shared" ca="1" si="134"/>
        <v>40.201612903225808</v>
      </c>
      <c r="BS236" s="1">
        <f t="shared" ca="1" si="135"/>
        <v>-1736.4784946236559</v>
      </c>
      <c r="BT236" s="1">
        <f t="shared" ca="1" si="136"/>
        <v>-2321.2137096774195</v>
      </c>
    </row>
    <row r="237" spans="1:72">
      <c r="A237">
        <f t="shared" si="116"/>
        <v>940</v>
      </c>
      <c r="B237">
        <f t="shared" si="137"/>
        <v>942</v>
      </c>
      <c r="C237">
        <f t="shared" si="117"/>
        <v>943</v>
      </c>
      <c r="E237">
        <f t="shared" si="146"/>
        <v>10</v>
      </c>
      <c r="F237">
        <f t="shared" si="147"/>
        <v>13</v>
      </c>
      <c r="G237" s="6">
        <f t="shared" ca="1" si="140"/>
        <v>79198.5</v>
      </c>
      <c r="H237" s="6">
        <f ca="1">SUM(INDIRECT("Input!"&amp;H$5&amp;$A237):INDIRECT("Input!"&amp;H$5&amp;$C237))/4</f>
        <v>79387.5</v>
      </c>
      <c r="I237" s="6">
        <f ca="1">SUM(INDIRECT("Input!"&amp;I$5&amp;$A237):INDIRECT("Input!"&amp;I$5&amp;$C237))/4</f>
        <v>78200</v>
      </c>
      <c r="J237" s="6">
        <f t="shared" ca="1" si="148"/>
        <v>510</v>
      </c>
      <c r="K237" s="6">
        <f t="shared" ca="1" si="148"/>
        <v>5506</v>
      </c>
      <c r="L237" s="6">
        <f t="shared" ca="1" si="148"/>
        <v>6084.5</v>
      </c>
      <c r="M237" s="6">
        <f t="shared" ca="1" si="148"/>
        <v>58037.5</v>
      </c>
      <c r="N237" s="6">
        <f t="shared" ca="1" si="148"/>
        <v>2603.5</v>
      </c>
      <c r="O237" s="6">
        <f t="shared" ca="1" si="148"/>
        <v>1486.5</v>
      </c>
      <c r="P237" s="6">
        <f t="shared" ca="1" si="148"/>
        <v>8740</v>
      </c>
      <c r="Q237" s="6">
        <f t="shared" ca="1" si="148"/>
        <v>-3.5</v>
      </c>
      <c r="R237" s="6">
        <f t="shared" ca="1" si="148"/>
        <v>660</v>
      </c>
      <c r="S237" s="6">
        <f t="shared" ca="1" si="148"/>
        <v>-4426.5</v>
      </c>
      <c r="T237" s="6">
        <f t="shared" ca="1" si="148"/>
        <v>99</v>
      </c>
      <c r="U237" s="6">
        <f t="shared" ca="1" si="149"/>
        <v>-769</v>
      </c>
      <c r="V237" s="6">
        <f t="shared" ca="1" si="144"/>
        <v>-312</v>
      </c>
      <c r="W237" s="6">
        <f t="shared" ca="1" si="144"/>
        <v>-1186</v>
      </c>
      <c r="X237" s="6">
        <f t="shared" ca="1" si="144"/>
        <v>950</v>
      </c>
      <c r="Y237" s="6">
        <f t="shared" ca="1" si="144"/>
        <v>-1656</v>
      </c>
      <c r="Z237" s="6">
        <f t="shared" ca="1" si="144"/>
        <v>-1963</v>
      </c>
      <c r="AA237" s="1">
        <f t="shared" ca="1" si="141"/>
        <v>509.5</v>
      </c>
      <c r="AB237" s="1">
        <f t="shared" ca="1" si="142"/>
        <v>0.5</v>
      </c>
      <c r="BA237" s="1">
        <f t="shared" ca="1" si="143"/>
        <v>66320.87634408602</v>
      </c>
      <c r="BB237" s="1">
        <f t="shared" ca="1" si="118"/>
        <v>65691.028225806454</v>
      </c>
      <c r="BC237" s="1">
        <f t="shared" ca="1" si="119"/>
        <v>65600.43682795699</v>
      </c>
      <c r="BD237" s="1">
        <f t="shared" ca="1" si="120"/>
        <v>538.87029569892468</v>
      </c>
      <c r="BE237" s="1">
        <f t="shared" ca="1" si="121"/>
        <v>2383.0349462365593</v>
      </c>
      <c r="BF237" s="1">
        <f t="shared" ca="1" si="122"/>
        <v>4059.9092741935483</v>
      </c>
      <c r="BG237" s="1">
        <f t="shared" ca="1" si="123"/>
        <v>53603.141801075268</v>
      </c>
      <c r="BH237" s="1">
        <f t="shared" ca="1" si="124"/>
        <v>3046.0819892473119</v>
      </c>
      <c r="BI237" s="1">
        <f t="shared" ca="1" si="125"/>
        <v>288.79301075268819</v>
      </c>
      <c r="BJ237" s="1">
        <f t="shared" ca="1" si="126"/>
        <v>8593.7668010752695</v>
      </c>
      <c r="BK237" s="1">
        <f t="shared" ca="1" si="127"/>
        <v>-877.13911290322585</v>
      </c>
      <c r="BL237" s="1">
        <f t="shared" ca="1" si="128"/>
        <v>699.32862903225805</v>
      </c>
      <c r="BM237" s="1">
        <f t="shared" ca="1" si="129"/>
        <v>-6014.8702956989246</v>
      </c>
      <c r="BN237" s="1">
        <f t="shared" ca="1" si="130"/>
        <v>61.600806451612904</v>
      </c>
      <c r="BO237" s="1">
        <f t="shared" ca="1" si="131"/>
        <v>885.9086021505376</v>
      </c>
      <c r="BP237" s="1">
        <f t="shared" ca="1" si="132"/>
        <v>-693.38440860215053</v>
      </c>
      <c r="BQ237" s="1">
        <f t="shared" ca="1" si="133"/>
        <v>-2041.016129032258</v>
      </c>
      <c r="BR237" s="1">
        <f t="shared" ca="1" si="134"/>
        <v>40.201612903225808</v>
      </c>
      <c r="BS237" s="1">
        <f t="shared" ca="1" si="135"/>
        <v>-1736.4784946236559</v>
      </c>
      <c r="BT237" s="1">
        <f t="shared" ca="1" si="136"/>
        <v>-2321.2137096774195</v>
      </c>
    </row>
    <row r="238" spans="1:72">
      <c r="A238">
        <f t="shared" si="116"/>
        <v>944</v>
      </c>
      <c r="B238">
        <f t="shared" si="137"/>
        <v>946</v>
      </c>
      <c r="C238">
        <f t="shared" si="117"/>
        <v>947</v>
      </c>
      <c r="E238">
        <f t="shared" si="146"/>
        <v>10</v>
      </c>
      <c r="F238">
        <f t="shared" si="147"/>
        <v>14</v>
      </c>
      <c r="G238" s="6">
        <f t="shared" ca="1" si="140"/>
        <v>78074</v>
      </c>
      <c r="H238" s="6">
        <f ca="1">SUM(INDIRECT("Input!"&amp;H$5&amp;$A238):INDIRECT("Input!"&amp;H$5&amp;$C238))/4</f>
        <v>78137.5</v>
      </c>
      <c r="I238" s="6">
        <f ca="1">SUM(INDIRECT("Input!"&amp;I$5&amp;$A238):INDIRECT("Input!"&amp;I$5&amp;$C238))/4</f>
        <v>76700</v>
      </c>
      <c r="J238" s="6">
        <f t="shared" ca="1" si="148"/>
        <v>510.5</v>
      </c>
      <c r="K238" s="6">
        <f t="shared" ca="1" si="148"/>
        <v>5510.5</v>
      </c>
      <c r="L238" s="6">
        <f t="shared" ca="1" si="148"/>
        <v>6244</v>
      </c>
      <c r="M238" s="6">
        <f t="shared" ca="1" si="148"/>
        <v>58031</v>
      </c>
      <c r="N238" s="6">
        <f t="shared" ca="1" si="148"/>
        <v>2590</v>
      </c>
      <c r="O238" s="6">
        <f t="shared" ca="1" si="148"/>
        <v>1303.5</v>
      </c>
      <c r="P238" s="6">
        <f t="shared" ca="1" si="148"/>
        <v>8335.5</v>
      </c>
      <c r="Q238" s="6">
        <f t="shared" ca="1" si="148"/>
        <v>-2.5</v>
      </c>
      <c r="R238" s="6">
        <f t="shared" ca="1" si="148"/>
        <v>658.5</v>
      </c>
      <c r="S238" s="6">
        <f t="shared" ca="1" si="148"/>
        <v>-5106.5</v>
      </c>
      <c r="T238" s="6">
        <f t="shared" ca="1" si="148"/>
        <v>100.5</v>
      </c>
      <c r="U238" s="6">
        <f t="shared" ca="1" si="149"/>
        <v>190</v>
      </c>
      <c r="V238" s="6">
        <f t="shared" ca="1" si="144"/>
        <v>-3</v>
      </c>
      <c r="W238" s="6">
        <f t="shared" ca="1" si="144"/>
        <v>-1097</v>
      </c>
      <c r="X238" s="6">
        <f t="shared" ca="1" si="144"/>
        <v>900</v>
      </c>
      <c r="Y238" s="6">
        <f t="shared" ca="1" si="144"/>
        <v>-2181</v>
      </c>
      <c r="Z238" s="6">
        <f t="shared" ca="1" si="144"/>
        <v>-2769</v>
      </c>
      <c r="AA238" s="1">
        <f t="shared" ca="1" si="141"/>
        <v>-146.5</v>
      </c>
      <c r="AB238" s="1">
        <f t="shared" ca="1" si="142"/>
        <v>-0.5</v>
      </c>
      <c r="BA238" s="1">
        <f t="shared" ca="1" si="143"/>
        <v>66320.87634408602</v>
      </c>
      <c r="BB238" s="1">
        <f t="shared" ca="1" si="118"/>
        <v>65691.028225806454</v>
      </c>
      <c r="BC238" s="1">
        <f t="shared" ca="1" si="119"/>
        <v>65600.43682795699</v>
      </c>
      <c r="BD238" s="1">
        <f t="shared" ca="1" si="120"/>
        <v>538.87029569892468</v>
      </c>
      <c r="BE238" s="1">
        <f t="shared" ca="1" si="121"/>
        <v>2383.0349462365593</v>
      </c>
      <c r="BF238" s="1">
        <f t="shared" ca="1" si="122"/>
        <v>4059.9092741935483</v>
      </c>
      <c r="BG238" s="1">
        <f t="shared" ca="1" si="123"/>
        <v>53603.141801075268</v>
      </c>
      <c r="BH238" s="1">
        <f t="shared" ca="1" si="124"/>
        <v>3046.0819892473119</v>
      </c>
      <c r="BI238" s="1">
        <f t="shared" ca="1" si="125"/>
        <v>288.79301075268819</v>
      </c>
      <c r="BJ238" s="1">
        <f t="shared" ca="1" si="126"/>
        <v>8593.7668010752695</v>
      </c>
      <c r="BK238" s="1">
        <f t="shared" ca="1" si="127"/>
        <v>-877.13911290322585</v>
      </c>
      <c r="BL238" s="1">
        <f t="shared" ca="1" si="128"/>
        <v>699.32862903225805</v>
      </c>
      <c r="BM238" s="1">
        <f t="shared" ca="1" si="129"/>
        <v>-6014.8702956989246</v>
      </c>
      <c r="BN238" s="1">
        <f t="shared" ca="1" si="130"/>
        <v>61.600806451612904</v>
      </c>
      <c r="BO238" s="1">
        <f t="shared" ca="1" si="131"/>
        <v>885.9086021505376</v>
      </c>
      <c r="BP238" s="1">
        <f t="shared" ca="1" si="132"/>
        <v>-693.38440860215053</v>
      </c>
      <c r="BQ238" s="1">
        <f t="shared" ca="1" si="133"/>
        <v>-2041.016129032258</v>
      </c>
      <c r="BR238" s="1">
        <f t="shared" ca="1" si="134"/>
        <v>40.201612903225808</v>
      </c>
      <c r="BS238" s="1">
        <f t="shared" ca="1" si="135"/>
        <v>-1736.4784946236559</v>
      </c>
      <c r="BT238" s="1">
        <f t="shared" ca="1" si="136"/>
        <v>-2321.2137096774195</v>
      </c>
    </row>
    <row r="239" spans="1:72">
      <c r="A239">
        <f t="shared" si="116"/>
        <v>948</v>
      </c>
      <c r="B239">
        <f t="shared" si="137"/>
        <v>950</v>
      </c>
      <c r="C239">
        <f t="shared" si="117"/>
        <v>951</v>
      </c>
      <c r="E239">
        <f t="shared" si="146"/>
        <v>10</v>
      </c>
      <c r="F239">
        <f t="shared" si="147"/>
        <v>15</v>
      </c>
      <c r="G239" s="6">
        <f t="shared" ca="1" si="140"/>
        <v>75939.5</v>
      </c>
      <c r="H239" s="6">
        <f ca="1">SUM(INDIRECT("Input!"&amp;H$5&amp;$A239):INDIRECT("Input!"&amp;H$5&amp;$C239))/4</f>
        <v>76162.5</v>
      </c>
      <c r="I239" s="6">
        <f ca="1">SUM(INDIRECT("Input!"&amp;I$5&amp;$A239):INDIRECT("Input!"&amp;I$5&amp;$C239))/4</f>
        <v>74725</v>
      </c>
      <c r="J239" s="6">
        <f t="shared" ca="1" si="148"/>
        <v>507</v>
      </c>
      <c r="K239" s="6">
        <f t="shared" ca="1" si="148"/>
        <v>5402.5</v>
      </c>
      <c r="L239" s="6">
        <f t="shared" ca="1" si="148"/>
        <v>6203.5</v>
      </c>
      <c r="M239" s="6">
        <f t="shared" ca="1" si="148"/>
        <v>57946.5</v>
      </c>
      <c r="N239" s="6">
        <f t="shared" ca="1" si="148"/>
        <v>2415.5</v>
      </c>
      <c r="O239" s="6">
        <f t="shared" ca="1" si="148"/>
        <v>853</v>
      </c>
      <c r="P239" s="6">
        <f t="shared" ca="1" si="148"/>
        <v>7492.5</v>
      </c>
      <c r="Q239" s="6">
        <f t="shared" ca="1" si="148"/>
        <v>-2.5</v>
      </c>
      <c r="R239" s="6">
        <f t="shared" ca="1" si="148"/>
        <v>654</v>
      </c>
      <c r="S239" s="6">
        <f t="shared" ca="1" si="148"/>
        <v>-5531</v>
      </c>
      <c r="T239" s="6">
        <f t="shared" ca="1" si="148"/>
        <v>101</v>
      </c>
      <c r="U239" s="6">
        <f t="shared" ca="1" si="149"/>
        <v>-322</v>
      </c>
      <c r="V239" s="6">
        <f t="shared" ca="1" si="144"/>
        <v>127</v>
      </c>
      <c r="W239" s="6">
        <f t="shared" ca="1" si="144"/>
        <v>-1140</v>
      </c>
      <c r="X239" s="6">
        <f t="shared" ca="1" si="144"/>
        <v>850</v>
      </c>
      <c r="Y239" s="6">
        <f t="shared" ca="1" si="144"/>
        <v>-2232</v>
      </c>
      <c r="Z239" s="6">
        <f t="shared" ca="1" si="144"/>
        <v>-3121</v>
      </c>
      <c r="AA239" s="1">
        <f t="shared" ca="1" si="141"/>
        <v>307</v>
      </c>
      <c r="AB239" s="1">
        <f t="shared" ca="1" si="142"/>
        <v>-1.5</v>
      </c>
      <c r="BA239" s="1">
        <f t="shared" ca="1" si="143"/>
        <v>66320.87634408602</v>
      </c>
      <c r="BB239" s="1">
        <f t="shared" ca="1" si="118"/>
        <v>65691.028225806454</v>
      </c>
      <c r="BC239" s="1">
        <f t="shared" ca="1" si="119"/>
        <v>65600.43682795699</v>
      </c>
      <c r="BD239" s="1">
        <f t="shared" ca="1" si="120"/>
        <v>538.87029569892468</v>
      </c>
      <c r="BE239" s="1">
        <f t="shared" ca="1" si="121"/>
        <v>2383.0349462365593</v>
      </c>
      <c r="BF239" s="1">
        <f t="shared" ca="1" si="122"/>
        <v>4059.9092741935483</v>
      </c>
      <c r="BG239" s="1">
        <f t="shared" ca="1" si="123"/>
        <v>53603.141801075268</v>
      </c>
      <c r="BH239" s="1">
        <f t="shared" ca="1" si="124"/>
        <v>3046.0819892473119</v>
      </c>
      <c r="BI239" s="1">
        <f t="shared" ca="1" si="125"/>
        <v>288.79301075268819</v>
      </c>
      <c r="BJ239" s="1">
        <f t="shared" ca="1" si="126"/>
        <v>8593.7668010752695</v>
      </c>
      <c r="BK239" s="1">
        <f t="shared" ca="1" si="127"/>
        <v>-877.13911290322585</v>
      </c>
      <c r="BL239" s="1">
        <f t="shared" ca="1" si="128"/>
        <v>699.32862903225805</v>
      </c>
      <c r="BM239" s="1">
        <f t="shared" ca="1" si="129"/>
        <v>-6014.8702956989246</v>
      </c>
      <c r="BN239" s="1">
        <f t="shared" ca="1" si="130"/>
        <v>61.600806451612904</v>
      </c>
      <c r="BO239" s="1">
        <f t="shared" ca="1" si="131"/>
        <v>885.9086021505376</v>
      </c>
      <c r="BP239" s="1">
        <f t="shared" ca="1" si="132"/>
        <v>-693.38440860215053</v>
      </c>
      <c r="BQ239" s="1">
        <f t="shared" ca="1" si="133"/>
        <v>-2041.016129032258</v>
      </c>
      <c r="BR239" s="1">
        <f t="shared" ca="1" si="134"/>
        <v>40.201612903225808</v>
      </c>
      <c r="BS239" s="1">
        <f t="shared" ca="1" si="135"/>
        <v>-1736.4784946236559</v>
      </c>
      <c r="BT239" s="1">
        <f t="shared" ca="1" si="136"/>
        <v>-2321.2137096774195</v>
      </c>
    </row>
    <row r="240" spans="1:72">
      <c r="A240">
        <f t="shared" si="116"/>
        <v>952</v>
      </c>
      <c r="B240">
        <f t="shared" si="137"/>
        <v>954</v>
      </c>
      <c r="C240">
        <f t="shared" si="117"/>
        <v>955</v>
      </c>
      <c r="E240">
        <f t="shared" si="146"/>
        <v>10</v>
      </c>
      <c r="F240">
        <f t="shared" si="147"/>
        <v>16</v>
      </c>
      <c r="G240" s="6">
        <f t="shared" ca="1" si="140"/>
        <v>75202</v>
      </c>
      <c r="H240" s="6">
        <f ca="1">SUM(INDIRECT("Input!"&amp;H$5&amp;$A240):INDIRECT("Input!"&amp;H$5&amp;$C240))/4</f>
        <v>76087.5</v>
      </c>
      <c r="I240" s="6">
        <f ca="1">SUM(INDIRECT("Input!"&amp;I$5&amp;$A240):INDIRECT("Input!"&amp;I$5&amp;$C240))/4</f>
        <v>74800</v>
      </c>
      <c r="J240" s="6">
        <f t="shared" ca="1" si="148"/>
        <v>508</v>
      </c>
      <c r="K240" s="6">
        <f t="shared" ca="1" si="148"/>
        <v>5668</v>
      </c>
      <c r="L240" s="6">
        <f t="shared" ca="1" si="148"/>
        <v>6338.5</v>
      </c>
      <c r="M240" s="6">
        <f t="shared" ca="1" si="148"/>
        <v>57987.5</v>
      </c>
      <c r="N240" s="6">
        <f t="shared" ca="1" si="148"/>
        <v>2192</v>
      </c>
      <c r="O240" s="6">
        <f t="shared" ca="1" si="148"/>
        <v>333.5</v>
      </c>
      <c r="P240" s="6">
        <f t="shared" ca="1" si="148"/>
        <v>8706</v>
      </c>
      <c r="Q240" s="6">
        <f t="shared" ca="1" si="148"/>
        <v>-11.5</v>
      </c>
      <c r="R240" s="6">
        <f t="shared" ca="1" si="148"/>
        <v>662.5</v>
      </c>
      <c r="S240" s="6">
        <f t="shared" ca="1" si="148"/>
        <v>-7182</v>
      </c>
      <c r="T240" s="6">
        <f t="shared" ca="1" si="148"/>
        <v>104</v>
      </c>
      <c r="U240" s="6">
        <f t="shared" ca="1" si="149"/>
        <v>-1800</v>
      </c>
      <c r="V240" s="6">
        <f t="shared" ca="1" si="144"/>
        <v>100</v>
      </c>
      <c r="W240" s="6">
        <f t="shared" ca="1" si="144"/>
        <v>-1606</v>
      </c>
      <c r="X240" s="6">
        <f t="shared" ca="1" si="144"/>
        <v>577</v>
      </c>
      <c r="Y240" s="6">
        <f t="shared" ca="1" si="144"/>
        <v>-2323</v>
      </c>
      <c r="Z240" s="6">
        <f t="shared" ca="1" si="144"/>
        <v>-2585</v>
      </c>
      <c r="AA240" s="1">
        <f t="shared" ca="1" si="141"/>
        <v>455</v>
      </c>
      <c r="AB240" s="1">
        <f t="shared" ca="1" si="142"/>
        <v>-0.5</v>
      </c>
      <c r="BA240" s="1">
        <f t="shared" ca="1" si="143"/>
        <v>66320.87634408602</v>
      </c>
      <c r="BB240" s="1">
        <f t="shared" ca="1" si="118"/>
        <v>65691.028225806454</v>
      </c>
      <c r="BC240" s="1">
        <f t="shared" ca="1" si="119"/>
        <v>65600.43682795699</v>
      </c>
      <c r="BD240" s="1">
        <f t="shared" ca="1" si="120"/>
        <v>538.87029569892468</v>
      </c>
      <c r="BE240" s="1">
        <f t="shared" ca="1" si="121"/>
        <v>2383.0349462365593</v>
      </c>
      <c r="BF240" s="1">
        <f t="shared" ca="1" si="122"/>
        <v>4059.9092741935483</v>
      </c>
      <c r="BG240" s="1">
        <f t="shared" ca="1" si="123"/>
        <v>53603.141801075268</v>
      </c>
      <c r="BH240" s="1">
        <f t="shared" ca="1" si="124"/>
        <v>3046.0819892473119</v>
      </c>
      <c r="BI240" s="1">
        <f t="shared" ca="1" si="125"/>
        <v>288.79301075268819</v>
      </c>
      <c r="BJ240" s="1">
        <f t="shared" ca="1" si="126"/>
        <v>8593.7668010752695</v>
      </c>
      <c r="BK240" s="1">
        <f t="shared" ca="1" si="127"/>
        <v>-877.13911290322585</v>
      </c>
      <c r="BL240" s="1">
        <f t="shared" ca="1" si="128"/>
        <v>699.32862903225805</v>
      </c>
      <c r="BM240" s="1">
        <f t="shared" ca="1" si="129"/>
        <v>-6014.8702956989246</v>
      </c>
      <c r="BN240" s="1">
        <f t="shared" ca="1" si="130"/>
        <v>61.600806451612904</v>
      </c>
      <c r="BO240" s="1">
        <f t="shared" ca="1" si="131"/>
        <v>885.9086021505376</v>
      </c>
      <c r="BP240" s="1">
        <f t="shared" ca="1" si="132"/>
        <v>-693.38440860215053</v>
      </c>
      <c r="BQ240" s="1">
        <f t="shared" ca="1" si="133"/>
        <v>-2041.016129032258</v>
      </c>
      <c r="BR240" s="1">
        <f t="shared" ca="1" si="134"/>
        <v>40.201612903225808</v>
      </c>
      <c r="BS240" s="1">
        <f t="shared" ca="1" si="135"/>
        <v>-1736.4784946236559</v>
      </c>
      <c r="BT240" s="1">
        <f t="shared" ca="1" si="136"/>
        <v>-2321.2137096774195</v>
      </c>
    </row>
    <row r="241" spans="1:72">
      <c r="A241">
        <f t="shared" si="116"/>
        <v>956</v>
      </c>
      <c r="B241">
        <f t="shared" si="137"/>
        <v>958</v>
      </c>
      <c r="C241">
        <f t="shared" si="117"/>
        <v>959</v>
      </c>
      <c r="E241">
        <f t="shared" si="146"/>
        <v>10</v>
      </c>
      <c r="F241">
        <f t="shared" si="147"/>
        <v>17</v>
      </c>
      <c r="G241" s="6">
        <f t="shared" ca="1" si="140"/>
        <v>78224</v>
      </c>
      <c r="H241" s="6">
        <f ca="1">SUM(INDIRECT("Input!"&amp;H$5&amp;$A241):INDIRECT("Input!"&amp;H$5&amp;$C241))/4</f>
        <v>79687.5</v>
      </c>
      <c r="I241" s="6">
        <f ca="1">SUM(INDIRECT("Input!"&amp;I$5&amp;$A241):INDIRECT("Input!"&amp;I$5&amp;$C241))/4</f>
        <v>78487.5</v>
      </c>
      <c r="J241" s="6">
        <f t="shared" ca="1" si="148"/>
        <v>507.5</v>
      </c>
      <c r="K241" s="6">
        <f t="shared" ca="1" si="148"/>
        <v>5686.5</v>
      </c>
      <c r="L241" s="6">
        <f t="shared" ca="1" si="148"/>
        <v>6512.5</v>
      </c>
      <c r="M241" s="6">
        <f t="shared" ca="1" si="148"/>
        <v>57957.5</v>
      </c>
      <c r="N241" s="6">
        <f t="shared" ca="1" si="148"/>
        <v>2117</v>
      </c>
      <c r="O241" s="6">
        <f t="shared" ca="1" si="148"/>
        <v>18</v>
      </c>
      <c r="P241" s="6">
        <f t="shared" ca="1" si="148"/>
        <v>11386.5</v>
      </c>
      <c r="Q241" s="6">
        <f t="shared" ca="1" si="148"/>
        <v>-44.5</v>
      </c>
      <c r="R241" s="6">
        <f t="shared" ca="1" si="148"/>
        <v>670</v>
      </c>
      <c r="S241" s="6">
        <f t="shared" ca="1" si="148"/>
        <v>-6588</v>
      </c>
      <c r="T241" s="6">
        <f t="shared" ca="1" si="148"/>
        <v>101.5</v>
      </c>
      <c r="U241" s="6">
        <f t="shared" ca="1" si="149"/>
        <v>270</v>
      </c>
      <c r="V241" s="6">
        <f t="shared" ca="1" si="144"/>
        <v>-864</v>
      </c>
      <c r="W241" s="6">
        <f t="shared" ca="1" si="144"/>
        <v>-1526</v>
      </c>
      <c r="X241" s="6">
        <f t="shared" ca="1" si="144"/>
        <v>1000</v>
      </c>
      <c r="Y241" s="6">
        <f t="shared" ca="1" si="144"/>
        <v>-2448</v>
      </c>
      <c r="Z241" s="6">
        <f t="shared" ca="1" si="144"/>
        <v>-1658</v>
      </c>
      <c r="AA241" s="1">
        <f t="shared" ca="1" si="141"/>
        <v>-1362</v>
      </c>
      <c r="AB241" s="1">
        <f t="shared" ca="1" si="142"/>
        <v>1</v>
      </c>
      <c r="BA241" s="1">
        <f t="shared" ca="1" si="143"/>
        <v>66320.87634408602</v>
      </c>
      <c r="BB241" s="1">
        <f t="shared" ca="1" si="118"/>
        <v>65691.028225806454</v>
      </c>
      <c r="BC241" s="1">
        <f t="shared" ca="1" si="119"/>
        <v>65600.43682795699</v>
      </c>
      <c r="BD241" s="1">
        <f t="shared" ca="1" si="120"/>
        <v>538.87029569892468</v>
      </c>
      <c r="BE241" s="1">
        <f t="shared" ca="1" si="121"/>
        <v>2383.0349462365593</v>
      </c>
      <c r="BF241" s="1">
        <f t="shared" ca="1" si="122"/>
        <v>4059.9092741935483</v>
      </c>
      <c r="BG241" s="1">
        <f t="shared" ca="1" si="123"/>
        <v>53603.141801075268</v>
      </c>
      <c r="BH241" s="1">
        <f t="shared" ca="1" si="124"/>
        <v>3046.0819892473119</v>
      </c>
      <c r="BI241" s="1">
        <f t="shared" ca="1" si="125"/>
        <v>288.79301075268819</v>
      </c>
      <c r="BJ241" s="1">
        <f t="shared" ca="1" si="126"/>
        <v>8593.7668010752695</v>
      </c>
      <c r="BK241" s="1">
        <f t="shared" ca="1" si="127"/>
        <v>-877.13911290322585</v>
      </c>
      <c r="BL241" s="1">
        <f t="shared" ca="1" si="128"/>
        <v>699.32862903225805</v>
      </c>
      <c r="BM241" s="1">
        <f t="shared" ca="1" si="129"/>
        <v>-6014.8702956989246</v>
      </c>
      <c r="BN241" s="1">
        <f t="shared" ca="1" si="130"/>
        <v>61.600806451612904</v>
      </c>
      <c r="BO241" s="1">
        <f t="shared" ca="1" si="131"/>
        <v>885.9086021505376</v>
      </c>
      <c r="BP241" s="1">
        <f t="shared" ca="1" si="132"/>
        <v>-693.38440860215053</v>
      </c>
      <c r="BQ241" s="1">
        <f t="shared" ca="1" si="133"/>
        <v>-2041.016129032258</v>
      </c>
      <c r="BR241" s="1">
        <f t="shared" ca="1" si="134"/>
        <v>40.201612903225808</v>
      </c>
      <c r="BS241" s="1">
        <f t="shared" ca="1" si="135"/>
        <v>-1736.4784946236559</v>
      </c>
      <c r="BT241" s="1">
        <f t="shared" ca="1" si="136"/>
        <v>-2321.2137096774195</v>
      </c>
    </row>
    <row r="242" spans="1:72">
      <c r="A242">
        <f t="shared" si="116"/>
        <v>960</v>
      </c>
      <c r="B242">
        <f t="shared" si="137"/>
        <v>962</v>
      </c>
      <c r="C242">
        <f t="shared" si="117"/>
        <v>963</v>
      </c>
      <c r="E242">
        <f t="shared" si="146"/>
        <v>10</v>
      </c>
      <c r="F242">
        <f t="shared" si="147"/>
        <v>18</v>
      </c>
      <c r="G242" s="6">
        <f t="shared" ca="1" si="140"/>
        <v>82705</v>
      </c>
      <c r="H242" s="6">
        <f ca="1">SUM(INDIRECT("Input!"&amp;H$5&amp;$A242):INDIRECT("Input!"&amp;H$5&amp;$C242))/4</f>
        <v>83000</v>
      </c>
      <c r="I242" s="6">
        <f ca="1">SUM(INDIRECT("Input!"&amp;I$5&amp;$A242):INDIRECT("Input!"&amp;I$5&amp;$C242))/4</f>
        <v>81862.5</v>
      </c>
      <c r="J242" s="6">
        <f t="shared" ca="1" si="148"/>
        <v>509.5</v>
      </c>
      <c r="K242" s="6">
        <f t="shared" ca="1" si="148"/>
        <v>5688</v>
      </c>
      <c r="L242" s="6">
        <f t="shared" ca="1" si="148"/>
        <v>6737.5</v>
      </c>
      <c r="M242" s="6">
        <f t="shared" ca="1" si="148"/>
        <v>57939</v>
      </c>
      <c r="N242" s="6">
        <f t="shared" ca="1" si="148"/>
        <v>2012.5</v>
      </c>
      <c r="O242" s="6">
        <f t="shared" ca="1" si="148"/>
        <v>0</v>
      </c>
      <c r="P242" s="6">
        <f t="shared" ca="1" si="148"/>
        <v>12950.5</v>
      </c>
      <c r="Q242" s="6">
        <f t="shared" ca="1" si="148"/>
        <v>-2</v>
      </c>
      <c r="R242" s="6">
        <f t="shared" ca="1" si="148"/>
        <v>679</v>
      </c>
      <c r="S242" s="6">
        <f t="shared" ca="1" si="148"/>
        <v>-3809.5</v>
      </c>
      <c r="T242" s="6">
        <f t="shared" ca="1" si="148"/>
        <v>100.5</v>
      </c>
      <c r="U242" s="6">
        <f t="shared" ca="1" si="149"/>
        <v>1232</v>
      </c>
      <c r="V242" s="6">
        <f t="shared" ca="1" si="144"/>
        <v>-995</v>
      </c>
      <c r="W242" s="6">
        <f t="shared" ca="1" si="144"/>
        <v>-891</v>
      </c>
      <c r="X242" s="6">
        <f t="shared" ca="1" si="144"/>
        <v>1000</v>
      </c>
      <c r="Y242" s="6">
        <f t="shared" ca="1" si="144"/>
        <v>-1533</v>
      </c>
      <c r="Z242" s="6">
        <f t="shared" ca="1" si="144"/>
        <v>-1413</v>
      </c>
      <c r="AA242" s="1">
        <f t="shared" ca="1" si="141"/>
        <v>-1209.5</v>
      </c>
      <c r="AB242" s="1">
        <f t="shared" ca="1" si="142"/>
        <v>0.5</v>
      </c>
      <c r="BA242" s="1">
        <f t="shared" ca="1" si="143"/>
        <v>66320.87634408602</v>
      </c>
      <c r="BB242" s="1">
        <f t="shared" ca="1" si="118"/>
        <v>65691.028225806454</v>
      </c>
      <c r="BC242" s="1">
        <f t="shared" ca="1" si="119"/>
        <v>65600.43682795699</v>
      </c>
      <c r="BD242" s="1">
        <f t="shared" ca="1" si="120"/>
        <v>538.87029569892468</v>
      </c>
      <c r="BE242" s="1">
        <f t="shared" ca="1" si="121"/>
        <v>2383.0349462365593</v>
      </c>
      <c r="BF242" s="1">
        <f t="shared" ca="1" si="122"/>
        <v>4059.9092741935483</v>
      </c>
      <c r="BG242" s="1">
        <f t="shared" ca="1" si="123"/>
        <v>53603.141801075268</v>
      </c>
      <c r="BH242" s="1">
        <f t="shared" ca="1" si="124"/>
        <v>3046.0819892473119</v>
      </c>
      <c r="BI242" s="1">
        <f t="shared" ca="1" si="125"/>
        <v>288.79301075268819</v>
      </c>
      <c r="BJ242" s="1">
        <f t="shared" ca="1" si="126"/>
        <v>8593.7668010752695</v>
      </c>
      <c r="BK242" s="1">
        <f t="shared" ca="1" si="127"/>
        <v>-877.13911290322585</v>
      </c>
      <c r="BL242" s="1">
        <f t="shared" ca="1" si="128"/>
        <v>699.32862903225805</v>
      </c>
      <c r="BM242" s="1">
        <f t="shared" ca="1" si="129"/>
        <v>-6014.8702956989246</v>
      </c>
      <c r="BN242" s="1">
        <f t="shared" ca="1" si="130"/>
        <v>61.600806451612904</v>
      </c>
      <c r="BO242" s="1">
        <f t="shared" ca="1" si="131"/>
        <v>885.9086021505376</v>
      </c>
      <c r="BP242" s="1">
        <f t="shared" ca="1" si="132"/>
        <v>-693.38440860215053</v>
      </c>
      <c r="BQ242" s="1">
        <f t="shared" ca="1" si="133"/>
        <v>-2041.016129032258</v>
      </c>
      <c r="BR242" s="1">
        <f t="shared" ca="1" si="134"/>
        <v>40.201612903225808</v>
      </c>
      <c r="BS242" s="1">
        <f t="shared" ca="1" si="135"/>
        <v>-1736.4784946236559</v>
      </c>
      <c r="BT242" s="1">
        <f t="shared" ca="1" si="136"/>
        <v>-2321.2137096774195</v>
      </c>
    </row>
    <row r="243" spans="1:72">
      <c r="A243">
        <f t="shared" si="116"/>
        <v>964</v>
      </c>
      <c r="B243">
        <f t="shared" si="137"/>
        <v>966</v>
      </c>
      <c r="C243">
        <f t="shared" si="117"/>
        <v>967</v>
      </c>
      <c r="E243">
        <f t="shared" si="146"/>
        <v>10</v>
      </c>
      <c r="F243">
        <f t="shared" si="147"/>
        <v>19</v>
      </c>
      <c r="G243" s="6">
        <f t="shared" ca="1" si="140"/>
        <v>84244</v>
      </c>
      <c r="H243" s="6">
        <f ca="1">SUM(INDIRECT("Input!"&amp;H$5&amp;$A243):INDIRECT("Input!"&amp;H$5&amp;$C243))/4</f>
        <v>83625</v>
      </c>
      <c r="I243" s="6">
        <f ca="1">SUM(INDIRECT("Input!"&amp;I$5&amp;$A243):INDIRECT("Input!"&amp;I$5&amp;$C243))/4</f>
        <v>82525</v>
      </c>
      <c r="J243" s="6">
        <f t="shared" ca="1" si="148"/>
        <v>510.5</v>
      </c>
      <c r="K243" s="6">
        <f t="shared" ca="1" si="148"/>
        <v>5663</v>
      </c>
      <c r="L243" s="6">
        <f t="shared" ca="1" si="148"/>
        <v>6567.5</v>
      </c>
      <c r="M243" s="6">
        <f t="shared" ca="1" si="148"/>
        <v>58058.5</v>
      </c>
      <c r="N243" s="6">
        <f t="shared" ca="1" si="148"/>
        <v>1972</v>
      </c>
      <c r="O243" s="6">
        <f t="shared" ca="1" si="148"/>
        <v>0</v>
      </c>
      <c r="P243" s="6">
        <f t="shared" ca="1" si="148"/>
        <v>13631.5</v>
      </c>
      <c r="Q243" s="6">
        <f t="shared" ca="1" si="148"/>
        <v>-2</v>
      </c>
      <c r="R243" s="6">
        <f t="shared" ca="1" si="148"/>
        <v>686.5</v>
      </c>
      <c r="S243" s="6">
        <f t="shared" ca="1" si="148"/>
        <v>-2844</v>
      </c>
      <c r="T243" s="6">
        <f t="shared" ca="1" si="148"/>
        <v>99</v>
      </c>
      <c r="U243" s="6">
        <f t="shared" ca="1" si="149"/>
        <v>160</v>
      </c>
      <c r="V243" s="6">
        <f t="shared" ca="1" si="144"/>
        <v>-848</v>
      </c>
      <c r="W243" s="6">
        <f t="shared" ca="1" si="144"/>
        <v>-635</v>
      </c>
      <c r="X243" s="6">
        <f t="shared" ca="1" si="144"/>
        <v>789</v>
      </c>
      <c r="Y243" s="6">
        <f t="shared" ca="1" si="144"/>
        <v>-1653</v>
      </c>
      <c r="Z243" s="6">
        <f t="shared" ca="1" si="144"/>
        <v>-597</v>
      </c>
      <c r="AA243" s="1">
        <f t="shared" ca="1" si="141"/>
        <v>-60</v>
      </c>
      <c r="AB243" s="1">
        <f t="shared" ca="1" si="142"/>
        <v>0.5</v>
      </c>
      <c r="BA243" s="1">
        <f t="shared" ca="1" si="143"/>
        <v>66320.87634408602</v>
      </c>
      <c r="BB243" s="1">
        <f t="shared" ca="1" si="118"/>
        <v>65691.028225806454</v>
      </c>
      <c r="BC243" s="1">
        <f t="shared" ca="1" si="119"/>
        <v>65600.43682795699</v>
      </c>
      <c r="BD243" s="1">
        <f t="shared" ca="1" si="120"/>
        <v>538.87029569892468</v>
      </c>
      <c r="BE243" s="1">
        <f t="shared" ca="1" si="121"/>
        <v>2383.0349462365593</v>
      </c>
      <c r="BF243" s="1">
        <f t="shared" ca="1" si="122"/>
        <v>4059.9092741935483</v>
      </c>
      <c r="BG243" s="1">
        <f t="shared" ca="1" si="123"/>
        <v>53603.141801075268</v>
      </c>
      <c r="BH243" s="1">
        <f t="shared" ca="1" si="124"/>
        <v>3046.0819892473119</v>
      </c>
      <c r="BI243" s="1">
        <f t="shared" ca="1" si="125"/>
        <v>288.79301075268819</v>
      </c>
      <c r="BJ243" s="1">
        <f t="shared" ca="1" si="126"/>
        <v>8593.7668010752695</v>
      </c>
      <c r="BK243" s="1">
        <f t="shared" ca="1" si="127"/>
        <v>-877.13911290322585</v>
      </c>
      <c r="BL243" s="1">
        <f t="shared" ca="1" si="128"/>
        <v>699.32862903225805</v>
      </c>
      <c r="BM243" s="1">
        <f t="shared" ca="1" si="129"/>
        <v>-6014.8702956989246</v>
      </c>
      <c r="BN243" s="1">
        <f t="shared" ca="1" si="130"/>
        <v>61.600806451612904</v>
      </c>
      <c r="BO243" s="1">
        <f t="shared" ca="1" si="131"/>
        <v>885.9086021505376</v>
      </c>
      <c r="BP243" s="1">
        <f t="shared" ca="1" si="132"/>
        <v>-693.38440860215053</v>
      </c>
      <c r="BQ243" s="1">
        <f t="shared" ca="1" si="133"/>
        <v>-2041.016129032258</v>
      </c>
      <c r="BR243" s="1">
        <f t="shared" ca="1" si="134"/>
        <v>40.201612903225808</v>
      </c>
      <c r="BS243" s="1">
        <f t="shared" ca="1" si="135"/>
        <v>-1736.4784946236559</v>
      </c>
      <c r="BT243" s="1">
        <f t="shared" ca="1" si="136"/>
        <v>-2321.2137096774195</v>
      </c>
    </row>
    <row r="244" spans="1:72">
      <c r="A244">
        <f t="shared" si="116"/>
        <v>968</v>
      </c>
      <c r="B244">
        <f t="shared" si="137"/>
        <v>970</v>
      </c>
      <c r="C244">
        <f t="shared" si="117"/>
        <v>971</v>
      </c>
      <c r="E244">
        <f t="shared" si="146"/>
        <v>10</v>
      </c>
      <c r="F244">
        <f t="shared" si="147"/>
        <v>20</v>
      </c>
      <c r="G244" s="6">
        <f t="shared" ca="1" si="140"/>
        <v>80364.5</v>
      </c>
      <c r="H244" s="6">
        <f ca="1">SUM(INDIRECT("Input!"&amp;H$5&amp;$A244):INDIRECT("Input!"&amp;H$5&amp;$C244))/4</f>
        <v>79387.5</v>
      </c>
      <c r="I244" s="6">
        <f ca="1">SUM(INDIRECT("Input!"&amp;I$5&amp;$A244):INDIRECT("Input!"&amp;I$5&amp;$C244))/4</f>
        <v>78287.5</v>
      </c>
      <c r="J244" s="6">
        <f t="shared" ca="1" si="148"/>
        <v>509.5</v>
      </c>
      <c r="K244" s="6">
        <f t="shared" ca="1" si="148"/>
        <v>5155.5</v>
      </c>
      <c r="L244" s="6">
        <f t="shared" ca="1" si="148"/>
        <v>6137</v>
      </c>
      <c r="M244" s="6">
        <f t="shared" ca="1" si="148"/>
        <v>58104.5</v>
      </c>
      <c r="N244" s="6">
        <f t="shared" ca="1" si="148"/>
        <v>1801</v>
      </c>
      <c r="O244" s="6">
        <f t="shared" ca="1" si="148"/>
        <v>0</v>
      </c>
      <c r="P244" s="6">
        <f t="shared" ca="1" si="148"/>
        <v>11826</v>
      </c>
      <c r="Q244" s="6">
        <f t="shared" ca="1" si="148"/>
        <v>-2.5</v>
      </c>
      <c r="R244" s="6">
        <f t="shared" ca="1" si="148"/>
        <v>688</v>
      </c>
      <c r="S244" s="6">
        <f t="shared" ca="1" si="148"/>
        <v>-3854</v>
      </c>
      <c r="T244" s="6">
        <f t="shared" ca="1" si="148"/>
        <v>95</v>
      </c>
      <c r="U244" s="6">
        <f t="shared" ca="1" si="149"/>
        <v>1484</v>
      </c>
      <c r="V244" s="6">
        <f t="shared" ca="1" si="144"/>
        <v>-956</v>
      </c>
      <c r="W244" s="6">
        <f t="shared" ca="1" si="144"/>
        <v>-328</v>
      </c>
      <c r="X244" s="6">
        <f t="shared" ca="1" si="144"/>
        <v>-528</v>
      </c>
      <c r="Y244" s="6">
        <f t="shared" ca="1" si="144"/>
        <v>-2268</v>
      </c>
      <c r="Z244" s="6">
        <f t="shared" ca="1" si="144"/>
        <v>-1799</v>
      </c>
      <c r="AA244" s="1">
        <f t="shared" ca="1" si="141"/>
        <v>541</v>
      </c>
      <c r="AB244" s="1">
        <f t="shared" ca="1" si="142"/>
        <v>-0.5</v>
      </c>
      <c r="BA244" s="1">
        <f t="shared" ca="1" si="143"/>
        <v>66320.87634408602</v>
      </c>
      <c r="BB244" s="1">
        <f t="shared" ca="1" si="118"/>
        <v>65691.028225806454</v>
      </c>
      <c r="BC244" s="1">
        <f t="shared" ca="1" si="119"/>
        <v>65600.43682795699</v>
      </c>
      <c r="BD244" s="1">
        <f t="shared" ca="1" si="120"/>
        <v>538.87029569892468</v>
      </c>
      <c r="BE244" s="1">
        <f t="shared" ca="1" si="121"/>
        <v>2383.0349462365593</v>
      </c>
      <c r="BF244" s="1">
        <f t="shared" ca="1" si="122"/>
        <v>4059.9092741935483</v>
      </c>
      <c r="BG244" s="1">
        <f t="shared" ca="1" si="123"/>
        <v>53603.141801075268</v>
      </c>
      <c r="BH244" s="1">
        <f t="shared" ca="1" si="124"/>
        <v>3046.0819892473119</v>
      </c>
      <c r="BI244" s="1">
        <f t="shared" ca="1" si="125"/>
        <v>288.79301075268819</v>
      </c>
      <c r="BJ244" s="1">
        <f t="shared" ca="1" si="126"/>
        <v>8593.7668010752695</v>
      </c>
      <c r="BK244" s="1">
        <f t="shared" ca="1" si="127"/>
        <v>-877.13911290322585</v>
      </c>
      <c r="BL244" s="1">
        <f t="shared" ca="1" si="128"/>
        <v>699.32862903225805</v>
      </c>
      <c r="BM244" s="1">
        <f t="shared" ca="1" si="129"/>
        <v>-6014.8702956989246</v>
      </c>
      <c r="BN244" s="1">
        <f t="shared" ca="1" si="130"/>
        <v>61.600806451612904</v>
      </c>
      <c r="BO244" s="1">
        <f t="shared" ca="1" si="131"/>
        <v>885.9086021505376</v>
      </c>
      <c r="BP244" s="1">
        <f t="shared" ca="1" si="132"/>
        <v>-693.38440860215053</v>
      </c>
      <c r="BQ244" s="1">
        <f t="shared" ca="1" si="133"/>
        <v>-2041.016129032258</v>
      </c>
      <c r="BR244" s="1">
        <f t="shared" ca="1" si="134"/>
        <v>40.201612903225808</v>
      </c>
      <c r="BS244" s="1">
        <f t="shared" ca="1" si="135"/>
        <v>-1736.4784946236559</v>
      </c>
      <c r="BT244" s="1">
        <f t="shared" ca="1" si="136"/>
        <v>-2321.2137096774195</v>
      </c>
    </row>
    <row r="245" spans="1:72">
      <c r="A245">
        <f t="shared" si="116"/>
        <v>972</v>
      </c>
      <c r="B245">
        <f t="shared" si="137"/>
        <v>974</v>
      </c>
      <c r="C245">
        <f t="shared" si="117"/>
        <v>975</v>
      </c>
      <c r="E245">
        <f t="shared" si="146"/>
        <v>10</v>
      </c>
      <c r="F245">
        <f t="shared" si="147"/>
        <v>21</v>
      </c>
      <c r="G245" s="6">
        <f t="shared" ca="1" si="140"/>
        <v>75922</v>
      </c>
      <c r="H245" s="6">
        <f ca="1">SUM(INDIRECT("Input!"&amp;H$5&amp;$A245):INDIRECT("Input!"&amp;H$5&amp;$C245))/4</f>
        <v>75150</v>
      </c>
      <c r="I245" s="6">
        <f ca="1">SUM(INDIRECT("Input!"&amp;I$5&amp;$A245):INDIRECT("Input!"&amp;I$5&amp;$C245))/4</f>
        <v>74050</v>
      </c>
      <c r="J245" s="6">
        <f t="shared" ca="1" si="148"/>
        <v>512</v>
      </c>
      <c r="K245" s="6">
        <f t="shared" ca="1" si="148"/>
        <v>4746.5</v>
      </c>
      <c r="L245" s="6">
        <f t="shared" ca="1" si="148"/>
        <v>5466</v>
      </c>
      <c r="M245" s="6">
        <f t="shared" ca="1" si="148"/>
        <v>58056</v>
      </c>
      <c r="N245" s="6">
        <f t="shared" ca="1" si="148"/>
        <v>1648</v>
      </c>
      <c r="O245" s="6">
        <f t="shared" ca="1" si="148"/>
        <v>0</v>
      </c>
      <c r="P245" s="6">
        <f t="shared" ca="1" si="148"/>
        <v>9702</v>
      </c>
      <c r="Q245" s="6">
        <f t="shared" ca="1" si="148"/>
        <v>-2</v>
      </c>
      <c r="R245" s="6">
        <f t="shared" ca="1" si="148"/>
        <v>686</v>
      </c>
      <c r="S245" s="6">
        <f t="shared" ca="1" si="148"/>
        <v>-4893</v>
      </c>
      <c r="T245" s="6">
        <f t="shared" ca="1" si="148"/>
        <v>91.5</v>
      </c>
      <c r="U245" s="6">
        <f t="shared" ca="1" si="149"/>
        <v>1589</v>
      </c>
      <c r="V245" s="6">
        <f t="shared" ca="1" si="144"/>
        <v>-1000</v>
      </c>
      <c r="W245" s="6">
        <f t="shared" ca="1" si="144"/>
        <v>-113</v>
      </c>
      <c r="X245" s="6">
        <f t="shared" ca="1" si="144"/>
        <v>-700</v>
      </c>
      <c r="Y245" s="6">
        <f t="shared" ca="1" si="144"/>
        <v>-2285</v>
      </c>
      <c r="Z245" s="6">
        <f t="shared" ca="1" si="144"/>
        <v>-2634</v>
      </c>
      <c r="AA245" s="1">
        <f t="shared" ca="1" si="141"/>
        <v>250</v>
      </c>
      <c r="AB245" s="1">
        <f t="shared" ca="1" si="142"/>
        <v>0.5</v>
      </c>
      <c r="BA245" s="1">
        <f t="shared" ca="1" si="143"/>
        <v>66320.87634408602</v>
      </c>
      <c r="BB245" s="1">
        <f t="shared" ca="1" si="118"/>
        <v>65691.028225806454</v>
      </c>
      <c r="BC245" s="1">
        <f t="shared" ca="1" si="119"/>
        <v>65600.43682795699</v>
      </c>
      <c r="BD245" s="1">
        <f t="shared" ca="1" si="120"/>
        <v>538.87029569892468</v>
      </c>
      <c r="BE245" s="1">
        <f t="shared" ca="1" si="121"/>
        <v>2383.0349462365593</v>
      </c>
      <c r="BF245" s="1">
        <f t="shared" ca="1" si="122"/>
        <v>4059.9092741935483</v>
      </c>
      <c r="BG245" s="1">
        <f t="shared" ca="1" si="123"/>
        <v>53603.141801075268</v>
      </c>
      <c r="BH245" s="1">
        <f t="shared" ca="1" si="124"/>
        <v>3046.0819892473119</v>
      </c>
      <c r="BI245" s="1">
        <f t="shared" ca="1" si="125"/>
        <v>288.79301075268819</v>
      </c>
      <c r="BJ245" s="1">
        <f t="shared" ca="1" si="126"/>
        <v>8593.7668010752695</v>
      </c>
      <c r="BK245" s="1">
        <f t="shared" ca="1" si="127"/>
        <v>-877.13911290322585</v>
      </c>
      <c r="BL245" s="1">
        <f t="shared" ca="1" si="128"/>
        <v>699.32862903225805</v>
      </c>
      <c r="BM245" s="1">
        <f t="shared" ca="1" si="129"/>
        <v>-6014.8702956989246</v>
      </c>
      <c r="BN245" s="1">
        <f t="shared" ca="1" si="130"/>
        <v>61.600806451612904</v>
      </c>
      <c r="BO245" s="1">
        <f t="shared" ca="1" si="131"/>
        <v>885.9086021505376</v>
      </c>
      <c r="BP245" s="1">
        <f t="shared" ca="1" si="132"/>
        <v>-693.38440860215053</v>
      </c>
      <c r="BQ245" s="1">
        <f t="shared" ca="1" si="133"/>
        <v>-2041.016129032258</v>
      </c>
      <c r="BR245" s="1">
        <f t="shared" ca="1" si="134"/>
        <v>40.201612903225808</v>
      </c>
      <c r="BS245" s="1">
        <f t="shared" ca="1" si="135"/>
        <v>-1736.4784946236559</v>
      </c>
      <c r="BT245" s="1">
        <f t="shared" ca="1" si="136"/>
        <v>-2321.2137096774195</v>
      </c>
    </row>
    <row r="246" spans="1:72">
      <c r="A246">
        <f t="shared" si="116"/>
        <v>976</v>
      </c>
      <c r="B246">
        <f t="shared" si="137"/>
        <v>978</v>
      </c>
      <c r="C246">
        <f t="shared" si="117"/>
        <v>979</v>
      </c>
      <c r="E246">
        <f t="shared" si="146"/>
        <v>10</v>
      </c>
      <c r="F246">
        <f t="shared" si="147"/>
        <v>22</v>
      </c>
      <c r="G246" s="6">
        <f t="shared" ca="1" si="140"/>
        <v>73041.5</v>
      </c>
      <c r="H246" s="6">
        <f ca="1">SUM(INDIRECT("Input!"&amp;H$5&amp;$A246):INDIRECT("Input!"&amp;H$5&amp;$C246))/4</f>
        <v>73837.5</v>
      </c>
      <c r="I246" s="6">
        <f ca="1">SUM(INDIRECT("Input!"&amp;I$5&amp;$A246):INDIRECT("Input!"&amp;I$5&amp;$C246))/4</f>
        <v>72737.5</v>
      </c>
      <c r="J246" s="6">
        <f t="shared" ca="1" si="148"/>
        <v>511.5</v>
      </c>
      <c r="K246" s="6">
        <f t="shared" ca="1" si="148"/>
        <v>4450</v>
      </c>
      <c r="L246" s="6">
        <f t="shared" ca="1" si="148"/>
        <v>5381</v>
      </c>
      <c r="M246" s="6">
        <f t="shared" ca="1" si="148"/>
        <v>57716</v>
      </c>
      <c r="N246" s="6">
        <f t="shared" ca="1" si="148"/>
        <v>1539</v>
      </c>
      <c r="O246" s="6">
        <f t="shared" ca="1" si="148"/>
        <v>0</v>
      </c>
      <c r="P246" s="6">
        <f t="shared" ca="1" si="148"/>
        <v>7637.5</v>
      </c>
      <c r="Q246" s="6">
        <f t="shared" ca="1" si="148"/>
        <v>-2</v>
      </c>
      <c r="R246" s="6">
        <f t="shared" ca="1" si="148"/>
        <v>678.5</v>
      </c>
      <c r="S246" s="6">
        <f t="shared" ca="1" si="148"/>
        <v>-4870</v>
      </c>
      <c r="T246" s="6">
        <f t="shared" ca="1" si="148"/>
        <v>90</v>
      </c>
      <c r="U246" s="6">
        <f t="shared" ca="1" si="149"/>
        <v>2500</v>
      </c>
      <c r="V246" s="6">
        <f t="shared" ca="1" si="144"/>
        <v>-785</v>
      </c>
      <c r="W246" s="6">
        <f t="shared" ca="1" si="144"/>
        <v>-181</v>
      </c>
      <c r="X246" s="6">
        <f t="shared" ca="1" si="144"/>
        <v>-700</v>
      </c>
      <c r="Y246" s="6">
        <f t="shared" ca="1" si="144"/>
        <v>-2280</v>
      </c>
      <c r="Z246" s="6">
        <f t="shared" ca="1" si="144"/>
        <v>-2984</v>
      </c>
      <c r="AA246" s="1">
        <f t="shared" ca="1" si="141"/>
        <v>-440</v>
      </c>
      <c r="AB246" s="1">
        <f t="shared" ca="1" si="142"/>
        <v>0</v>
      </c>
      <c r="BA246" s="1">
        <f t="shared" ca="1" si="143"/>
        <v>66320.87634408602</v>
      </c>
      <c r="BB246" s="1">
        <f t="shared" ca="1" si="118"/>
        <v>65691.028225806454</v>
      </c>
      <c r="BC246" s="1">
        <f t="shared" ca="1" si="119"/>
        <v>65600.43682795699</v>
      </c>
      <c r="BD246" s="1">
        <f t="shared" ca="1" si="120"/>
        <v>538.87029569892468</v>
      </c>
      <c r="BE246" s="1">
        <f t="shared" ca="1" si="121"/>
        <v>2383.0349462365593</v>
      </c>
      <c r="BF246" s="1">
        <f t="shared" ca="1" si="122"/>
        <v>4059.9092741935483</v>
      </c>
      <c r="BG246" s="1">
        <f t="shared" ca="1" si="123"/>
        <v>53603.141801075268</v>
      </c>
      <c r="BH246" s="1">
        <f t="shared" ca="1" si="124"/>
        <v>3046.0819892473119</v>
      </c>
      <c r="BI246" s="1">
        <f t="shared" ca="1" si="125"/>
        <v>288.79301075268819</v>
      </c>
      <c r="BJ246" s="1">
        <f t="shared" ca="1" si="126"/>
        <v>8593.7668010752695</v>
      </c>
      <c r="BK246" s="1">
        <f t="shared" ca="1" si="127"/>
        <v>-877.13911290322585</v>
      </c>
      <c r="BL246" s="1">
        <f t="shared" ca="1" si="128"/>
        <v>699.32862903225805</v>
      </c>
      <c r="BM246" s="1">
        <f t="shared" ca="1" si="129"/>
        <v>-6014.8702956989246</v>
      </c>
      <c r="BN246" s="1">
        <f t="shared" ca="1" si="130"/>
        <v>61.600806451612904</v>
      </c>
      <c r="BO246" s="1">
        <f t="shared" ca="1" si="131"/>
        <v>885.9086021505376</v>
      </c>
      <c r="BP246" s="1">
        <f t="shared" ca="1" si="132"/>
        <v>-693.38440860215053</v>
      </c>
      <c r="BQ246" s="1">
        <f t="shared" ca="1" si="133"/>
        <v>-2041.016129032258</v>
      </c>
      <c r="BR246" s="1">
        <f t="shared" ca="1" si="134"/>
        <v>40.201612903225808</v>
      </c>
      <c r="BS246" s="1">
        <f t="shared" ca="1" si="135"/>
        <v>-1736.4784946236559</v>
      </c>
      <c r="BT246" s="1">
        <f t="shared" ca="1" si="136"/>
        <v>-2321.2137096774195</v>
      </c>
    </row>
    <row r="247" spans="1:72">
      <c r="A247">
        <f t="shared" si="116"/>
        <v>980</v>
      </c>
      <c r="B247">
        <f t="shared" si="137"/>
        <v>982</v>
      </c>
      <c r="C247">
        <f t="shared" si="117"/>
        <v>983</v>
      </c>
      <c r="E247">
        <f t="shared" si="146"/>
        <v>10</v>
      </c>
      <c r="F247">
        <f t="shared" si="147"/>
        <v>23</v>
      </c>
      <c r="G247" s="6">
        <f t="shared" ca="1" si="140"/>
        <v>74675</v>
      </c>
      <c r="H247" s="6">
        <f ca="1">SUM(INDIRECT("Input!"&amp;H$5&amp;$A247):INDIRECT("Input!"&amp;H$5&amp;$C247))/4</f>
        <v>75087.5</v>
      </c>
      <c r="I247" s="6">
        <f ca="1">SUM(INDIRECT("Input!"&amp;I$5&amp;$A247):INDIRECT("Input!"&amp;I$5&amp;$C247))/4</f>
        <v>74325</v>
      </c>
      <c r="J247" s="6">
        <f t="shared" ca="1" si="148"/>
        <v>510</v>
      </c>
      <c r="K247" s="6">
        <f t="shared" ca="1" si="148"/>
        <v>4191.5</v>
      </c>
      <c r="L247" s="6">
        <f t="shared" ca="1" si="148"/>
        <v>5345</v>
      </c>
      <c r="M247" s="6">
        <f t="shared" ca="1" si="148"/>
        <v>57811</v>
      </c>
      <c r="N247" s="6">
        <f t="shared" ca="1" si="148"/>
        <v>1391</v>
      </c>
      <c r="O247" s="6">
        <f t="shared" ca="1" si="148"/>
        <v>0</v>
      </c>
      <c r="P247" s="6">
        <f t="shared" ca="1" si="148"/>
        <v>8605</v>
      </c>
      <c r="Q247" s="6">
        <f t="shared" ca="1" si="148"/>
        <v>-3</v>
      </c>
      <c r="R247" s="6">
        <f t="shared" ca="1" si="148"/>
        <v>683</v>
      </c>
      <c r="S247" s="6">
        <f t="shared" ca="1" si="148"/>
        <v>-3858</v>
      </c>
      <c r="T247" s="6">
        <f t="shared" ca="1" si="148"/>
        <v>86.5</v>
      </c>
      <c r="U247" s="6">
        <f t="shared" ca="1" si="149"/>
        <v>2305</v>
      </c>
      <c r="V247" s="6">
        <f t="shared" ca="1" si="144"/>
        <v>-441</v>
      </c>
      <c r="W247" s="6">
        <f t="shared" ca="1" si="144"/>
        <v>-295</v>
      </c>
      <c r="X247" s="6">
        <f t="shared" ca="1" si="144"/>
        <v>506</v>
      </c>
      <c r="Y247" s="6">
        <f t="shared" ca="1" si="144"/>
        <v>-2202</v>
      </c>
      <c r="Z247" s="6">
        <f t="shared" ca="1" si="144"/>
        <v>-2790</v>
      </c>
      <c r="AA247" s="1">
        <f t="shared" ca="1" si="141"/>
        <v>-941</v>
      </c>
      <c r="AB247" s="1">
        <f t="shared" ca="1" si="142"/>
        <v>-0.5</v>
      </c>
      <c r="BA247" s="1">
        <f t="shared" ca="1" si="143"/>
        <v>66320.87634408602</v>
      </c>
      <c r="BB247" s="1">
        <f t="shared" ca="1" si="118"/>
        <v>65691.028225806454</v>
      </c>
      <c r="BC247" s="1">
        <f t="shared" ca="1" si="119"/>
        <v>65600.43682795699</v>
      </c>
      <c r="BD247" s="1">
        <f t="shared" ca="1" si="120"/>
        <v>538.87029569892468</v>
      </c>
      <c r="BE247" s="1">
        <f t="shared" ca="1" si="121"/>
        <v>2383.0349462365593</v>
      </c>
      <c r="BF247" s="1">
        <f t="shared" ca="1" si="122"/>
        <v>4059.9092741935483</v>
      </c>
      <c r="BG247" s="1">
        <f t="shared" ca="1" si="123"/>
        <v>53603.141801075268</v>
      </c>
      <c r="BH247" s="1">
        <f t="shared" ca="1" si="124"/>
        <v>3046.0819892473119</v>
      </c>
      <c r="BI247" s="1">
        <f t="shared" ca="1" si="125"/>
        <v>288.79301075268819</v>
      </c>
      <c r="BJ247" s="1">
        <f t="shared" ca="1" si="126"/>
        <v>8593.7668010752695</v>
      </c>
      <c r="BK247" s="1">
        <f t="shared" ca="1" si="127"/>
        <v>-877.13911290322585</v>
      </c>
      <c r="BL247" s="1">
        <f t="shared" ca="1" si="128"/>
        <v>699.32862903225805</v>
      </c>
      <c r="BM247" s="1">
        <f t="shared" ca="1" si="129"/>
        <v>-6014.8702956989246</v>
      </c>
      <c r="BN247" s="1">
        <f t="shared" ca="1" si="130"/>
        <v>61.600806451612904</v>
      </c>
      <c r="BO247" s="1">
        <f t="shared" ca="1" si="131"/>
        <v>885.9086021505376</v>
      </c>
      <c r="BP247" s="1">
        <f t="shared" ca="1" si="132"/>
        <v>-693.38440860215053</v>
      </c>
      <c r="BQ247" s="1">
        <f t="shared" ca="1" si="133"/>
        <v>-2041.016129032258</v>
      </c>
      <c r="BR247" s="1">
        <f t="shared" ca="1" si="134"/>
        <v>40.201612903225808</v>
      </c>
      <c r="BS247" s="1">
        <f t="shared" ca="1" si="135"/>
        <v>-1736.4784946236559</v>
      </c>
      <c r="BT247" s="1">
        <f t="shared" ca="1" si="136"/>
        <v>-2321.2137096774195</v>
      </c>
    </row>
    <row r="248" spans="1:72">
      <c r="A248">
        <f t="shared" si="116"/>
        <v>984</v>
      </c>
      <c r="B248">
        <f t="shared" si="137"/>
        <v>986</v>
      </c>
      <c r="C248">
        <f t="shared" si="117"/>
        <v>987</v>
      </c>
      <c r="E248">
        <f>E247+1</f>
        <v>11</v>
      </c>
      <c r="F248">
        <v>0</v>
      </c>
      <c r="G248" s="6">
        <f t="shared" ca="1" si="140"/>
        <v>73064.5</v>
      </c>
      <c r="H248" s="6">
        <f ca="1">SUM(INDIRECT("Input!"&amp;H$5&amp;$A248):INDIRECT("Input!"&amp;H$5&amp;$C248))/4</f>
        <v>71925</v>
      </c>
      <c r="I248" s="6">
        <f ca="1">SUM(INDIRECT("Input!"&amp;I$5&amp;$A248):INDIRECT("Input!"&amp;I$5&amp;$C248))/4</f>
        <v>71650</v>
      </c>
      <c r="J248" s="6">
        <f t="shared" ca="1" si="148"/>
        <v>508</v>
      </c>
      <c r="K248" s="6">
        <f t="shared" ca="1" si="148"/>
        <v>3994.5</v>
      </c>
      <c r="L248" s="6">
        <f t="shared" ca="1" si="148"/>
        <v>4926.5</v>
      </c>
      <c r="M248" s="6">
        <f t="shared" ca="1" si="148"/>
        <v>57605</v>
      </c>
      <c r="N248" s="6">
        <f t="shared" ca="1" si="148"/>
        <v>1323</v>
      </c>
      <c r="O248" s="6">
        <f t="shared" ca="1" si="148"/>
        <v>0</v>
      </c>
      <c r="P248" s="6">
        <f t="shared" ca="1" si="148"/>
        <v>6992.5</v>
      </c>
      <c r="Q248" s="6">
        <f t="shared" ca="1" si="148"/>
        <v>-7.5</v>
      </c>
      <c r="R248" s="6">
        <f t="shared" ca="1" si="148"/>
        <v>686</v>
      </c>
      <c r="S248" s="6">
        <f t="shared" ca="1" si="148"/>
        <v>-2964</v>
      </c>
      <c r="T248" s="6">
        <f t="shared" ca="1" si="148"/>
        <v>85</v>
      </c>
      <c r="U248" s="6">
        <f t="shared" ca="1" si="149"/>
        <v>2500</v>
      </c>
      <c r="V248" s="6">
        <f t="shared" ca="1" si="144"/>
        <v>-505</v>
      </c>
      <c r="W248" s="6">
        <f t="shared" ca="1" si="144"/>
        <v>-962</v>
      </c>
      <c r="X248" s="6">
        <f t="shared" ca="1" si="144"/>
        <v>-261</v>
      </c>
      <c r="Y248" s="6">
        <f t="shared" ca="1" si="144"/>
        <v>-1620</v>
      </c>
      <c r="Z248" s="6">
        <f t="shared" ca="1" si="144"/>
        <v>-1867</v>
      </c>
      <c r="AA248" s="1">
        <f t="shared" ca="1" si="141"/>
        <v>-249</v>
      </c>
      <c r="AB248" s="1">
        <f t="shared" ca="1" si="142"/>
        <v>0.5</v>
      </c>
      <c r="BA248" s="1">
        <f t="shared" ca="1" si="143"/>
        <v>66320.87634408602</v>
      </c>
      <c r="BB248" s="1">
        <f t="shared" ca="1" si="118"/>
        <v>65691.028225806454</v>
      </c>
      <c r="BC248" s="1">
        <f t="shared" ca="1" si="119"/>
        <v>65600.43682795699</v>
      </c>
      <c r="BD248" s="1">
        <f t="shared" ca="1" si="120"/>
        <v>538.87029569892468</v>
      </c>
      <c r="BE248" s="1">
        <f t="shared" ca="1" si="121"/>
        <v>2383.0349462365593</v>
      </c>
      <c r="BF248" s="1">
        <f t="shared" ca="1" si="122"/>
        <v>4059.9092741935483</v>
      </c>
      <c r="BG248" s="1">
        <f t="shared" ca="1" si="123"/>
        <v>53603.141801075268</v>
      </c>
      <c r="BH248" s="1">
        <f t="shared" ca="1" si="124"/>
        <v>3046.0819892473119</v>
      </c>
      <c r="BI248" s="1">
        <f t="shared" ca="1" si="125"/>
        <v>288.79301075268819</v>
      </c>
      <c r="BJ248" s="1">
        <f t="shared" ca="1" si="126"/>
        <v>8593.7668010752695</v>
      </c>
      <c r="BK248" s="1">
        <f t="shared" ca="1" si="127"/>
        <v>-877.13911290322585</v>
      </c>
      <c r="BL248" s="1">
        <f t="shared" ca="1" si="128"/>
        <v>699.32862903225805</v>
      </c>
      <c r="BM248" s="1">
        <f t="shared" ca="1" si="129"/>
        <v>-6014.8702956989246</v>
      </c>
      <c r="BN248" s="1">
        <f t="shared" ca="1" si="130"/>
        <v>61.600806451612904</v>
      </c>
      <c r="BO248" s="1">
        <f t="shared" ca="1" si="131"/>
        <v>885.9086021505376</v>
      </c>
      <c r="BP248" s="1">
        <f t="shared" ca="1" si="132"/>
        <v>-693.38440860215053</v>
      </c>
      <c r="BQ248" s="1">
        <f t="shared" ca="1" si="133"/>
        <v>-2041.016129032258</v>
      </c>
      <c r="BR248" s="1">
        <f t="shared" ca="1" si="134"/>
        <v>40.201612903225808</v>
      </c>
      <c r="BS248" s="1">
        <f t="shared" ca="1" si="135"/>
        <v>-1736.4784946236559</v>
      </c>
      <c r="BT248" s="1">
        <f t="shared" ca="1" si="136"/>
        <v>-2321.2137096774195</v>
      </c>
    </row>
    <row r="249" spans="1:72">
      <c r="A249">
        <f t="shared" si="116"/>
        <v>988</v>
      </c>
      <c r="B249">
        <f t="shared" si="137"/>
        <v>990</v>
      </c>
      <c r="C249">
        <f t="shared" si="117"/>
        <v>991</v>
      </c>
      <c r="E249">
        <f t="shared" ref="E249:E271" si="150">E248</f>
        <v>11</v>
      </c>
      <c r="F249">
        <f t="shared" ref="F249:F271" si="151">F248+1</f>
        <v>1</v>
      </c>
      <c r="G249" s="6">
        <f t="shared" ca="1" si="140"/>
        <v>69610.5</v>
      </c>
      <c r="H249" s="6">
        <f ca="1">SUM(INDIRECT("Input!"&amp;H$5&amp;$A249):INDIRECT("Input!"&amp;H$5&amp;$C249))/4</f>
        <v>69212.5</v>
      </c>
      <c r="I249" s="6">
        <f ca="1">SUM(INDIRECT("Input!"&amp;I$5&amp;$A249):INDIRECT("Input!"&amp;I$5&amp;$C249))/4</f>
        <v>69462.5</v>
      </c>
      <c r="J249" s="6">
        <f t="shared" ca="1" si="148"/>
        <v>510.5</v>
      </c>
      <c r="K249" s="6">
        <f t="shared" ca="1" si="148"/>
        <v>3777.5</v>
      </c>
      <c r="L249" s="6">
        <f t="shared" ca="1" si="148"/>
        <v>4395.5</v>
      </c>
      <c r="M249" s="6">
        <f t="shared" ca="1" si="148"/>
        <v>57324.5</v>
      </c>
      <c r="N249" s="6">
        <f t="shared" ca="1" si="148"/>
        <v>1290.5</v>
      </c>
      <c r="O249" s="6">
        <f t="shared" ca="1" si="148"/>
        <v>0</v>
      </c>
      <c r="P249" s="6">
        <f t="shared" ca="1" si="148"/>
        <v>6437</v>
      </c>
      <c r="Q249" s="6">
        <f t="shared" ca="1" si="148"/>
        <v>-1778</v>
      </c>
      <c r="R249" s="6">
        <f t="shared" ca="1" si="148"/>
        <v>687</v>
      </c>
      <c r="S249" s="6">
        <f t="shared" ca="1" si="148"/>
        <v>-3034.5</v>
      </c>
      <c r="T249" s="6">
        <f t="shared" ca="1" si="148"/>
        <v>83</v>
      </c>
      <c r="U249" s="6">
        <f t="shared" ca="1" si="149"/>
        <v>2500</v>
      </c>
      <c r="V249" s="6">
        <f t="shared" ca="1" si="144"/>
        <v>-402</v>
      </c>
      <c r="W249" s="6">
        <f t="shared" ca="1" si="144"/>
        <v>-523</v>
      </c>
      <c r="X249" s="6">
        <f t="shared" ca="1" si="144"/>
        <v>-792</v>
      </c>
      <c r="Y249" s="6">
        <f t="shared" ca="1" si="144"/>
        <v>-1511</v>
      </c>
      <c r="Z249" s="6">
        <f t="shared" ca="1" si="144"/>
        <v>-2247</v>
      </c>
      <c r="AA249" s="1">
        <f t="shared" ca="1" si="141"/>
        <v>-59.5</v>
      </c>
      <c r="AB249" s="1">
        <f t="shared" ca="1" si="142"/>
        <v>0.5</v>
      </c>
      <c r="BA249" s="1">
        <f t="shared" ca="1" si="143"/>
        <v>66320.87634408602</v>
      </c>
      <c r="BB249" s="1">
        <f t="shared" ca="1" si="118"/>
        <v>65691.028225806454</v>
      </c>
      <c r="BC249" s="1">
        <f t="shared" ca="1" si="119"/>
        <v>65600.43682795699</v>
      </c>
      <c r="BD249" s="1">
        <f t="shared" ca="1" si="120"/>
        <v>538.87029569892468</v>
      </c>
      <c r="BE249" s="1">
        <f t="shared" ca="1" si="121"/>
        <v>2383.0349462365593</v>
      </c>
      <c r="BF249" s="1">
        <f t="shared" ca="1" si="122"/>
        <v>4059.9092741935483</v>
      </c>
      <c r="BG249" s="1">
        <f t="shared" ca="1" si="123"/>
        <v>53603.141801075268</v>
      </c>
      <c r="BH249" s="1">
        <f t="shared" ca="1" si="124"/>
        <v>3046.0819892473119</v>
      </c>
      <c r="BI249" s="1">
        <f t="shared" ca="1" si="125"/>
        <v>288.79301075268819</v>
      </c>
      <c r="BJ249" s="1">
        <f t="shared" ca="1" si="126"/>
        <v>8593.7668010752695</v>
      </c>
      <c r="BK249" s="1">
        <f t="shared" ca="1" si="127"/>
        <v>-877.13911290322585</v>
      </c>
      <c r="BL249" s="1">
        <f t="shared" ca="1" si="128"/>
        <v>699.32862903225805</v>
      </c>
      <c r="BM249" s="1">
        <f t="shared" ca="1" si="129"/>
        <v>-6014.8702956989246</v>
      </c>
      <c r="BN249" s="1">
        <f t="shared" ca="1" si="130"/>
        <v>61.600806451612904</v>
      </c>
      <c r="BO249" s="1">
        <f t="shared" ca="1" si="131"/>
        <v>885.9086021505376</v>
      </c>
      <c r="BP249" s="1">
        <f t="shared" ca="1" si="132"/>
        <v>-693.38440860215053</v>
      </c>
      <c r="BQ249" s="1">
        <f t="shared" ca="1" si="133"/>
        <v>-2041.016129032258</v>
      </c>
      <c r="BR249" s="1">
        <f t="shared" ca="1" si="134"/>
        <v>40.201612903225808</v>
      </c>
      <c r="BS249" s="1">
        <f t="shared" ca="1" si="135"/>
        <v>-1736.4784946236559</v>
      </c>
      <c r="BT249" s="1">
        <f t="shared" ca="1" si="136"/>
        <v>-2321.2137096774195</v>
      </c>
    </row>
    <row r="250" spans="1:72">
      <c r="A250">
        <f t="shared" si="116"/>
        <v>992</v>
      </c>
      <c r="B250">
        <f t="shared" si="137"/>
        <v>994</v>
      </c>
      <c r="C250">
        <f t="shared" si="117"/>
        <v>995</v>
      </c>
      <c r="E250">
        <f t="shared" si="150"/>
        <v>11</v>
      </c>
      <c r="F250">
        <f t="shared" si="151"/>
        <v>2</v>
      </c>
      <c r="G250" s="6">
        <f t="shared" ca="1" si="140"/>
        <v>69025.5</v>
      </c>
      <c r="H250" s="6">
        <f ca="1">SUM(INDIRECT("Input!"&amp;H$5&amp;$A250):INDIRECT("Input!"&amp;H$5&amp;$C250))/4</f>
        <v>68425</v>
      </c>
      <c r="I250" s="6">
        <f ca="1">SUM(INDIRECT("Input!"&amp;I$5&amp;$A250):INDIRECT("Input!"&amp;I$5&amp;$C250))/4</f>
        <v>68225</v>
      </c>
      <c r="J250" s="6">
        <f t="shared" ca="1" si="148"/>
        <v>508.5</v>
      </c>
      <c r="K250" s="6">
        <f t="shared" ca="1" si="148"/>
        <v>3892</v>
      </c>
      <c r="L250" s="6">
        <f t="shared" ca="1" si="148"/>
        <v>4308</v>
      </c>
      <c r="M250" s="6">
        <f t="shared" ca="1" si="148"/>
        <v>57386.5</v>
      </c>
      <c r="N250" s="6">
        <f t="shared" ca="1" si="148"/>
        <v>1225</v>
      </c>
      <c r="O250" s="6">
        <f t="shared" ca="1" si="148"/>
        <v>0</v>
      </c>
      <c r="P250" s="6">
        <f t="shared" ca="1" si="148"/>
        <v>6381</v>
      </c>
      <c r="Q250" s="6">
        <f t="shared" ca="1" si="148"/>
        <v>-1918</v>
      </c>
      <c r="R250" s="6">
        <f t="shared" ca="1" si="148"/>
        <v>686.5</v>
      </c>
      <c r="S250" s="6">
        <f t="shared" ca="1" si="148"/>
        <v>-3444</v>
      </c>
      <c r="T250" s="6">
        <f t="shared" ca="1" si="148"/>
        <v>84</v>
      </c>
      <c r="U250" s="6">
        <f t="shared" ca="1" si="149"/>
        <v>2216</v>
      </c>
      <c r="V250" s="6">
        <f t="shared" ca="1" si="144"/>
        <v>-505</v>
      </c>
      <c r="W250" s="6">
        <f t="shared" ca="1" si="144"/>
        <v>-1107</v>
      </c>
      <c r="X250" s="6">
        <f t="shared" ca="1" si="144"/>
        <v>-655</v>
      </c>
      <c r="Y250" s="6">
        <f t="shared" ca="1" si="144"/>
        <v>-1082</v>
      </c>
      <c r="Z250" s="6">
        <f t="shared" ca="1" si="144"/>
        <v>-2309</v>
      </c>
      <c r="AA250" s="1">
        <f t="shared" ca="1" si="141"/>
        <v>-2</v>
      </c>
      <c r="AB250" s="1">
        <f t="shared" ca="1" si="142"/>
        <v>0</v>
      </c>
      <c r="BA250" s="1">
        <f t="shared" ca="1" si="143"/>
        <v>66320.87634408602</v>
      </c>
      <c r="BB250" s="1">
        <f t="shared" ca="1" si="118"/>
        <v>65691.028225806454</v>
      </c>
      <c r="BC250" s="1">
        <f t="shared" ca="1" si="119"/>
        <v>65600.43682795699</v>
      </c>
      <c r="BD250" s="1">
        <f t="shared" ca="1" si="120"/>
        <v>538.87029569892468</v>
      </c>
      <c r="BE250" s="1">
        <f t="shared" ca="1" si="121"/>
        <v>2383.0349462365593</v>
      </c>
      <c r="BF250" s="1">
        <f t="shared" ca="1" si="122"/>
        <v>4059.9092741935483</v>
      </c>
      <c r="BG250" s="1">
        <f t="shared" ca="1" si="123"/>
        <v>53603.141801075268</v>
      </c>
      <c r="BH250" s="1">
        <f t="shared" ca="1" si="124"/>
        <v>3046.0819892473119</v>
      </c>
      <c r="BI250" s="1">
        <f t="shared" ca="1" si="125"/>
        <v>288.79301075268819</v>
      </c>
      <c r="BJ250" s="1">
        <f t="shared" ca="1" si="126"/>
        <v>8593.7668010752695</v>
      </c>
      <c r="BK250" s="1">
        <f t="shared" ca="1" si="127"/>
        <v>-877.13911290322585</v>
      </c>
      <c r="BL250" s="1">
        <f t="shared" ca="1" si="128"/>
        <v>699.32862903225805</v>
      </c>
      <c r="BM250" s="1">
        <f t="shared" ca="1" si="129"/>
        <v>-6014.8702956989246</v>
      </c>
      <c r="BN250" s="1">
        <f t="shared" ca="1" si="130"/>
        <v>61.600806451612904</v>
      </c>
      <c r="BO250" s="1">
        <f t="shared" ca="1" si="131"/>
        <v>885.9086021505376</v>
      </c>
      <c r="BP250" s="1">
        <f t="shared" ca="1" si="132"/>
        <v>-693.38440860215053</v>
      </c>
      <c r="BQ250" s="1">
        <f t="shared" ca="1" si="133"/>
        <v>-2041.016129032258</v>
      </c>
      <c r="BR250" s="1">
        <f t="shared" ca="1" si="134"/>
        <v>40.201612903225808</v>
      </c>
      <c r="BS250" s="1">
        <f t="shared" ca="1" si="135"/>
        <v>-1736.4784946236559</v>
      </c>
      <c r="BT250" s="1">
        <f t="shared" ca="1" si="136"/>
        <v>-2321.2137096774195</v>
      </c>
    </row>
    <row r="251" spans="1:72">
      <c r="A251">
        <f t="shared" si="116"/>
        <v>996</v>
      </c>
      <c r="B251">
        <f t="shared" si="137"/>
        <v>998</v>
      </c>
      <c r="C251">
        <f t="shared" si="117"/>
        <v>999</v>
      </c>
      <c r="E251">
        <f t="shared" si="150"/>
        <v>11</v>
      </c>
      <c r="F251">
        <f t="shared" si="151"/>
        <v>3</v>
      </c>
      <c r="G251" s="6">
        <f t="shared" ca="1" si="140"/>
        <v>66487.5</v>
      </c>
      <c r="H251" s="6">
        <f ca="1">SUM(INDIRECT("Input!"&amp;H$5&amp;$A251):INDIRECT("Input!"&amp;H$5&amp;$C251))/4</f>
        <v>66250</v>
      </c>
      <c r="I251" s="6">
        <f ca="1">SUM(INDIRECT("Input!"&amp;I$5&amp;$A251):INDIRECT("Input!"&amp;I$5&amp;$C251))/4</f>
        <v>65525</v>
      </c>
      <c r="J251" s="6">
        <f t="shared" ca="1" si="148"/>
        <v>509</v>
      </c>
      <c r="K251" s="6">
        <f t="shared" ca="1" si="148"/>
        <v>3562.5</v>
      </c>
      <c r="L251" s="6">
        <f t="shared" ca="1" si="148"/>
        <v>4213.5</v>
      </c>
      <c r="M251" s="6">
        <f t="shared" ca="1" si="148"/>
        <v>57108.5</v>
      </c>
      <c r="N251" s="6">
        <f t="shared" ca="1" si="148"/>
        <v>1245.5</v>
      </c>
      <c r="O251" s="6">
        <f t="shared" ca="1" si="148"/>
        <v>0</v>
      </c>
      <c r="P251" s="6">
        <f t="shared" ca="1" si="148"/>
        <v>5851.5</v>
      </c>
      <c r="Q251" s="6">
        <f t="shared" ca="1" si="148"/>
        <v>-2580</v>
      </c>
      <c r="R251" s="6">
        <f t="shared" ca="1" si="148"/>
        <v>686</v>
      </c>
      <c r="S251" s="6">
        <f t="shared" ca="1" si="148"/>
        <v>-4109.5</v>
      </c>
      <c r="T251" s="6">
        <f t="shared" ca="1" si="148"/>
        <v>81.5</v>
      </c>
      <c r="U251" s="6">
        <f t="shared" ca="1" si="149"/>
        <v>2500</v>
      </c>
      <c r="V251" s="6">
        <f t="shared" ca="1" si="144"/>
        <v>-585</v>
      </c>
      <c r="W251" s="6">
        <f t="shared" ca="1" si="144"/>
        <v>-1087</v>
      </c>
      <c r="X251" s="6">
        <f t="shared" ca="1" si="144"/>
        <v>-1100</v>
      </c>
      <c r="Y251" s="6">
        <f t="shared" ca="1" si="144"/>
        <v>-1624</v>
      </c>
      <c r="Z251" s="6">
        <f t="shared" ca="1" si="144"/>
        <v>-2353</v>
      </c>
      <c r="AA251" s="1">
        <f t="shared" ca="1" si="141"/>
        <v>139.5</v>
      </c>
      <c r="AB251" s="1">
        <f t="shared" ca="1" si="142"/>
        <v>0.5</v>
      </c>
      <c r="BA251" s="1">
        <f t="shared" ca="1" si="143"/>
        <v>66320.87634408602</v>
      </c>
      <c r="BB251" s="1">
        <f t="shared" ca="1" si="118"/>
        <v>65691.028225806454</v>
      </c>
      <c r="BC251" s="1">
        <f t="shared" ca="1" si="119"/>
        <v>65600.43682795699</v>
      </c>
      <c r="BD251" s="1">
        <f t="shared" ca="1" si="120"/>
        <v>538.87029569892468</v>
      </c>
      <c r="BE251" s="1">
        <f t="shared" ca="1" si="121"/>
        <v>2383.0349462365593</v>
      </c>
      <c r="BF251" s="1">
        <f t="shared" ca="1" si="122"/>
        <v>4059.9092741935483</v>
      </c>
      <c r="BG251" s="1">
        <f t="shared" ca="1" si="123"/>
        <v>53603.141801075268</v>
      </c>
      <c r="BH251" s="1">
        <f t="shared" ca="1" si="124"/>
        <v>3046.0819892473119</v>
      </c>
      <c r="BI251" s="1">
        <f t="shared" ca="1" si="125"/>
        <v>288.79301075268819</v>
      </c>
      <c r="BJ251" s="1">
        <f t="shared" ca="1" si="126"/>
        <v>8593.7668010752695</v>
      </c>
      <c r="BK251" s="1">
        <f t="shared" ca="1" si="127"/>
        <v>-877.13911290322585</v>
      </c>
      <c r="BL251" s="1">
        <f t="shared" ca="1" si="128"/>
        <v>699.32862903225805</v>
      </c>
      <c r="BM251" s="1">
        <f t="shared" ca="1" si="129"/>
        <v>-6014.8702956989246</v>
      </c>
      <c r="BN251" s="1">
        <f t="shared" ca="1" si="130"/>
        <v>61.600806451612904</v>
      </c>
      <c r="BO251" s="1">
        <f t="shared" ca="1" si="131"/>
        <v>885.9086021505376</v>
      </c>
      <c r="BP251" s="1">
        <f t="shared" ca="1" si="132"/>
        <v>-693.38440860215053</v>
      </c>
      <c r="BQ251" s="1">
        <f t="shared" ca="1" si="133"/>
        <v>-2041.016129032258</v>
      </c>
      <c r="BR251" s="1">
        <f t="shared" ca="1" si="134"/>
        <v>40.201612903225808</v>
      </c>
      <c r="BS251" s="1">
        <f t="shared" ca="1" si="135"/>
        <v>-1736.4784946236559</v>
      </c>
      <c r="BT251" s="1">
        <f t="shared" ca="1" si="136"/>
        <v>-2321.2137096774195</v>
      </c>
    </row>
    <row r="252" spans="1:72">
      <c r="A252">
        <f t="shared" si="116"/>
        <v>1000</v>
      </c>
      <c r="B252">
        <f t="shared" si="137"/>
        <v>1002</v>
      </c>
      <c r="C252">
        <f t="shared" si="117"/>
        <v>1003</v>
      </c>
      <c r="E252">
        <f t="shared" si="150"/>
        <v>11</v>
      </c>
      <c r="F252">
        <f t="shared" si="151"/>
        <v>4</v>
      </c>
      <c r="G252" s="6">
        <f t="shared" ca="1" si="140"/>
        <v>65144.5</v>
      </c>
      <c r="H252" s="6">
        <f ca="1">SUM(INDIRECT("Input!"&amp;H$5&amp;$A252):INDIRECT("Input!"&amp;H$5&amp;$C252))/4</f>
        <v>65400</v>
      </c>
      <c r="I252" s="6">
        <f ca="1">SUM(INDIRECT("Input!"&amp;I$5&amp;$A252):INDIRECT("Input!"&amp;I$5&amp;$C252))/4</f>
        <v>64700</v>
      </c>
      <c r="J252" s="6">
        <f t="shared" ca="1" si="148"/>
        <v>507.5</v>
      </c>
      <c r="K252" s="6">
        <f t="shared" ca="1" si="148"/>
        <v>3220.5</v>
      </c>
      <c r="L252" s="6">
        <f t="shared" ca="1" si="148"/>
        <v>4235.5</v>
      </c>
      <c r="M252" s="6">
        <f t="shared" ca="1" si="148"/>
        <v>57311</v>
      </c>
      <c r="N252" s="6">
        <f t="shared" ca="1" si="148"/>
        <v>1278.5</v>
      </c>
      <c r="O252" s="6">
        <f t="shared" ca="1" si="148"/>
        <v>0</v>
      </c>
      <c r="P252" s="6">
        <f t="shared" ca="1" si="148"/>
        <v>5474</v>
      </c>
      <c r="Q252" s="6">
        <f t="shared" ca="1" si="148"/>
        <v>-2898</v>
      </c>
      <c r="R252" s="6">
        <f t="shared" ca="1" si="148"/>
        <v>690.5</v>
      </c>
      <c r="S252" s="6">
        <f t="shared" ca="1" si="148"/>
        <v>-4673.5</v>
      </c>
      <c r="T252" s="6">
        <f t="shared" ca="1" si="148"/>
        <v>78</v>
      </c>
      <c r="U252" s="6">
        <f t="shared" ca="1" si="149"/>
        <v>2464</v>
      </c>
      <c r="V252" s="6">
        <f t="shared" ca="1" si="144"/>
        <v>-709</v>
      </c>
      <c r="W252" s="6">
        <f t="shared" ca="1" si="144"/>
        <v>-1085</v>
      </c>
      <c r="X252" s="6">
        <f t="shared" ca="1" si="144"/>
        <v>-1100</v>
      </c>
      <c r="Y252" s="6">
        <f t="shared" ca="1" si="144"/>
        <v>-1771</v>
      </c>
      <c r="Z252" s="6">
        <f t="shared" ca="1" si="144"/>
        <v>-2220</v>
      </c>
      <c r="AA252" s="1">
        <f t="shared" ca="1" si="141"/>
        <v>-252.5</v>
      </c>
      <c r="AB252" s="1">
        <f t="shared" ca="1" si="142"/>
        <v>-1.5</v>
      </c>
      <c r="BA252" s="1">
        <f t="shared" ca="1" si="143"/>
        <v>66320.87634408602</v>
      </c>
      <c r="BB252" s="1">
        <f t="shared" ca="1" si="118"/>
        <v>65691.028225806454</v>
      </c>
      <c r="BC252" s="1">
        <f t="shared" ca="1" si="119"/>
        <v>65600.43682795699</v>
      </c>
      <c r="BD252" s="1">
        <f t="shared" ca="1" si="120"/>
        <v>538.87029569892468</v>
      </c>
      <c r="BE252" s="1">
        <f t="shared" ca="1" si="121"/>
        <v>2383.0349462365593</v>
      </c>
      <c r="BF252" s="1">
        <f t="shared" ca="1" si="122"/>
        <v>4059.9092741935483</v>
      </c>
      <c r="BG252" s="1">
        <f t="shared" ca="1" si="123"/>
        <v>53603.141801075268</v>
      </c>
      <c r="BH252" s="1">
        <f t="shared" ca="1" si="124"/>
        <v>3046.0819892473119</v>
      </c>
      <c r="BI252" s="1">
        <f t="shared" ca="1" si="125"/>
        <v>288.79301075268819</v>
      </c>
      <c r="BJ252" s="1">
        <f t="shared" ca="1" si="126"/>
        <v>8593.7668010752695</v>
      </c>
      <c r="BK252" s="1">
        <f t="shared" ca="1" si="127"/>
        <v>-877.13911290322585</v>
      </c>
      <c r="BL252" s="1">
        <f t="shared" ca="1" si="128"/>
        <v>699.32862903225805</v>
      </c>
      <c r="BM252" s="1">
        <f t="shared" ca="1" si="129"/>
        <v>-6014.8702956989246</v>
      </c>
      <c r="BN252" s="1">
        <f t="shared" ca="1" si="130"/>
        <v>61.600806451612904</v>
      </c>
      <c r="BO252" s="1">
        <f t="shared" ca="1" si="131"/>
        <v>885.9086021505376</v>
      </c>
      <c r="BP252" s="1">
        <f t="shared" ca="1" si="132"/>
        <v>-693.38440860215053</v>
      </c>
      <c r="BQ252" s="1">
        <f t="shared" ca="1" si="133"/>
        <v>-2041.016129032258</v>
      </c>
      <c r="BR252" s="1">
        <f t="shared" ca="1" si="134"/>
        <v>40.201612903225808</v>
      </c>
      <c r="BS252" s="1">
        <f t="shared" ca="1" si="135"/>
        <v>-1736.4784946236559</v>
      </c>
      <c r="BT252" s="1">
        <f t="shared" ca="1" si="136"/>
        <v>-2321.2137096774195</v>
      </c>
    </row>
    <row r="253" spans="1:72">
      <c r="A253">
        <f t="shared" si="116"/>
        <v>1004</v>
      </c>
      <c r="B253">
        <f t="shared" si="137"/>
        <v>1006</v>
      </c>
      <c r="C253">
        <f t="shared" si="117"/>
        <v>1007</v>
      </c>
      <c r="E253">
        <f t="shared" si="150"/>
        <v>11</v>
      </c>
      <c r="F253">
        <f t="shared" si="151"/>
        <v>5</v>
      </c>
      <c r="G253" s="6">
        <f t="shared" ca="1" si="140"/>
        <v>66769</v>
      </c>
      <c r="H253" s="6">
        <f ca="1">SUM(INDIRECT("Input!"&amp;H$5&amp;$A253):INDIRECT("Input!"&amp;H$5&amp;$C253))/4</f>
        <v>67262.5</v>
      </c>
      <c r="I253" s="6">
        <f ca="1">SUM(INDIRECT("Input!"&amp;I$5&amp;$A253):INDIRECT("Input!"&amp;I$5&amp;$C253))/4</f>
        <v>67287.5</v>
      </c>
      <c r="J253" s="6">
        <f t="shared" ca="1" si="148"/>
        <v>508.5</v>
      </c>
      <c r="K253" s="6">
        <f t="shared" ca="1" si="148"/>
        <v>3328.5</v>
      </c>
      <c r="L253" s="6">
        <f t="shared" ca="1" si="148"/>
        <v>4368.5</v>
      </c>
      <c r="M253" s="6">
        <f t="shared" ca="1" si="148"/>
        <v>57607.5</v>
      </c>
      <c r="N253" s="6">
        <f t="shared" ca="1" si="148"/>
        <v>1274</v>
      </c>
      <c r="O253" s="6">
        <f t="shared" ca="1" si="148"/>
        <v>0</v>
      </c>
      <c r="P253" s="6">
        <f t="shared" ca="1" si="148"/>
        <v>5612</v>
      </c>
      <c r="Q253" s="6">
        <f t="shared" ca="1" si="148"/>
        <v>-2709.5</v>
      </c>
      <c r="R253" s="6">
        <f t="shared" ca="1" si="148"/>
        <v>686.5</v>
      </c>
      <c r="S253" s="6">
        <f t="shared" ca="1" si="148"/>
        <v>-3906.5</v>
      </c>
      <c r="T253" s="6">
        <f t="shared" ca="1" si="148"/>
        <v>79</v>
      </c>
      <c r="U253" s="6">
        <f t="shared" ca="1" si="149"/>
        <v>2461</v>
      </c>
      <c r="V253" s="6">
        <f t="shared" ca="1" si="144"/>
        <v>2</v>
      </c>
      <c r="W253" s="6">
        <f t="shared" ca="1" si="144"/>
        <v>-1207</v>
      </c>
      <c r="X253" s="6">
        <f t="shared" ca="1" si="144"/>
        <v>-538</v>
      </c>
      <c r="Y253" s="6">
        <f t="shared" ca="1" si="144"/>
        <v>-1531</v>
      </c>
      <c r="Z253" s="6">
        <f t="shared" ca="1" si="144"/>
        <v>-2279</v>
      </c>
      <c r="AA253" s="1">
        <f t="shared" ca="1" si="141"/>
        <v>-814.5</v>
      </c>
      <c r="AB253" s="1">
        <f t="shared" ca="1" si="142"/>
        <v>-0.5</v>
      </c>
      <c r="BA253" s="1">
        <f t="shared" ca="1" si="143"/>
        <v>66320.87634408602</v>
      </c>
      <c r="BB253" s="1">
        <f t="shared" ca="1" si="118"/>
        <v>65691.028225806454</v>
      </c>
      <c r="BC253" s="1">
        <f t="shared" ca="1" si="119"/>
        <v>65600.43682795699</v>
      </c>
      <c r="BD253" s="1">
        <f t="shared" ca="1" si="120"/>
        <v>538.87029569892468</v>
      </c>
      <c r="BE253" s="1">
        <f t="shared" ca="1" si="121"/>
        <v>2383.0349462365593</v>
      </c>
      <c r="BF253" s="1">
        <f t="shared" ca="1" si="122"/>
        <v>4059.9092741935483</v>
      </c>
      <c r="BG253" s="1">
        <f t="shared" ca="1" si="123"/>
        <v>53603.141801075268</v>
      </c>
      <c r="BH253" s="1">
        <f t="shared" ca="1" si="124"/>
        <v>3046.0819892473119</v>
      </c>
      <c r="BI253" s="1">
        <f t="shared" ca="1" si="125"/>
        <v>288.79301075268819</v>
      </c>
      <c r="BJ253" s="1">
        <f t="shared" ca="1" si="126"/>
        <v>8593.7668010752695</v>
      </c>
      <c r="BK253" s="1">
        <f t="shared" ca="1" si="127"/>
        <v>-877.13911290322585</v>
      </c>
      <c r="BL253" s="1">
        <f t="shared" ca="1" si="128"/>
        <v>699.32862903225805</v>
      </c>
      <c r="BM253" s="1">
        <f t="shared" ca="1" si="129"/>
        <v>-6014.8702956989246</v>
      </c>
      <c r="BN253" s="1">
        <f t="shared" ca="1" si="130"/>
        <v>61.600806451612904</v>
      </c>
      <c r="BO253" s="1">
        <f t="shared" ca="1" si="131"/>
        <v>885.9086021505376</v>
      </c>
      <c r="BP253" s="1">
        <f t="shared" ca="1" si="132"/>
        <v>-693.38440860215053</v>
      </c>
      <c r="BQ253" s="1">
        <f t="shared" ca="1" si="133"/>
        <v>-2041.016129032258</v>
      </c>
      <c r="BR253" s="1">
        <f t="shared" ca="1" si="134"/>
        <v>40.201612903225808</v>
      </c>
      <c r="BS253" s="1">
        <f t="shared" ca="1" si="135"/>
        <v>-1736.4784946236559</v>
      </c>
      <c r="BT253" s="1">
        <f t="shared" ca="1" si="136"/>
        <v>-2321.2137096774195</v>
      </c>
    </row>
    <row r="254" spans="1:72">
      <c r="A254">
        <f t="shared" si="116"/>
        <v>1008</v>
      </c>
      <c r="B254">
        <f t="shared" si="137"/>
        <v>1010</v>
      </c>
      <c r="C254">
        <f t="shared" si="117"/>
        <v>1011</v>
      </c>
      <c r="E254">
        <f t="shared" si="150"/>
        <v>11</v>
      </c>
      <c r="F254">
        <f t="shared" si="151"/>
        <v>6</v>
      </c>
      <c r="G254" s="6">
        <f t="shared" ca="1" si="140"/>
        <v>72071.5</v>
      </c>
      <c r="H254" s="6">
        <f ca="1">SUM(INDIRECT("Input!"&amp;H$5&amp;$A254):INDIRECT("Input!"&amp;H$5&amp;$C254))/4</f>
        <v>72525</v>
      </c>
      <c r="I254" s="6">
        <f ca="1">SUM(INDIRECT("Input!"&amp;I$5&amp;$A254):INDIRECT("Input!"&amp;I$5&amp;$C254))/4</f>
        <v>73387.5</v>
      </c>
      <c r="J254" s="6">
        <f t="shared" ca="1" si="148"/>
        <v>506</v>
      </c>
      <c r="K254" s="6">
        <f t="shared" ca="1" si="148"/>
        <v>4016</v>
      </c>
      <c r="L254" s="6">
        <f t="shared" ca="1" si="148"/>
        <v>4979</v>
      </c>
      <c r="M254" s="6">
        <f t="shared" ca="1" si="148"/>
        <v>57609</v>
      </c>
      <c r="N254" s="6">
        <f t="shared" ca="1" si="148"/>
        <v>1239.5</v>
      </c>
      <c r="O254" s="6">
        <f t="shared" ca="1" si="148"/>
        <v>0</v>
      </c>
      <c r="P254" s="6">
        <f t="shared" ca="1" si="148"/>
        <v>6220.5</v>
      </c>
      <c r="Q254" s="6">
        <f t="shared" ca="1" si="148"/>
        <v>-846</v>
      </c>
      <c r="R254" s="6">
        <f t="shared" ca="1" si="148"/>
        <v>679.5</v>
      </c>
      <c r="S254" s="6">
        <f t="shared" ca="1" si="148"/>
        <v>-2332</v>
      </c>
      <c r="T254" s="6">
        <f t="shared" ca="1" si="148"/>
        <v>87</v>
      </c>
      <c r="U254" s="6">
        <f t="shared" ca="1" si="149"/>
        <v>2343</v>
      </c>
      <c r="V254" s="6">
        <f t="shared" ca="1" si="144"/>
        <v>962</v>
      </c>
      <c r="W254" s="6">
        <f t="shared" ca="1" si="144"/>
        <v>-565</v>
      </c>
      <c r="X254" s="6">
        <f t="shared" ca="1" si="144"/>
        <v>1100</v>
      </c>
      <c r="Y254" s="6">
        <f t="shared" ca="1" si="144"/>
        <v>-2437</v>
      </c>
      <c r="Z254" s="6">
        <f t="shared" ca="1" si="144"/>
        <v>-2527</v>
      </c>
      <c r="AA254" s="1">
        <f t="shared" ca="1" si="141"/>
        <v>-1208</v>
      </c>
      <c r="AB254" s="1">
        <f t="shared" ca="1" si="142"/>
        <v>0</v>
      </c>
      <c r="BA254" s="1">
        <f t="shared" ca="1" si="143"/>
        <v>66320.87634408602</v>
      </c>
      <c r="BB254" s="1">
        <f t="shared" ca="1" si="118"/>
        <v>65691.028225806454</v>
      </c>
      <c r="BC254" s="1">
        <f t="shared" ca="1" si="119"/>
        <v>65600.43682795699</v>
      </c>
      <c r="BD254" s="1">
        <f t="shared" ca="1" si="120"/>
        <v>538.87029569892468</v>
      </c>
      <c r="BE254" s="1">
        <f t="shared" ca="1" si="121"/>
        <v>2383.0349462365593</v>
      </c>
      <c r="BF254" s="1">
        <f t="shared" ca="1" si="122"/>
        <v>4059.9092741935483</v>
      </c>
      <c r="BG254" s="1">
        <f t="shared" ca="1" si="123"/>
        <v>53603.141801075268</v>
      </c>
      <c r="BH254" s="1">
        <f t="shared" ca="1" si="124"/>
        <v>3046.0819892473119</v>
      </c>
      <c r="BI254" s="1">
        <f t="shared" ca="1" si="125"/>
        <v>288.79301075268819</v>
      </c>
      <c r="BJ254" s="1">
        <f t="shared" ca="1" si="126"/>
        <v>8593.7668010752695</v>
      </c>
      <c r="BK254" s="1">
        <f t="shared" ca="1" si="127"/>
        <v>-877.13911290322585</v>
      </c>
      <c r="BL254" s="1">
        <f t="shared" ca="1" si="128"/>
        <v>699.32862903225805</v>
      </c>
      <c r="BM254" s="1">
        <f t="shared" ca="1" si="129"/>
        <v>-6014.8702956989246</v>
      </c>
      <c r="BN254" s="1">
        <f t="shared" ca="1" si="130"/>
        <v>61.600806451612904</v>
      </c>
      <c r="BO254" s="1">
        <f t="shared" ca="1" si="131"/>
        <v>885.9086021505376</v>
      </c>
      <c r="BP254" s="1">
        <f t="shared" ca="1" si="132"/>
        <v>-693.38440860215053</v>
      </c>
      <c r="BQ254" s="1">
        <f t="shared" ca="1" si="133"/>
        <v>-2041.016129032258</v>
      </c>
      <c r="BR254" s="1">
        <f t="shared" ca="1" si="134"/>
        <v>40.201612903225808</v>
      </c>
      <c r="BS254" s="1">
        <f t="shared" ca="1" si="135"/>
        <v>-1736.4784946236559</v>
      </c>
      <c r="BT254" s="1">
        <f t="shared" ca="1" si="136"/>
        <v>-2321.2137096774195</v>
      </c>
    </row>
    <row r="255" spans="1:72">
      <c r="A255">
        <f t="shared" si="116"/>
        <v>1012</v>
      </c>
      <c r="B255">
        <f t="shared" si="137"/>
        <v>1014</v>
      </c>
      <c r="C255">
        <f t="shared" si="117"/>
        <v>1015</v>
      </c>
      <c r="E255">
        <f t="shared" si="150"/>
        <v>11</v>
      </c>
      <c r="F255">
        <f t="shared" si="151"/>
        <v>7</v>
      </c>
      <c r="G255" s="6">
        <f t="shared" ca="1" si="140"/>
        <v>79644.5</v>
      </c>
      <c r="H255" s="6">
        <f ca="1">SUM(INDIRECT("Input!"&amp;H$5&amp;$A255):INDIRECT("Input!"&amp;H$5&amp;$C255))/4</f>
        <v>79625</v>
      </c>
      <c r="I255" s="6">
        <f ca="1">SUM(INDIRECT("Input!"&amp;I$5&amp;$A255):INDIRECT("Input!"&amp;I$5&amp;$C255))/4</f>
        <v>80062.5</v>
      </c>
      <c r="J255" s="6">
        <f t="shared" ca="1" si="148"/>
        <v>508</v>
      </c>
      <c r="K255" s="6">
        <f t="shared" ca="1" si="148"/>
        <v>4549</v>
      </c>
      <c r="L255" s="6">
        <f t="shared" ca="1" si="148"/>
        <v>6157.5</v>
      </c>
      <c r="M255" s="6">
        <f t="shared" ca="1" si="148"/>
        <v>57909.5</v>
      </c>
      <c r="N255" s="6">
        <f t="shared" ca="1" si="148"/>
        <v>1297</v>
      </c>
      <c r="O255" s="6">
        <f t="shared" ca="1" si="148"/>
        <v>0</v>
      </c>
      <c r="P255" s="6">
        <f t="shared" ca="1" si="148"/>
        <v>9604.5</v>
      </c>
      <c r="Q255" s="6">
        <f t="shared" ca="1" si="148"/>
        <v>-27.5</v>
      </c>
      <c r="R255" s="6">
        <f t="shared" ca="1" si="148"/>
        <v>673.5</v>
      </c>
      <c r="S255" s="6">
        <f t="shared" ref="J255:T278" ca="1" si="152">(INDIRECT("Input!"&amp;S$5&amp;$A255)+INDIRECT("Input!"&amp;S$5&amp;$B255))/2</f>
        <v>-1027</v>
      </c>
      <c r="T255" s="6">
        <f t="shared" ca="1" si="152"/>
        <v>92</v>
      </c>
      <c r="U255" s="6">
        <f t="shared" ca="1" si="149"/>
        <v>1607</v>
      </c>
      <c r="V255" s="6">
        <f t="shared" ca="1" si="144"/>
        <v>570</v>
      </c>
      <c r="W255" s="6">
        <f t="shared" ca="1" si="144"/>
        <v>-880</v>
      </c>
      <c r="X255" s="6">
        <f t="shared" ca="1" si="144"/>
        <v>1000</v>
      </c>
      <c r="Y255" s="6">
        <f t="shared" ca="1" si="144"/>
        <v>-2183</v>
      </c>
      <c r="Z255" s="6">
        <f t="shared" ca="1" si="144"/>
        <v>-1339</v>
      </c>
      <c r="AA255" s="1">
        <f t="shared" ca="1" si="141"/>
        <v>198</v>
      </c>
      <c r="AB255" s="1">
        <f t="shared" ca="1" si="142"/>
        <v>0</v>
      </c>
      <c r="BA255" s="1">
        <f t="shared" ca="1" si="143"/>
        <v>66320.87634408602</v>
      </c>
      <c r="BB255" s="1">
        <f t="shared" ca="1" si="118"/>
        <v>65691.028225806454</v>
      </c>
      <c r="BC255" s="1">
        <f t="shared" ca="1" si="119"/>
        <v>65600.43682795699</v>
      </c>
      <c r="BD255" s="1">
        <f t="shared" ca="1" si="120"/>
        <v>538.87029569892468</v>
      </c>
      <c r="BE255" s="1">
        <f t="shared" ca="1" si="121"/>
        <v>2383.0349462365593</v>
      </c>
      <c r="BF255" s="1">
        <f t="shared" ca="1" si="122"/>
        <v>4059.9092741935483</v>
      </c>
      <c r="BG255" s="1">
        <f t="shared" ca="1" si="123"/>
        <v>53603.141801075268</v>
      </c>
      <c r="BH255" s="1">
        <f t="shared" ca="1" si="124"/>
        <v>3046.0819892473119</v>
      </c>
      <c r="BI255" s="1">
        <f t="shared" ca="1" si="125"/>
        <v>288.79301075268819</v>
      </c>
      <c r="BJ255" s="1">
        <f t="shared" ca="1" si="126"/>
        <v>8593.7668010752695</v>
      </c>
      <c r="BK255" s="1">
        <f t="shared" ca="1" si="127"/>
        <v>-877.13911290322585</v>
      </c>
      <c r="BL255" s="1">
        <f t="shared" ca="1" si="128"/>
        <v>699.32862903225805</v>
      </c>
      <c r="BM255" s="1">
        <f t="shared" ca="1" si="129"/>
        <v>-6014.8702956989246</v>
      </c>
      <c r="BN255" s="1">
        <f t="shared" ca="1" si="130"/>
        <v>61.600806451612904</v>
      </c>
      <c r="BO255" s="1">
        <f t="shared" ca="1" si="131"/>
        <v>885.9086021505376</v>
      </c>
      <c r="BP255" s="1">
        <f t="shared" ca="1" si="132"/>
        <v>-693.38440860215053</v>
      </c>
      <c r="BQ255" s="1">
        <f t="shared" ca="1" si="133"/>
        <v>-2041.016129032258</v>
      </c>
      <c r="BR255" s="1">
        <f t="shared" ca="1" si="134"/>
        <v>40.201612903225808</v>
      </c>
      <c r="BS255" s="1">
        <f t="shared" ca="1" si="135"/>
        <v>-1736.4784946236559</v>
      </c>
      <c r="BT255" s="1">
        <f t="shared" ca="1" si="136"/>
        <v>-2321.2137096774195</v>
      </c>
    </row>
    <row r="256" spans="1:72">
      <c r="A256">
        <f t="shared" si="116"/>
        <v>1016</v>
      </c>
      <c r="B256">
        <f t="shared" si="137"/>
        <v>1018</v>
      </c>
      <c r="C256">
        <f t="shared" si="117"/>
        <v>1019</v>
      </c>
      <c r="E256">
        <f t="shared" si="150"/>
        <v>11</v>
      </c>
      <c r="F256">
        <f t="shared" si="151"/>
        <v>8</v>
      </c>
      <c r="G256" s="6">
        <f t="shared" ca="1" si="140"/>
        <v>82973</v>
      </c>
      <c r="H256" s="6">
        <f ca="1">SUM(INDIRECT("Input!"&amp;H$5&amp;$A256):INDIRECT("Input!"&amp;H$5&amp;$C256))/4</f>
        <v>82362.5</v>
      </c>
      <c r="I256" s="6">
        <f ca="1">SUM(INDIRECT("Input!"&amp;I$5&amp;$A256):INDIRECT("Input!"&amp;I$5&amp;$C256))/4</f>
        <v>82537.5</v>
      </c>
      <c r="J256" s="6">
        <f t="shared" ca="1" si="152"/>
        <v>589</v>
      </c>
      <c r="K256" s="6">
        <f t="shared" ca="1" si="152"/>
        <v>4524</v>
      </c>
      <c r="L256" s="6">
        <f t="shared" ca="1" si="152"/>
        <v>6905</v>
      </c>
      <c r="M256" s="6">
        <f t="shared" ca="1" si="152"/>
        <v>57975</v>
      </c>
      <c r="N256" s="6">
        <f t="shared" ca="1" si="152"/>
        <v>1299.5</v>
      </c>
      <c r="O256" s="6">
        <f t="shared" ca="1" si="152"/>
        <v>6</v>
      </c>
      <c r="P256" s="6">
        <f t="shared" ca="1" si="152"/>
        <v>11918</v>
      </c>
      <c r="Q256" s="6">
        <f t="shared" ca="1" si="152"/>
        <v>-2.5</v>
      </c>
      <c r="R256" s="6">
        <f t="shared" ca="1" si="152"/>
        <v>676.5</v>
      </c>
      <c r="S256" s="6">
        <f t="shared" ca="1" si="152"/>
        <v>-917</v>
      </c>
      <c r="T256" s="6">
        <f t="shared" ca="1" si="152"/>
        <v>92</v>
      </c>
      <c r="U256" s="6">
        <f t="shared" ca="1" si="149"/>
        <v>2455</v>
      </c>
      <c r="V256" s="6">
        <f t="shared" ca="1" si="144"/>
        <v>695</v>
      </c>
      <c r="W256" s="6">
        <f t="shared" ca="1" si="144"/>
        <v>-617</v>
      </c>
      <c r="X256" s="6">
        <f t="shared" ca="1" si="144"/>
        <v>1000</v>
      </c>
      <c r="Y256" s="6">
        <f t="shared" ca="1" si="144"/>
        <v>-2483</v>
      </c>
      <c r="Z256" s="6">
        <f t="shared" ca="1" si="144"/>
        <v>-1079</v>
      </c>
      <c r="AA256" s="1">
        <f t="shared" ca="1" si="141"/>
        <v>-888</v>
      </c>
      <c r="AB256" s="1">
        <f t="shared" ca="1" si="142"/>
        <v>-0.5</v>
      </c>
      <c r="BA256" s="1">
        <f t="shared" ca="1" si="143"/>
        <v>66320.87634408602</v>
      </c>
      <c r="BB256" s="1">
        <f t="shared" ca="1" si="118"/>
        <v>65691.028225806454</v>
      </c>
      <c r="BC256" s="1">
        <f t="shared" ca="1" si="119"/>
        <v>65600.43682795699</v>
      </c>
      <c r="BD256" s="1">
        <f t="shared" ca="1" si="120"/>
        <v>538.87029569892468</v>
      </c>
      <c r="BE256" s="1">
        <f t="shared" ca="1" si="121"/>
        <v>2383.0349462365593</v>
      </c>
      <c r="BF256" s="1">
        <f t="shared" ca="1" si="122"/>
        <v>4059.9092741935483</v>
      </c>
      <c r="BG256" s="1">
        <f t="shared" ca="1" si="123"/>
        <v>53603.141801075268</v>
      </c>
      <c r="BH256" s="1">
        <f t="shared" ca="1" si="124"/>
        <v>3046.0819892473119</v>
      </c>
      <c r="BI256" s="1">
        <f t="shared" ca="1" si="125"/>
        <v>288.79301075268819</v>
      </c>
      <c r="BJ256" s="1">
        <f t="shared" ca="1" si="126"/>
        <v>8593.7668010752695</v>
      </c>
      <c r="BK256" s="1">
        <f t="shared" ca="1" si="127"/>
        <v>-877.13911290322585</v>
      </c>
      <c r="BL256" s="1">
        <f t="shared" ca="1" si="128"/>
        <v>699.32862903225805</v>
      </c>
      <c r="BM256" s="1">
        <f t="shared" ca="1" si="129"/>
        <v>-6014.8702956989246</v>
      </c>
      <c r="BN256" s="1">
        <f t="shared" ca="1" si="130"/>
        <v>61.600806451612904</v>
      </c>
      <c r="BO256" s="1">
        <f t="shared" ca="1" si="131"/>
        <v>885.9086021505376</v>
      </c>
      <c r="BP256" s="1">
        <f t="shared" ca="1" si="132"/>
        <v>-693.38440860215053</v>
      </c>
      <c r="BQ256" s="1">
        <f t="shared" ca="1" si="133"/>
        <v>-2041.016129032258</v>
      </c>
      <c r="BR256" s="1">
        <f t="shared" ca="1" si="134"/>
        <v>40.201612903225808</v>
      </c>
      <c r="BS256" s="1">
        <f t="shared" ca="1" si="135"/>
        <v>-1736.4784946236559</v>
      </c>
      <c r="BT256" s="1">
        <f t="shared" ca="1" si="136"/>
        <v>-2321.2137096774195</v>
      </c>
    </row>
    <row r="257" spans="1:72">
      <c r="A257">
        <f t="shared" si="116"/>
        <v>1020</v>
      </c>
      <c r="B257">
        <f t="shared" si="137"/>
        <v>1022</v>
      </c>
      <c r="C257">
        <f t="shared" si="117"/>
        <v>1023</v>
      </c>
      <c r="E257">
        <f t="shared" si="150"/>
        <v>11</v>
      </c>
      <c r="F257">
        <f t="shared" si="151"/>
        <v>9</v>
      </c>
      <c r="G257" s="6">
        <f t="shared" ca="1" si="140"/>
        <v>82588</v>
      </c>
      <c r="H257" s="6">
        <f ca="1">SUM(INDIRECT("Input!"&amp;H$5&amp;$A257):INDIRECT("Input!"&amp;H$5&amp;$C257))/4</f>
        <v>82287.5</v>
      </c>
      <c r="I257" s="6">
        <f ca="1">SUM(INDIRECT("Input!"&amp;I$5&amp;$A257):INDIRECT("Input!"&amp;I$5&amp;$C257))/4</f>
        <v>81887.5</v>
      </c>
      <c r="J257" s="6">
        <f t="shared" ca="1" si="152"/>
        <v>629</v>
      </c>
      <c r="K257" s="6">
        <f t="shared" ca="1" si="152"/>
        <v>4759.5</v>
      </c>
      <c r="L257" s="6">
        <f t="shared" ca="1" si="152"/>
        <v>6908</v>
      </c>
      <c r="M257" s="6">
        <f t="shared" ca="1" si="152"/>
        <v>58004</v>
      </c>
      <c r="N257" s="6">
        <f t="shared" ca="1" si="152"/>
        <v>1263</v>
      </c>
      <c r="O257" s="6">
        <f t="shared" ca="1" si="152"/>
        <v>244.5</v>
      </c>
      <c r="P257" s="6">
        <f t="shared" ca="1" si="152"/>
        <v>11334</v>
      </c>
      <c r="Q257" s="6">
        <f t="shared" ca="1" si="152"/>
        <v>-3</v>
      </c>
      <c r="R257" s="6">
        <f t="shared" ca="1" si="152"/>
        <v>650</v>
      </c>
      <c r="S257" s="6">
        <f t="shared" ca="1" si="152"/>
        <v>-1201</v>
      </c>
      <c r="T257" s="6">
        <f t="shared" ca="1" si="152"/>
        <v>95</v>
      </c>
      <c r="U257" s="6">
        <f t="shared" ca="1" si="149"/>
        <v>1811</v>
      </c>
      <c r="V257" s="6">
        <f t="shared" ca="1" si="144"/>
        <v>724</v>
      </c>
      <c r="W257" s="6">
        <f t="shared" ca="1" si="144"/>
        <v>-573</v>
      </c>
      <c r="X257" s="6">
        <f t="shared" ca="1" si="144"/>
        <v>698</v>
      </c>
      <c r="Y257" s="6">
        <f t="shared" ca="1" si="144"/>
        <v>-2305</v>
      </c>
      <c r="Z257" s="6">
        <f t="shared" ca="1" si="144"/>
        <v>-1128</v>
      </c>
      <c r="AA257" s="1">
        <f t="shared" ca="1" si="141"/>
        <v>-428</v>
      </c>
      <c r="AB257" s="1">
        <f t="shared" ca="1" si="142"/>
        <v>0</v>
      </c>
      <c r="BA257" s="1">
        <f t="shared" ca="1" si="143"/>
        <v>66320.87634408602</v>
      </c>
      <c r="BB257" s="1">
        <f t="shared" ca="1" si="118"/>
        <v>65691.028225806454</v>
      </c>
      <c r="BC257" s="1">
        <f t="shared" ca="1" si="119"/>
        <v>65600.43682795699</v>
      </c>
      <c r="BD257" s="1">
        <f t="shared" ca="1" si="120"/>
        <v>538.87029569892468</v>
      </c>
      <c r="BE257" s="1">
        <f t="shared" ca="1" si="121"/>
        <v>2383.0349462365593</v>
      </c>
      <c r="BF257" s="1">
        <f t="shared" ca="1" si="122"/>
        <v>4059.9092741935483</v>
      </c>
      <c r="BG257" s="1">
        <f t="shared" ca="1" si="123"/>
        <v>53603.141801075268</v>
      </c>
      <c r="BH257" s="1">
        <f t="shared" ca="1" si="124"/>
        <v>3046.0819892473119</v>
      </c>
      <c r="BI257" s="1">
        <f t="shared" ca="1" si="125"/>
        <v>288.79301075268819</v>
      </c>
      <c r="BJ257" s="1">
        <f t="shared" ca="1" si="126"/>
        <v>8593.7668010752695</v>
      </c>
      <c r="BK257" s="1">
        <f t="shared" ca="1" si="127"/>
        <v>-877.13911290322585</v>
      </c>
      <c r="BL257" s="1">
        <f t="shared" ca="1" si="128"/>
        <v>699.32862903225805</v>
      </c>
      <c r="BM257" s="1">
        <f t="shared" ca="1" si="129"/>
        <v>-6014.8702956989246</v>
      </c>
      <c r="BN257" s="1">
        <f t="shared" ca="1" si="130"/>
        <v>61.600806451612904</v>
      </c>
      <c r="BO257" s="1">
        <f t="shared" ca="1" si="131"/>
        <v>885.9086021505376</v>
      </c>
      <c r="BP257" s="1">
        <f t="shared" ca="1" si="132"/>
        <v>-693.38440860215053</v>
      </c>
      <c r="BQ257" s="1">
        <f t="shared" ca="1" si="133"/>
        <v>-2041.016129032258</v>
      </c>
      <c r="BR257" s="1">
        <f t="shared" ca="1" si="134"/>
        <v>40.201612903225808</v>
      </c>
      <c r="BS257" s="1">
        <f t="shared" ca="1" si="135"/>
        <v>-1736.4784946236559</v>
      </c>
      <c r="BT257" s="1">
        <f t="shared" ca="1" si="136"/>
        <v>-2321.2137096774195</v>
      </c>
    </row>
    <row r="258" spans="1:72">
      <c r="A258">
        <f t="shared" si="116"/>
        <v>1024</v>
      </c>
      <c r="B258">
        <f t="shared" si="137"/>
        <v>1026</v>
      </c>
      <c r="C258">
        <f t="shared" si="117"/>
        <v>1027</v>
      </c>
      <c r="E258">
        <f t="shared" si="150"/>
        <v>11</v>
      </c>
      <c r="F258">
        <f t="shared" si="151"/>
        <v>10</v>
      </c>
      <c r="G258" s="6">
        <f t="shared" ca="1" si="140"/>
        <v>82345.5</v>
      </c>
      <c r="H258" s="6">
        <f ca="1">SUM(INDIRECT("Input!"&amp;H$5&amp;$A258):INDIRECT("Input!"&amp;H$5&amp;$C258))/4</f>
        <v>82012.5</v>
      </c>
      <c r="I258" s="6">
        <f ca="1">SUM(INDIRECT("Input!"&amp;I$5&amp;$A258):INDIRECT("Input!"&amp;I$5&amp;$C258))/4</f>
        <v>81200</v>
      </c>
      <c r="J258" s="6">
        <f t="shared" ca="1" si="152"/>
        <v>525.5</v>
      </c>
      <c r="K258" s="6">
        <f t="shared" ca="1" si="152"/>
        <v>5101.5</v>
      </c>
      <c r="L258" s="6">
        <f t="shared" ca="1" si="152"/>
        <v>7149</v>
      </c>
      <c r="M258" s="6">
        <f t="shared" ca="1" si="152"/>
        <v>58053</v>
      </c>
      <c r="N258" s="6">
        <f t="shared" ca="1" si="152"/>
        <v>1161</v>
      </c>
      <c r="O258" s="6">
        <f t="shared" ca="1" si="152"/>
        <v>912.5</v>
      </c>
      <c r="P258" s="6">
        <f t="shared" ca="1" si="152"/>
        <v>10185.5</v>
      </c>
      <c r="Q258" s="6">
        <f t="shared" ca="1" si="152"/>
        <v>-5</v>
      </c>
      <c r="R258" s="6">
        <f t="shared" ca="1" si="152"/>
        <v>642</v>
      </c>
      <c r="S258" s="6">
        <f t="shared" ca="1" si="152"/>
        <v>-1379</v>
      </c>
      <c r="T258" s="6">
        <f t="shared" ca="1" si="152"/>
        <v>99</v>
      </c>
      <c r="U258" s="6">
        <f t="shared" ca="1" si="149"/>
        <v>1349</v>
      </c>
      <c r="V258" s="6">
        <f t="shared" ca="1" si="144"/>
        <v>695</v>
      </c>
      <c r="W258" s="6">
        <f t="shared" ca="1" si="144"/>
        <v>-732</v>
      </c>
      <c r="X258" s="6">
        <f t="shared" ca="1" si="144"/>
        <v>483</v>
      </c>
      <c r="Y258" s="6">
        <f t="shared" ca="1" si="144"/>
        <v>-1795</v>
      </c>
      <c r="Z258" s="6">
        <f t="shared" ca="1" si="144"/>
        <v>-1050</v>
      </c>
      <c r="AA258" s="1">
        <f t="shared" ca="1" si="141"/>
        <v>-329</v>
      </c>
      <c r="AB258" s="1">
        <f t="shared" ca="1" si="142"/>
        <v>-0.5</v>
      </c>
      <c r="BA258" s="1">
        <f t="shared" ca="1" si="143"/>
        <v>66320.87634408602</v>
      </c>
      <c r="BB258" s="1">
        <f t="shared" ca="1" si="118"/>
        <v>65691.028225806454</v>
      </c>
      <c r="BC258" s="1">
        <f t="shared" ca="1" si="119"/>
        <v>65600.43682795699</v>
      </c>
      <c r="BD258" s="1">
        <f t="shared" ca="1" si="120"/>
        <v>538.87029569892468</v>
      </c>
      <c r="BE258" s="1">
        <f t="shared" ca="1" si="121"/>
        <v>2383.0349462365593</v>
      </c>
      <c r="BF258" s="1">
        <f t="shared" ca="1" si="122"/>
        <v>4059.9092741935483</v>
      </c>
      <c r="BG258" s="1">
        <f t="shared" ca="1" si="123"/>
        <v>53603.141801075268</v>
      </c>
      <c r="BH258" s="1">
        <f t="shared" ca="1" si="124"/>
        <v>3046.0819892473119</v>
      </c>
      <c r="BI258" s="1">
        <f t="shared" ca="1" si="125"/>
        <v>288.79301075268819</v>
      </c>
      <c r="BJ258" s="1">
        <f t="shared" ca="1" si="126"/>
        <v>8593.7668010752695</v>
      </c>
      <c r="BK258" s="1">
        <f t="shared" ca="1" si="127"/>
        <v>-877.13911290322585</v>
      </c>
      <c r="BL258" s="1">
        <f t="shared" ca="1" si="128"/>
        <v>699.32862903225805</v>
      </c>
      <c r="BM258" s="1">
        <f t="shared" ca="1" si="129"/>
        <v>-6014.8702956989246</v>
      </c>
      <c r="BN258" s="1">
        <f t="shared" ca="1" si="130"/>
        <v>61.600806451612904</v>
      </c>
      <c r="BO258" s="1">
        <f t="shared" ca="1" si="131"/>
        <v>885.9086021505376</v>
      </c>
      <c r="BP258" s="1">
        <f t="shared" ca="1" si="132"/>
        <v>-693.38440860215053</v>
      </c>
      <c r="BQ258" s="1">
        <f t="shared" ca="1" si="133"/>
        <v>-2041.016129032258</v>
      </c>
      <c r="BR258" s="1">
        <f t="shared" ca="1" si="134"/>
        <v>40.201612903225808</v>
      </c>
      <c r="BS258" s="1">
        <f t="shared" ca="1" si="135"/>
        <v>-1736.4784946236559</v>
      </c>
      <c r="BT258" s="1">
        <f t="shared" ca="1" si="136"/>
        <v>-2321.2137096774195</v>
      </c>
    </row>
    <row r="259" spans="1:72">
      <c r="A259">
        <f t="shared" si="116"/>
        <v>1028</v>
      </c>
      <c r="B259">
        <f t="shared" si="137"/>
        <v>1030</v>
      </c>
      <c r="C259">
        <f t="shared" si="117"/>
        <v>1031</v>
      </c>
      <c r="E259">
        <f t="shared" si="150"/>
        <v>11</v>
      </c>
      <c r="F259">
        <f t="shared" si="151"/>
        <v>11</v>
      </c>
      <c r="G259" s="6">
        <f t="shared" ca="1" si="140"/>
        <v>81919</v>
      </c>
      <c r="H259" s="6">
        <f ca="1">SUM(INDIRECT("Input!"&amp;H$5&amp;$A259):INDIRECT("Input!"&amp;H$5&amp;$C259))/4</f>
        <v>81950</v>
      </c>
      <c r="I259" s="6">
        <f ca="1">SUM(INDIRECT("Input!"&amp;I$5&amp;$A259):INDIRECT("Input!"&amp;I$5&amp;$C259))/4</f>
        <v>80850</v>
      </c>
      <c r="J259" s="6">
        <f t="shared" ca="1" si="152"/>
        <v>513.5</v>
      </c>
      <c r="K259" s="6">
        <f t="shared" ca="1" si="152"/>
        <v>4655.5</v>
      </c>
      <c r="L259" s="6">
        <f t="shared" ca="1" si="152"/>
        <v>6930.5</v>
      </c>
      <c r="M259" s="6">
        <f t="shared" ca="1" si="152"/>
        <v>57894</v>
      </c>
      <c r="N259" s="6">
        <f t="shared" ca="1" si="152"/>
        <v>927.5</v>
      </c>
      <c r="O259" s="6">
        <f t="shared" ca="1" si="152"/>
        <v>1612.5</v>
      </c>
      <c r="P259" s="6">
        <f t="shared" ca="1" si="152"/>
        <v>10558.5</v>
      </c>
      <c r="Q259" s="6">
        <f t="shared" ca="1" si="152"/>
        <v>-5.5</v>
      </c>
      <c r="R259" s="6">
        <f t="shared" ca="1" si="152"/>
        <v>645.5</v>
      </c>
      <c r="S259" s="6">
        <f t="shared" ca="1" si="152"/>
        <v>-1812.5</v>
      </c>
      <c r="T259" s="6">
        <f t="shared" ca="1" si="152"/>
        <v>93</v>
      </c>
      <c r="U259" s="6">
        <f t="shared" ca="1" si="149"/>
        <v>502</v>
      </c>
      <c r="V259" s="6">
        <f t="shared" ca="1" si="144"/>
        <v>548</v>
      </c>
      <c r="W259" s="6">
        <f t="shared" ca="1" si="144"/>
        <v>-1062</v>
      </c>
      <c r="X259" s="6">
        <f t="shared" ref="V259:Z310" ca="1" si="153">INDIRECT("Input!"&amp;X$5&amp;$A259)</f>
        <v>803</v>
      </c>
      <c r="Y259" s="6">
        <f t="shared" ca="1" si="153"/>
        <v>-1395</v>
      </c>
      <c r="Z259" s="6">
        <f t="shared" ca="1" si="153"/>
        <v>-628</v>
      </c>
      <c r="AA259" s="1">
        <f t="shared" ca="1" si="141"/>
        <v>-580.5</v>
      </c>
      <c r="AB259" s="1">
        <f t="shared" ca="1" si="142"/>
        <v>-0.5</v>
      </c>
      <c r="BA259" s="1">
        <f t="shared" ca="1" si="143"/>
        <v>66320.87634408602</v>
      </c>
      <c r="BB259" s="1">
        <f t="shared" ca="1" si="118"/>
        <v>65691.028225806454</v>
      </c>
      <c r="BC259" s="1">
        <f t="shared" ca="1" si="119"/>
        <v>65600.43682795699</v>
      </c>
      <c r="BD259" s="1">
        <f t="shared" ca="1" si="120"/>
        <v>538.87029569892468</v>
      </c>
      <c r="BE259" s="1">
        <f t="shared" ca="1" si="121"/>
        <v>2383.0349462365593</v>
      </c>
      <c r="BF259" s="1">
        <f t="shared" ca="1" si="122"/>
        <v>4059.9092741935483</v>
      </c>
      <c r="BG259" s="1">
        <f t="shared" ca="1" si="123"/>
        <v>53603.141801075268</v>
      </c>
      <c r="BH259" s="1">
        <f t="shared" ca="1" si="124"/>
        <v>3046.0819892473119</v>
      </c>
      <c r="BI259" s="1">
        <f t="shared" ca="1" si="125"/>
        <v>288.79301075268819</v>
      </c>
      <c r="BJ259" s="1">
        <f t="shared" ca="1" si="126"/>
        <v>8593.7668010752695</v>
      </c>
      <c r="BK259" s="1">
        <f t="shared" ca="1" si="127"/>
        <v>-877.13911290322585</v>
      </c>
      <c r="BL259" s="1">
        <f t="shared" ca="1" si="128"/>
        <v>699.32862903225805</v>
      </c>
      <c r="BM259" s="1">
        <f t="shared" ca="1" si="129"/>
        <v>-6014.8702956989246</v>
      </c>
      <c r="BN259" s="1">
        <f t="shared" ca="1" si="130"/>
        <v>61.600806451612904</v>
      </c>
      <c r="BO259" s="1">
        <f t="shared" ca="1" si="131"/>
        <v>885.9086021505376</v>
      </c>
      <c r="BP259" s="1">
        <f t="shared" ca="1" si="132"/>
        <v>-693.38440860215053</v>
      </c>
      <c r="BQ259" s="1">
        <f t="shared" ca="1" si="133"/>
        <v>-2041.016129032258</v>
      </c>
      <c r="BR259" s="1">
        <f t="shared" ca="1" si="134"/>
        <v>40.201612903225808</v>
      </c>
      <c r="BS259" s="1">
        <f t="shared" ca="1" si="135"/>
        <v>-1736.4784946236559</v>
      </c>
      <c r="BT259" s="1">
        <f t="shared" ca="1" si="136"/>
        <v>-2321.2137096774195</v>
      </c>
    </row>
    <row r="260" spans="1:72">
      <c r="A260">
        <f t="shared" si="116"/>
        <v>1032</v>
      </c>
      <c r="B260">
        <f t="shared" si="137"/>
        <v>1034</v>
      </c>
      <c r="C260">
        <f t="shared" si="117"/>
        <v>1035</v>
      </c>
      <c r="E260">
        <f t="shared" si="150"/>
        <v>11</v>
      </c>
      <c r="F260">
        <f t="shared" si="151"/>
        <v>12</v>
      </c>
      <c r="G260" s="6">
        <f t="shared" ca="1" si="140"/>
        <v>81621.5</v>
      </c>
      <c r="H260" s="6">
        <f ca="1">SUM(INDIRECT("Input!"&amp;H$5&amp;$A260):INDIRECT("Input!"&amp;H$5&amp;$C260))/4</f>
        <v>81587.5</v>
      </c>
      <c r="I260" s="6">
        <f ca="1">SUM(INDIRECT("Input!"&amp;I$5&amp;$A260):INDIRECT("Input!"&amp;I$5&amp;$C260))/4</f>
        <v>80275</v>
      </c>
      <c r="J260" s="6">
        <f t="shared" ca="1" si="152"/>
        <v>504</v>
      </c>
      <c r="K260" s="6">
        <f t="shared" ca="1" si="152"/>
        <v>4565.5</v>
      </c>
      <c r="L260" s="6">
        <f t="shared" ca="1" si="152"/>
        <v>6721</v>
      </c>
      <c r="M260" s="6">
        <f t="shared" ca="1" si="152"/>
        <v>57844.5</v>
      </c>
      <c r="N260" s="6">
        <f t="shared" ca="1" si="152"/>
        <v>903</v>
      </c>
      <c r="O260" s="6">
        <f t="shared" ca="1" si="152"/>
        <v>2085</v>
      </c>
      <c r="P260" s="6">
        <f t="shared" ca="1" si="152"/>
        <v>9863.5</v>
      </c>
      <c r="Q260" s="6">
        <f t="shared" ca="1" si="152"/>
        <v>-3</v>
      </c>
      <c r="R260" s="6">
        <f t="shared" ca="1" si="152"/>
        <v>651.5</v>
      </c>
      <c r="S260" s="6">
        <f t="shared" ca="1" si="152"/>
        <v>-1513.5</v>
      </c>
      <c r="T260" s="6">
        <f t="shared" ca="1" si="152"/>
        <v>91.5</v>
      </c>
      <c r="U260" s="6">
        <f t="shared" ca="1" si="149"/>
        <v>920</v>
      </c>
      <c r="V260" s="6">
        <f t="shared" ca="1" si="153"/>
        <v>500</v>
      </c>
      <c r="W260" s="6">
        <f t="shared" ca="1" si="153"/>
        <v>-653</v>
      </c>
      <c r="X260" s="6">
        <f t="shared" ca="1" si="153"/>
        <v>408</v>
      </c>
      <c r="Y260" s="6">
        <f t="shared" ca="1" si="153"/>
        <v>-894</v>
      </c>
      <c r="Z260" s="6">
        <f t="shared" ca="1" si="153"/>
        <v>-949</v>
      </c>
      <c r="AA260" s="1">
        <f t="shared" ca="1" si="141"/>
        <v>-845.5</v>
      </c>
      <c r="AB260" s="1">
        <f t="shared" ca="1" si="142"/>
        <v>0</v>
      </c>
      <c r="BA260" s="1">
        <f t="shared" ca="1" si="143"/>
        <v>66320.87634408602</v>
      </c>
      <c r="BB260" s="1">
        <f t="shared" ca="1" si="118"/>
        <v>65691.028225806454</v>
      </c>
      <c r="BC260" s="1">
        <f t="shared" ca="1" si="119"/>
        <v>65600.43682795699</v>
      </c>
      <c r="BD260" s="1">
        <f t="shared" ca="1" si="120"/>
        <v>538.87029569892468</v>
      </c>
      <c r="BE260" s="1">
        <f t="shared" ca="1" si="121"/>
        <v>2383.0349462365593</v>
      </c>
      <c r="BF260" s="1">
        <f t="shared" ca="1" si="122"/>
        <v>4059.9092741935483</v>
      </c>
      <c r="BG260" s="1">
        <f t="shared" ca="1" si="123"/>
        <v>53603.141801075268</v>
      </c>
      <c r="BH260" s="1">
        <f t="shared" ca="1" si="124"/>
        <v>3046.0819892473119</v>
      </c>
      <c r="BI260" s="1">
        <f t="shared" ca="1" si="125"/>
        <v>288.79301075268819</v>
      </c>
      <c r="BJ260" s="1">
        <f t="shared" ca="1" si="126"/>
        <v>8593.7668010752695</v>
      </c>
      <c r="BK260" s="1">
        <f t="shared" ca="1" si="127"/>
        <v>-877.13911290322585</v>
      </c>
      <c r="BL260" s="1">
        <f t="shared" ca="1" si="128"/>
        <v>699.32862903225805</v>
      </c>
      <c r="BM260" s="1">
        <f t="shared" ca="1" si="129"/>
        <v>-6014.8702956989246</v>
      </c>
      <c r="BN260" s="1">
        <f t="shared" ca="1" si="130"/>
        <v>61.600806451612904</v>
      </c>
      <c r="BO260" s="1">
        <f t="shared" ca="1" si="131"/>
        <v>885.9086021505376</v>
      </c>
      <c r="BP260" s="1">
        <f t="shared" ca="1" si="132"/>
        <v>-693.38440860215053</v>
      </c>
      <c r="BQ260" s="1">
        <f t="shared" ca="1" si="133"/>
        <v>-2041.016129032258</v>
      </c>
      <c r="BR260" s="1">
        <f t="shared" ca="1" si="134"/>
        <v>40.201612903225808</v>
      </c>
      <c r="BS260" s="1">
        <f t="shared" ca="1" si="135"/>
        <v>-1736.4784946236559</v>
      </c>
      <c r="BT260" s="1">
        <f t="shared" ca="1" si="136"/>
        <v>-2321.2137096774195</v>
      </c>
    </row>
    <row r="261" spans="1:72">
      <c r="A261">
        <f t="shared" si="116"/>
        <v>1036</v>
      </c>
      <c r="B261">
        <f t="shared" si="137"/>
        <v>1038</v>
      </c>
      <c r="C261">
        <f t="shared" si="117"/>
        <v>1039</v>
      </c>
      <c r="E261">
        <f t="shared" si="150"/>
        <v>11</v>
      </c>
      <c r="F261">
        <f t="shared" si="151"/>
        <v>13</v>
      </c>
      <c r="G261" s="6">
        <f t="shared" ca="1" si="140"/>
        <v>80787</v>
      </c>
      <c r="H261" s="6">
        <f ca="1">SUM(INDIRECT("Input!"&amp;H$5&amp;$A261):INDIRECT("Input!"&amp;H$5&amp;$C261))/4</f>
        <v>80500</v>
      </c>
      <c r="I261" s="6">
        <f ca="1">SUM(INDIRECT("Input!"&amp;I$5&amp;$A261):INDIRECT("Input!"&amp;I$5&amp;$C261))/4</f>
        <v>79362.5</v>
      </c>
      <c r="J261" s="6">
        <f t="shared" ca="1" si="152"/>
        <v>505.5</v>
      </c>
      <c r="K261" s="6">
        <f t="shared" ca="1" si="152"/>
        <v>4743.5</v>
      </c>
      <c r="L261" s="6">
        <f t="shared" ca="1" si="152"/>
        <v>6780.5</v>
      </c>
      <c r="M261" s="6">
        <f t="shared" ca="1" si="152"/>
        <v>57909</v>
      </c>
      <c r="N261" s="6">
        <f t="shared" ca="1" si="152"/>
        <v>920</v>
      </c>
      <c r="O261" s="6">
        <f t="shared" ca="1" si="152"/>
        <v>2236.5</v>
      </c>
      <c r="P261" s="6">
        <f t="shared" ca="1" si="152"/>
        <v>8783.5</v>
      </c>
      <c r="Q261" s="6">
        <f t="shared" ca="1" si="152"/>
        <v>-5</v>
      </c>
      <c r="R261" s="6">
        <f t="shared" ca="1" si="152"/>
        <v>656</v>
      </c>
      <c r="S261" s="6">
        <f t="shared" ca="1" si="152"/>
        <v>-1742.5</v>
      </c>
      <c r="T261" s="6">
        <f t="shared" ca="1" si="152"/>
        <v>94.5</v>
      </c>
      <c r="U261" s="6">
        <f t="shared" ca="1" si="149"/>
        <v>-186</v>
      </c>
      <c r="V261" s="6">
        <f t="shared" ca="1" si="153"/>
        <v>452</v>
      </c>
      <c r="W261" s="6">
        <f t="shared" ca="1" si="153"/>
        <v>-733</v>
      </c>
      <c r="X261" s="6">
        <f t="shared" ca="1" si="153"/>
        <v>677</v>
      </c>
      <c r="Y261" s="6">
        <f t="shared" ca="1" si="153"/>
        <v>-1245</v>
      </c>
      <c r="Z261" s="6">
        <f t="shared" ca="1" si="153"/>
        <v>-867</v>
      </c>
      <c r="AA261" s="1">
        <f t="shared" ca="1" si="141"/>
        <v>159.5</v>
      </c>
      <c r="AB261" s="1">
        <f t="shared" ca="1" si="142"/>
        <v>0</v>
      </c>
      <c r="BA261" s="1">
        <f t="shared" ca="1" si="143"/>
        <v>66320.87634408602</v>
      </c>
      <c r="BB261" s="1">
        <f t="shared" ca="1" si="118"/>
        <v>65691.028225806454</v>
      </c>
      <c r="BC261" s="1">
        <f t="shared" ca="1" si="119"/>
        <v>65600.43682795699</v>
      </c>
      <c r="BD261" s="1">
        <f t="shared" ca="1" si="120"/>
        <v>538.87029569892468</v>
      </c>
      <c r="BE261" s="1">
        <f t="shared" ca="1" si="121"/>
        <v>2383.0349462365593</v>
      </c>
      <c r="BF261" s="1">
        <f t="shared" ca="1" si="122"/>
        <v>4059.9092741935483</v>
      </c>
      <c r="BG261" s="1">
        <f t="shared" ca="1" si="123"/>
        <v>53603.141801075268</v>
      </c>
      <c r="BH261" s="1">
        <f t="shared" ca="1" si="124"/>
        <v>3046.0819892473119</v>
      </c>
      <c r="BI261" s="1">
        <f t="shared" ca="1" si="125"/>
        <v>288.79301075268819</v>
      </c>
      <c r="BJ261" s="1">
        <f t="shared" ca="1" si="126"/>
        <v>8593.7668010752695</v>
      </c>
      <c r="BK261" s="1">
        <f t="shared" ca="1" si="127"/>
        <v>-877.13911290322585</v>
      </c>
      <c r="BL261" s="1">
        <f t="shared" ca="1" si="128"/>
        <v>699.32862903225805</v>
      </c>
      <c r="BM261" s="1">
        <f t="shared" ca="1" si="129"/>
        <v>-6014.8702956989246</v>
      </c>
      <c r="BN261" s="1">
        <f t="shared" ca="1" si="130"/>
        <v>61.600806451612904</v>
      </c>
      <c r="BO261" s="1">
        <f t="shared" ca="1" si="131"/>
        <v>885.9086021505376</v>
      </c>
      <c r="BP261" s="1">
        <f t="shared" ca="1" si="132"/>
        <v>-693.38440860215053</v>
      </c>
      <c r="BQ261" s="1">
        <f t="shared" ca="1" si="133"/>
        <v>-2041.016129032258</v>
      </c>
      <c r="BR261" s="1">
        <f t="shared" ca="1" si="134"/>
        <v>40.201612903225808</v>
      </c>
      <c r="BS261" s="1">
        <f t="shared" ca="1" si="135"/>
        <v>-1736.4784946236559</v>
      </c>
      <c r="BT261" s="1">
        <f t="shared" ca="1" si="136"/>
        <v>-2321.2137096774195</v>
      </c>
    </row>
    <row r="262" spans="1:72">
      <c r="A262">
        <f t="shared" si="116"/>
        <v>1040</v>
      </c>
      <c r="B262">
        <f t="shared" si="137"/>
        <v>1042</v>
      </c>
      <c r="C262">
        <f t="shared" si="117"/>
        <v>1043</v>
      </c>
      <c r="E262">
        <f t="shared" si="150"/>
        <v>11</v>
      </c>
      <c r="F262">
        <f t="shared" si="151"/>
        <v>14</v>
      </c>
      <c r="G262" s="6">
        <f t="shared" ca="1" si="140"/>
        <v>79479</v>
      </c>
      <c r="H262" s="6">
        <f ca="1">SUM(INDIRECT("Input!"&amp;H$5&amp;$A262):INDIRECT("Input!"&amp;H$5&amp;$C262))/4</f>
        <v>78912.5</v>
      </c>
      <c r="I262" s="6">
        <f ca="1">SUM(INDIRECT("Input!"&amp;I$5&amp;$A262):INDIRECT("Input!"&amp;I$5&amp;$C262))/4</f>
        <v>77612.5</v>
      </c>
      <c r="J262" s="6">
        <f t="shared" ca="1" si="152"/>
        <v>506</v>
      </c>
      <c r="K262" s="6">
        <f t="shared" ca="1" si="152"/>
        <v>4892</v>
      </c>
      <c r="L262" s="6">
        <f t="shared" ca="1" si="152"/>
        <v>6865.5</v>
      </c>
      <c r="M262" s="6">
        <f t="shared" ca="1" si="152"/>
        <v>57886</v>
      </c>
      <c r="N262" s="6">
        <f t="shared" ca="1" si="152"/>
        <v>891</v>
      </c>
      <c r="O262" s="6">
        <f t="shared" ca="1" si="152"/>
        <v>1990.5</v>
      </c>
      <c r="P262" s="6">
        <f t="shared" ca="1" si="152"/>
        <v>8252.5</v>
      </c>
      <c r="Q262" s="6">
        <f t="shared" ca="1" si="152"/>
        <v>-3.5</v>
      </c>
      <c r="R262" s="6">
        <f t="shared" ca="1" si="152"/>
        <v>664.5</v>
      </c>
      <c r="S262" s="6">
        <f t="shared" ca="1" si="152"/>
        <v>-2465.5</v>
      </c>
      <c r="T262" s="6">
        <f t="shared" ca="1" si="152"/>
        <v>97.5</v>
      </c>
      <c r="U262" s="6">
        <f t="shared" ca="1" si="149"/>
        <v>277</v>
      </c>
      <c r="V262" s="6">
        <f t="shared" ca="1" si="153"/>
        <v>500</v>
      </c>
      <c r="W262" s="6">
        <f t="shared" ca="1" si="153"/>
        <v>-745</v>
      </c>
      <c r="X262" s="6">
        <f t="shared" ca="1" si="153"/>
        <v>679</v>
      </c>
      <c r="Y262" s="6">
        <f t="shared" ca="1" si="153"/>
        <v>-1658</v>
      </c>
      <c r="Z262" s="6">
        <f t="shared" ca="1" si="153"/>
        <v>-1608</v>
      </c>
      <c r="AA262" s="1">
        <f t="shared" ca="1" si="141"/>
        <v>89.5</v>
      </c>
      <c r="AB262" s="1">
        <f t="shared" ca="1" si="142"/>
        <v>0</v>
      </c>
      <c r="BA262" s="1">
        <f t="shared" ca="1" si="143"/>
        <v>66320.87634408602</v>
      </c>
      <c r="BB262" s="1">
        <f t="shared" ca="1" si="118"/>
        <v>65691.028225806454</v>
      </c>
      <c r="BC262" s="1">
        <f t="shared" ca="1" si="119"/>
        <v>65600.43682795699</v>
      </c>
      <c r="BD262" s="1">
        <f t="shared" ca="1" si="120"/>
        <v>538.87029569892468</v>
      </c>
      <c r="BE262" s="1">
        <f t="shared" ca="1" si="121"/>
        <v>2383.0349462365593</v>
      </c>
      <c r="BF262" s="1">
        <f t="shared" ca="1" si="122"/>
        <v>4059.9092741935483</v>
      </c>
      <c r="BG262" s="1">
        <f t="shared" ca="1" si="123"/>
        <v>53603.141801075268</v>
      </c>
      <c r="BH262" s="1">
        <f t="shared" ca="1" si="124"/>
        <v>3046.0819892473119</v>
      </c>
      <c r="BI262" s="1">
        <f t="shared" ca="1" si="125"/>
        <v>288.79301075268819</v>
      </c>
      <c r="BJ262" s="1">
        <f t="shared" ca="1" si="126"/>
        <v>8593.7668010752695</v>
      </c>
      <c r="BK262" s="1">
        <f t="shared" ca="1" si="127"/>
        <v>-877.13911290322585</v>
      </c>
      <c r="BL262" s="1">
        <f t="shared" ca="1" si="128"/>
        <v>699.32862903225805</v>
      </c>
      <c r="BM262" s="1">
        <f t="shared" ca="1" si="129"/>
        <v>-6014.8702956989246</v>
      </c>
      <c r="BN262" s="1">
        <f t="shared" ca="1" si="130"/>
        <v>61.600806451612904</v>
      </c>
      <c r="BO262" s="1">
        <f t="shared" ca="1" si="131"/>
        <v>885.9086021505376</v>
      </c>
      <c r="BP262" s="1">
        <f t="shared" ca="1" si="132"/>
        <v>-693.38440860215053</v>
      </c>
      <c r="BQ262" s="1">
        <f t="shared" ca="1" si="133"/>
        <v>-2041.016129032258</v>
      </c>
      <c r="BR262" s="1">
        <f t="shared" ca="1" si="134"/>
        <v>40.201612903225808</v>
      </c>
      <c r="BS262" s="1">
        <f t="shared" ca="1" si="135"/>
        <v>-1736.4784946236559</v>
      </c>
      <c r="BT262" s="1">
        <f t="shared" ca="1" si="136"/>
        <v>-2321.2137096774195</v>
      </c>
    </row>
    <row r="263" spans="1:72">
      <c r="A263">
        <f t="shared" si="116"/>
        <v>1044</v>
      </c>
      <c r="B263">
        <f t="shared" si="137"/>
        <v>1046</v>
      </c>
      <c r="C263">
        <f t="shared" si="117"/>
        <v>1047</v>
      </c>
      <c r="E263">
        <f t="shared" si="150"/>
        <v>11</v>
      </c>
      <c r="F263">
        <f t="shared" si="151"/>
        <v>15</v>
      </c>
      <c r="G263" s="6">
        <f t="shared" ca="1" si="140"/>
        <v>77343</v>
      </c>
      <c r="H263" s="6">
        <f ca="1">SUM(INDIRECT("Input!"&amp;H$5&amp;$A263):INDIRECT("Input!"&amp;H$5&amp;$C263))/4</f>
        <v>76962.5</v>
      </c>
      <c r="I263" s="6">
        <f ca="1">SUM(INDIRECT("Input!"&amp;I$5&amp;$A263):INDIRECT("Input!"&amp;I$5&amp;$C263))/4</f>
        <v>75800</v>
      </c>
      <c r="J263" s="6">
        <f t="shared" ca="1" si="152"/>
        <v>507.5</v>
      </c>
      <c r="K263" s="6">
        <f t="shared" ca="1" si="152"/>
        <v>4733.5</v>
      </c>
      <c r="L263" s="6">
        <f t="shared" ca="1" si="152"/>
        <v>6827</v>
      </c>
      <c r="M263" s="6">
        <f t="shared" ca="1" si="152"/>
        <v>57955</v>
      </c>
      <c r="N263" s="6">
        <f t="shared" ca="1" si="152"/>
        <v>904</v>
      </c>
      <c r="O263" s="6">
        <f t="shared" ca="1" si="152"/>
        <v>1327</v>
      </c>
      <c r="P263" s="6">
        <f t="shared" ca="1" si="152"/>
        <v>8001</v>
      </c>
      <c r="Q263" s="6">
        <f t="shared" ca="1" si="152"/>
        <v>-3</v>
      </c>
      <c r="R263" s="6">
        <f t="shared" ca="1" si="152"/>
        <v>670</v>
      </c>
      <c r="S263" s="6">
        <f t="shared" ca="1" si="152"/>
        <v>-3580</v>
      </c>
      <c r="T263" s="6">
        <f t="shared" ca="1" si="152"/>
        <v>96.5</v>
      </c>
      <c r="U263" s="6">
        <f t="shared" ca="1" si="149"/>
        <v>-918</v>
      </c>
      <c r="V263" s="6">
        <f t="shared" ca="1" si="153"/>
        <v>477</v>
      </c>
      <c r="W263" s="6">
        <f t="shared" ca="1" si="153"/>
        <v>-876</v>
      </c>
      <c r="X263" s="6">
        <f t="shared" ca="1" si="153"/>
        <v>921</v>
      </c>
      <c r="Y263" s="6">
        <f t="shared" ca="1" si="153"/>
        <v>-2223</v>
      </c>
      <c r="Z263" s="6">
        <f t="shared" ca="1" si="153"/>
        <v>-1428</v>
      </c>
      <c r="AA263" s="1">
        <f t="shared" ca="1" si="141"/>
        <v>467</v>
      </c>
      <c r="AB263" s="1">
        <f t="shared" ca="1" si="142"/>
        <v>1</v>
      </c>
      <c r="BA263" s="1">
        <f t="shared" ca="1" si="143"/>
        <v>66320.87634408602</v>
      </c>
      <c r="BB263" s="1">
        <f t="shared" ca="1" si="118"/>
        <v>65691.028225806454</v>
      </c>
      <c r="BC263" s="1">
        <f t="shared" ca="1" si="119"/>
        <v>65600.43682795699</v>
      </c>
      <c r="BD263" s="1">
        <f t="shared" ca="1" si="120"/>
        <v>538.87029569892468</v>
      </c>
      <c r="BE263" s="1">
        <f t="shared" ca="1" si="121"/>
        <v>2383.0349462365593</v>
      </c>
      <c r="BF263" s="1">
        <f t="shared" ca="1" si="122"/>
        <v>4059.9092741935483</v>
      </c>
      <c r="BG263" s="1">
        <f t="shared" ca="1" si="123"/>
        <v>53603.141801075268</v>
      </c>
      <c r="BH263" s="1">
        <f t="shared" ca="1" si="124"/>
        <v>3046.0819892473119</v>
      </c>
      <c r="BI263" s="1">
        <f t="shared" ca="1" si="125"/>
        <v>288.79301075268819</v>
      </c>
      <c r="BJ263" s="1">
        <f t="shared" ca="1" si="126"/>
        <v>8593.7668010752695</v>
      </c>
      <c r="BK263" s="1">
        <f t="shared" ca="1" si="127"/>
        <v>-877.13911290322585</v>
      </c>
      <c r="BL263" s="1">
        <f t="shared" ca="1" si="128"/>
        <v>699.32862903225805</v>
      </c>
      <c r="BM263" s="1">
        <f t="shared" ca="1" si="129"/>
        <v>-6014.8702956989246</v>
      </c>
      <c r="BN263" s="1">
        <f t="shared" ca="1" si="130"/>
        <v>61.600806451612904</v>
      </c>
      <c r="BO263" s="1">
        <f t="shared" ca="1" si="131"/>
        <v>885.9086021505376</v>
      </c>
      <c r="BP263" s="1">
        <f t="shared" ca="1" si="132"/>
        <v>-693.38440860215053</v>
      </c>
      <c r="BQ263" s="1">
        <f t="shared" ca="1" si="133"/>
        <v>-2041.016129032258</v>
      </c>
      <c r="BR263" s="1">
        <f t="shared" ca="1" si="134"/>
        <v>40.201612903225808</v>
      </c>
      <c r="BS263" s="1">
        <f t="shared" ca="1" si="135"/>
        <v>-1736.4784946236559</v>
      </c>
      <c r="BT263" s="1">
        <f t="shared" ca="1" si="136"/>
        <v>-2321.2137096774195</v>
      </c>
    </row>
    <row r="264" spans="1:72">
      <c r="A264">
        <f t="shared" ref="A264:A327" si="154">C263+1</f>
        <v>1048</v>
      </c>
      <c r="B264">
        <f t="shared" si="137"/>
        <v>1050</v>
      </c>
      <c r="C264">
        <f t="shared" ref="C264:C327" si="155">A264+3</f>
        <v>1051</v>
      </c>
      <c r="E264">
        <f t="shared" si="150"/>
        <v>11</v>
      </c>
      <c r="F264">
        <f t="shared" si="151"/>
        <v>16</v>
      </c>
      <c r="G264" s="6">
        <f t="shared" ca="1" si="140"/>
        <v>76918</v>
      </c>
      <c r="H264" s="6">
        <f ca="1">SUM(INDIRECT("Input!"&amp;H$5&amp;$A264):INDIRECT("Input!"&amp;H$5&amp;$C264))/4</f>
        <v>77250</v>
      </c>
      <c r="I264" s="6">
        <f ca="1">SUM(INDIRECT("Input!"&amp;I$5&amp;$A264):INDIRECT("Input!"&amp;I$5&amp;$C264))/4</f>
        <v>76725</v>
      </c>
      <c r="J264" s="6">
        <f t="shared" ca="1" si="152"/>
        <v>511</v>
      </c>
      <c r="K264" s="6">
        <f t="shared" ca="1" si="152"/>
        <v>5021</v>
      </c>
      <c r="L264" s="6">
        <f t="shared" ca="1" si="152"/>
        <v>6929</v>
      </c>
      <c r="M264" s="6">
        <f t="shared" ca="1" si="152"/>
        <v>58053</v>
      </c>
      <c r="N264" s="6">
        <f t="shared" ca="1" si="152"/>
        <v>883</v>
      </c>
      <c r="O264" s="6">
        <f t="shared" ca="1" si="152"/>
        <v>508</v>
      </c>
      <c r="P264" s="6">
        <f t="shared" ca="1" si="152"/>
        <v>9355</v>
      </c>
      <c r="Q264" s="6">
        <f t="shared" ca="1" si="152"/>
        <v>-3</v>
      </c>
      <c r="R264" s="6">
        <f t="shared" ca="1" si="152"/>
        <v>665.5</v>
      </c>
      <c r="S264" s="6">
        <f t="shared" ca="1" si="152"/>
        <v>-5004</v>
      </c>
      <c r="T264" s="6">
        <f t="shared" ca="1" si="152"/>
        <v>99</v>
      </c>
      <c r="U264" s="6">
        <f t="shared" ca="1" si="149"/>
        <v>-1800</v>
      </c>
      <c r="V264" s="6">
        <f t="shared" ca="1" si="153"/>
        <v>552</v>
      </c>
      <c r="W264" s="6">
        <f t="shared" ca="1" si="153"/>
        <v>-1398</v>
      </c>
      <c r="X264" s="6">
        <f t="shared" ca="1" si="153"/>
        <v>1000</v>
      </c>
      <c r="Y264" s="6">
        <f t="shared" ca="1" si="153"/>
        <v>-2103</v>
      </c>
      <c r="Z264" s="6">
        <f t="shared" ca="1" si="153"/>
        <v>-1572</v>
      </c>
      <c r="AA264" s="1">
        <f t="shared" ca="1" si="141"/>
        <v>317</v>
      </c>
      <c r="AB264" s="1">
        <f t="shared" ca="1" si="142"/>
        <v>-0.5</v>
      </c>
      <c r="BA264" s="1">
        <f t="shared" ca="1" si="143"/>
        <v>66320.87634408602</v>
      </c>
      <c r="BB264" s="1">
        <f t="shared" ref="BB264:BB327" ca="1" si="156">SUM(H$8:H$751)/($BC$2*24)</f>
        <v>65691.028225806454</v>
      </c>
      <c r="BC264" s="1">
        <f t="shared" ref="BC264:BC327" ca="1" si="157">SUM(I$8:I$751)/($BC$2*24)</f>
        <v>65600.43682795699</v>
      </c>
      <c r="BD264" s="1">
        <f t="shared" ref="BD264:BD327" ca="1" si="158">SUM(J$8:J$751)/($BC$2*24)</f>
        <v>538.87029569892468</v>
      </c>
      <c r="BE264" s="1">
        <f t="shared" ref="BE264:BE327" ca="1" si="159">SUM(K$8:K$751)/($BC$2*24)</f>
        <v>2383.0349462365593</v>
      </c>
      <c r="BF264" s="1">
        <f t="shared" ref="BF264:BF327" ca="1" si="160">SUM(L$8:L$751)/($BC$2*24)</f>
        <v>4059.9092741935483</v>
      </c>
      <c r="BG264" s="1">
        <f t="shared" ref="BG264:BG327" ca="1" si="161">SUM(M$8:M$751)/($BC$2*24)</f>
        <v>53603.141801075268</v>
      </c>
      <c r="BH264" s="1">
        <f t="shared" ref="BH264:BH327" ca="1" si="162">SUM(N$8:N$751)/($BC$2*24)</f>
        <v>3046.0819892473119</v>
      </c>
      <c r="BI264" s="1">
        <f t="shared" ref="BI264:BI327" ca="1" si="163">SUM(O$8:O$751)/($BC$2*24)</f>
        <v>288.79301075268819</v>
      </c>
      <c r="BJ264" s="1">
        <f t="shared" ref="BJ264:BJ327" ca="1" si="164">SUM(P$8:P$751)/($BC$2*24)</f>
        <v>8593.7668010752695</v>
      </c>
      <c r="BK264" s="1">
        <f t="shared" ref="BK264:BK327" ca="1" si="165">SUM(Q$8:Q$751)/($BC$2*24)</f>
        <v>-877.13911290322585</v>
      </c>
      <c r="BL264" s="1">
        <f t="shared" ref="BL264:BL327" ca="1" si="166">SUM(R$8:R$751)/($BC$2*24)</f>
        <v>699.32862903225805</v>
      </c>
      <c r="BM264" s="1">
        <f t="shared" ref="BM264:BM327" ca="1" si="167">SUM(S$8:S$751)/($BC$2*24)</f>
        <v>-6014.8702956989246</v>
      </c>
      <c r="BN264" s="1">
        <f t="shared" ref="BN264:BN327" ca="1" si="168">SUM(T$8:T$751)/($BC$2*24)</f>
        <v>61.600806451612904</v>
      </c>
      <c r="BO264" s="1">
        <f t="shared" ref="BO264:BO327" ca="1" si="169">SUM(U$8:U$751)/($BC$2*24)</f>
        <v>885.9086021505376</v>
      </c>
      <c r="BP264" s="1">
        <f t="shared" ref="BP264:BP327" ca="1" si="170">SUM(V$8:V$751)/($BC$2*24)</f>
        <v>-693.38440860215053</v>
      </c>
      <c r="BQ264" s="1">
        <f t="shared" ref="BQ264:BQ327" ca="1" si="171">SUM(W$8:W$751)/($BC$2*24)</f>
        <v>-2041.016129032258</v>
      </c>
      <c r="BR264" s="1">
        <f t="shared" ref="BR264:BR327" ca="1" si="172">SUM(X$8:X$751)/($BC$2*24)</f>
        <v>40.201612903225808</v>
      </c>
      <c r="BS264" s="1">
        <f t="shared" ref="BS264:BS327" ca="1" si="173">SUM(Y$8:Y$751)/($BC$2*24)</f>
        <v>-1736.4784946236559</v>
      </c>
      <c r="BT264" s="1">
        <f t="shared" ref="BT264:BT327" ca="1" si="174">SUM(Z$8:Z$751)/($BC$2*24)</f>
        <v>-2321.2137096774195</v>
      </c>
    </row>
    <row r="265" spans="1:72">
      <c r="A265">
        <f t="shared" si="154"/>
        <v>1052</v>
      </c>
      <c r="B265">
        <f t="shared" ref="B265:B328" si="175">A265+2</f>
        <v>1054</v>
      </c>
      <c r="C265">
        <f t="shared" si="155"/>
        <v>1055</v>
      </c>
      <c r="E265">
        <f t="shared" si="150"/>
        <v>11</v>
      </c>
      <c r="F265">
        <f t="shared" si="151"/>
        <v>17</v>
      </c>
      <c r="G265" s="6">
        <f t="shared" ref="G265:G328" ca="1" si="176">(INDIRECT("Input!"&amp;G$5&amp;$A265)+INDIRECT("Input!"&amp;G$5&amp;$B265))/2</f>
        <v>80612</v>
      </c>
      <c r="H265" s="6">
        <f ca="1">SUM(INDIRECT("Input!"&amp;H$5&amp;$A265):INDIRECT("Input!"&amp;H$5&amp;$C265))/4</f>
        <v>81387.5</v>
      </c>
      <c r="I265" s="6">
        <f ca="1">SUM(INDIRECT("Input!"&amp;I$5&amp;$A265):INDIRECT("Input!"&amp;I$5&amp;$C265))/4</f>
        <v>81062.5</v>
      </c>
      <c r="J265" s="6">
        <f t="shared" ca="1" si="152"/>
        <v>697</v>
      </c>
      <c r="K265" s="6">
        <f t="shared" ca="1" si="152"/>
        <v>5301.5</v>
      </c>
      <c r="L265" s="6">
        <f t="shared" ca="1" si="152"/>
        <v>7272.5</v>
      </c>
      <c r="M265" s="6">
        <f t="shared" ca="1" si="152"/>
        <v>58088</v>
      </c>
      <c r="N265" s="6">
        <f t="shared" ca="1" si="152"/>
        <v>822</v>
      </c>
      <c r="O265" s="6">
        <f t="shared" ca="1" si="152"/>
        <v>36.5</v>
      </c>
      <c r="P265" s="6">
        <f t="shared" ca="1" si="152"/>
        <v>11912</v>
      </c>
      <c r="Q265" s="6">
        <f t="shared" ca="1" si="152"/>
        <v>-3</v>
      </c>
      <c r="R265" s="6">
        <f t="shared" ca="1" si="152"/>
        <v>677.5</v>
      </c>
      <c r="S265" s="6">
        <f t="shared" ca="1" si="152"/>
        <v>-4190.5</v>
      </c>
      <c r="T265" s="6">
        <f t="shared" ca="1" si="152"/>
        <v>102</v>
      </c>
      <c r="U265" s="6">
        <f t="shared" ca="1" si="149"/>
        <v>697</v>
      </c>
      <c r="V265" s="6">
        <f t="shared" ca="1" si="153"/>
        <v>-615</v>
      </c>
      <c r="W265" s="6">
        <f t="shared" ca="1" si="153"/>
        <v>-905</v>
      </c>
      <c r="X265" s="6">
        <f t="shared" ca="1" si="153"/>
        <v>1000</v>
      </c>
      <c r="Y265" s="6">
        <f t="shared" ca="1" si="153"/>
        <v>-2318</v>
      </c>
      <c r="Z265" s="6">
        <f t="shared" ca="1" si="153"/>
        <v>-757</v>
      </c>
      <c r="AA265" s="1">
        <f t="shared" ref="AA265:AA328" ca="1" si="177">S265-SUM(U265:Z265)</f>
        <v>-1292.5</v>
      </c>
      <c r="AB265" s="1">
        <f t="shared" ref="AB265:AB328" ca="1" si="178">G265-SUM(J265:S265)</f>
        <v>-1.5</v>
      </c>
      <c r="BA265" s="1">
        <f t="shared" ref="BA265:BA328" ca="1" si="179">SUM(G$8:G$751)/($BC$2*24)</f>
        <v>66320.87634408602</v>
      </c>
      <c r="BB265" s="1">
        <f t="shared" ca="1" si="156"/>
        <v>65691.028225806454</v>
      </c>
      <c r="BC265" s="1">
        <f t="shared" ca="1" si="157"/>
        <v>65600.43682795699</v>
      </c>
      <c r="BD265" s="1">
        <f t="shared" ca="1" si="158"/>
        <v>538.87029569892468</v>
      </c>
      <c r="BE265" s="1">
        <f t="shared" ca="1" si="159"/>
        <v>2383.0349462365593</v>
      </c>
      <c r="BF265" s="1">
        <f t="shared" ca="1" si="160"/>
        <v>4059.9092741935483</v>
      </c>
      <c r="BG265" s="1">
        <f t="shared" ca="1" si="161"/>
        <v>53603.141801075268</v>
      </c>
      <c r="BH265" s="1">
        <f t="shared" ca="1" si="162"/>
        <v>3046.0819892473119</v>
      </c>
      <c r="BI265" s="1">
        <f t="shared" ca="1" si="163"/>
        <v>288.79301075268819</v>
      </c>
      <c r="BJ265" s="1">
        <f t="shared" ca="1" si="164"/>
        <v>8593.7668010752695</v>
      </c>
      <c r="BK265" s="1">
        <f t="shared" ca="1" si="165"/>
        <v>-877.13911290322585</v>
      </c>
      <c r="BL265" s="1">
        <f t="shared" ca="1" si="166"/>
        <v>699.32862903225805</v>
      </c>
      <c r="BM265" s="1">
        <f t="shared" ca="1" si="167"/>
        <v>-6014.8702956989246</v>
      </c>
      <c r="BN265" s="1">
        <f t="shared" ca="1" si="168"/>
        <v>61.600806451612904</v>
      </c>
      <c r="BO265" s="1">
        <f t="shared" ca="1" si="169"/>
        <v>885.9086021505376</v>
      </c>
      <c r="BP265" s="1">
        <f t="shared" ca="1" si="170"/>
        <v>-693.38440860215053</v>
      </c>
      <c r="BQ265" s="1">
        <f t="shared" ca="1" si="171"/>
        <v>-2041.016129032258</v>
      </c>
      <c r="BR265" s="1">
        <f t="shared" ca="1" si="172"/>
        <v>40.201612903225808</v>
      </c>
      <c r="BS265" s="1">
        <f t="shared" ca="1" si="173"/>
        <v>-1736.4784946236559</v>
      </c>
      <c r="BT265" s="1">
        <f t="shared" ca="1" si="174"/>
        <v>-2321.2137096774195</v>
      </c>
    </row>
    <row r="266" spans="1:72">
      <c r="A266">
        <f t="shared" si="154"/>
        <v>1056</v>
      </c>
      <c r="B266">
        <f t="shared" si="175"/>
        <v>1058</v>
      </c>
      <c r="C266">
        <f t="shared" si="155"/>
        <v>1059</v>
      </c>
      <c r="E266">
        <f t="shared" si="150"/>
        <v>11</v>
      </c>
      <c r="F266">
        <f t="shared" si="151"/>
        <v>18</v>
      </c>
      <c r="G266" s="6">
        <f t="shared" ca="1" si="176"/>
        <v>85813.5</v>
      </c>
      <c r="H266" s="6">
        <f ca="1">SUM(INDIRECT("Input!"&amp;H$5&amp;$A266):INDIRECT("Input!"&amp;H$5&amp;$C266))/4</f>
        <v>85350</v>
      </c>
      <c r="I266" s="6">
        <f ca="1">SUM(INDIRECT("Input!"&amp;I$5&amp;$A266):INDIRECT("Input!"&amp;I$5&amp;$C266))/4</f>
        <v>85225</v>
      </c>
      <c r="J266" s="6">
        <f t="shared" ca="1" si="152"/>
        <v>855.5</v>
      </c>
      <c r="K266" s="6">
        <f t="shared" ca="1" si="152"/>
        <v>4989.5</v>
      </c>
      <c r="L266" s="6">
        <f t="shared" ca="1" si="152"/>
        <v>7483</v>
      </c>
      <c r="M266" s="6">
        <f t="shared" ca="1" si="152"/>
        <v>58025.5</v>
      </c>
      <c r="N266" s="6">
        <f t="shared" ca="1" si="152"/>
        <v>814</v>
      </c>
      <c r="O266" s="6">
        <f t="shared" ca="1" si="152"/>
        <v>0.5</v>
      </c>
      <c r="P266" s="6">
        <f t="shared" ca="1" si="152"/>
        <v>14159.5</v>
      </c>
      <c r="Q266" s="6">
        <f t="shared" ca="1" si="152"/>
        <v>-2</v>
      </c>
      <c r="R266" s="6">
        <f t="shared" ca="1" si="152"/>
        <v>689.5</v>
      </c>
      <c r="S266" s="6">
        <f t="shared" ca="1" si="152"/>
        <v>-1201</v>
      </c>
      <c r="T266" s="6">
        <f t="shared" ca="1" si="152"/>
        <v>99</v>
      </c>
      <c r="U266" s="6">
        <f t="shared" ca="1" si="149"/>
        <v>2129</v>
      </c>
      <c r="V266" s="6">
        <f t="shared" ca="1" si="153"/>
        <v>-881</v>
      </c>
      <c r="W266" s="6">
        <f t="shared" ca="1" si="153"/>
        <v>-352</v>
      </c>
      <c r="X266" s="6">
        <f t="shared" ca="1" si="153"/>
        <v>1000</v>
      </c>
      <c r="Y266" s="6">
        <f t="shared" ca="1" si="153"/>
        <v>-1506</v>
      </c>
      <c r="Z266" s="6">
        <f t="shared" ca="1" si="153"/>
        <v>-133</v>
      </c>
      <c r="AA266" s="1">
        <f t="shared" ca="1" si="177"/>
        <v>-1458</v>
      </c>
      <c r="AB266" s="1">
        <f t="shared" ca="1" si="178"/>
        <v>-0.5</v>
      </c>
      <c r="BA266" s="1">
        <f t="shared" ca="1" si="179"/>
        <v>66320.87634408602</v>
      </c>
      <c r="BB266" s="1">
        <f t="shared" ca="1" si="156"/>
        <v>65691.028225806454</v>
      </c>
      <c r="BC266" s="1">
        <f t="shared" ca="1" si="157"/>
        <v>65600.43682795699</v>
      </c>
      <c r="BD266" s="1">
        <f t="shared" ca="1" si="158"/>
        <v>538.87029569892468</v>
      </c>
      <c r="BE266" s="1">
        <f t="shared" ca="1" si="159"/>
        <v>2383.0349462365593</v>
      </c>
      <c r="BF266" s="1">
        <f t="shared" ca="1" si="160"/>
        <v>4059.9092741935483</v>
      </c>
      <c r="BG266" s="1">
        <f t="shared" ca="1" si="161"/>
        <v>53603.141801075268</v>
      </c>
      <c r="BH266" s="1">
        <f t="shared" ca="1" si="162"/>
        <v>3046.0819892473119</v>
      </c>
      <c r="BI266" s="1">
        <f t="shared" ca="1" si="163"/>
        <v>288.79301075268819</v>
      </c>
      <c r="BJ266" s="1">
        <f t="shared" ca="1" si="164"/>
        <v>8593.7668010752695</v>
      </c>
      <c r="BK266" s="1">
        <f t="shared" ca="1" si="165"/>
        <v>-877.13911290322585</v>
      </c>
      <c r="BL266" s="1">
        <f t="shared" ca="1" si="166"/>
        <v>699.32862903225805</v>
      </c>
      <c r="BM266" s="1">
        <f t="shared" ca="1" si="167"/>
        <v>-6014.8702956989246</v>
      </c>
      <c r="BN266" s="1">
        <f t="shared" ca="1" si="168"/>
        <v>61.600806451612904</v>
      </c>
      <c r="BO266" s="1">
        <f t="shared" ca="1" si="169"/>
        <v>885.9086021505376</v>
      </c>
      <c r="BP266" s="1">
        <f t="shared" ca="1" si="170"/>
        <v>-693.38440860215053</v>
      </c>
      <c r="BQ266" s="1">
        <f t="shared" ca="1" si="171"/>
        <v>-2041.016129032258</v>
      </c>
      <c r="BR266" s="1">
        <f t="shared" ca="1" si="172"/>
        <v>40.201612903225808</v>
      </c>
      <c r="BS266" s="1">
        <f t="shared" ca="1" si="173"/>
        <v>-1736.4784946236559</v>
      </c>
      <c r="BT266" s="1">
        <f t="shared" ca="1" si="174"/>
        <v>-2321.2137096774195</v>
      </c>
    </row>
    <row r="267" spans="1:72">
      <c r="A267">
        <f t="shared" si="154"/>
        <v>1060</v>
      </c>
      <c r="B267">
        <f t="shared" si="175"/>
        <v>1062</v>
      </c>
      <c r="C267">
        <f t="shared" si="155"/>
        <v>1063</v>
      </c>
      <c r="E267">
        <f t="shared" si="150"/>
        <v>11</v>
      </c>
      <c r="F267">
        <f t="shared" si="151"/>
        <v>19</v>
      </c>
      <c r="G267" s="6">
        <f t="shared" ca="1" si="176"/>
        <v>87651</v>
      </c>
      <c r="H267" s="6">
        <f ca="1">SUM(INDIRECT("Input!"&amp;H$5&amp;$A267):INDIRECT("Input!"&amp;H$5&amp;$C267))/4</f>
        <v>86062.5</v>
      </c>
      <c r="I267" s="6">
        <f ca="1">SUM(INDIRECT("Input!"&amp;I$5&amp;$A267):INDIRECT("Input!"&amp;I$5&amp;$C267))/4</f>
        <v>86125</v>
      </c>
      <c r="J267" s="6">
        <f t="shared" ca="1" si="152"/>
        <v>852.5</v>
      </c>
      <c r="K267" s="6">
        <f t="shared" ca="1" si="152"/>
        <v>5274</v>
      </c>
      <c r="L267" s="6">
        <f t="shared" ca="1" si="152"/>
        <v>7285.5</v>
      </c>
      <c r="M267" s="6">
        <f t="shared" ca="1" si="152"/>
        <v>58104.5</v>
      </c>
      <c r="N267" s="6">
        <f t="shared" ca="1" si="152"/>
        <v>850</v>
      </c>
      <c r="O267" s="6">
        <f t="shared" ca="1" si="152"/>
        <v>0</v>
      </c>
      <c r="P267" s="6">
        <f t="shared" ca="1" si="152"/>
        <v>14386.5</v>
      </c>
      <c r="Q267" s="6">
        <f t="shared" ca="1" si="152"/>
        <v>-2</v>
      </c>
      <c r="R267" s="6">
        <f t="shared" ca="1" si="152"/>
        <v>695</v>
      </c>
      <c r="S267" s="6">
        <f t="shared" ca="1" si="152"/>
        <v>205.5</v>
      </c>
      <c r="T267" s="6">
        <f t="shared" ca="1" si="152"/>
        <v>100.5</v>
      </c>
      <c r="U267" s="6">
        <f t="shared" ca="1" si="149"/>
        <v>2271</v>
      </c>
      <c r="V267" s="6">
        <f t="shared" ca="1" si="153"/>
        <v>-270</v>
      </c>
      <c r="W267" s="6">
        <f t="shared" ca="1" si="153"/>
        <v>-166</v>
      </c>
      <c r="X267" s="6">
        <f t="shared" ca="1" si="153"/>
        <v>563</v>
      </c>
      <c r="Y267" s="6">
        <f t="shared" ca="1" si="153"/>
        <v>-1799</v>
      </c>
      <c r="Z267" s="6">
        <f t="shared" ca="1" si="153"/>
        <v>-189</v>
      </c>
      <c r="AA267" s="1">
        <f t="shared" ca="1" si="177"/>
        <v>-204.5</v>
      </c>
      <c r="AB267" s="1">
        <f t="shared" ca="1" si="178"/>
        <v>-0.5</v>
      </c>
      <c r="BA267" s="1">
        <f t="shared" ca="1" si="179"/>
        <v>66320.87634408602</v>
      </c>
      <c r="BB267" s="1">
        <f t="shared" ca="1" si="156"/>
        <v>65691.028225806454</v>
      </c>
      <c r="BC267" s="1">
        <f t="shared" ca="1" si="157"/>
        <v>65600.43682795699</v>
      </c>
      <c r="BD267" s="1">
        <f t="shared" ca="1" si="158"/>
        <v>538.87029569892468</v>
      </c>
      <c r="BE267" s="1">
        <f t="shared" ca="1" si="159"/>
        <v>2383.0349462365593</v>
      </c>
      <c r="BF267" s="1">
        <f t="shared" ca="1" si="160"/>
        <v>4059.9092741935483</v>
      </c>
      <c r="BG267" s="1">
        <f t="shared" ca="1" si="161"/>
        <v>53603.141801075268</v>
      </c>
      <c r="BH267" s="1">
        <f t="shared" ca="1" si="162"/>
        <v>3046.0819892473119</v>
      </c>
      <c r="BI267" s="1">
        <f t="shared" ca="1" si="163"/>
        <v>288.79301075268819</v>
      </c>
      <c r="BJ267" s="1">
        <f t="shared" ca="1" si="164"/>
        <v>8593.7668010752695</v>
      </c>
      <c r="BK267" s="1">
        <f t="shared" ca="1" si="165"/>
        <v>-877.13911290322585</v>
      </c>
      <c r="BL267" s="1">
        <f t="shared" ca="1" si="166"/>
        <v>699.32862903225805</v>
      </c>
      <c r="BM267" s="1">
        <f t="shared" ca="1" si="167"/>
        <v>-6014.8702956989246</v>
      </c>
      <c r="BN267" s="1">
        <f t="shared" ca="1" si="168"/>
        <v>61.600806451612904</v>
      </c>
      <c r="BO267" s="1">
        <f t="shared" ca="1" si="169"/>
        <v>885.9086021505376</v>
      </c>
      <c r="BP267" s="1">
        <f t="shared" ca="1" si="170"/>
        <v>-693.38440860215053</v>
      </c>
      <c r="BQ267" s="1">
        <f t="shared" ca="1" si="171"/>
        <v>-2041.016129032258</v>
      </c>
      <c r="BR267" s="1">
        <f t="shared" ca="1" si="172"/>
        <v>40.201612903225808</v>
      </c>
      <c r="BS267" s="1">
        <f t="shared" ca="1" si="173"/>
        <v>-1736.4784946236559</v>
      </c>
      <c r="BT267" s="1">
        <f t="shared" ca="1" si="174"/>
        <v>-2321.2137096774195</v>
      </c>
    </row>
    <row r="268" spans="1:72">
      <c r="A268">
        <f t="shared" si="154"/>
        <v>1064</v>
      </c>
      <c r="B268">
        <f t="shared" si="175"/>
        <v>1066</v>
      </c>
      <c r="C268">
        <f t="shared" si="155"/>
        <v>1067</v>
      </c>
      <c r="E268">
        <f t="shared" si="150"/>
        <v>11</v>
      </c>
      <c r="F268">
        <f t="shared" si="151"/>
        <v>20</v>
      </c>
      <c r="G268" s="6">
        <f t="shared" ca="1" si="176"/>
        <v>84263</v>
      </c>
      <c r="H268" s="6">
        <f ca="1">SUM(INDIRECT("Input!"&amp;H$5&amp;$A268):INDIRECT("Input!"&amp;H$5&amp;$C268))/4</f>
        <v>82200</v>
      </c>
      <c r="I268" s="6">
        <f ca="1">SUM(INDIRECT("Input!"&amp;I$5&amp;$A268):INDIRECT("Input!"&amp;I$5&amp;$C268))/4</f>
        <v>82362.5</v>
      </c>
      <c r="J268" s="6">
        <f t="shared" ca="1" si="152"/>
        <v>678</v>
      </c>
      <c r="K268" s="6">
        <f t="shared" ca="1" si="152"/>
        <v>5121</v>
      </c>
      <c r="L268" s="6">
        <f t="shared" ca="1" si="152"/>
        <v>7113.5</v>
      </c>
      <c r="M268" s="6">
        <f t="shared" ca="1" si="152"/>
        <v>58180</v>
      </c>
      <c r="N268" s="6">
        <f t="shared" ca="1" si="152"/>
        <v>852</v>
      </c>
      <c r="O268" s="6">
        <f t="shared" ca="1" si="152"/>
        <v>0</v>
      </c>
      <c r="P268" s="6">
        <f t="shared" ca="1" si="152"/>
        <v>12188.5</v>
      </c>
      <c r="Q268" s="6">
        <f t="shared" ca="1" si="152"/>
        <v>-2</v>
      </c>
      <c r="R268" s="6">
        <f t="shared" ca="1" si="152"/>
        <v>697</v>
      </c>
      <c r="S268" s="6">
        <f t="shared" ca="1" si="152"/>
        <v>-564.5</v>
      </c>
      <c r="T268" s="6">
        <f t="shared" ca="1" si="152"/>
        <v>99.5</v>
      </c>
      <c r="U268" s="6">
        <f t="shared" ca="1" si="149"/>
        <v>2238</v>
      </c>
      <c r="V268" s="6">
        <f t="shared" ca="1" si="153"/>
        <v>-103</v>
      </c>
      <c r="W268" s="6">
        <f t="shared" ca="1" si="153"/>
        <v>-206</v>
      </c>
      <c r="X268" s="6">
        <f t="shared" ca="1" si="153"/>
        <v>-649</v>
      </c>
      <c r="Y268" s="6">
        <f t="shared" ca="1" si="153"/>
        <v>-1544</v>
      </c>
      <c r="Z268" s="6">
        <f t="shared" ca="1" si="153"/>
        <v>-865</v>
      </c>
      <c r="AA268" s="1">
        <f t="shared" ca="1" si="177"/>
        <v>564.5</v>
      </c>
      <c r="AB268" s="1">
        <f t="shared" ca="1" si="178"/>
        <v>-0.5</v>
      </c>
      <c r="BA268" s="1">
        <f t="shared" ca="1" si="179"/>
        <v>66320.87634408602</v>
      </c>
      <c r="BB268" s="1">
        <f t="shared" ca="1" si="156"/>
        <v>65691.028225806454</v>
      </c>
      <c r="BC268" s="1">
        <f t="shared" ca="1" si="157"/>
        <v>65600.43682795699</v>
      </c>
      <c r="BD268" s="1">
        <f t="shared" ca="1" si="158"/>
        <v>538.87029569892468</v>
      </c>
      <c r="BE268" s="1">
        <f t="shared" ca="1" si="159"/>
        <v>2383.0349462365593</v>
      </c>
      <c r="BF268" s="1">
        <f t="shared" ca="1" si="160"/>
        <v>4059.9092741935483</v>
      </c>
      <c r="BG268" s="1">
        <f t="shared" ca="1" si="161"/>
        <v>53603.141801075268</v>
      </c>
      <c r="BH268" s="1">
        <f t="shared" ca="1" si="162"/>
        <v>3046.0819892473119</v>
      </c>
      <c r="BI268" s="1">
        <f t="shared" ca="1" si="163"/>
        <v>288.79301075268819</v>
      </c>
      <c r="BJ268" s="1">
        <f t="shared" ca="1" si="164"/>
        <v>8593.7668010752695</v>
      </c>
      <c r="BK268" s="1">
        <f t="shared" ca="1" si="165"/>
        <v>-877.13911290322585</v>
      </c>
      <c r="BL268" s="1">
        <f t="shared" ca="1" si="166"/>
        <v>699.32862903225805</v>
      </c>
      <c r="BM268" s="1">
        <f t="shared" ca="1" si="167"/>
        <v>-6014.8702956989246</v>
      </c>
      <c r="BN268" s="1">
        <f t="shared" ca="1" si="168"/>
        <v>61.600806451612904</v>
      </c>
      <c r="BO268" s="1">
        <f t="shared" ca="1" si="169"/>
        <v>885.9086021505376</v>
      </c>
      <c r="BP268" s="1">
        <f t="shared" ca="1" si="170"/>
        <v>-693.38440860215053</v>
      </c>
      <c r="BQ268" s="1">
        <f t="shared" ca="1" si="171"/>
        <v>-2041.016129032258</v>
      </c>
      <c r="BR268" s="1">
        <f t="shared" ca="1" si="172"/>
        <v>40.201612903225808</v>
      </c>
      <c r="BS268" s="1">
        <f t="shared" ca="1" si="173"/>
        <v>-1736.4784946236559</v>
      </c>
      <c r="BT268" s="1">
        <f t="shared" ca="1" si="174"/>
        <v>-2321.2137096774195</v>
      </c>
    </row>
    <row r="269" spans="1:72">
      <c r="A269">
        <f t="shared" si="154"/>
        <v>1068</v>
      </c>
      <c r="B269">
        <f t="shared" si="175"/>
        <v>1070</v>
      </c>
      <c r="C269">
        <f t="shared" si="155"/>
        <v>1071</v>
      </c>
      <c r="E269">
        <f t="shared" si="150"/>
        <v>11</v>
      </c>
      <c r="F269">
        <f t="shared" si="151"/>
        <v>21</v>
      </c>
      <c r="G269" s="6">
        <f t="shared" ca="1" si="176"/>
        <v>79870.5</v>
      </c>
      <c r="H269" s="6">
        <f ca="1">SUM(INDIRECT("Input!"&amp;H$5&amp;$A269):INDIRECT("Input!"&amp;H$5&amp;$C269))/4</f>
        <v>78025</v>
      </c>
      <c r="I269" s="6">
        <f ca="1">SUM(INDIRECT("Input!"&amp;I$5&amp;$A269):INDIRECT("Input!"&amp;I$5&amp;$C269))/4</f>
        <v>78287.5</v>
      </c>
      <c r="J269" s="6">
        <f t="shared" ca="1" si="152"/>
        <v>512.5</v>
      </c>
      <c r="K269" s="6">
        <f t="shared" ca="1" si="152"/>
        <v>4978</v>
      </c>
      <c r="L269" s="6">
        <f t="shared" ca="1" si="152"/>
        <v>7046.5</v>
      </c>
      <c r="M269" s="6">
        <f t="shared" ca="1" si="152"/>
        <v>58193.5</v>
      </c>
      <c r="N269" s="6">
        <f t="shared" ca="1" si="152"/>
        <v>881.5</v>
      </c>
      <c r="O269" s="6">
        <f t="shared" ca="1" si="152"/>
        <v>0</v>
      </c>
      <c r="P269" s="6">
        <f t="shared" ca="1" si="152"/>
        <v>9822.5</v>
      </c>
      <c r="Q269" s="6">
        <f t="shared" ca="1" si="152"/>
        <v>-5</v>
      </c>
      <c r="R269" s="6">
        <f t="shared" ca="1" si="152"/>
        <v>705.5</v>
      </c>
      <c r="S269" s="6">
        <f t="shared" ca="1" si="152"/>
        <v>-2264</v>
      </c>
      <c r="T269" s="6">
        <f t="shared" ca="1" si="152"/>
        <v>99</v>
      </c>
      <c r="U269" s="6">
        <f t="shared" ca="1" si="149"/>
        <v>2500</v>
      </c>
      <c r="V269" s="6">
        <f t="shared" ca="1" si="153"/>
        <v>-253</v>
      </c>
      <c r="W269" s="6">
        <f t="shared" ca="1" si="153"/>
        <v>-632</v>
      </c>
      <c r="X269" s="6">
        <f t="shared" ca="1" si="153"/>
        <v>-700</v>
      </c>
      <c r="Y269" s="6">
        <f t="shared" ca="1" si="153"/>
        <v>-2206</v>
      </c>
      <c r="Z269" s="6">
        <f t="shared" ca="1" si="153"/>
        <v>-1624</v>
      </c>
      <c r="AA269" s="1">
        <f t="shared" ca="1" si="177"/>
        <v>651</v>
      </c>
      <c r="AB269" s="1">
        <f t="shared" ca="1" si="178"/>
        <v>-0.5</v>
      </c>
      <c r="BA269" s="1">
        <f t="shared" ca="1" si="179"/>
        <v>66320.87634408602</v>
      </c>
      <c r="BB269" s="1">
        <f t="shared" ca="1" si="156"/>
        <v>65691.028225806454</v>
      </c>
      <c r="BC269" s="1">
        <f t="shared" ca="1" si="157"/>
        <v>65600.43682795699</v>
      </c>
      <c r="BD269" s="1">
        <f t="shared" ca="1" si="158"/>
        <v>538.87029569892468</v>
      </c>
      <c r="BE269" s="1">
        <f t="shared" ca="1" si="159"/>
        <v>2383.0349462365593</v>
      </c>
      <c r="BF269" s="1">
        <f t="shared" ca="1" si="160"/>
        <v>4059.9092741935483</v>
      </c>
      <c r="BG269" s="1">
        <f t="shared" ca="1" si="161"/>
        <v>53603.141801075268</v>
      </c>
      <c r="BH269" s="1">
        <f t="shared" ca="1" si="162"/>
        <v>3046.0819892473119</v>
      </c>
      <c r="BI269" s="1">
        <f t="shared" ca="1" si="163"/>
        <v>288.79301075268819</v>
      </c>
      <c r="BJ269" s="1">
        <f t="shared" ca="1" si="164"/>
        <v>8593.7668010752695</v>
      </c>
      <c r="BK269" s="1">
        <f t="shared" ca="1" si="165"/>
        <v>-877.13911290322585</v>
      </c>
      <c r="BL269" s="1">
        <f t="shared" ca="1" si="166"/>
        <v>699.32862903225805</v>
      </c>
      <c r="BM269" s="1">
        <f t="shared" ca="1" si="167"/>
        <v>-6014.8702956989246</v>
      </c>
      <c r="BN269" s="1">
        <f t="shared" ca="1" si="168"/>
        <v>61.600806451612904</v>
      </c>
      <c r="BO269" s="1">
        <f t="shared" ca="1" si="169"/>
        <v>885.9086021505376</v>
      </c>
      <c r="BP269" s="1">
        <f t="shared" ca="1" si="170"/>
        <v>-693.38440860215053</v>
      </c>
      <c r="BQ269" s="1">
        <f t="shared" ca="1" si="171"/>
        <v>-2041.016129032258</v>
      </c>
      <c r="BR269" s="1">
        <f t="shared" ca="1" si="172"/>
        <v>40.201612903225808</v>
      </c>
      <c r="BS269" s="1">
        <f t="shared" ca="1" si="173"/>
        <v>-1736.4784946236559</v>
      </c>
      <c r="BT269" s="1">
        <f t="shared" ca="1" si="174"/>
        <v>-2321.2137096774195</v>
      </c>
    </row>
    <row r="270" spans="1:72">
      <c r="A270">
        <f t="shared" si="154"/>
        <v>1072</v>
      </c>
      <c r="B270">
        <f t="shared" si="175"/>
        <v>1074</v>
      </c>
      <c r="C270">
        <f t="shared" si="155"/>
        <v>1075</v>
      </c>
      <c r="E270">
        <f t="shared" si="150"/>
        <v>11</v>
      </c>
      <c r="F270">
        <f t="shared" si="151"/>
        <v>22</v>
      </c>
      <c r="G270" s="6">
        <f t="shared" ca="1" si="176"/>
        <v>77339.5</v>
      </c>
      <c r="H270" s="6">
        <f ca="1">SUM(INDIRECT("Input!"&amp;H$5&amp;$A270):INDIRECT("Input!"&amp;H$5&amp;$C270))/4</f>
        <v>76537.5</v>
      </c>
      <c r="I270" s="6">
        <f ca="1">SUM(INDIRECT("Input!"&amp;I$5&amp;$A270):INDIRECT("Input!"&amp;I$5&amp;$C270))/4</f>
        <v>76900</v>
      </c>
      <c r="J270" s="6">
        <f t="shared" ca="1" si="152"/>
        <v>513.5</v>
      </c>
      <c r="K270" s="6">
        <f t="shared" ca="1" si="152"/>
        <v>4822</v>
      </c>
      <c r="L270" s="6">
        <f t="shared" ca="1" si="152"/>
        <v>6612.5</v>
      </c>
      <c r="M270" s="6">
        <f t="shared" ca="1" si="152"/>
        <v>57758.5</v>
      </c>
      <c r="N270" s="6">
        <f t="shared" ca="1" si="152"/>
        <v>887.5</v>
      </c>
      <c r="O270" s="6">
        <f t="shared" ca="1" si="152"/>
        <v>0</v>
      </c>
      <c r="P270" s="6">
        <f t="shared" ca="1" si="152"/>
        <v>8495.5</v>
      </c>
      <c r="Q270" s="6">
        <f t="shared" ca="1" si="152"/>
        <v>-3.5</v>
      </c>
      <c r="R270" s="6">
        <f t="shared" ca="1" si="152"/>
        <v>707</v>
      </c>
      <c r="S270" s="6">
        <f t="shared" ca="1" si="152"/>
        <v>-2453</v>
      </c>
      <c r="T270" s="6">
        <f t="shared" ca="1" si="152"/>
        <v>98.5</v>
      </c>
      <c r="U270" s="6">
        <f t="shared" ca="1" si="149"/>
        <v>3000</v>
      </c>
      <c r="V270" s="6">
        <f t="shared" ca="1" si="153"/>
        <v>-203</v>
      </c>
      <c r="W270" s="6">
        <f t="shared" ca="1" si="153"/>
        <v>-685</v>
      </c>
      <c r="X270" s="6">
        <f t="shared" ca="1" si="153"/>
        <v>-618</v>
      </c>
      <c r="Y270" s="6">
        <f t="shared" ca="1" si="153"/>
        <v>-2133</v>
      </c>
      <c r="Z270" s="6">
        <f t="shared" ca="1" si="153"/>
        <v>-1228</v>
      </c>
      <c r="AA270" s="1">
        <f t="shared" ca="1" si="177"/>
        <v>-586</v>
      </c>
      <c r="AB270" s="1">
        <f t="shared" ca="1" si="178"/>
        <v>-0.5</v>
      </c>
      <c r="BA270" s="1">
        <f t="shared" ca="1" si="179"/>
        <v>66320.87634408602</v>
      </c>
      <c r="BB270" s="1">
        <f t="shared" ca="1" si="156"/>
        <v>65691.028225806454</v>
      </c>
      <c r="BC270" s="1">
        <f t="shared" ca="1" si="157"/>
        <v>65600.43682795699</v>
      </c>
      <c r="BD270" s="1">
        <f t="shared" ca="1" si="158"/>
        <v>538.87029569892468</v>
      </c>
      <c r="BE270" s="1">
        <f t="shared" ca="1" si="159"/>
        <v>2383.0349462365593</v>
      </c>
      <c r="BF270" s="1">
        <f t="shared" ca="1" si="160"/>
        <v>4059.9092741935483</v>
      </c>
      <c r="BG270" s="1">
        <f t="shared" ca="1" si="161"/>
        <v>53603.141801075268</v>
      </c>
      <c r="BH270" s="1">
        <f t="shared" ca="1" si="162"/>
        <v>3046.0819892473119</v>
      </c>
      <c r="BI270" s="1">
        <f t="shared" ca="1" si="163"/>
        <v>288.79301075268819</v>
      </c>
      <c r="BJ270" s="1">
        <f t="shared" ca="1" si="164"/>
        <v>8593.7668010752695</v>
      </c>
      <c r="BK270" s="1">
        <f t="shared" ca="1" si="165"/>
        <v>-877.13911290322585</v>
      </c>
      <c r="BL270" s="1">
        <f t="shared" ca="1" si="166"/>
        <v>699.32862903225805</v>
      </c>
      <c r="BM270" s="1">
        <f t="shared" ca="1" si="167"/>
        <v>-6014.8702956989246</v>
      </c>
      <c r="BN270" s="1">
        <f t="shared" ca="1" si="168"/>
        <v>61.600806451612904</v>
      </c>
      <c r="BO270" s="1">
        <f t="shared" ca="1" si="169"/>
        <v>885.9086021505376</v>
      </c>
      <c r="BP270" s="1">
        <f t="shared" ca="1" si="170"/>
        <v>-693.38440860215053</v>
      </c>
      <c r="BQ270" s="1">
        <f t="shared" ca="1" si="171"/>
        <v>-2041.016129032258</v>
      </c>
      <c r="BR270" s="1">
        <f t="shared" ca="1" si="172"/>
        <v>40.201612903225808</v>
      </c>
      <c r="BS270" s="1">
        <f t="shared" ca="1" si="173"/>
        <v>-1736.4784946236559</v>
      </c>
      <c r="BT270" s="1">
        <f t="shared" ca="1" si="174"/>
        <v>-2321.2137096774195</v>
      </c>
    </row>
    <row r="271" spans="1:72">
      <c r="A271">
        <f t="shared" si="154"/>
        <v>1076</v>
      </c>
      <c r="B271">
        <f t="shared" si="175"/>
        <v>1078</v>
      </c>
      <c r="C271">
        <f t="shared" si="155"/>
        <v>1079</v>
      </c>
      <c r="E271">
        <f t="shared" si="150"/>
        <v>11</v>
      </c>
      <c r="F271">
        <f t="shared" si="151"/>
        <v>23</v>
      </c>
      <c r="G271" s="6">
        <f t="shared" ca="1" si="176"/>
        <v>79133.5</v>
      </c>
      <c r="H271" s="6">
        <f ca="1">SUM(INDIRECT("Input!"&amp;H$5&amp;$A271):INDIRECT("Input!"&amp;H$5&amp;$C271))/4</f>
        <v>77787.5</v>
      </c>
      <c r="I271" s="6">
        <f ca="1">SUM(INDIRECT("Input!"&amp;I$5&amp;$A271):INDIRECT("Input!"&amp;I$5&amp;$C271))/4</f>
        <v>78037.5</v>
      </c>
      <c r="J271" s="6">
        <f t="shared" ca="1" si="152"/>
        <v>515</v>
      </c>
      <c r="K271" s="6">
        <f t="shared" ca="1" si="152"/>
        <v>4609.5</v>
      </c>
      <c r="L271" s="6">
        <f t="shared" ca="1" si="152"/>
        <v>6394.5</v>
      </c>
      <c r="M271" s="6">
        <f t="shared" ca="1" si="152"/>
        <v>57665</v>
      </c>
      <c r="N271" s="6">
        <f t="shared" ca="1" si="152"/>
        <v>836.5</v>
      </c>
      <c r="O271" s="6">
        <f t="shared" ca="1" si="152"/>
        <v>0</v>
      </c>
      <c r="P271" s="6">
        <f t="shared" ca="1" si="152"/>
        <v>9925.5</v>
      </c>
      <c r="Q271" s="6">
        <f t="shared" ca="1" si="152"/>
        <v>-3</v>
      </c>
      <c r="R271" s="6">
        <f t="shared" ca="1" si="152"/>
        <v>702</v>
      </c>
      <c r="S271" s="6">
        <f t="shared" ca="1" si="152"/>
        <v>-1512.5</v>
      </c>
      <c r="T271" s="6">
        <f t="shared" ca="1" si="152"/>
        <v>94</v>
      </c>
      <c r="U271" s="6">
        <f t="shared" ca="1" si="149"/>
        <v>3000</v>
      </c>
      <c r="V271" s="6">
        <f t="shared" ca="1" si="153"/>
        <v>-190</v>
      </c>
      <c r="W271" s="6">
        <f t="shared" ca="1" si="153"/>
        <v>-325</v>
      </c>
      <c r="X271" s="6">
        <f t="shared" ca="1" si="153"/>
        <v>-350</v>
      </c>
      <c r="Y271" s="6">
        <f t="shared" ca="1" si="153"/>
        <v>-1488</v>
      </c>
      <c r="Z271" s="6">
        <f t="shared" ca="1" si="153"/>
        <v>-1405</v>
      </c>
      <c r="AA271" s="1">
        <f t="shared" ca="1" si="177"/>
        <v>-754.5</v>
      </c>
      <c r="AB271" s="1">
        <f t="shared" ca="1" si="178"/>
        <v>1</v>
      </c>
      <c r="BA271" s="1">
        <f t="shared" ca="1" si="179"/>
        <v>66320.87634408602</v>
      </c>
      <c r="BB271" s="1">
        <f t="shared" ca="1" si="156"/>
        <v>65691.028225806454</v>
      </c>
      <c r="BC271" s="1">
        <f t="shared" ca="1" si="157"/>
        <v>65600.43682795699</v>
      </c>
      <c r="BD271" s="1">
        <f t="shared" ca="1" si="158"/>
        <v>538.87029569892468</v>
      </c>
      <c r="BE271" s="1">
        <f t="shared" ca="1" si="159"/>
        <v>2383.0349462365593</v>
      </c>
      <c r="BF271" s="1">
        <f t="shared" ca="1" si="160"/>
        <v>4059.9092741935483</v>
      </c>
      <c r="BG271" s="1">
        <f t="shared" ca="1" si="161"/>
        <v>53603.141801075268</v>
      </c>
      <c r="BH271" s="1">
        <f t="shared" ca="1" si="162"/>
        <v>3046.0819892473119</v>
      </c>
      <c r="BI271" s="1">
        <f t="shared" ca="1" si="163"/>
        <v>288.79301075268819</v>
      </c>
      <c r="BJ271" s="1">
        <f t="shared" ca="1" si="164"/>
        <v>8593.7668010752695</v>
      </c>
      <c r="BK271" s="1">
        <f t="shared" ca="1" si="165"/>
        <v>-877.13911290322585</v>
      </c>
      <c r="BL271" s="1">
        <f t="shared" ca="1" si="166"/>
        <v>699.32862903225805</v>
      </c>
      <c r="BM271" s="1">
        <f t="shared" ca="1" si="167"/>
        <v>-6014.8702956989246</v>
      </c>
      <c r="BN271" s="1">
        <f t="shared" ca="1" si="168"/>
        <v>61.600806451612904</v>
      </c>
      <c r="BO271" s="1">
        <f t="shared" ca="1" si="169"/>
        <v>885.9086021505376</v>
      </c>
      <c r="BP271" s="1">
        <f t="shared" ca="1" si="170"/>
        <v>-693.38440860215053</v>
      </c>
      <c r="BQ271" s="1">
        <f t="shared" ca="1" si="171"/>
        <v>-2041.016129032258</v>
      </c>
      <c r="BR271" s="1">
        <f t="shared" ca="1" si="172"/>
        <v>40.201612903225808</v>
      </c>
      <c r="BS271" s="1">
        <f t="shared" ca="1" si="173"/>
        <v>-1736.4784946236559</v>
      </c>
      <c r="BT271" s="1">
        <f t="shared" ca="1" si="174"/>
        <v>-2321.2137096774195</v>
      </c>
    </row>
    <row r="272" spans="1:72">
      <c r="A272">
        <f t="shared" si="154"/>
        <v>1080</v>
      </c>
      <c r="B272">
        <f t="shared" si="175"/>
        <v>1082</v>
      </c>
      <c r="C272">
        <f t="shared" si="155"/>
        <v>1083</v>
      </c>
      <c r="E272">
        <f>E271+1</f>
        <v>12</v>
      </c>
      <c r="F272">
        <v>0</v>
      </c>
      <c r="G272" s="6">
        <f t="shared" ca="1" si="176"/>
        <v>77644.5</v>
      </c>
      <c r="H272" s="6">
        <f ca="1">SUM(INDIRECT("Input!"&amp;H$5&amp;$A272):INDIRECT("Input!"&amp;H$5&amp;$C272))/4</f>
        <v>75475</v>
      </c>
      <c r="I272" s="6">
        <f ca="1">SUM(INDIRECT("Input!"&amp;I$5&amp;$A272):INDIRECT("Input!"&amp;I$5&amp;$C272))/4</f>
        <v>76100</v>
      </c>
      <c r="J272" s="6">
        <f t="shared" ca="1" si="152"/>
        <v>514</v>
      </c>
      <c r="K272" s="6">
        <f t="shared" ca="1" si="152"/>
        <v>4473.5</v>
      </c>
      <c r="L272" s="6">
        <f t="shared" ca="1" si="152"/>
        <v>6087.5</v>
      </c>
      <c r="M272" s="6">
        <f t="shared" ca="1" si="152"/>
        <v>57776</v>
      </c>
      <c r="N272" s="6">
        <f t="shared" ca="1" si="152"/>
        <v>791</v>
      </c>
      <c r="O272" s="6">
        <f t="shared" ca="1" si="152"/>
        <v>0</v>
      </c>
      <c r="P272" s="6">
        <f t="shared" ca="1" si="152"/>
        <v>7775</v>
      </c>
      <c r="Q272" s="6">
        <f t="shared" ca="1" si="152"/>
        <v>-218</v>
      </c>
      <c r="R272" s="6">
        <f t="shared" ca="1" si="152"/>
        <v>707</v>
      </c>
      <c r="S272" s="6">
        <f t="shared" ca="1" si="152"/>
        <v>-261</v>
      </c>
      <c r="T272" s="6">
        <f t="shared" ca="1" si="152"/>
        <v>94</v>
      </c>
      <c r="U272" s="6">
        <f t="shared" ca="1" si="149"/>
        <v>2800</v>
      </c>
      <c r="V272" s="6">
        <f t="shared" ca="1" si="153"/>
        <v>695</v>
      </c>
      <c r="W272" s="6">
        <f t="shared" ca="1" si="153"/>
        <v>-675</v>
      </c>
      <c r="X272" s="6">
        <f t="shared" ca="1" si="153"/>
        <v>-550</v>
      </c>
      <c r="Y272" s="6">
        <f t="shared" ca="1" si="153"/>
        <v>-925</v>
      </c>
      <c r="Z272" s="6">
        <f t="shared" ca="1" si="153"/>
        <v>-1326</v>
      </c>
      <c r="AA272" s="1">
        <f t="shared" ca="1" si="177"/>
        <v>-280</v>
      </c>
      <c r="AB272" s="1">
        <f t="shared" ca="1" si="178"/>
        <v>-0.5</v>
      </c>
      <c r="BA272" s="1">
        <f t="shared" ca="1" si="179"/>
        <v>66320.87634408602</v>
      </c>
      <c r="BB272" s="1">
        <f t="shared" ca="1" si="156"/>
        <v>65691.028225806454</v>
      </c>
      <c r="BC272" s="1">
        <f t="shared" ca="1" si="157"/>
        <v>65600.43682795699</v>
      </c>
      <c r="BD272" s="1">
        <f t="shared" ca="1" si="158"/>
        <v>538.87029569892468</v>
      </c>
      <c r="BE272" s="1">
        <f t="shared" ca="1" si="159"/>
        <v>2383.0349462365593</v>
      </c>
      <c r="BF272" s="1">
        <f t="shared" ca="1" si="160"/>
        <v>4059.9092741935483</v>
      </c>
      <c r="BG272" s="1">
        <f t="shared" ca="1" si="161"/>
        <v>53603.141801075268</v>
      </c>
      <c r="BH272" s="1">
        <f t="shared" ca="1" si="162"/>
        <v>3046.0819892473119</v>
      </c>
      <c r="BI272" s="1">
        <f t="shared" ca="1" si="163"/>
        <v>288.79301075268819</v>
      </c>
      <c r="BJ272" s="1">
        <f t="shared" ca="1" si="164"/>
        <v>8593.7668010752695</v>
      </c>
      <c r="BK272" s="1">
        <f t="shared" ca="1" si="165"/>
        <v>-877.13911290322585</v>
      </c>
      <c r="BL272" s="1">
        <f t="shared" ca="1" si="166"/>
        <v>699.32862903225805</v>
      </c>
      <c r="BM272" s="1">
        <f t="shared" ca="1" si="167"/>
        <v>-6014.8702956989246</v>
      </c>
      <c r="BN272" s="1">
        <f t="shared" ca="1" si="168"/>
        <v>61.600806451612904</v>
      </c>
      <c r="BO272" s="1">
        <f t="shared" ca="1" si="169"/>
        <v>885.9086021505376</v>
      </c>
      <c r="BP272" s="1">
        <f t="shared" ca="1" si="170"/>
        <v>-693.38440860215053</v>
      </c>
      <c r="BQ272" s="1">
        <f t="shared" ca="1" si="171"/>
        <v>-2041.016129032258</v>
      </c>
      <c r="BR272" s="1">
        <f t="shared" ca="1" si="172"/>
        <v>40.201612903225808</v>
      </c>
      <c r="BS272" s="1">
        <f t="shared" ca="1" si="173"/>
        <v>-1736.4784946236559</v>
      </c>
      <c r="BT272" s="1">
        <f t="shared" ca="1" si="174"/>
        <v>-2321.2137096774195</v>
      </c>
    </row>
    <row r="273" spans="1:72">
      <c r="A273">
        <f t="shared" si="154"/>
        <v>1084</v>
      </c>
      <c r="B273">
        <f t="shared" si="175"/>
        <v>1086</v>
      </c>
      <c r="C273">
        <f t="shared" si="155"/>
        <v>1087</v>
      </c>
      <c r="E273">
        <f t="shared" ref="E273:E295" si="180">E272</f>
        <v>12</v>
      </c>
      <c r="F273">
        <f t="shared" ref="F273:F295" si="181">F272+1</f>
        <v>1</v>
      </c>
      <c r="G273" s="6">
        <f t="shared" ca="1" si="176"/>
        <v>74457.5</v>
      </c>
      <c r="H273" s="6">
        <f ca="1">SUM(INDIRECT("Input!"&amp;H$5&amp;$A273):INDIRECT("Input!"&amp;H$5&amp;$C273))/4</f>
        <v>73612.5</v>
      </c>
      <c r="I273" s="6">
        <f ca="1">SUM(INDIRECT("Input!"&amp;I$5&amp;$A273):INDIRECT("Input!"&amp;I$5&amp;$C273))/4</f>
        <v>75050</v>
      </c>
      <c r="J273" s="6">
        <f t="shared" ca="1" si="152"/>
        <v>516</v>
      </c>
      <c r="K273" s="6">
        <f t="shared" ca="1" si="152"/>
        <v>4575.5</v>
      </c>
      <c r="L273" s="6">
        <f t="shared" ca="1" si="152"/>
        <v>6131</v>
      </c>
      <c r="M273" s="6">
        <f t="shared" ca="1" si="152"/>
        <v>57411</v>
      </c>
      <c r="N273" s="6">
        <f t="shared" ca="1" si="152"/>
        <v>702.5</v>
      </c>
      <c r="O273" s="6">
        <f t="shared" ca="1" si="152"/>
        <v>0</v>
      </c>
      <c r="P273" s="6">
        <f t="shared" ca="1" si="152"/>
        <v>6278</v>
      </c>
      <c r="Q273" s="6">
        <f t="shared" ca="1" si="152"/>
        <v>-1682.5</v>
      </c>
      <c r="R273" s="6">
        <f t="shared" ca="1" si="152"/>
        <v>706.5</v>
      </c>
      <c r="S273" s="6">
        <f t="shared" ca="1" si="152"/>
        <v>-181</v>
      </c>
      <c r="T273" s="6">
        <f t="shared" ca="1" si="152"/>
        <v>100</v>
      </c>
      <c r="U273" s="6">
        <f t="shared" ca="1" si="149"/>
        <v>2800</v>
      </c>
      <c r="V273" s="6">
        <f t="shared" ca="1" si="153"/>
        <v>710</v>
      </c>
      <c r="W273" s="6">
        <f t="shared" ca="1" si="153"/>
        <v>-186</v>
      </c>
      <c r="X273" s="6">
        <f t="shared" ca="1" si="153"/>
        <v>-763</v>
      </c>
      <c r="Y273" s="6">
        <f t="shared" ca="1" si="153"/>
        <v>-902</v>
      </c>
      <c r="Z273" s="6">
        <f t="shared" ca="1" si="153"/>
        <v>-1629</v>
      </c>
      <c r="AA273" s="1">
        <f t="shared" ca="1" si="177"/>
        <v>-211</v>
      </c>
      <c r="AB273" s="1">
        <f t="shared" ca="1" si="178"/>
        <v>0.5</v>
      </c>
      <c r="BA273" s="1">
        <f t="shared" ca="1" si="179"/>
        <v>66320.87634408602</v>
      </c>
      <c r="BB273" s="1">
        <f t="shared" ca="1" si="156"/>
        <v>65691.028225806454</v>
      </c>
      <c r="BC273" s="1">
        <f t="shared" ca="1" si="157"/>
        <v>65600.43682795699</v>
      </c>
      <c r="BD273" s="1">
        <f t="shared" ca="1" si="158"/>
        <v>538.87029569892468</v>
      </c>
      <c r="BE273" s="1">
        <f t="shared" ca="1" si="159"/>
        <v>2383.0349462365593</v>
      </c>
      <c r="BF273" s="1">
        <f t="shared" ca="1" si="160"/>
        <v>4059.9092741935483</v>
      </c>
      <c r="BG273" s="1">
        <f t="shared" ca="1" si="161"/>
        <v>53603.141801075268</v>
      </c>
      <c r="BH273" s="1">
        <f t="shared" ca="1" si="162"/>
        <v>3046.0819892473119</v>
      </c>
      <c r="BI273" s="1">
        <f t="shared" ca="1" si="163"/>
        <v>288.79301075268819</v>
      </c>
      <c r="BJ273" s="1">
        <f t="shared" ca="1" si="164"/>
        <v>8593.7668010752695</v>
      </c>
      <c r="BK273" s="1">
        <f t="shared" ca="1" si="165"/>
        <v>-877.13911290322585</v>
      </c>
      <c r="BL273" s="1">
        <f t="shared" ca="1" si="166"/>
        <v>699.32862903225805</v>
      </c>
      <c r="BM273" s="1">
        <f t="shared" ca="1" si="167"/>
        <v>-6014.8702956989246</v>
      </c>
      <c r="BN273" s="1">
        <f t="shared" ca="1" si="168"/>
        <v>61.600806451612904</v>
      </c>
      <c r="BO273" s="1">
        <f t="shared" ca="1" si="169"/>
        <v>885.9086021505376</v>
      </c>
      <c r="BP273" s="1">
        <f t="shared" ca="1" si="170"/>
        <v>-693.38440860215053</v>
      </c>
      <c r="BQ273" s="1">
        <f t="shared" ca="1" si="171"/>
        <v>-2041.016129032258</v>
      </c>
      <c r="BR273" s="1">
        <f t="shared" ca="1" si="172"/>
        <v>40.201612903225808</v>
      </c>
      <c r="BS273" s="1">
        <f t="shared" ca="1" si="173"/>
        <v>-1736.4784946236559</v>
      </c>
      <c r="BT273" s="1">
        <f t="shared" ca="1" si="174"/>
        <v>-2321.2137096774195</v>
      </c>
    </row>
    <row r="274" spans="1:72">
      <c r="A274">
        <f t="shared" si="154"/>
        <v>1088</v>
      </c>
      <c r="B274">
        <f t="shared" si="175"/>
        <v>1090</v>
      </c>
      <c r="C274">
        <f t="shared" si="155"/>
        <v>1091</v>
      </c>
      <c r="E274">
        <f t="shared" si="180"/>
        <v>12</v>
      </c>
      <c r="F274">
        <f t="shared" si="181"/>
        <v>2</v>
      </c>
      <c r="G274" s="6">
        <f t="shared" ca="1" si="176"/>
        <v>74350</v>
      </c>
      <c r="H274" s="6">
        <f ca="1">SUM(INDIRECT("Input!"&amp;H$5&amp;$A274):INDIRECT("Input!"&amp;H$5&amp;$C274))/4</f>
        <v>72525</v>
      </c>
      <c r="I274" s="6">
        <f ca="1">SUM(INDIRECT("Input!"&amp;I$5&amp;$A274):INDIRECT("Input!"&amp;I$5&amp;$C274))/4</f>
        <v>74000</v>
      </c>
      <c r="J274" s="6">
        <f t="shared" ca="1" si="152"/>
        <v>518</v>
      </c>
      <c r="K274" s="6">
        <f t="shared" ca="1" si="152"/>
        <v>4664.5</v>
      </c>
      <c r="L274" s="6">
        <f t="shared" ca="1" si="152"/>
        <v>5892.5</v>
      </c>
      <c r="M274" s="6">
        <f t="shared" ca="1" si="152"/>
        <v>57502.5</v>
      </c>
      <c r="N274" s="6">
        <f t="shared" ca="1" si="152"/>
        <v>666</v>
      </c>
      <c r="O274" s="6">
        <f t="shared" ca="1" si="152"/>
        <v>0</v>
      </c>
      <c r="P274" s="6">
        <f t="shared" ca="1" si="152"/>
        <v>5887.5</v>
      </c>
      <c r="Q274" s="6">
        <f t="shared" ca="1" si="152"/>
        <v>-1704</v>
      </c>
      <c r="R274" s="6">
        <f t="shared" ca="1" si="152"/>
        <v>706</v>
      </c>
      <c r="S274" s="6">
        <f t="shared" ca="1" si="152"/>
        <v>217</v>
      </c>
      <c r="T274" s="6">
        <f t="shared" ca="1" si="152"/>
        <v>100.5</v>
      </c>
      <c r="U274" s="6">
        <f t="shared" ca="1" si="149"/>
        <v>2800</v>
      </c>
      <c r="V274" s="6">
        <f t="shared" ca="1" si="153"/>
        <v>685</v>
      </c>
      <c r="W274" s="6">
        <f t="shared" ca="1" si="153"/>
        <v>-54</v>
      </c>
      <c r="X274" s="6">
        <f t="shared" ca="1" si="153"/>
        <v>235</v>
      </c>
      <c r="Y274" s="6">
        <f t="shared" ca="1" si="153"/>
        <v>-1013</v>
      </c>
      <c r="Z274" s="6">
        <f t="shared" ca="1" si="153"/>
        <v>-2082</v>
      </c>
      <c r="AA274" s="1">
        <f t="shared" ca="1" si="177"/>
        <v>-354</v>
      </c>
      <c r="AB274" s="1">
        <f t="shared" ca="1" si="178"/>
        <v>0</v>
      </c>
      <c r="BA274" s="1">
        <f t="shared" ca="1" si="179"/>
        <v>66320.87634408602</v>
      </c>
      <c r="BB274" s="1">
        <f t="shared" ca="1" si="156"/>
        <v>65691.028225806454</v>
      </c>
      <c r="BC274" s="1">
        <f t="shared" ca="1" si="157"/>
        <v>65600.43682795699</v>
      </c>
      <c r="BD274" s="1">
        <f t="shared" ca="1" si="158"/>
        <v>538.87029569892468</v>
      </c>
      <c r="BE274" s="1">
        <f t="shared" ca="1" si="159"/>
        <v>2383.0349462365593</v>
      </c>
      <c r="BF274" s="1">
        <f t="shared" ca="1" si="160"/>
        <v>4059.9092741935483</v>
      </c>
      <c r="BG274" s="1">
        <f t="shared" ca="1" si="161"/>
        <v>53603.141801075268</v>
      </c>
      <c r="BH274" s="1">
        <f t="shared" ca="1" si="162"/>
        <v>3046.0819892473119</v>
      </c>
      <c r="BI274" s="1">
        <f t="shared" ca="1" si="163"/>
        <v>288.79301075268819</v>
      </c>
      <c r="BJ274" s="1">
        <f t="shared" ca="1" si="164"/>
        <v>8593.7668010752695</v>
      </c>
      <c r="BK274" s="1">
        <f t="shared" ca="1" si="165"/>
        <v>-877.13911290322585</v>
      </c>
      <c r="BL274" s="1">
        <f t="shared" ca="1" si="166"/>
        <v>699.32862903225805</v>
      </c>
      <c r="BM274" s="1">
        <f t="shared" ca="1" si="167"/>
        <v>-6014.8702956989246</v>
      </c>
      <c r="BN274" s="1">
        <f t="shared" ca="1" si="168"/>
        <v>61.600806451612904</v>
      </c>
      <c r="BO274" s="1">
        <f t="shared" ca="1" si="169"/>
        <v>885.9086021505376</v>
      </c>
      <c r="BP274" s="1">
        <f t="shared" ca="1" si="170"/>
        <v>-693.38440860215053</v>
      </c>
      <c r="BQ274" s="1">
        <f t="shared" ca="1" si="171"/>
        <v>-2041.016129032258</v>
      </c>
      <c r="BR274" s="1">
        <f t="shared" ca="1" si="172"/>
        <v>40.201612903225808</v>
      </c>
      <c r="BS274" s="1">
        <f t="shared" ca="1" si="173"/>
        <v>-1736.4784946236559</v>
      </c>
      <c r="BT274" s="1">
        <f t="shared" ca="1" si="174"/>
        <v>-2321.2137096774195</v>
      </c>
    </row>
    <row r="275" spans="1:72">
      <c r="A275">
        <f t="shared" si="154"/>
        <v>1092</v>
      </c>
      <c r="B275">
        <f t="shared" si="175"/>
        <v>1094</v>
      </c>
      <c r="C275">
        <f t="shared" si="155"/>
        <v>1095</v>
      </c>
      <c r="E275">
        <f t="shared" si="180"/>
        <v>12</v>
      </c>
      <c r="F275">
        <f t="shared" si="181"/>
        <v>3</v>
      </c>
      <c r="G275" s="6">
        <f t="shared" ca="1" si="176"/>
        <v>72060</v>
      </c>
      <c r="H275" s="6">
        <f ca="1">SUM(INDIRECT("Input!"&amp;H$5&amp;$A275):INDIRECT("Input!"&amp;H$5&amp;$C275))/4</f>
        <v>70087.5</v>
      </c>
      <c r="I275" s="6">
        <f ca="1">SUM(INDIRECT("Input!"&amp;I$5&amp;$A275):INDIRECT("Input!"&amp;I$5&amp;$C275))/4</f>
        <v>71137.5</v>
      </c>
      <c r="J275" s="6">
        <f t="shared" ca="1" si="152"/>
        <v>519.5</v>
      </c>
      <c r="K275" s="6">
        <f t="shared" ca="1" si="152"/>
        <v>4014</v>
      </c>
      <c r="L275" s="6">
        <f t="shared" ca="1" si="152"/>
        <v>5409</v>
      </c>
      <c r="M275" s="6">
        <f t="shared" ca="1" si="152"/>
        <v>57353.5</v>
      </c>
      <c r="N275" s="6">
        <f t="shared" ca="1" si="152"/>
        <v>718</v>
      </c>
      <c r="O275" s="6">
        <f t="shared" ca="1" si="152"/>
        <v>0</v>
      </c>
      <c r="P275" s="6">
        <f t="shared" ca="1" si="152"/>
        <v>5535.5</v>
      </c>
      <c r="Q275" s="6">
        <f t="shared" ca="1" si="152"/>
        <v>-2047.5</v>
      </c>
      <c r="R275" s="6">
        <f t="shared" ca="1" si="152"/>
        <v>705.5</v>
      </c>
      <c r="S275" s="6">
        <f t="shared" ca="1" si="152"/>
        <v>-147</v>
      </c>
      <c r="T275" s="6">
        <f t="shared" ca="1" si="152"/>
        <v>92.5</v>
      </c>
      <c r="U275" s="6">
        <f t="shared" ca="1" si="149"/>
        <v>2722</v>
      </c>
      <c r="V275" s="6">
        <f t="shared" ca="1" si="153"/>
        <v>685</v>
      </c>
      <c r="W275" s="6">
        <f t="shared" ca="1" si="153"/>
        <v>-207</v>
      </c>
      <c r="X275" s="6">
        <f t="shared" ca="1" si="153"/>
        <v>-108</v>
      </c>
      <c r="Y275" s="6">
        <f t="shared" ca="1" si="153"/>
        <v>-1301</v>
      </c>
      <c r="Z275" s="6">
        <f t="shared" ca="1" si="153"/>
        <v>-2086</v>
      </c>
      <c r="AA275" s="1">
        <f t="shared" ca="1" si="177"/>
        <v>148</v>
      </c>
      <c r="AB275" s="1">
        <f t="shared" ca="1" si="178"/>
        <v>-0.5</v>
      </c>
      <c r="BA275" s="1">
        <f t="shared" ca="1" si="179"/>
        <v>66320.87634408602</v>
      </c>
      <c r="BB275" s="1">
        <f t="shared" ca="1" si="156"/>
        <v>65691.028225806454</v>
      </c>
      <c r="BC275" s="1">
        <f t="shared" ca="1" si="157"/>
        <v>65600.43682795699</v>
      </c>
      <c r="BD275" s="1">
        <f t="shared" ca="1" si="158"/>
        <v>538.87029569892468</v>
      </c>
      <c r="BE275" s="1">
        <f t="shared" ca="1" si="159"/>
        <v>2383.0349462365593</v>
      </c>
      <c r="BF275" s="1">
        <f t="shared" ca="1" si="160"/>
        <v>4059.9092741935483</v>
      </c>
      <c r="BG275" s="1">
        <f t="shared" ca="1" si="161"/>
        <v>53603.141801075268</v>
      </c>
      <c r="BH275" s="1">
        <f t="shared" ca="1" si="162"/>
        <v>3046.0819892473119</v>
      </c>
      <c r="BI275" s="1">
        <f t="shared" ca="1" si="163"/>
        <v>288.79301075268819</v>
      </c>
      <c r="BJ275" s="1">
        <f t="shared" ca="1" si="164"/>
        <v>8593.7668010752695</v>
      </c>
      <c r="BK275" s="1">
        <f t="shared" ca="1" si="165"/>
        <v>-877.13911290322585</v>
      </c>
      <c r="BL275" s="1">
        <f t="shared" ca="1" si="166"/>
        <v>699.32862903225805</v>
      </c>
      <c r="BM275" s="1">
        <f t="shared" ca="1" si="167"/>
        <v>-6014.8702956989246</v>
      </c>
      <c r="BN275" s="1">
        <f t="shared" ca="1" si="168"/>
        <v>61.600806451612904</v>
      </c>
      <c r="BO275" s="1">
        <f t="shared" ca="1" si="169"/>
        <v>885.9086021505376</v>
      </c>
      <c r="BP275" s="1">
        <f t="shared" ca="1" si="170"/>
        <v>-693.38440860215053</v>
      </c>
      <c r="BQ275" s="1">
        <f t="shared" ca="1" si="171"/>
        <v>-2041.016129032258</v>
      </c>
      <c r="BR275" s="1">
        <f t="shared" ca="1" si="172"/>
        <v>40.201612903225808</v>
      </c>
      <c r="BS275" s="1">
        <f t="shared" ca="1" si="173"/>
        <v>-1736.4784946236559</v>
      </c>
      <c r="BT275" s="1">
        <f t="shared" ca="1" si="174"/>
        <v>-2321.2137096774195</v>
      </c>
    </row>
    <row r="276" spans="1:72">
      <c r="A276">
        <f t="shared" si="154"/>
        <v>1096</v>
      </c>
      <c r="B276">
        <f t="shared" si="175"/>
        <v>1098</v>
      </c>
      <c r="C276">
        <f t="shared" si="155"/>
        <v>1099</v>
      </c>
      <c r="E276">
        <f t="shared" si="180"/>
        <v>12</v>
      </c>
      <c r="F276">
        <f t="shared" si="181"/>
        <v>4</v>
      </c>
      <c r="G276" s="6">
        <f t="shared" ca="1" si="176"/>
        <v>70710</v>
      </c>
      <c r="H276" s="6">
        <f ca="1">SUM(INDIRECT("Input!"&amp;H$5&amp;$A276):INDIRECT("Input!"&amp;H$5&amp;$C276))/4</f>
        <v>69262.5</v>
      </c>
      <c r="I276" s="6">
        <f ca="1">SUM(INDIRECT("Input!"&amp;I$5&amp;$A276):INDIRECT("Input!"&amp;I$5&amp;$C276))/4</f>
        <v>70337.5</v>
      </c>
      <c r="J276" s="6">
        <f t="shared" ca="1" si="152"/>
        <v>518</v>
      </c>
      <c r="K276" s="6">
        <f t="shared" ca="1" si="152"/>
        <v>3763</v>
      </c>
      <c r="L276" s="6">
        <f t="shared" ca="1" si="152"/>
        <v>5259.5</v>
      </c>
      <c r="M276" s="6">
        <f t="shared" ca="1" si="152"/>
        <v>57112.5</v>
      </c>
      <c r="N276" s="6">
        <f t="shared" ca="1" si="152"/>
        <v>739</v>
      </c>
      <c r="O276" s="6">
        <f t="shared" ca="1" si="152"/>
        <v>0</v>
      </c>
      <c r="P276" s="6">
        <f t="shared" ca="1" si="152"/>
        <v>5242.5</v>
      </c>
      <c r="Q276" s="6">
        <f t="shared" ca="1" si="152"/>
        <v>-1961</v>
      </c>
      <c r="R276" s="6">
        <f t="shared" ca="1" si="152"/>
        <v>708.5</v>
      </c>
      <c r="S276" s="6">
        <f t="shared" ca="1" si="152"/>
        <v>-671</v>
      </c>
      <c r="T276" s="6">
        <f t="shared" ca="1" si="152"/>
        <v>89</v>
      </c>
      <c r="U276" s="6">
        <f t="shared" ca="1" si="149"/>
        <v>2699</v>
      </c>
      <c r="V276" s="6">
        <f t="shared" ca="1" si="153"/>
        <v>685</v>
      </c>
      <c r="W276" s="6">
        <f t="shared" ca="1" si="153"/>
        <v>-255</v>
      </c>
      <c r="X276" s="6">
        <f t="shared" ca="1" si="153"/>
        <v>-189</v>
      </c>
      <c r="Y276" s="6">
        <f t="shared" ca="1" si="153"/>
        <v>-1422</v>
      </c>
      <c r="Z276" s="6">
        <f t="shared" ca="1" si="153"/>
        <v>-2037</v>
      </c>
      <c r="AA276" s="1">
        <f t="shared" ca="1" si="177"/>
        <v>-152</v>
      </c>
      <c r="AB276" s="1">
        <f t="shared" ca="1" si="178"/>
        <v>-1</v>
      </c>
      <c r="BA276" s="1">
        <f t="shared" ca="1" si="179"/>
        <v>66320.87634408602</v>
      </c>
      <c r="BB276" s="1">
        <f t="shared" ca="1" si="156"/>
        <v>65691.028225806454</v>
      </c>
      <c r="BC276" s="1">
        <f t="shared" ca="1" si="157"/>
        <v>65600.43682795699</v>
      </c>
      <c r="BD276" s="1">
        <f t="shared" ca="1" si="158"/>
        <v>538.87029569892468</v>
      </c>
      <c r="BE276" s="1">
        <f t="shared" ca="1" si="159"/>
        <v>2383.0349462365593</v>
      </c>
      <c r="BF276" s="1">
        <f t="shared" ca="1" si="160"/>
        <v>4059.9092741935483</v>
      </c>
      <c r="BG276" s="1">
        <f t="shared" ca="1" si="161"/>
        <v>53603.141801075268</v>
      </c>
      <c r="BH276" s="1">
        <f t="shared" ca="1" si="162"/>
        <v>3046.0819892473119</v>
      </c>
      <c r="BI276" s="1">
        <f t="shared" ca="1" si="163"/>
        <v>288.79301075268819</v>
      </c>
      <c r="BJ276" s="1">
        <f t="shared" ca="1" si="164"/>
        <v>8593.7668010752695</v>
      </c>
      <c r="BK276" s="1">
        <f t="shared" ca="1" si="165"/>
        <v>-877.13911290322585</v>
      </c>
      <c r="BL276" s="1">
        <f t="shared" ca="1" si="166"/>
        <v>699.32862903225805</v>
      </c>
      <c r="BM276" s="1">
        <f t="shared" ca="1" si="167"/>
        <v>-6014.8702956989246</v>
      </c>
      <c r="BN276" s="1">
        <f t="shared" ca="1" si="168"/>
        <v>61.600806451612904</v>
      </c>
      <c r="BO276" s="1">
        <f t="shared" ca="1" si="169"/>
        <v>885.9086021505376</v>
      </c>
      <c r="BP276" s="1">
        <f t="shared" ca="1" si="170"/>
        <v>-693.38440860215053</v>
      </c>
      <c r="BQ276" s="1">
        <f t="shared" ca="1" si="171"/>
        <v>-2041.016129032258</v>
      </c>
      <c r="BR276" s="1">
        <f t="shared" ca="1" si="172"/>
        <v>40.201612903225808</v>
      </c>
      <c r="BS276" s="1">
        <f t="shared" ca="1" si="173"/>
        <v>-1736.4784946236559</v>
      </c>
      <c r="BT276" s="1">
        <f t="shared" ca="1" si="174"/>
        <v>-2321.2137096774195</v>
      </c>
    </row>
    <row r="277" spans="1:72">
      <c r="A277">
        <f t="shared" si="154"/>
        <v>1100</v>
      </c>
      <c r="B277">
        <f t="shared" si="175"/>
        <v>1102</v>
      </c>
      <c r="C277">
        <f t="shared" si="155"/>
        <v>1103</v>
      </c>
      <c r="E277">
        <f t="shared" si="180"/>
        <v>12</v>
      </c>
      <c r="F277">
        <f t="shared" si="181"/>
        <v>5</v>
      </c>
      <c r="G277" s="6">
        <f t="shared" ca="1" si="176"/>
        <v>72354</v>
      </c>
      <c r="H277" s="6">
        <f ca="1">SUM(INDIRECT("Input!"&amp;H$5&amp;$A277):INDIRECT("Input!"&amp;H$5&amp;$C277))/4</f>
        <v>71187.5</v>
      </c>
      <c r="I277" s="6">
        <f ca="1">SUM(INDIRECT("Input!"&amp;I$5&amp;$A277):INDIRECT("Input!"&amp;I$5&amp;$C277))/4</f>
        <v>72862.5</v>
      </c>
      <c r="J277" s="6">
        <f t="shared" ca="1" si="152"/>
        <v>517.5</v>
      </c>
      <c r="K277" s="6">
        <f t="shared" ca="1" si="152"/>
        <v>3954</v>
      </c>
      <c r="L277" s="6">
        <f t="shared" ca="1" si="152"/>
        <v>5696.5</v>
      </c>
      <c r="M277" s="6">
        <f t="shared" ca="1" si="152"/>
        <v>57104.5</v>
      </c>
      <c r="N277" s="6">
        <f t="shared" ca="1" si="152"/>
        <v>755.5</v>
      </c>
      <c r="O277" s="6">
        <f t="shared" ca="1" si="152"/>
        <v>0</v>
      </c>
      <c r="P277" s="6">
        <f t="shared" ca="1" si="152"/>
        <v>5601.5</v>
      </c>
      <c r="Q277" s="6">
        <f t="shared" ca="1" si="152"/>
        <v>-1703.5</v>
      </c>
      <c r="R277" s="6">
        <f t="shared" ca="1" si="152"/>
        <v>701</v>
      </c>
      <c r="S277" s="6">
        <f t="shared" ca="1" si="152"/>
        <v>-272.5</v>
      </c>
      <c r="T277" s="6">
        <f t="shared" ca="1" si="152"/>
        <v>92</v>
      </c>
      <c r="U277" s="6">
        <f t="shared" ca="1" si="149"/>
        <v>2668</v>
      </c>
      <c r="V277" s="6">
        <f t="shared" ca="1" si="153"/>
        <v>735</v>
      </c>
      <c r="W277" s="6">
        <f t="shared" ca="1" si="153"/>
        <v>-220</v>
      </c>
      <c r="X277" s="6">
        <f t="shared" ca="1" si="153"/>
        <v>150</v>
      </c>
      <c r="Y277" s="6">
        <f t="shared" ca="1" si="153"/>
        <v>-953</v>
      </c>
      <c r="Z277" s="6">
        <f t="shared" ca="1" si="153"/>
        <v>-2097</v>
      </c>
      <c r="AA277" s="1">
        <f t="shared" ca="1" si="177"/>
        <v>-555.5</v>
      </c>
      <c r="AB277" s="1">
        <f t="shared" ca="1" si="178"/>
        <v>-0.5</v>
      </c>
      <c r="BA277" s="1">
        <f t="shared" ca="1" si="179"/>
        <v>66320.87634408602</v>
      </c>
      <c r="BB277" s="1">
        <f t="shared" ca="1" si="156"/>
        <v>65691.028225806454</v>
      </c>
      <c r="BC277" s="1">
        <f t="shared" ca="1" si="157"/>
        <v>65600.43682795699</v>
      </c>
      <c r="BD277" s="1">
        <f t="shared" ca="1" si="158"/>
        <v>538.87029569892468</v>
      </c>
      <c r="BE277" s="1">
        <f t="shared" ca="1" si="159"/>
        <v>2383.0349462365593</v>
      </c>
      <c r="BF277" s="1">
        <f t="shared" ca="1" si="160"/>
        <v>4059.9092741935483</v>
      </c>
      <c r="BG277" s="1">
        <f t="shared" ca="1" si="161"/>
        <v>53603.141801075268</v>
      </c>
      <c r="BH277" s="1">
        <f t="shared" ca="1" si="162"/>
        <v>3046.0819892473119</v>
      </c>
      <c r="BI277" s="1">
        <f t="shared" ca="1" si="163"/>
        <v>288.79301075268819</v>
      </c>
      <c r="BJ277" s="1">
        <f t="shared" ca="1" si="164"/>
        <v>8593.7668010752695</v>
      </c>
      <c r="BK277" s="1">
        <f t="shared" ca="1" si="165"/>
        <v>-877.13911290322585</v>
      </c>
      <c r="BL277" s="1">
        <f t="shared" ca="1" si="166"/>
        <v>699.32862903225805</v>
      </c>
      <c r="BM277" s="1">
        <f t="shared" ca="1" si="167"/>
        <v>-6014.8702956989246</v>
      </c>
      <c r="BN277" s="1">
        <f t="shared" ca="1" si="168"/>
        <v>61.600806451612904</v>
      </c>
      <c r="BO277" s="1">
        <f t="shared" ca="1" si="169"/>
        <v>885.9086021505376</v>
      </c>
      <c r="BP277" s="1">
        <f t="shared" ca="1" si="170"/>
        <v>-693.38440860215053</v>
      </c>
      <c r="BQ277" s="1">
        <f t="shared" ca="1" si="171"/>
        <v>-2041.016129032258</v>
      </c>
      <c r="BR277" s="1">
        <f t="shared" ca="1" si="172"/>
        <v>40.201612903225808</v>
      </c>
      <c r="BS277" s="1">
        <f t="shared" ca="1" si="173"/>
        <v>-1736.4784946236559</v>
      </c>
      <c r="BT277" s="1">
        <f t="shared" ca="1" si="174"/>
        <v>-2321.2137096774195</v>
      </c>
    </row>
    <row r="278" spans="1:72">
      <c r="A278">
        <f t="shared" si="154"/>
        <v>1104</v>
      </c>
      <c r="B278">
        <f t="shared" si="175"/>
        <v>1106</v>
      </c>
      <c r="C278">
        <f t="shared" si="155"/>
        <v>1107</v>
      </c>
      <c r="E278">
        <f t="shared" si="180"/>
        <v>12</v>
      </c>
      <c r="F278">
        <f t="shared" si="181"/>
        <v>6</v>
      </c>
      <c r="G278" s="6">
        <f t="shared" ca="1" si="176"/>
        <v>77452</v>
      </c>
      <c r="H278" s="6">
        <f ca="1">SUM(INDIRECT("Input!"&amp;H$5&amp;$A278):INDIRECT("Input!"&amp;H$5&amp;$C278))/4</f>
        <v>76975</v>
      </c>
      <c r="I278" s="6">
        <f ca="1">SUM(INDIRECT("Input!"&amp;I$5&amp;$A278):INDIRECT("Input!"&amp;I$5&amp;$C278))/4</f>
        <v>78825</v>
      </c>
      <c r="J278" s="6">
        <f t="shared" ca="1" si="152"/>
        <v>514</v>
      </c>
      <c r="K278" s="6">
        <f t="shared" ca="1" si="152"/>
        <v>4674</v>
      </c>
      <c r="L278" s="6">
        <f t="shared" ca="1" si="152"/>
        <v>6087</v>
      </c>
      <c r="M278" s="6">
        <f t="shared" ca="1" si="152"/>
        <v>57840</v>
      </c>
      <c r="N278" s="6">
        <f t="shared" ca="1" si="152"/>
        <v>778.5</v>
      </c>
      <c r="O278" s="6">
        <f t="shared" ca="1" si="152"/>
        <v>0</v>
      </c>
      <c r="P278" s="6">
        <f t="shared" ca="1" si="152"/>
        <v>6558.5</v>
      </c>
      <c r="Q278" s="6">
        <f t="shared" ca="1" si="152"/>
        <v>-1003</v>
      </c>
      <c r="R278" s="6">
        <f t="shared" ca="1" si="152"/>
        <v>695.5</v>
      </c>
      <c r="S278" s="6">
        <f t="shared" ca="1" si="152"/>
        <v>1308</v>
      </c>
      <c r="T278" s="6">
        <f t="shared" ca="1" si="152"/>
        <v>98.5</v>
      </c>
      <c r="U278" s="6">
        <f t="shared" ca="1" si="149"/>
        <v>2800</v>
      </c>
      <c r="V278" s="6">
        <f t="shared" ca="1" si="153"/>
        <v>1000</v>
      </c>
      <c r="W278" s="6">
        <f t="shared" ca="1" si="153"/>
        <v>-350</v>
      </c>
      <c r="X278" s="6">
        <f t="shared" ca="1" si="153"/>
        <v>867</v>
      </c>
      <c r="Y278" s="6">
        <f t="shared" ca="1" si="153"/>
        <v>-849</v>
      </c>
      <c r="Z278" s="6">
        <f t="shared" ca="1" si="153"/>
        <v>-1131</v>
      </c>
      <c r="AA278" s="1">
        <f t="shared" ca="1" si="177"/>
        <v>-1029</v>
      </c>
      <c r="AB278" s="1">
        <f t="shared" ca="1" si="178"/>
        <v>-0.5</v>
      </c>
      <c r="BA278" s="1">
        <f t="shared" ca="1" si="179"/>
        <v>66320.87634408602</v>
      </c>
      <c r="BB278" s="1">
        <f t="shared" ca="1" si="156"/>
        <v>65691.028225806454</v>
      </c>
      <c r="BC278" s="1">
        <f t="shared" ca="1" si="157"/>
        <v>65600.43682795699</v>
      </c>
      <c r="BD278" s="1">
        <f t="shared" ca="1" si="158"/>
        <v>538.87029569892468</v>
      </c>
      <c r="BE278" s="1">
        <f t="shared" ca="1" si="159"/>
        <v>2383.0349462365593</v>
      </c>
      <c r="BF278" s="1">
        <f t="shared" ca="1" si="160"/>
        <v>4059.9092741935483</v>
      </c>
      <c r="BG278" s="1">
        <f t="shared" ca="1" si="161"/>
        <v>53603.141801075268</v>
      </c>
      <c r="BH278" s="1">
        <f t="shared" ca="1" si="162"/>
        <v>3046.0819892473119</v>
      </c>
      <c r="BI278" s="1">
        <f t="shared" ca="1" si="163"/>
        <v>288.79301075268819</v>
      </c>
      <c r="BJ278" s="1">
        <f t="shared" ca="1" si="164"/>
        <v>8593.7668010752695</v>
      </c>
      <c r="BK278" s="1">
        <f t="shared" ca="1" si="165"/>
        <v>-877.13911290322585</v>
      </c>
      <c r="BL278" s="1">
        <f t="shared" ca="1" si="166"/>
        <v>699.32862903225805</v>
      </c>
      <c r="BM278" s="1">
        <f t="shared" ca="1" si="167"/>
        <v>-6014.8702956989246</v>
      </c>
      <c r="BN278" s="1">
        <f t="shared" ca="1" si="168"/>
        <v>61.600806451612904</v>
      </c>
      <c r="BO278" s="1">
        <f t="shared" ca="1" si="169"/>
        <v>885.9086021505376</v>
      </c>
      <c r="BP278" s="1">
        <f t="shared" ca="1" si="170"/>
        <v>-693.38440860215053</v>
      </c>
      <c r="BQ278" s="1">
        <f t="shared" ca="1" si="171"/>
        <v>-2041.016129032258</v>
      </c>
      <c r="BR278" s="1">
        <f t="shared" ca="1" si="172"/>
        <v>40.201612903225808</v>
      </c>
      <c r="BS278" s="1">
        <f t="shared" ca="1" si="173"/>
        <v>-1736.4784946236559</v>
      </c>
      <c r="BT278" s="1">
        <f t="shared" ca="1" si="174"/>
        <v>-2321.2137096774195</v>
      </c>
    </row>
    <row r="279" spans="1:72">
      <c r="A279">
        <f t="shared" si="154"/>
        <v>1108</v>
      </c>
      <c r="B279">
        <f t="shared" si="175"/>
        <v>1110</v>
      </c>
      <c r="C279">
        <f t="shared" si="155"/>
        <v>1111</v>
      </c>
      <c r="E279">
        <f t="shared" si="180"/>
        <v>12</v>
      </c>
      <c r="F279">
        <f t="shared" si="181"/>
        <v>7</v>
      </c>
      <c r="G279" s="6">
        <f t="shared" ca="1" si="176"/>
        <v>83422.5</v>
      </c>
      <c r="H279" s="6">
        <f ca="1">SUM(INDIRECT("Input!"&amp;H$5&amp;$A279):INDIRECT("Input!"&amp;H$5&amp;$C279))/4</f>
        <v>82512.5</v>
      </c>
      <c r="I279" s="6">
        <f ca="1">SUM(INDIRECT("Input!"&amp;I$5&amp;$A279):INDIRECT("Input!"&amp;I$5&amp;$C279))/4</f>
        <v>83912.5</v>
      </c>
      <c r="J279" s="6">
        <f t="shared" ref="J279:T302" ca="1" si="182">(INDIRECT("Input!"&amp;J$5&amp;$A279)+INDIRECT("Input!"&amp;J$5&amp;$B279))/2</f>
        <v>580.5</v>
      </c>
      <c r="K279" s="6">
        <f t="shared" ca="1" si="182"/>
        <v>4949.5</v>
      </c>
      <c r="L279" s="6">
        <f t="shared" ca="1" si="182"/>
        <v>6810</v>
      </c>
      <c r="M279" s="6">
        <f t="shared" ca="1" si="182"/>
        <v>58143.5</v>
      </c>
      <c r="N279" s="6">
        <f t="shared" ca="1" si="182"/>
        <v>821</v>
      </c>
      <c r="O279" s="6">
        <f t="shared" ca="1" si="182"/>
        <v>0</v>
      </c>
      <c r="P279" s="6">
        <f t="shared" ca="1" si="182"/>
        <v>9606</v>
      </c>
      <c r="Q279" s="6">
        <f t="shared" ca="1" si="182"/>
        <v>-52.5</v>
      </c>
      <c r="R279" s="6">
        <f t="shared" ca="1" si="182"/>
        <v>694</v>
      </c>
      <c r="S279" s="6">
        <f t="shared" ca="1" si="182"/>
        <v>1871.5</v>
      </c>
      <c r="T279" s="6">
        <f t="shared" ca="1" si="182"/>
        <v>99.5</v>
      </c>
      <c r="U279" s="6">
        <f t="shared" ca="1" si="149"/>
        <v>1095</v>
      </c>
      <c r="V279" s="6">
        <f t="shared" ca="1" si="153"/>
        <v>999</v>
      </c>
      <c r="W279" s="6">
        <f t="shared" ca="1" si="153"/>
        <v>-390</v>
      </c>
      <c r="X279" s="6">
        <f t="shared" ca="1" si="153"/>
        <v>985</v>
      </c>
      <c r="Y279" s="6">
        <f t="shared" ca="1" si="153"/>
        <v>-488</v>
      </c>
      <c r="Z279" s="6">
        <f t="shared" ca="1" si="153"/>
        <v>-317</v>
      </c>
      <c r="AA279" s="1">
        <f t="shared" ca="1" si="177"/>
        <v>-12.5</v>
      </c>
      <c r="AB279" s="1">
        <f t="shared" ca="1" si="178"/>
        <v>-1</v>
      </c>
      <c r="BA279" s="1">
        <f t="shared" ca="1" si="179"/>
        <v>66320.87634408602</v>
      </c>
      <c r="BB279" s="1">
        <f t="shared" ca="1" si="156"/>
        <v>65691.028225806454</v>
      </c>
      <c r="BC279" s="1">
        <f t="shared" ca="1" si="157"/>
        <v>65600.43682795699</v>
      </c>
      <c r="BD279" s="1">
        <f t="shared" ca="1" si="158"/>
        <v>538.87029569892468</v>
      </c>
      <c r="BE279" s="1">
        <f t="shared" ca="1" si="159"/>
        <v>2383.0349462365593</v>
      </c>
      <c r="BF279" s="1">
        <f t="shared" ca="1" si="160"/>
        <v>4059.9092741935483</v>
      </c>
      <c r="BG279" s="1">
        <f t="shared" ca="1" si="161"/>
        <v>53603.141801075268</v>
      </c>
      <c r="BH279" s="1">
        <f t="shared" ca="1" si="162"/>
        <v>3046.0819892473119</v>
      </c>
      <c r="BI279" s="1">
        <f t="shared" ca="1" si="163"/>
        <v>288.79301075268819</v>
      </c>
      <c r="BJ279" s="1">
        <f t="shared" ca="1" si="164"/>
        <v>8593.7668010752695</v>
      </c>
      <c r="BK279" s="1">
        <f t="shared" ca="1" si="165"/>
        <v>-877.13911290322585</v>
      </c>
      <c r="BL279" s="1">
        <f t="shared" ca="1" si="166"/>
        <v>699.32862903225805</v>
      </c>
      <c r="BM279" s="1">
        <f t="shared" ca="1" si="167"/>
        <v>-6014.8702956989246</v>
      </c>
      <c r="BN279" s="1">
        <f t="shared" ca="1" si="168"/>
        <v>61.600806451612904</v>
      </c>
      <c r="BO279" s="1">
        <f t="shared" ca="1" si="169"/>
        <v>885.9086021505376</v>
      </c>
      <c r="BP279" s="1">
        <f t="shared" ca="1" si="170"/>
        <v>-693.38440860215053</v>
      </c>
      <c r="BQ279" s="1">
        <f t="shared" ca="1" si="171"/>
        <v>-2041.016129032258</v>
      </c>
      <c r="BR279" s="1">
        <f t="shared" ca="1" si="172"/>
        <v>40.201612903225808</v>
      </c>
      <c r="BS279" s="1">
        <f t="shared" ca="1" si="173"/>
        <v>-1736.4784946236559</v>
      </c>
      <c r="BT279" s="1">
        <f t="shared" ca="1" si="174"/>
        <v>-2321.2137096774195</v>
      </c>
    </row>
    <row r="280" spans="1:72">
      <c r="A280">
        <f t="shared" si="154"/>
        <v>1112</v>
      </c>
      <c r="B280">
        <f t="shared" si="175"/>
        <v>1114</v>
      </c>
      <c r="C280">
        <f t="shared" si="155"/>
        <v>1115</v>
      </c>
      <c r="E280">
        <f t="shared" si="180"/>
        <v>12</v>
      </c>
      <c r="F280">
        <f t="shared" si="181"/>
        <v>8</v>
      </c>
      <c r="G280" s="6">
        <f t="shared" ca="1" si="176"/>
        <v>86741.5</v>
      </c>
      <c r="H280" s="6">
        <f ca="1">SUM(INDIRECT("Input!"&amp;H$5&amp;$A280):INDIRECT("Input!"&amp;H$5&amp;$C280))/4</f>
        <v>85462.5</v>
      </c>
      <c r="I280" s="6">
        <f ca="1">SUM(INDIRECT("Input!"&amp;I$5&amp;$A280):INDIRECT("Input!"&amp;I$5&amp;$C280))/4</f>
        <v>86537.5</v>
      </c>
      <c r="J280" s="6">
        <f t="shared" ca="1" si="182"/>
        <v>1054.5</v>
      </c>
      <c r="K280" s="6">
        <f t="shared" ca="1" si="182"/>
        <v>5172.5</v>
      </c>
      <c r="L280" s="6">
        <f t="shared" ca="1" si="182"/>
        <v>7174</v>
      </c>
      <c r="M280" s="6">
        <f t="shared" ca="1" si="182"/>
        <v>58205</v>
      </c>
      <c r="N280" s="6">
        <f t="shared" ca="1" si="182"/>
        <v>885</v>
      </c>
      <c r="O280" s="6">
        <f t="shared" ca="1" si="182"/>
        <v>4.5</v>
      </c>
      <c r="P280" s="6">
        <f t="shared" ca="1" si="182"/>
        <v>12353.5</v>
      </c>
      <c r="Q280" s="6">
        <f t="shared" ca="1" si="182"/>
        <v>-2</v>
      </c>
      <c r="R280" s="6">
        <f t="shared" ca="1" si="182"/>
        <v>691.5</v>
      </c>
      <c r="S280" s="6">
        <f t="shared" ca="1" si="182"/>
        <v>1203</v>
      </c>
      <c r="T280" s="6">
        <f t="shared" ca="1" si="182"/>
        <v>103</v>
      </c>
      <c r="U280" s="6">
        <f t="shared" ca="1" si="149"/>
        <v>687</v>
      </c>
      <c r="V280" s="6">
        <f t="shared" ca="1" si="153"/>
        <v>1000</v>
      </c>
      <c r="W280" s="6">
        <f t="shared" ca="1" si="153"/>
        <v>-93</v>
      </c>
      <c r="X280" s="6">
        <f t="shared" ca="1" si="153"/>
        <v>1000</v>
      </c>
      <c r="Y280" s="6">
        <f t="shared" ca="1" si="153"/>
        <v>-816</v>
      </c>
      <c r="Z280" s="6">
        <f t="shared" ca="1" si="153"/>
        <v>-816</v>
      </c>
      <c r="AA280" s="1">
        <f t="shared" ca="1" si="177"/>
        <v>241</v>
      </c>
      <c r="AB280" s="1">
        <f t="shared" ca="1" si="178"/>
        <v>0</v>
      </c>
      <c r="BA280" s="1">
        <f t="shared" ca="1" si="179"/>
        <v>66320.87634408602</v>
      </c>
      <c r="BB280" s="1">
        <f t="shared" ca="1" si="156"/>
        <v>65691.028225806454</v>
      </c>
      <c r="BC280" s="1">
        <f t="shared" ca="1" si="157"/>
        <v>65600.43682795699</v>
      </c>
      <c r="BD280" s="1">
        <f t="shared" ca="1" si="158"/>
        <v>538.87029569892468</v>
      </c>
      <c r="BE280" s="1">
        <f t="shared" ca="1" si="159"/>
        <v>2383.0349462365593</v>
      </c>
      <c r="BF280" s="1">
        <f t="shared" ca="1" si="160"/>
        <v>4059.9092741935483</v>
      </c>
      <c r="BG280" s="1">
        <f t="shared" ca="1" si="161"/>
        <v>53603.141801075268</v>
      </c>
      <c r="BH280" s="1">
        <f t="shared" ca="1" si="162"/>
        <v>3046.0819892473119</v>
      </c>
      <c r="BI280" s="1">
        <f t="shared" ca="1" si="163"/>
        <v>288.79301075268819</v>
      </c>
      <c r="BJ280" s="1">
        <f t="shared" ca="1" si="164"/>
        <v>8593.7668010752695</v>
      </c>
      <c r="BK280" s="1">
        <f t="shared" ca="1" si="165"/>
        <v>-877.13911290322585</v>
      </c>
      <c r="BL280" s="1">
        <f t="shared" ca="1" si="166"/>
        <v>699.32862903225805</v>
      </c>
      <c r="BM280" s="1">
        <f t="shared" ca="1" si="167"/>
        <v>-6014.8702956989246</v>
      </c>
      <c r="BN280" s="1">
        <f t="shared" ca="1" si="168"/>
        <v>61.600806451612904</v>
      </c>
      <c r="BO280" s="1">
        <f t="shared" ca="1" si="169"/>
        <v>885.9086021505376</v>
      </c>
      <c r="BP280" s="1">
        <f t="shared" ca="1" si="170"/>
        <v>-693.38440860215053</v>
      </c>
      <c r="BQ280" s="1">
        <f t="shared" ca="1" si="171"/>
        <v>-2041.016129032258</v>
      </c>
      <c r="BR280" s="1">
        <f t="shared" ca="1" si="172"/>
        <v>40.201612903225808</v>
      </c>
      <c r="BS280" s="1">
        <f t="shared" ca="1" si="173"/>
        <v>-1736.4784946236559</v>
      </c>
      <c r="BT280" s="1">
        <f t="shared" ca="1" si="174"/>
        <v>-2321.2137096774195</v>
      </c>
    </row>
    <row r="281" spans="1:72">
      <c r="A281">
        <f t="shared" si="154"/>
        <v>1116</v>
      </c>
      <c r="B281">
        <f t="shared" si="175"/>
        <v>1118</v>
      </c>
      <c r="C281">
        <f t="shared" si="155"/>
        <v>1119</v>
      </c>
      <c r="E281">
        <f t="shared" si="180"/>
        <v>12</v>
      </c>
      <c r="F281">
        <f t="shared" si="181"/>
        <v>9</v>
      </c>
      <c r="G281" s="6">
        <f t="shared" ca="1" si="176"/>
        <v>87517</v>
      </c>
      <c r="H281" s="6">
        <f ca="1">SUM(INDIRECT("Input!"&amp;H$5&amp;$A281):INDIRECT("Input!"&amp;H$5&amp;$C281))/4</f>
        <v>85850</v>
      </c>
      <c r="I281" s="6">
        <f ca="1">SUM(INDIRECT("Input!"&amp;I$5&amp;$A281):INDIRECT("Input!"&amp;I$5&amp;$C281))/4</f>
        <v>86775</v>
      </c>
      <c r="J281" s="6">
        <f t="shared" ca="1" si="182"/>
        <v>1203.5</v>
      </c>
      <c r="K281" s="6">
        <f t="shared" ca="1" si="182"/>
        <v>5316</v>
      </c>
      <c r="L281" s="6">
        <f t="shared" ca="1" si="182"/>
        <v>7166</v>
      </c>
      <c r="M281" s="6">
        <f t="shared" ca="1" si="182"/>
        <v>58179.5</v>
      </c>
      <c r="N281" s="6">
        <f t="shared" ca="1" si="182"/>
        <v>927</v>
      </c>
      <c r="O281" s="6">
        <f t="shared" ca="1" si="182"/>
        <v>301</v>
      </c>
      <c r="P281" s="6">
        <f t="shared" ca="1" si="182"/>
        <v>13628.5</v>
      </c>
      <c r="Q281" s="6">
        <f t="shared" ca="1" si="182"/>
        <v>-3</v>
      </c>
      <c r="R281" s="6">
        <f t="shared" ca="1" si="182"/>
        <v>688.5</v>
      </c>
      <c r="S281" s="6">
        <f t="shared" ca="1" si="182"/>
        <v>108.5</v>
      </c>
      <c r="T281" s="6">
        <f t="shared" ca="1" si="182"/>
        <v>104</v>
      </c>
      <c r="U281" s="6">
        <f t="shared" ca="1" si="149"/>
        <v>-161</v>
      </c>
      <c r="V281" s="6">
        <f t="shared" ca="1" si="153"/>
        <v>1000</v>
      </c>
      <c r="W281" s="6">
        <f t="shared" ca="1" si="153"/>
        <v>-342</v>
      </c>
      <c r="X281" s="6">
        <f t="shared" ca="1" si="153"/>
        <v>1000</v>
      </c>
      <c r="Y281" s="6">
        <f t="shared" ca="1" si="153"/>
        <v>-541</v>
      </c>
      <c r="Z281" s="6">
        <f t="shared" ca="1" si="153"/>
        <v>-704</v>
      </c>
      <c r="AA281" s="1">
        <f t="shared" ca="1" si="177"/>
        <v>-143.5</v>
      </c>
      <c r="AB281" s="1">
        <f t="shared" ca="1" si="178"/>
        <v>1.5</v>
      </c>
      <c r="BA281" s="1">
        <f t="shared" ca="1" si="179"/>
        <v>66320.87634408602</v>
      </c>
      <c r="BB281" s="1">
        <f t="shared" ca="1" si="156"/>
        <v>65691.028225806454</v>
      </c>
      <c r="BC281" s="1">
        <f t="shared" ca="1" si="157"/>
        <v>65600.43682795699</v>
      </c>
      <c r="BD281" s="1">
        <f t="shared" ca="1" si="158"/>
        <v>538.87029569892468</v>
      </c>
      <c r="BE281" s="1">
        <f t="shared" ca="1" si="159"/>
        <v>2383.0349462365593</v>
      </c>
      <c r="BF281" s="1">
        <f t="shared" ca="1" si="160"/>
        <v>4059.9092741935483</v>
      </c>
      <c r="BG281" s="1">
        <f t="shared" ca="1" si="161"/>
        <v>53603.141801075268</v>
      </c>
      <c r="BH281" s="1">
        <f t="shared" ca="1" si="162"/>
        <v>3046.0819892473119</v>
      </c>
      <c r="BI281" s="1">
        <f t="shared" ca="1" si="163"/>
        <v>288.79301075268819</v>
      </c>
      <c r="BJ281" s="1">
        <f t="shared" ca="1" si="164"/>
        <v>8593.7668010752695</v>
      </c>
      <c r="BK281" s="1">
        <f t="shared" ca="1" si="165"/>
        <v>-877.13911290322585</v>
      </c>
      <c r="BL281" s="1">
        <f t="shared" ca="1" si="166"/>
        <v>699.32862903225805</v>
      </c>
      <c r="BM281" s="1">
        <f t="shared" ca="1" si="167"/>
        <v>-6014.8702956989246</v>
      </c>
      <c r="BN281" s="1">
        <f t="shared" ca="1" si="168"/>
        <v>61.600806451612904</v>
      </c>
      <c r="BO281" s="1">
        <f t="shared" ca="1" si="169"/>
        <v>885.9086021505376</v>
      </c>
      <c r="BP281" s="1">
        <f t="shared" ca="1" si="170"/>
        <v>-693.38440860215053</v>
      </c>
      <c r="BQ281" s="1">
        <f t="shared" ca="1" si="171"/>
        <v>-2041.016129032258</v>
      </c>
      <c r="BR281" s="1">
        <f t="shared" ca="1" si="172"/>
        <v>40.201612903225808</v>
      </c>
      <c r="BS281" s="1">
        <f t="shared" ca="1" si="173"/>
        <v>-1736.4784946236559</v>
      </c>
      <c r="BT281" s="1">
        <f t="shared" ca="1" si="174"/>
        <v>-2321.2137096774195</v>
      </c>
    </row>
    <row r="282" spans="1:72">
      <c r="A282">
        <f t="shared" si="154"/>
        <v>1120</v>
      </c>
      <c r="B282">
        <f t="shared" si="175"/>
        <v>1122</v>
      </c>
      <c r="C282">
        <f t="shared" si="155"/>
        <v>1123</v>
      </c>
      <c r="E282">
        <f t="shared" si="180"/>
        <v>12</v>
      </c>
      <c r="F282">
        <f t="shared" si="181"/>
        <v>10</v>
      </c>
      <c r="G282" s="6">
        <f t="shared" ca="1" si="176"/>
        <v>87406</v>
      </c>
      <c r="H282" s="6">
        <f ca="1">SUM(INDIRECT("Input!"&amp;H$5&amp;$A282):INDIRECT("Input!"&amp;H$5&amp;$C282))/4</f>
        <v>85287.5</v>
      </c>
      <c r="I282" s="6">
        <f ca="1">SUM(INDIRECT("Input!"&amp;I$5&amp;$A282):INDIRECT("Input!"&amp;I$5&amp;$C282))/4</f>
        <v>85987.5</v>
      </c>
      <c r="J282" s="6">
        <f t="shared" ca="1" si="182"/>
        <v>1184.5</v>
      </c>
      <c r="K282" s="6">
        <f t="shared" ca="1" si="182"/>
        <v>5069.5</v>
      </c>
      <c r="L282" s="6">
        <f t="shared" ca="1" si="182"/>
        <v>7076</v>
      </c>
      <c r="M282" s="6">
        <f t="shared" ca="1" si="182"/>
        <v>58183</v>
      </c>
      <c r="N282" s="6">
        <f t="shared" ca="1" si="182"/>
        <v>838</v>
      </c>
      <c r="O282" s="6">
        <f t="shared" ca="1" si="182"/>
        <v>1058.5</v>
      </c>
      <c r="P282" s="6">
        <f t="shared" ca="1" si="182"/>
        <v>13657.5</v>
      </c>
      <c r="Q282" s="6">
        <f t="shared" ca="1" si="182"/>
        <v>-3</v>
      </c>
      <c r="R282" s="6">
        <f t="shared" ca="1" si="182"/>
        <v>685</v>
      </c>
      <c r="S282" s="6">
        <f t="shared" ca="1" si="182"/>
        <v>-343</v>
      </c>
      <c r="T282" s="6">
        <f t="shared" ca="1" si="182"/>
        <v>100</v>
      </c>
      <c r="U282" s="6">
        <f t="shared" ca="1" si="149"/>
        <v>-517</v>
      </c>
      <c r="V282" s="6">
        <f t="shared" ca="1" si="153"/>
        <v>1000</v>
      </c>
      <c r="W282" s="6">
        <f t="shared" ca="1" si="153"/>
        <v>-991</v>
      </c>
      <c r="X282" s="6">
        <f t="shared" ca="1" si="153"/>
        <v>1000</v>
      </c>
      <c r="Y282" s="6">
        <f t="shared" ca="1" si="153"/>
        <v>-100</v>
      </c>
      <c r="Z282" s="6">
        <f t="shared" ca="1" si="153"/>
        <v>-123</v>
      </c>
      <c r="AA282" s="1">
        <f t="shared" ca="1" si="177"/>
        <v>-612</v>
      </c>
      <c r="AB282" s="1">
        <f t="shared" ca="1" si="178"/>
        <v>0</v>
      </c>
      <c r="BA282" s="1">
        <f t="shared" ca="1" si="179"/>
        <v>66320.87634408602</v>
      </c>
      <c r="BB282" s="1">
        <f t="shared" ca="1" si="156"/>
        <v>65691.028225806454</v>
      </c>
      <c r="BC282" s="1">
        <f t="shared" ca="1" si="157"/>
        <v>65600.43682795699</v>
      </c>
      <c r="BD282" s="1">
        <f t="shared" ca="1" si="158"/>
        <v>538.87029569892468</v>
      </c>
      <c r="BE282" s="1">
        <f t="shared" ca="1" si="159"/>
        <v>2383.0349462365593</v>
      </c>
      <c r="BF282" s="1">
        <f t="shared" ca="1" si="160"/>
        <v>4059.9092741935483</v>
      </c>
      <c r="BG282" s="1">
        <f t="shared" ca="1" si="161"/>
        <v>53603.141801075268</v>
      </c>
      <c r="BH282" s="1">
        <f t="shared" ca="1" si="162"/>
        <v>3046.0819892473119</v>
      </c>
      <c r="BI282" s="1">
        <f t="shared" ca="1" si="163"/>
        <v>288.79301075268819</v>
      </c>
      <c r="BJ282" s="1">
        <f t="shared" ca="1" si="164"/>
        <v>8593.7668010752695</v>
      </c>
      <c r="BK282" s="1">
        <f t="shared" ca="1" si="165"/>
        <v>-877.13911290322585</v>
      </c>
      <c r="BL282" s="1">
        <f t="shared" ca="1" si="166"/>
        <v>699.32862903225805</v>
      </c>
      <c r="BM282" s="1">
        <f t="shared" ca="1" si="167"/>
        <v>-6014.8702956989246</v>
      </c>
      <c r="BN282" s="1">
        <f t="shared" ca="1" si="168"/>
        <v>61.600806451612904</v>
      </c>
      <c r="BO282" s="1">
        <f t="shared" ca="1" si="169"/>
        <v>885.9086021505376</v>
      </c>
      <c r="BP282" s="1">
        <f t="shared" ca="1" si="170"/>
        <v>-693.38440860215053</v>
      </c>
      <c r="BQ282" s="1">
        <f t="shared" ca="1" si="171"/>
        <v>-2041.016129032258</v>
      </c>
      <c r="BR282" s="1">
        <f t="shared" ca="1" si="172"/>
        <v>40.201612903225808</v>
      </c>
      <c r="BS282" s="1">
        <f t="shared" ca="1" si="173"/>
        <v>-1736.4784946236559</v>
      </c>
      <c r="BT282" s="1">
        <f t="shared" ca="1" si="174"/>
        <v>-2321.2137096774195</v>
      </c>
    </row>
    <row r="283" spans="1:72">
      <c r="A283">
        <f t="shared" si="154"/>
        <v>1124</v>
      </c>
      <c r="B283">
        <f t="shared" si="175"/>
        <v>1126</v>
      </c>
      <c r="C283">
        <f t="shared" si="155"/>
        <v>1127</v>
      </c>
      <c r="E283">
        <f t="shared" si="180"/>
        <v>12</v>
      </c>
      <c r="F283">
        <f t="shared" si="181"/>
        <v>11</v>
      </c>
      <c r="G283" s="6">
        <f t="shared" ca="1" si="176"/>
        <v>86735</v>
      </c>
      <c r="H283" s="6">
        <f ca="1">SUM(INDIRECT("Input!"&amp;H$5&amp;$A283):INDIRECT("Input!"&amp;H$5&amp;$C283))/4</f>
        <v>84612.5</v>
      </c>
      <c r="I283" s="6">
        <f ca="1">SUM(INDIRECT("Input!"&amp;I$5&amp;$A283):INDIRECT("Input!"&amp;I$5&amp;$C283))/4</f>
        <v>85075</v>
      </c>
      <c r="J283" s="6">
        <f t="shared" ca="1" si="182"/>
        <v>1131</v>
      </c>
      <c r="K283" s="6">
        <f t="shared" ca="1" si="182"/>
        <v>4746.5</v>
      </c>
      <c r="L283" s="6">
        <f t="shared" ca="1" si="182"/>
        <v>6849.5</v>
      </c>
      <c r="M283" s="6">
        <f t="shared" ca="1" si="182"/>
        <v>57905.5</v>
      </c>
      <c r="N283" s="6">
        <f t="shared" ca="1" si="182"/>
        <v>729</v>
      </c>
      <c r="O283" s="6">
        <f t="shared" ca="1" si="182"/>
        <v>1801.5</v>
      </c>
      <c r="P283" s="6">
        <f t="shared" ca="1" si="182"/>
        <v>12372.5</v>
      </c>
      <c r="Q283" s="6">
        <f t="shared" ca="1" si="182"/>
        <v>-3</v>
      </c>
      <c r="R283" s="6">
        <f t="shared" ca="1" si="182"/>
        <v>687.5</v>
      </c>
      <c r="S283" s="6">
        <f t="shared" ca="1" si="182"/>
        <v>515.5</v>
      </c>
      <c r="T283" s="6">
        <f t="shared" ca="1" si="182"/>
        <v>96.5</v>
      </c>
      <c r="U283" s="6">
        <f t="shared" ca="1" si="149"/>
        <v>380</v>
      </c>
      <c r="V283" s="6">
        <f t="shared" ca="1" si="153"/>
        <v>996</v>
      </c>
      <c r="W283" s="6">
        <f t="shared" ca="1" si="153"/>
        <v>-1258</v>
      </c>
      <c r="X283" s="6">
        <f t="shared" ca="1" si="153"/>
        <v>1000</v>
      </c>
      <c r="Y283" s="6">
        <f t="shared" ca="1" si="153"/>
        <v>181</v>
      </c>
      <c r="Z283" s="6">
        <f t="shared" ca="1" si="153"/>
        <v>441</v>
      </c>
      <c r="AA283" s="1">
        <f t="shared" ca="1" si="177"/>
        <v>-1224.5</v>
      </c>
      <c r="AB283" s="1">
        <f t="shared" ca="1" si="178"/>
        <v>-0.5</v>
      </c>
      <c r="BA283" s="1">
        <f t="shared" ca="1" si="179"/>
        <v>66320.87634408602</v>
      </c>
      <c r="BB283" s="1">
        <f t="shared" ca="1" si="156"/>
        <v>65691.028225806454</v>
      </c>
      <c r="BC283" s="1">
        <f t="shared" ca="1" si="157"/>
        <v>65600.43682795699</v>
      </c>
      <c r="BD283" s="1">
        <f t="shared" ca="1" si="158"/>
        <v>538.87029569892468</v>
      </c>
      <c r="BE283" s="1">
        <f t="shared" ca="1" si="159"/>
        <v>2383.0349462365593</v>
      </c>
      <c r="BF283" s="1">
        <f t="shared" ca="1" si="160"/>
        <v>4059.9092741935483</v>
      </c>
      <c r="BG283" s="1">
        <f t="shared" ca="1" si="161"/>
        <v>53603.141801075268</v>
      </c>
      <c r="BH283" s="1">
        <f t="shared" ca="1" si="162"/>
        <v>3046.0819892473119</v>
      </c>
      <c r="BI283" s="1">
        <f t="shared" ca="1" si="163"/>
        <v>288.79301075268819</v>
      </c>
      <c r="BJ283" s="1">
        <f t="shared" ca="1" si="164"/>
        <v>8593.7668010752695</v>
      </c>
      <c r="BK283" s="1">
        <f t="shared" ca="1" si="165"/>
        <v>-877.13911290322585</v>
      </c>
      <c r="BL283" s="1">
        <f t="shared" ca="1" si="166"/>
        <v>699.32862903225805</v>
      </c>
      <c r="BM283" s="1">
        <f t="shared" ca="1" si="167"/>
        <v>-6014.8702956989246</v>
      </c>
      <c r="BN283" s="1">
        <f t="shared" ca="1" si="168"/>
        <v>61.600806451612904</v>
      </c>
      <c r="BO283" s="1">
        <f t="shared" ca="1" si="169"/>
        <v>885.9086021505376</v>
      </c>
      <c r="BP283" s="1">
        <f t="shared" ca="1" si="170"/>
        <v>-693.38440860215053</v>
      </c>
      <c r="BQ283" s="1">
        <f t="shared" ca="1" si="171"/>
        <v>-2041.016129032258</v>
      </c>
      <c r="BR283" s="1">
        <f t="shared" ca="1" si="172"/>
        <v>40.201612903225808</v>
      </c>
      <c r="BS283" s="1">
        <f t="shared" ca="1" si="173"/>
        <v>-1736.4784946236559</v>
      </c>
      <c r="BT283" s="1">
        <f t="shared" ca="1" si="174"/>
        <v>-2321.2137096774195</v>
      </c>
    </row>
    <row r="284" spans="1:72">
      <c r="A284">
        <f t="shared" si="154"/>
        <v>1128</v>
      </c>
      <c r="B284">
        <f t="shared" si="175"/>
        <v>1130</v>
      </c>
      <c r="C284">
        <f t="shared" si="155"/>
        <v>1131</v>
      </c>
      <c r="E284">
        <f t="shared" si="180"/>
        <v>12</v>
      </c>
      <c r="F284">
        <f t="shared" si="181"/>
        <v>12</v>
      </c>
      <c r="G284" s="6">
        <f t="shared" ca="1" si="176"/>
        <v>86117</v>
      </c>
      <c r="H284" s="6">
        <f ca="1">SUM(INDIRECT("Input!"&amp;H$5&amp;$A284):INDIRECT("Input!"&amp;H$5&amp;$C284))/4</f>
        <v>83600</v>
      </c>
      <c r="I284" s="6">
        <f ca="1">SUM(INDIRECT("Input!"&amp;I$5&amp;$A284):INDIRECT("Input!"&amp;I$5&amp;$C284))/4</f>
        <v>84350</v>
      </c>
      <c r="J284" s="6">
        <f t="shared" ca="1" si="182"/>
        <v>515</v>
      </c>
      <c r="K284" s="6">
        <f t="shared" ca="1" si="182"/>
        <v>4931</v>
      </c>
      <c r="L284" s="6">
        <f t="shared" ca="1" si="182"/>
        <v>6664</v>
      </c>
      <c r="M284" s="6">
        <f t="shared" ca="1" si="182"/>
        <v>57701</v>
      </c>
      <c r="N284" s="6">
        <f t="shared" ca="1" si="182"/>
        <v>704</v>
      </c>
      <c r="O284" s="6">
        <f t="shared" ca="1" si="182"/>
        <v>2284.5</v>
      </c>
      <c r="P284" s="6">
        <f t="shared" ca="1" si="182"/>
        <v>11392.5</v>
      </c>
      <c r="Q284" s="6">
        <f t="shared" ca="1" si="182"/>
        <v>-3</v>
      </c>
      <c r="R284" s="6">
        <f t="shared" ca="1" si="182"/>
        <v>688</v>
      </c>
      <c r="S284" s="6">
        <f t="shared" ca="1" si="182"/>
        <v>1240</v>
      </c>
      <c r="T284" s="6">
        <f t="shared" ca="1" si="182"/>
        <v>94</v>
      </c>
      <c r="U284" s="6">
        <f t="shared" ca="1" si="149"/>
        <v>146</v>
      </c>
      <c r="V284" s="6">
        <f t="shared" ca="1" si="153"/>
        <v>975</v>
      </c>
      <c r="W284" s="6">
        <f t="shared" ca="1" si="153"/>
        <v>-1381</v>
      </c>
      <c r="X284" s="6">
        <f t="shared" ca="1" si="153"/>
        <v>907</v>
      </c>
      <c r="Y284" s="6">
        <f t="shared" ca="1" si="153"/>
        <v>617</v>
      </c>
      <c r="Z284" s="6">
        <f t="shared" ca="1" si="153"/>
        <v>785</v>
      </c>
      <c r="AA284" s="1">
        <f t="shared" ca="1" si="177"/>
        <v>-809</v>
      </c>
      <c r="AB284" s="1">
        <f t="shared" ca="1" si="178"/>
        <v>0</v>
      </c>
      <c r="BA284" s="1">
        <f t="shared" ca="1" si="179"/>
        <v>66320.87634408602</v>
      </c>
      <c r="BB284" s="1">
        <f t="shared" ca="1" si="156"/>
        <v>65691.028225806454</v>
      </c>
      <c r="BC284" s="1">
        <f t="shared" ca="1" si="157"/>
        <v>65600.43682795699</v>
      </c>
      <c r="BD284" s="1">
        <f t="shared" ca="1" si="158"/>
        <v>538.87029569892468</v>
      </c>
      <c r="BE284" s="1">
        <f t="shared" ca="1" si="159"/>
        <v>2383.0349462365593</v>
      </c>
      <c r="BF284" s="1">
        <f t="shared" ca="1" si="160"/>
        <v>4059.9092741935483</v>
      </c>
      <c r="BG284" s="1">
        <f t="shared" ca="1" si="161"/>
        <v>53603.141801075268</v>
      </c>
      <c r="BH284" s="1">
        <f t="shared" ca="1" si="162"/>
        <v>3046.0819892473119</v>
      </c>
      <c r="BI284" s="1">
        <f t="shared" ca="1" si="163"/>
        <v>288.79301075268819</v>
      </c>
      <c r="BJ284" s="1">
        <f t="shared" ca="1" si="164"/>
        <v>8593.7668010752695</v>
      </c>
      <c r="BK284" s="1">
        <f t="shared" ca="1" si="165"/>
        <v>-877.13911290322585</v>
      </c>
      <c r="BL284" s="1">
        <f t="shared" ca="1" si="166"/>
        <v>699.32862903225805</v>
      </c>
      <c r="BM284" s="1">
        <f t="shared" ca="1" si="167"/>
        <v>-6014.8702956989246</v>
      </c>
      <c r="BN284" s="1">
        <f t="shared" ca="1" si="168"/>
        <v>61.600806451612904</v>
      </c>
      <c r="BO284" s="1">
        <f t="shared" ca="1" si="169"/>
        <v>885.9086021505376</v>
      </c>
      <c r="BP284" s="1">
        <f t="shared" ca="1" si="170"/>
        <v>-693.38440860215053</v>
      </c>
      <c r="BQ284" s="1">
        <f t="shared" ca="1" si="171"/>
        <v>-2041.016129032258</v>
      </c>
      <c r="BR284" s="1">
        <f t="shared" ca="1" si="172"/>
        <v>40.201612903225808</v>
      </c>
      <c r="BS284" s="1">
        <f t="shared" ca="1" si="173"/>
        <v>-1736.4784946236559</v>
      </c>
      <c r="BT284" s="1">
        <f t="shared" ca="1" si="174"/>
        <v>-2321.2137096774195</v>
      </c>
    </row>
    <row r="285" spans="1:72">
      <c r="A285">
        <f t="shared" si="154"/>
        <v>1132</v>
      </c>
      <c r="B285">
        <f t="shared" si="175"/>
        <v>1134</v>
      </c>
      <c r="C285">
        <f t="shared" si="155"/>
        <v>1135</v>
      </c>
      <c r="E285">
        <f t="shared" si="180"/>
        <v>12</v>
      </c>
      <c r="F285">
        <f t="shared" si="181"/>
        <v>13</v>
      </c>
      <c r="G285" s="6">
        <f t="shared" ca="1" si="176"/>
        <v>84686.5</v>
      </c>
      <c r="H285" s="6">
        <f ca="1">SUM(INDIRECT("Input!"&amp;H$5&amp;$A285):INDIRECT("Input!"&amp;H$5&amp;$C285))/4</f>
        <v>82437.5</v>
      </c>
      <c r="I285" s="6">
        <f ca="1">SUM(INDIRECT("Input!"&amp;I$5&amp;$A285):INDIRECT("Input!"&amp;I$5&amp;$C285))/4</f>
        <v>82875</v>
      </c>
      <c r="J285" s="6">
        <f t="shared" ca="1" si="182"/>
        <v>514</v>
      </c>
      <c r="K285" s="6">
        <f t="shared" ca="1" si="182"/>
        <v>4989</v>
      </c>
      <c r="L285" s="6">
        <f t="shared" ca="1" si="182"/>
        <v>6667</v>
      </c>
      <c r="M285" s="6">
        <f t="shared" ca="1" si="182"/>
        <v>57710</v>
      </c>
      <c r="N285" s="6">
        <f t="shared" ca="1" si="182"/>
        <v>781</v>
      </c>
      <c r="O285" s="6">
        <f t="shared" ca="1" si="182"/>
        <v>2299.5</v>
      </c>
      <c r="P285" s="6">
        <f t="shared" ca="1" si="182"/>
        <v>10773</v>
      </c>
      <c r="Q285" s="6">
        <f t="shared" ca="1" si="182"/>
        <v>-2.5</v>
      </c>
      <c r="R285" s="6">
        <f t="shared" ca="1" si="182"/>
        <v>686.5</v>
      </c>
      <c r="S285" s="6">
        <f t="shared" ca="1" si="182"/>
        <v>268</v>
      </c>
      <c r="T285" s="6">
        <f t="shared" ca="1" si="182"/>
        <v>95</v>
      </c>
      <c r="U285" s="6">
        <f t="shared" ca="1" si="149"/>
        <v>-613</v>
      </c>
      <c r="V285" s="6">
        <f t="shared" ca="1" si="153"/>
        <v>1000</v>
      </c>
      <c r="W285" s="6">
        <f t="shared" ca="1" si="153"/>
        <v>-1544</v>
      </c>
      <c r="X285" s="6">
        <f t="shared" ca="1" si="153"/>
        <v>974</v>
      </c>
      <c r="Y285" s="6">
        <f t="shared" ca="1" si="153"/>
        <v>321</v>
      </c>
      <c r="Z285" s="6">
        <f t="shared" ca="1" si="153"/>
        <v>222</v>
      </c>
      <c r="AA285" s="1">
        <f t="shared" ca="1" si="177"/>
        <v>-92</v>
      </c>
      <c r="AB285" s="1">
        <f t="shared" ca="1" si="178"/>
        <v>1</v>
      </c>
      <c r="BA285" s="1">
        <f t="shared" ca="1" si="179"/>
        <v>66320.87634408602</v>
      </c>
      <c r="BB285" s="1">
        <f t="shared" ca="1" si="156"/>
        <v>65691.028225806454</v>
      </c>
      <c r="BC285" s="1">
        <f t="shared" ca="1" si="157"/>
        <v>65600.43682795699</v>
      </c>
      <c r="BD285" s="1">
        <f t="shared" ca="1" si="158"/>
        <v>538.87029569892468</v>
      </c>
      <c r="BE285" s="1">
        <f t="shared" ca="1" si="159"/>
        <v>2383.0349462365593</v>
      </c>
      <c r="BF285" s="1">
        <f t="shared" ca="1" si="160"/>
        <v>4059.9092741935483</v>
      </c>
      <c r="BG285" s="1">
        <f t="shared" ca="1" si="161"/>
        <v>53603.141801075268</v>
      </c>
      <c r="BH285" s="1">
        <f t="shared" ca="1" si="162"/>
        <v>3046.0819892473119</v>
      </c>
      <c r="BI285" s="1">
        <f t="shared" ca="1" si="163"/>
        <v>288.79301075268819</v>
      </c>
      <c r="BJ285" s="1">
        <f t="shared" ca="1" si="164"/>
        <v>8593.7668010752695</v>
      </c>
      <c r="BK285" s="1">
        <f t="shared" ca="1" si="165"/>
        <v>-877.13911290322585</v>
      </c>
      <c r="BL285" s="1">
        <f t="shared" ca="1" si="166"/>
        <v>699.32862903225805</v>
      </c>
      <c r="BM285" s="1">
        <f t="shared" ca="1" si="167"/>
        <v>-6014.8702956989246</v>
      </c>
      <c r="BN285" s="1">
        <f t="shared" ca="1" si="168"/>
        <v>61.600806451612904</v>
      </c>
      <c r="BO285" s="1">
        <f t="shared" ca="1" si="169"/>
        <v>885.9086021505376</v>
      </c>
      <c r="BP285" s="1">
        <f t="shared" ca="1" si="170"/>
        <v>-693.38440860215053</v>
      </c>
      <c r="BQ285" s="1">
        <f t="shared" ca="1" si="171"/>
        <v>-2041.016129032258</v>
      </c>
      <c r="BR285" s="1">
        <f t="shared" ca="1" si="172"/>
        <v>40.201612903225808</v>
      </c>
      <c r="BS285" s="1">
        <f t="shared" ca="1" si="173"/>
        <v>-1736.4784946236559</v>
      </c>
      <c r="BT285" s="1">
        <f t="shared" ca="1" si="174"/>
        <v>-2321.2137096774195</v>
      </c>
    </row>
    <row r="286" spans="1:72">
      <c r="A286">
        <f t="shared" si="154"/>
        <v>1136</v>
      </c>
      <c r="B286">
        <f t="shared" si="175"/>
        <v>1138</v>
      </c>
      <c r="C286">
        <f t="shared" si="155"/>
        <v>1139</v>
      </c>
      <c r="E286">
        <f t="shared" si="180"/>
        <v>12</v>
      </c>
      <c r="F286">
        <f t="shared" si="181"/>
        <v>14</v>
      </c>
      <c r="G286" s="6">
        <f t="shared" ca="1" si="176"/>
        <v>82926</v>
      </c>
      <c r="H286" s="6">
        <f ca="1">SUM(INDIRECT("Input!"&amp;H$5&amp;$A286):INDIRECT("Input!"&amp;H$5&amp;$C286))/4</f>
        <v>80550</v>
      </c>
      <c r="I286" s="6">
        <f ca="1">SUM(INDIRECT("Input!"&amp;I$5&amp;$A286):INDIRECT("Input!"&amp;I$5&amp;$C286))/4</f>
        <v>81062.5</v>
      </c>
      <c r="J286" s="6">
        <f t="shared" ca="1" si="182"/>
        <v>513</v>
      </c>
      <c r="K286" s="6">
        <f t="shared" ca="1" si="182"/>
        <v>4858.5</v>
      </c>
      <c r="L286" s="6">
        <f t="shared" ca="1" si="182"/>
        <v>6673.5</v>
      </c>
      <c r="M286" s="6">
        <f t="shared" ca="1" si="182"/>
        <v>57704</v>
      </c>
      <c r="N286" s="6">
        <f t="shared" ca="1" si="182"/>
        <v>893</v>
      </c>
      <c r="O286" s="6">
        <f t="shared" ca="1" si="182"/>
        <v>1894</v>
      </c>
      <c r="P286" s="6">
        <f t="shared" ca="1" si="182"/>
        <v>10555</v>
      </c>
      <c r="Q286" s="6">
        <f t="shared" ca="1" si="182"/>
        <v>-2</v>
      </c>
      <c r="R286" s="6">
        <f t="shared" ca="1" si="182"/>
        <v>695.5</v>
      </c>
      <c r="S286" s="6">
        <f t="shared" ca="1" si="182"/>
        <v>-859.5</v>
      </c>
      <c r="T286" s="6">
        <f t="shared" ca="1" si="182"/>
        <v>94</v>
      </c>
      <c r="U286" s="6">
        <f t="shared" ca="1" si="149"/>
        <v>-292</v>
      </c>
      <c r="V286" s="6">
        <f t="shared" ca="1" si="153"/>
        <v>1000</v>
      </c>
      <c r="W286" s="6">
        <f t="shared" ca="1" si="153"/>
        <v>-1574</v>
      </c>
      <c r="X286" s="6">
        <f t="shared" ca="1" si="153"/>
        <v>995</v>
      </c>
      <c r="Y286" s="6">
        <f t="shared" ca="1" si="153"/>
        <v>-244</v>
      </c>
      <c r="Z286" s="6">
        <f t="shared" ca="1" si="153"/>
        <v>-315</v>
      </c>
      <c r="AA286" s="1">
        <f t="shared" ca="1" si="177"/>
        <v>-429.5</v>
      </c>
      <c r="AB286" s="1">
        <f t="shared" ca="1" si="178"/>
        <v>1</v>
      </c>
      <c r="BA286" s="1">
        <f t="shared" ca="1" si="179"/>
        <v>66320.87634408602</v>
      </c>
      <c r="BB286" s="1">
        <f t="shared" ca="1" si="156"/>
        <v>65691.028225806454</v>
      </c>
      <c r="BC286" s="1">
        <f t="shared" ca="1" si="157"/>
        <v>65600.43682795699</v>
      </c>
      <c r="BD286" s="1">
        <f t="shared" ca="1" si="158"/>
        <v>538.87029569892468</v>
      </c>
      <c r="BE286" s="1">
        <f t="shared" ca="1" si="159"/>
        <v>2383.0349462365593</v>
      </c>
      <c r="BF286" s="1">
        <f t="shared" ca="1" si="160"/>
        <v>4059.9092741935483</v>
      </c>
      <c r="BG286" s="1">
        <f t="shared" ca="1" si="161"/>
        <v>53603.141801075268</v>
      </c>
      <c r="BH286" s="1">
        <f t="shared" ca="1" si="162"/>
        <v>3046.0819892473119</v>
      </c>
      <c r="BI286" s="1">
        <f t="shared" ca="1" si="163"/>
        <v>288.79301075268819</v>
      </c>
      <c r="BJ286" s="1">
        <f t="shared" ca="1" si="164"/>
        <v>8593.7668010752695</v>
      </c>
      <c r="BK286" s="1">
        <f t="shared" ca="1" si="165"/>
        <v>-877.13911290322585</v>
      </c>
      <c r="BL286" s="1">
        <f t="shared" ca="1" si="166"/>
        <v>699.32862903225805</v>
      </c>
      <c r="BM286" s="1">
        <f t="shared" ca="1" si="167"/>
        <v>-6014.8702956989246</v>
      </c>
      <c r="BN286" s="1">
        <f t="shared" ca="1" si="168"/>
        <v>61.600806451612904</v>
      </c>
      <c r="BO286" s="1">
        <f t="shared" ca="1" si="169"/>
        <v>885.9086021505376</v>
      </c>
      <c r="BP286" s="1">
        <f t="shared" ca="1" si="170"/>
        <v>-693.38440860215053</v>
      </c>
      <c r="BQ286" s="1">
        <f t="shared" ca="1" si="171"/>
        <v>-2041.016129032258</v>
      </c>
      <c r="BR286" s="1">
        <f t="shared" ca="1" si="172"/>
        <v>40.201612903225808</v>
      </c>
      <c r="BS286" s="1">
        <f t="shared" ca="1" si="173"/>
        <v>-1736.4784946236559</v>
      </c>
      <c r="BT286" s="1">
        <f t="shared" ca="1" si="174"/>
        <v>-2321.2137096774195</v>
      </c>
    </row>
    <row r="287" spans="1:72">
      <c r="A287">
        <f t="shared" si="154"/>
        <v>1140</v>
      </c>
      <c r="B287">
        <f t="shared" si="175"/>
        <v>1142</v>
      </c>
      <c r="C287">
        <f t="shared" si="155"/>
        <v>1143</v>
      </c>
      <c r="E287">
        <f t="shared" si="180"/>
        <v>12</v>
      </c>
      <c r="F287">
        <f t="shared" si="181"/>
        <v>15</v>
      </c>
      <c r="G287" s="6">
        <f t="shared" ca="1" si="176"/>
        <v>80393.5</v>
      </c>
      <c r="H287" s="6">
        <f ca="1">SUM(INDIRECT("Input!"&amp;H$5&amp;$A287):INDIRECT("Input!"&amp;H$5&amp;$C287))/4</f>
        <v>78437.5</v>
      </c>
      <c r="I287" s="6">
        <f ca="1">SUM(INDIRECT("Input!"&amp;I$5&amp;$A287):INDIRECT("Input!"&amp;I$5&amp;$C287))/4</f>
        <v>79112.5</v>
      </c>
      <c r="J287" s="6">
        <f t="shared" ca="1" si="182"/>
        <v>518</v>
      </c>
      <c r="K287" s="6">
        <f t="shared" ca="1" si="182"/>
        <v>4871.5</v>
      </c>
      <c r="L287" s="6">
        <f t="shared" ca="1" si="182"/>
        <v>6643.5</v>
      </c>
      <c r="M287" s="6">
        <f t="shared" ca="1" si="182"/>
        <v>57870.5</v>
      </c>
      <c r="N287" s="6">
        <f t="shared" ca="1" si="182"/>
        <v>965</v>
      </c>
      <c r="O287" s="6">
        <f t="shared" ca="1" si="182"/>
        <v>1199</v>
      </c>
      <c r="P287" s="6">
        <f t="shared" ca="1" si="182"/>
        <v>9810.5</v>
      </c>
      <c r="Q287" s="6">
        <f t="shared" ca="1" si="182"/>
        <v>-3</v>
      </c>
      <c r="R287" s="6">
        <f t="shared" ca="1" si="182"/>
        <v>680.5</v>
      </c>
      <c r="S287" s="6">
        <f t="shared" ca="1" si="182"/>
        <v>-2161.5</v>
      </c>
      <c r="T287" s="6">
        <f t="shared" ca="1" si="182"/>
        <v>95.5</v>
      </c>
      <c r="U287" s="6">
        <f t="shared" ca="1" si="149"/>
        <v>-757</v>
      </c>
      <c r="V287" s="6">
        <f t="shared" ca="1" si="153"/>
        <v>996</v>
      </c>
      <c r="W287" s="6">
        <f t="shared" ca="1" si="153"/>
        <v>-1719</v>
      </c>
      <c r="X287" s="6">
        <f t="shared" ca="1" si="153"/>
        <v>1000</v>
      </c>
      <c r="Y287" s="6">
        <f t="shared" ca="1" si="153"/>
        <v>-774</v>
      </c>
      <c r="Z287" s="6">
        <f t="shared" ca="1" si="153"/>
        <v>-697</v>
      </c>
      <c r="AA287" s="1">
        <f t="shared" ca="1" si="177"/>
        <v>-210.5</v>
      </c>
      <c r="AB287" s="1">
        <f t="shared" ca="1" si="178"/>
        <v>-0.5</v>
      </c>
      <c r="BA287" s="1">
        <f t="shared" ca="1" si="179"/>
        <v>66320.87634408602</v>
      </c>
      <c r="BB287" s="1">
        <f t="shared" ca="1" si="156"/>
        <v>65691.028225806454</v>
      </c>
      <c r="BC287" s="1">
        <f t="shared" ca="1" si="157"/>
        <v>65600.43682795699</v>
      </c>
      <c r="BD287" s="1">
        <f t="shared" ca="1" si="158"/>
        <v>538.87029569892468</v>
      </c>
      <c r="BE287" s="1">
        <f t="shared" ca="1" si="159"/>
        <v>2383.0349462365593</v>
      </c>
      <c r="BF287" s="1">
        <f t="shared" ca="1" si="160"/>
        <v>4059.9092741935483</v>
      </c>
      <c r="BG287" s="1">
        <f t="shared" ca="1" si="161"/>
        <v>53603.141801075268</v>
      </c>
      <c r="BH287" s="1">
        <f t="shared" ca="1" si="162"/>
        <v>3046.0819892473119</v>
      </c>
      <c r="BI287" s="1">
        <f t="shared" ca="1" si="163"/>
        <v>288.79301075268819</v>
      </c>
      <c r="BJ287" s="1">
        <f t="shared" ca="1" si="164"/>
        <v>8593.7668010752695</v>
      </c>
      <c r="BK287" s="1">
        <f t="shared" ca="1" si="165"/>
        <v>-877.13911290322585</v>
      </c>
      <c r="BL287" s="1">
        <f t="shared" ca="1" si="166"/>
        <v>699.32862903225805</v>
      </c>
      <c r="BM287" s="1">
        <f t="shared" ca="1" si="167"/>
        <v>-6014.8702956989246</v>
      </c>
      <c r="BN287" s="1">
        <f t="shared" ca="1" si="168"/>
        <v>61.600806451612904</v>
      </c>
      <c r="BO287" s="1">
        <f t="shared" ca="1" si="169"/>
        <v>885.9086021505376</v>
      </c>
      <c r="BP287" s="1">
        <f t="shared" ca="1" si="170"/>
        <v>-693.38440860215053</v>
      </c>
      <c r="BQ287" s="1">
        <f t="shared" ca="1" si="171"/>
        <v>-2041.016129032258</v>
      </c>
      <c r="BR287" s="1">
        <f t="shared" ca="1" si="172"/>
        <v>40.201612903225808</v>
      </c>
      <c r="BS287" s="1">
        <f t="shared" ca="1" si="173"/>
        <v>-1736.4784946236559</v>
      </c>
      <c r="BT287" s="1">
        <f t="shared" ca="1" si="174"/>
        <v>-2321.2137096774195</v>
      </c>
    </row>
    <row r="288" spans="1:72">
      <c r="A288">
        <f t="shared" si="154"/>
        <v>1144</v>
      </c>
      <c r="B288">
        <f t="shared" si="175"/>
        <v>1146</v>
      </c>
      <c r="C288">
        <f t="shared" si="155"/>
        <v>1147</v>
      </c>
      <c r="E288">
        <f t="shared" si="180"/>
        <v>12</v>
      </c>
      <c r="F288">
        <f t="shared" si="181"/>
        <v>16</v>
      </c>
      <c r="G288" s="6">
        <f t="shared" ca="1" si="176"/>
        <v>79993</v>
      </c>
      <c r="H288" s="6">
        <f ca="1">SUM(INDIRECT("Input!"&amp;H$5&amp;$A288):INDIRECT("Input!"&amp;H$5&amp;$C288))/4</f>
        <v>78600</v>
      </c>
      <c r="I288" s="6">
        <f ca="1">SUM(INDIRECT("Input!"&amp;I$5&amp;$A288):INDIRECT("Input!"&amp;I$5&amp;$C288))/4</f>
        <v>79462.5</v>
      </c>
      <c r="J288" s="6">
        <f t="shared" ca="1" si="182"/>
        <v>518.5</v>
      </c>
      <c r="K288" s="6">
        <f t="shared" ca="1" si="182"/>
        <v>5102.5</v>
      </c>
      <c r="L288" s="6">
        <f t="shared" ca="1" si="182"/>
        <v>6738</v>
      </c>
      <c r="M288" s="6">
        <f t="shared" ca="1" si="182"/>
        <v>58101.5</v>
      </c>
      <c r="N288" s="6">
        <f t="shared" ca="1" si="182"/>
        <v>1070.5</v>
      </c>
      <c r="O288" s="6">
        <f t="shared" ca="1" si="182"/>
        <v>406.5</v>
      </c>
      <c r="P288" s="6">
        <f t="shared" ca="1" si="182"/>
        <v>10517.5</v>
      </c>
      <c r="Q288" s="6">
        <f t="shared" ca="1" si="182"/>
        <v>-3</v>
      </c>
      <c r="R288" s="6">
        <f t="shared" ca="1" si="182"/>
        <v>681</v>
      </c>
      <c r="S288" s="6">
        <f t="shared" ca="1" si="182"/>
        <v>-3139.5</v>
      </c>
      <c r="T288" s="6">
        <f t="shared" ca="1" si="182"/>
        <v>98</v>
      </c>
      <c r="U288" s="6">
        <f t="shared" ca="1" si="149"/>
        <v>-1137</v>
      </c>
      <c r="V288" s="6">
        <f t="shared" ca="1" si="153"/>
        <v>1000</v>
      </c>
      <c r="W288" s="6">
        <f t="shared" ca="1" si="153"/>
        <v>-1940</v>
      </c>
      <c r="X288" s="6">
        <f t="shared" ca="1" si="153"/>
        <v>1000</v>
      </c>
      <c r="Y288" s="6">
        <f t="shared" ca="1" si="153"/>
        <v>-918</v>
      </c>
      <c r="Z288" s="6">
        <f t="shared" ca="1" si="153"/>
        <v>-1082</v>
      </c>
      <c r="AA288" s="1">
        <f t="shared" ca="1" si="177"/>
        <v>-62.5</v>
      </c>
      <c r="AB288" s="1">
        <f t="shared" ca="1" si="178"/>
        <v>-0.5</v>
      </c>
      <c r="BA288" s="1">
        <f t="shared" ca="1" si="179"/>
        <v>66320.87634408602</v>
      </c>
      <c r="BB288" s="1">
        <f t="shared" ca="1" si="156"/>
        <v>65691.028225806454</v>
      </c>
      <c r="BC288" s="1">
        <f t="shared" ca="1" si="157"/>
        <v>65600.43682795699</v>
      </c>
      <c r="BD288" s="1">
        <f t="shared" ca="1" si="158"/>
        <v>538.87029569892468</v>
      </c>
      <c r="BE288" s="1">
        <f t="shared" ca="1" si="159"/>
        <v>2383.0349462365593</v>
      </c>
      <c r="BF288" s="1">
        <f t="shared" ca="1" si="160"/>
        <v>4059.9092741935483</v>
      </c>
      <c r="BG288" s="1">
        <f t="shared" ca="1" si="161"/>
        <v>53603.141801075268</v>
      </c>
      <c r="BH288" s="1">
        <f t="shared" ca="1" si="162"/>
        <v>3046.0819892473119</v>
      </c>
      <c r="BI288" s="1">
        <f t="shared" ca="1" si="163"/>
        <v>288.79301075268819</v>
      </c>
      <c r="BJ288" s="1">
        <f t="shared" ca="1" si="164"/>
        <v>8593.7668010752695</v>
      </c>
      <c r="BK288" s="1">
        <f t="shared" ca="1" si="165"/>
        <v>-877.13911290322585</v>
      </c>
      <c r="BL288" s="1">
        <f t="shared" ca="1" si="166"/>
        <v>699.32862903225805</v>
      </c>
      <c r="BM288" s="1">
        <f t="shared" ca="1" si="167"/>
        <v>-6014.8702956989246</v>
      </c>
      <c r="BN288" s="1">
        <f t="shared" ca="1" si="168"/>
        <v>61.600806451612904</v>
      </c>
      <c r="BO288" s="1">
        <f t="shared" ca="1" si="169"/>
        <v>885.9086021505376</v>
      </c>
      <c r="BP288" s="1">
        <f t="shared" ca="1" si="170"/>
        <v>-693.38440860215053</v>
      </c>
      <c r="BQ288" s="1">
        <f t="shared" ca="1" si="171"/>
        <v>-2041.016129032258</v>
      </c>
      <c r="BR288" s="1">
        <f t="shared" ca="1" si="172"/>
        <v>40.201612903225808</v>
      </c>
      <c r="BS288" s="1">
        <f t="shared" ca="1" si="173"/>
        <v>-1736.4784946236559</v>
      </c>
      <c r="BT288" s="1">
        <f t="shared" ca="1" si="174"/>
        <v>-2321.2137096774195</v>
      </c>
    </row>
    <row r="289" spans="1:72">
      <c r="A289">
        <f t="shared" si="154"/>
        <v>1148</v>
      </c>
      <c r="B289">
        <f t="shared" si="175"/>
        <v>1150</v>
      </c>
      <c r="C289">
        <f t="shared" si="155"/>
        <v>1151</v>
      </c>
      <c r="E289">
        <f t="shared" si="180"/>
        <v>12</v>
      </c>
      <c r="F289">
        <f t="shared" si="181"/>
        <v>17</v>
      </c>
      <c r="G289" s="6">
        <f t="shared" ca="1" si="176"/>
        <v>83502</v>
      </c>
      <c r="H289" s="6">
        <f ca="1">SUM(INDIRECT("Input!"&amp;H$5&amp;$A289):INDIRECT("Input!"&amp;H$5&amp;$C289))/4</f>
        <v>83012.5</v>
      </c>
      <c r="I289" s="6">
        <f ca="1">SUM(INDIRECT("Input!"&amp;I$5&amp;$A289):INDIRECT("Input!"&amp;I$5&amp;$C289))/4</f>
        <v>83562.5</v>
      </c>
      <c r="J289" s="6">
        <f t="shared" ca="1" si="182"/>
        <v>712</v>
      </c>
      <c r="K289" s="6">
        <f t="shared" ca="1" si="182"/>
        <v>5224.5</v>
      </c>
      <c r="L289" s="6">
        <f t="shared" ca="1" si="182"/>
        <v>7172</v>
      </c>
      <c r="M289" s="6">
        <f t="shared" ca="1" si="182"/>
        <v>58131.5</v>
      </c>
      <c r="N289" s="6">
        <f t="shared" ca="1" si="182"/>
        <v>1281</v>
      </c>
      <c r="O289" s="6">
        <f t="shared" ca="1" si="182"/>
        <v>21.5</v>
      </c>
      <c r="P289" s="6">
        <f t="shared" ca="1" si="182"/>
        <v>12122.5</v>
      </c>
      <c r="Q289" s="6">
        <f t="shared" ca="1" si="182"/>
        <v>-3</v>
      </c>
      <c r="R289" s="6">
        <f t="shared" ca="1" si="182"/>
        <v>690</v>
      </c>
      <c r="S289" s="6">
        <f t="shared" ca="1" si="182"/>
        <v>-1850.5</v>
      </c>
      <c r="T289" s="6">
        <f t="shared" ca="1" si="182"/>
        <v>100.5</v>
      </c>
      <c r="U289" s="6">
        <f t="shared" ca="1" si="149"/>
        <v>964</v>
      </c>
      <c r="V289" s="6">
        <f t="shared" ca="1" si="153"/>
        <v>423</v>
      </c>
      <c r="W289" s="6">
        <f t="shared" ca="1" si="153"/>
        <v>-1153</v>
      </c>
      <c r="X289" s="6">
        <f t="shared" ca="1" si="153"/>
        <v>1000</v>
      </c>
      <c r="Y289" s="6">
        <f t="shared" ca="1" si="153"/>
        <v>-1421</v>
      </c>
      <c r="Z289" s="6">
        <f t="shared" ca="1" si="153"/>
        <v>-61</v>
      </c>
      <c r="AA289" s="1">
        <f t="shared" ca="1" si="177"/>
        <v>-1602.5</v>
      </c>
      <c r="AB289" s="1">
        <f t="shared" ca="1" si="178"/>
        <v>0.5</v>
      </c>
      <c r="BA289" s="1">
        <f t="shared" ca="1" si="179"/>
        <v>66320.87634408602</v>
      </c>
      <c r="BB289" s="1">
        <f t="shared" ca="1" si="156"/>
        <v>65691.028225806454</v>
      </c>
      <c r="BC289" s="1">
        <f t="shared" ca="1" si="157"/>
        <v>65600.43682795699</v>
      </c>
      <c r="BD289" s="1">
        <f t="shared" ca="1" si="158"/>
        <v>538.87029569892468</v>
      </c>
      <c r="BE289" s="1">
        <f t="shared" ca="1" si="159"/>
        <v>2383.0349462365593</v>
      </c>
      <c r="BF289" s="1">
        <f t="shared" ca="1" si="160"/>
        <v>4059.9092741935483</v>
      </c>
      <c r="BG289" s="1">
        <f t="shared" ca="1" si="161"/>
        <v>53603.141801075268</v>
      </c>
      <c r="BH289" s="1">
        <f t="shared" ca="1" si="162"/>
        <v>3046.0819892473119</v>
      </c>
      <c r="BI289" s="1">
        <f t="shared" ca="1" si="163"/>
        <v>288.79301075268819</v>
      </c>
      <c r="BJ289" s="1">
        <f t="shared" ca="1" si="164"/>
        <v>8593.7668010752695</v>
      </c>
      <c r="BK289" s="1">
        <f t="shared" ca="1" si="165"/>
        <v>-877.13911290322585</v>
      </c>
      <c r="BL289" s="1">
        <f t="shared" ca="1" si="166"/>
        <v>699.32862903225805</v>
      </c>
      <c r="BM289" s="1">
        <f t="shared" ca="1" si="167"/>
        <v>-6014.8702956989246</v>
      </c>
      <c r="BN289" s="1">
        <f t="shared" ca="1" si="168"/>
        <v>61.600806451612904</v>
      </c>
      <c r="BO289" s="1">
        <f t="shared" ca="1" si="169"/>
        <v>885.9086021505376</v>
      </c>
      <c r="BP289" s="1">
        <f t="shared" ca="1" si="170"/>
        <v>-693.38440860215053</v>
      </c>
      <c r="BQ289" s="1">
        <f t="shared" ca="1" si="171"/>
        <v>-2041.016129032258</v>
      </c>
      <c r="BR289" s="1">
        <f t="shared" ca="1" si="172"/>
        <v>40.201612903225808</v>
      </c>
      <c r="BS289" s="1">
        <f t="shared" ca="1" si="173"/>
        <v>-1736.4784946236559</v>
      </c>
      <c r="BT289" s="1">
        <f t="shared" ca="1" si="174"/>
        <v>-2321.2137096774195</v>
      </c>
    </row>
    <row r="290" spans="1:72">
      <c r="A290">
        <f t="shared" si="154"/>
        <v>1152</v>
      </c>
      <c r="B290">
        <f t="shared" si="175"/>
        <v>1154</v>
      </c>
      <c r="C290">
        <f t="shared" si="155"/>
        <v>1155</v>
      </c>
      <c r="E290">
        <f t="shared" si="180"/>
        <v>12</v>
      </c>
      <c r="F290">
        <f t="shared" si="181"/>
        <v>18</v>
      </c>
      <c r="G290" s="6">
        <f t="shared" ca="1" si="176"/>
        <v>88422.5</v>
      </c>
      <c r="H290" s="6">
        <f ca="1">SUM(INDIRECT("Input!"&amp;H$5&amp;$A290):INDIRECT("Input!"&amp;H$5&amp;$C290))/4</f>
        <v>87812.5</v>
      </c>
      <c r="I290" s="6">
        <f ca="1">SUM(INDIRECT("Input!"&amp;I$5&amp;$A290):INDIRECT("Input!"&amp;I$5&amp;$C290))/4</f>
        <v>88025</v>
      </c>
      <c r="J290" s="6">
        <f t="shared" ca="1" si="182"/>
        <v>843.5</v>
      </c>
      <c r="K290" s="6">
        <f t="shared" ca="1" si="182"/>
        <v>5203.5</v>
      </c>
      <c r="L290" s="6">
        <f t="shared" ca="1" si="182"/>
        <v>7222</v>
      </c>
      <c r="M290" s="6">
        <f t="shared" ca="1" si="182"/>
        <v>58119.5</v>
      </c>
      <c r="N290" s="6">
        <f t="shared" ca="1" si="182"/>
        <v>1626</v>
      </c>
      <c r="O290" s="6">
        <f t="shared" ca="1" si="182"/>
        <v>0</v>
      </c>
      <c r="P290" s="6">
        <f t="shared" ca="1" si="182"/>
        <v>13508</v>
      </c>
      <c r="Q290" s="6">
        <f t="shared" ca="1" si="182"/>
        <v>-2</v>
      </c>
      <c r="R290" s="6">
        <f t="shared" ca="1" si="182"/>
        <v>699.5</v>
      </c>
      <c r="S290" s="6">
        <f t="shared" ca="1" si="182"/>
        <v>1203</v>
      </c>
      <c r="T290" s="6">
        <f t="shared" ca="1" si="182"/>
        <v>99.5</v>
      </c>
      <c r="U290" s="6">
        <f t="shared" ca="1" si="149"/>
        <v>2116</v>
      </c>
      <c r="V290" s="6">
        <f t="shared" ca="1" si="153"/>
        <v>-294</v>
      </c>
      <c r="W290" s="6">
        <f t="shared" ca="1" si="153"/>
        <v>-919</v>
      </c>
      <c r="X290" s="6">
        <f t="shared" ca="1" si="153"/>
        <v>1000</v>
      </c>
      <c r="Y290" s="6">
        <f t="shared" ca="1" si="153"/>
        <v>-624</v>
      </c>
      <c r="Z290" s="6">
        <f t="shared" ca="1" si="153"/>
        <v>1083</v>
      </c>
      <c r="AA290" s="1">
        <f t="shared" ca="1" si="177"/>
        <v>-1159</v>
      </c>
      <c r="AB290" s="1">
        <f t="shared" ca="1" si="178"/>
        <v>-0.5</v>
      </c>
      <c r="BA290" s="1">
        <f t="shared" ca="1" si="179"/>
        <v>66320.87634408602</v>
      </c>
      <c r="BB290" s="1">
        <f t="shared" ca="1" si="156"/>
        <v>65691.028225806454</v>
      </c>
      <c r="BC290" s="1">
        <f t="shared" ca="1" si="157"/>
        <v>65600.43682795699</v>
      </c>
      <c r="BD290" s="1">
        <f t="shared" ca="1" si="158"/>
        <v>538.87029569892468</v>
      </c>
      <c r="BE290" s="1">
        <f t="shared" ca="1" si="159"/>
        <v>2383.0349462365593</v>
      </c>
      <c r="BF290" s="1">
        <f t="shared" ca="1" si="160"/>
        <v>4059.9092741935483</v>
      </c>
      <c r="BG290" s="1">
        <f t="shared" ca="1" si="161"/>
        <v>53603.141801075268</v>
      </c>
      <c r="BH290" s="1">
        <f t="shared" ca="1" si="162"/>
        <v>3046.0819892473119</v>
      </c>
      <c r="BI290" s="1">
        <f t="shared" ca="1" si="163"/>
        <v>288.79301075268819</v>
      </c>
      <c r="BJ290" s="1">
        <f t="shared" ca="1" si="164"/>
        <v>8593.7668010752695</v>
      </c>
      <c r="BK290" s="1">
        <f t="shared" ca="1" si="165"/>
        <v>-877.13911290322585</v>
      </c>
      <c r="BL290" s="1">
        <f t="shared" ca="1" si="166"/>
        <v>699.32862903225805</v>
      </c>
      <c r="BM290" s="1">
        <f t="shared" ca="1" si="167"/>
        <v>-6014.8702956989246</v>
      </c>
      <c r="BN290" s="1">
        <f t="shared" ca="1" si="168"/>
        <v>61.600806451612904</v>
      </c>
      <c r="BO290" s="1">
        <f t="shared" ca="1" si="169"/>
        <v>885.9086021505376</v>
      </c>
      <c r="BP290" s="1">
        <f t="shared" ca="1" si="170"/>
        <v>-693.38440860215053</v>
      </c>
      <c r="BQ290" s="1">
        <f t="shared" ca="1" si="171"/>
        <v>-2041.016129032258</v>
      </c>
      <c r="BR290" s="1">
        <f t="shared" ca="1" si="172"/>
        <v>40.201612903225808</v>
      </c>
      <c r="BS290" s="1">
        <f t="shared" ca="1" si="173"/>
        <v>-1736.4784946236559</v>
      </c>
      <c r="BT290" s="1">
        <f t="shared" ca="1" si="174"/>
        <v>-2321.2137096774195</v>
      </c>
    </row>
    <row r="291" spans="1:72">
      <c r="A291">
        <f t="shared" si="154"/>
        <v>1156</v>
      </c>
      <c r="B291">
        <f t="shared" si="175"/>
        <v>1158</v>
      </c>
      <c r="C291">
        <f t="shared" si="155"/>
        <v>1159</v>
      </c>
      <c r="E291">
        <f t="shared" si="180"/>
        <v>12</v>
      </c>
      <c r="F291">
        <f t="shared" si="181"/>
        <v>19</v>
      </c>
      <c r="G291" s="6">
        <f t="shared" ca="1" si="176"/>
        <v>90078.5</v>
      </c>
      <c r="H291" s="6">
        <f ca="1">SUM(INDIRECT("Input!"&amp;H$5&amp;$A291):INDIRECT("Input!"&amp;H$5&amp;$C291))/4</f>
        <v>88637.5</v>
      </c>
      <c r="I291" s="6">
        <f ca="1">SUM(INDIRECT("Input!"&amp;I$5&amp;$A291):INDIRECT("Input!"&amp;I$5&amp;$C291))/4</f>
        <v>88700</v>
      </c>
      <c r="J291" s="6">
        <f t="shared" ca="1" si="182"/>
        <v>850.5</v>
      </c>
      <c r="K291" s="6">
        <f t="shared" ca="1" si="182"/>
        <v>5251</v>
      </c>
      <c r="L291" s="6">
        <f t="shared" ca="1" si="182"/>
        <v>7058</v>
      </c>
      <c r="M291" s="6">
        <f t="shared" ca="1" si="182"/>
        <v>58012.5</v>
      </c>
      <c r="N291" s="6">
        <f t="shared" ca="1" si="182"/>
        <v>1987</v>
      </c>
      <c r="O291" s="6">
        <f t="shared" ca="1" si="182"/>
        <v>0</v>
      </c>
      <c r="P291" s="6">
        <f t="shared" ca="1" si="182"/>
        <v>14257.5</v>
      </c>
      <c r="Q291" s="6">
        <f t="shared" ca="1" si="182"/>
        <v>-2</v>
      </c>
      <c r="R291" s="6">
        <f t="shared" ca="1" si="182"/>
        <v>703</v>
      </c>
      <c r="S291" s="6">
        <f t="shared" ca="1" si="182"/>
        <v>1961.5</v>
      </c>
      <c r="T291" s="6">
        <f t="shared" ca="1" si="182"/>
        <v>98.5</v>
      </c>
      <c r="U291" s="6">
        <f t="shared" ca="1" si="149"/>
        <v>788</v>
      </c>
      <c r="V291" s="6">
        <f t="shared" ca="1" si="153"/>
        <v>203</v>
      </c>
      <c r="W291" s="6">
        <f t="shared" ca="1" si="153"/>
        <v>-145</v>
      </c>
      <c r="X291" s="6">
        <f t="shared" ca="1" si="153"/>
        <v>1000</v>
      </c>
      <c r="Y291" s="6">
        <f t="shared" ca="1" si="153"/>
        <v>-560</v>
      </c>
      <c r="Z291" s="6">
        <f t="shared" ca="1" si="153"/>
        <v>295</v>
      </c>
      <c r="AA291" s="1">
        <f t="shared" ca="1" si="177"/>
        <v>380.5</v>
      </c>
      <c r="AB291" s="1">
        <f t="shared" ca="1" si="178"/>
        <v>-0.5</v>
      </c>
      <c r="BA291" s="1">
        <f t="shared" ca="1" si="179"/>
        <v>66320.87634408602</v>
      </c>
      <c r="BB291" s="1">
        <f t="shared" ca="1" si="156"/>
        <v>65691.028225806454</v>
      </c>
      <c r="BC291" s="1">
        <f t="shared" ca="1" si="157"/>
        <v>65600.43682795699</v>
      </c>
      <c r="BD291" s="1">
        <f t="shared" ca="1" si="158"/>
        <v>538.87029569892468</v>
      </c>
      <c r="BE291" s="1">
        <f t="shared" ca="1" si="159"/>
        <v>2383.0349462365593</v>
      </c>
      <c r="BF291" s="1">
        <f t="shared" ca="1" si="160"/>
        <v>4059.9092741935483</v>
      </c>
      <c r="BG291" s="1">
        <f t="shared" ca="1" si="161"/>
        <v>53603.141801075268</v>
      </c>
      <c r="BH291" s="1">
        <f t="shared" ca="1" si="162"/>
        <v>3046.0819892473119</v>
      </c>
      <c r="BI291" s="1">
        <f t="shared" ca="1" si="163"/>
        <v>288.79301075268819</v>
      </c>
      <c r="BJ291" s="1">
        <f t="shared" ca="1" si="164"/>
        <v>8593.7668010752695</v>
      </c>
      <c r="BK291" s="1">
        <f t="shared" ca="1" si="165"/>
        <v>-877.13911290322585</v>
      </c>
      <c r="BL291" s="1">
        <f t="shared" ca="1" si="166"/>
        <v>699.32862903225805</v>
      </c>
      <c r="BM291" s="1">
        <f t="shared" ca="1" si="167"/>
        <v>-6014.8702956989246</v>
      </c>
      <c r="BN291" s="1">
        <f t="shared" ca="1" si="168"/>
        <v>61.600806451612904</v>
      </c>
      <c r="BO291" s="1">
        <f t="shared" ca="1" si="169"/>
        <v>885.9086021505376</v>
      </c>
      <c r="BP291" s="1">
        <f t="shared" ca="1" si="170"/>
        <v>-693.38440860215053</v>
      </c>
      <c r="BQ291" s="1">
        <f t="shared" ca="1" si="171"/>
        <v>-2041.016129032258</v>
      </c>
      <c r="BR291" s="1">
        <f t="shared" ca="1" si="172"/>
        <v>40.201612903225808</v>
      </c>
      <c r="BS291" s="1">
        <f t="shared" ca="1" si="173"/>
        <v>-1736.4784946236559</v>
      </c>
      <c r="BT291" s="1">
        <f t="shared" ca="1" si="174"/>
        <v>-2321.2137096774195</v>
      </c>
    </row>
    <row r="292" spans="1:72">
      <c r="A292">
        <f t="shared" si="154"/>
        <v>1160</v>
      </c>
      <c r="B292">
        <f t="shared" si="175"/>
        <v>1162</v>
      </c>
      <c r="C292">
        <f t="shared" si="155"/>
        <v>1163</v>
      </c>
      <c r="E292">
        <f t="shared" si="180"/>
        <v>12</v>
      </c>
      <c r="F292">
        <f t="shared" si="181"/>
        <v>20</v>
      </c>
      <c r="G292" s="6">
        <f t="shared" ca="1" si="176"/>
        <v>86185.5</v>
      </c>
      <c r="H292" s="6">
        <f ca="1">SUM(INDIRECT("Input!"&amp;H$5&amp;$A292):INDIRECT("Input!"&amp;H$5&amp;$C292))/4</f>
        <v>84337.5</v>
      </c>
      <c r="I292" s="6">
        <f ca="1">SUM(INDIRECT("Input!"&amp;I$5&amp;$A292):INDIRECT("Input!"&amp;I$5&amp;$C292))/4</f>
        <v>84500</v>
      </c>
      <c r="J292" s="6">
        <f t="shared" ca="1" si="182"/>
        <v>683</v>
      </c>
      <c r="K292" s="6">
        <f t="shared" ca="1" si="182"/>
        <v>4992.5</v>
      </c>
      <c r="L292" s="6">
        <f t="shared" ca="1" si="182"/>
        <v>6796.5</v>
      </c>
      <c r="M292" s="6">
        <f t="shared" ca="1" si="182"/>
        <v>57861</v>
      </c>
      <c r="N292" s="6">
        <f t="shared" ca="1" si="182"/>
        <v>2244</v>
      </c>
      <c r="O292" s="6">
        <f t="shared" ca="1" si="182"/>
        <v>0</v>
      </c>
      <c r="P292" s="6">
        <f t="shared" ca="1" si="182"/>
        <v>12116</v>
      </c>
      <c r="Q292" s="6">
        <f t="shared" ca="1" si="182"/>
        <v>-2</v>
      </c>
      <c r="R292" s="6">
        <f t="shared" ca="1" si="182"/>
        <v>701</v>
      </c>
      <c r="S292" s="6">
        <f t="shared" ca="1" si="182"/>
        <v>793</v>
      </c>
      <c r="T292" s="6">
        <f t="shared" ca="1" si="182"/>
        <v>96</v>
      </c>
      <c r="U292" s="6">
        <f t="shared" ca="1" si="149"/>
        <v>1142</v>
      </c>
      <c r="V292" s="6">
        <f t="shared" ca="1" si="153"/>
        <v>481</v>
      </c>
      <c r="W292" s="6">
        <f t="shared" ca="1" si="153"/>
        <v>-742</v>
      </c>
      <c r="X292" s="6">
        <f t="shared" ca="1" si="153"/>
        <v>985</v>
      </c>
      <c r="Y292" s="6">
        <f t="shared" ca="1" si="153"/>
        <v>-760</v>
      </c>
      <c r="Z292" s="6">
        <f t="shared" ca="1" si="153"/>
        <v>-783</v>
      </c>
      <c r="AA292" s="1">
        <f t="shared" ca="1" si="177"/>
        <v>470</v>
      </c>
      <c r="AB292" s="1">
        <f t="shared" ca="1" si="178"/>
        <v>0.5</v>
      </c>
      <c r="BA292" s="1">
        <f t="shared" ca="1" si="179"/>
        <v>66320.87634408602</v>
      </c>
      <c r="BB292" s="1">
        <f t="shared" ca="1" si="156"/>
        <v>65691.028225806454</v>
      </c>
      <c r="BC292" s="1">
        <f t="shared" ca="1" si="157"/>
        <v>65600.43682795699</v>
      </c>
      <c r="BD292" s="1">
        <f t="shared" ca="1" si="158"/>
        <v>538.87029569892468</v>
      </c>
      <c r="BE292" s="1">
        <f t="shared" ca="1" si="159"/>
        <v>2383.0349462365593</v>
      </c>
      <c r="BF292" s="1">
        <f t="shared" ca="1" si="160"/>
        <v>4059.9092741935483</v>
      </c>
      <c r="BG292" s="1">
        <f t="shared" ca="1" si="161"/>
        <v>53603.141801075268</v>
      </c>
      <c r="BH292" s="1">
        <f t="shared" ca="1" si="162"/>
        <v>3046.0819892473119</v>
      </c>
      <c r="BI292" s="1">
        <f t="shared" ca="1" si="163"/>
        <v>288.79301075268819</v>
      </c>
      <c r="BJ292" s="1">
        <f t="shared" ca="1" si="164"/>
        <v>8593.7668010752695</v>
      </c>
      <c r="BK292" s="1">
        <f t="shared" ca="1" si="165"/>
        <v>-877.13911290322585</v>
      </c>
      <c r="BL292" s="1">
        <f t="shared" ca="1" si="166"/>
        <v>699.32862903225805</v>
      </c>
      <c r="BM292" s="1">
        <f t="shared" ca="1" si="167"/>
        <v>-6014.8702956989246</v>
      </c>
      <c r="BN292" s="1">
        <f t="shared" ca="1" si="168"/>
        <v>61.600806451612904</v>
      </c>
      <c r="BO292" s="1">
        <f t="shared" ca="1" si="169"/>
        <v>885.9086021505376</v>
      </c>
      <c r="BP292" s="1">
        <f t="shared" ca="1" si="170"/>
        <v>-693.38440860215053</v>
      </c>
      <c r="BQ292" s="1">
        <f t="shared" ca="1" si="171"/>
        <v>-2041.016129032258</v>
      </c>
      <c r="BR292" s="1">
        <f t="shared" ca="1" si="172"/>
        <v>40.201612903225808</v>
      </c>
      <c r="BS292" s="1">
        <f t="shared" ca="1" si="173"/>
        <v>-1736.4784946236559</v>
      </c>
      <c r="BT292" s="1">
        <f t="shared" ca="1" si="174"/>
        <v>-2321.2137096774195</v>
      </c>
    </row>
    <row r="293" spans="1:72">
      <c r="A293">
        <f t="shared" si="154"/>
        <v>1164</v>
      </c>
      <c r="B293">
        <f t="shared" si="175"/>
        <v>1166</v>
      </c>
      <c r="C293">
        <f t="shared" si="155"/>
        <v>1167</v>
      </c>
      <c r="E293">
        <f t="shared" si="180"/>
        <v>12</v>
      </c>
      <c r="F293">
        <f t="shared" si="181"/>
        <v>21</v>
      </c>
      <c r="G293" s="6">
        <f t="shared" ca="1" si="176"/>
        <v>81623</v>
      </c>
      <c r="H293" s="6">
        <f ca="1">SUM(INDIRECT("Input!"&amp;H$5&amp;$A293):INDIRECT("Input!"&amp;H$5&amp;$C293))/4</f>
        <v>80037.5</v>
      </c>
      <c r="I293" s="6">
        <f ca="1">SUM(INDIRECT("Input!"&amp;I$5&amp;$A293):INDIRECT("Input!"&amp;I$5&amp;$C293))/4</f>
        <v>80300</v>
      </c>
      <c r="J293" s="6">
        <f t="shared" ca="1" si="182"/>
        <v>516</v>
      </c>
      <c r="K293" s="6">
        <f t="shared" ca="1" si="182"/>
        <v>4512.5</v>
      </c>
      <c r="L293" s="6">
        <f t="shared" ca="1" si="182"/>
        <v>6691.5</v>
      </c>
      <c r="M293" s="6">
        <f t="shared" ca="1" si="182"/>
        <v>57874.5</v>
      </c>
      <c r="N293" s="6">
        <f t="shared" ca="1" si="182"/>
        <v>2308.5</v>
      </c>
      <c r="O293" s="6">
        <f t="shared" ca="1" si="182"/>
        <v>0</v>
      </c>
      <c r="P293" s="6">
        <f t="shared" ca="1" si="182"/>
        <v>9413</v>
      </c>
      <c r="Q293" s="6">
        <f t="shared" ca="1" si="182"/>
        <v>-3</v>
      </c>
      <c r="R293" s="6">
        <f t="shared" ca="1" si="182"/>
        <v>709</v>
      </c>
      <c r="S293" s="6">
        <f t="shared" ca="1" si="182"/>
        <v>-398.5</v>
      </c>
      <c r="T293" s="6">
        <f t="shared" ca="1" si="182"/>
        <v>92.5</v>
      </c>
      <c r="U293" s="6">
        <f t="shared" ca="1" si="149"/>
        <v>2720</v>
      </c>
      <c r="V293" s="6">
        <f t="shared" ca="1" si="153"/>
        <v>366</v>
      </c>
      <c r="W293" s="6">
        <f t="shared" ca="1" si="153"/>
        <v>-205</v>
      </c>
      <c r="X293" s="6">
        <f t="shared" ca="1" si="153"/>
        <v>-596</v>
      </c>
      <c r="Y293" s="6">
        <f t="shared" ca="1" si="153"/>
        <v>-1290</v>
      </c>
      <c r="Z293" s="6">
        <f t="shared" ca="1" si="153"/>
        <v>-1562</v>
      </c>
      <c r="AA293" s="1">
        <f t="shared" ca="1" si="177"/>
        <v>168.5</v>
      </c>
      <c r="AB293" s="1">
        <f t="shared" ca="1" si="178"/>
        <v>-0.5</v>
      </c>
      <c r="BA293" s="1">
        <f t="shared" ca="1" si="179"/>
        <v>66320.87634408602</v>
      </c>
      <c r="BB293" s="1">
        <f t="shared" ca="1" si="156"/>
        <v>65691.028225806454</v>
      </c>
      <c r="BC293" s="1">
        <f t="shared" ca="1" si="157"/>
        <v>65600.43682795699</v>
      </c>
      <c r="BD293" s="1">
        <f t="shared" ca="1" si="158"/>
        <v>538.87029569892468</v>
      </c>
      <c r="BE293" s="1">
        <f t="shared" ca="1" si="159"/>
        <v>2383.0349462365593</v>
      </c>
      <c r="BF293" s="1">
        <f t="shared" ca="1" si="160"/>
        <v>4059.9092741935483</v>
      </c>
      <c r="BG293" s="1">
        <f t="shared" ca="1" si="161"/>
        <v>53603.141801075268</v>
      </c>
      <c r="BH293" s="1">
        <f t="shared" ca="1" si="162"/>
        <v>3046.0819892473119</v>
      </c>
      <c r="BI293" s="1">
        <f t="shared" ca="1" si="163"/>
        <v>288.79301075268819</v>
      </c>
      <c r="BJ293" s="1">
        <f t="shared" ca="1" si="164"/>
        <v>8593.7668010752695</v>
      </c>
      <c r="BK293" s="1">
        <f t="shared" ca="1" si="165"/>
        <v>-877.13911290322585</v>
      </c>
      <c r="BL293" s="1">
        <f t="shared" ca="1" si="166"/>
        <v>699.32862903225805</v>
      </c>
      <c r="BM293" s="1">
        <f t="shared" ca="1" si="167"/>
        <v>-6014.8702956989246</v>
      </c>
      <c r="BN293" s="1">
        <f t="shared" ca="1" si="168"/>
        <v>61.600806451612904</v>
      </c>
      <c r="BO293" s="1">
        <f t="shared" ca="1" si="169"/>
        <v>885.9086021505376</v>
      </c>
      <c r="BP293" s="1">
        <f t="shared" ca="1" si="170"/>
        <v>-693.38440860215053</v>
      </c>
      <c r="BQ293" s="1">
        <f t="shared" ca="1" si="171"/>
        <v>-2041.016129032258</v>
      </c>
      <c r="BR293" s="1">
        <f t="shared" ca="1" si="172"/>
        <v>40.201612903225808</v>
      </c>
      <c r="BS293" s="1">
        <f t="shared" ca="1" si="173"/>
        <v>-1736.4784946236559</v>
      </c>
      <c r="BT293" s="1">
        <f t="shared" ca="1" si="174"/>
        <v>-2321.2137096774195</v>
      </c>
    </row>
    <row r="294" spans="1:72">
      <c r="A294">
        <f t="shared" si="154"/>
        <v>1168</v>
      </c>
      <c r="B294">
        <f t="shared" si="175"/>
        <v>1170</v>
      </c>
      <c r="C294">
        <f t="shared" si="155"/>
        <v>1171</v>
      </c>
      <c r="E294">
        <f t="shared" si="180"/>
        <v>12</v>
      </c>
      <c r="F294">
        <f t="shared" si="181"/>
        <v>22</v>
      </c>
      <c r="G294" s="6">
        <f t="shared" ca="1" si="176"/>
        <v>78817.5</v>
      </c>
      <c r="H294" s="6">
        <f ca="1">SUM(INDIRECT("Input!"&amp;H$5&amp;$A294):INDIRECT("Input!"&amp;H$5&amp;$C294))/4</f>
        <v>78725</v>
      </c>
      <c r="I294" s="6">
        <f ca="1">SUM(INDIRECT("Input!"&amp;I$5&amp;$A294):INDIRECT("Input!"&amp;I$5&amp;$C294))/4</f>
        <v>79087.5</v>
      </c>
      <c r="J294" s="6">
        <f t="shared" ca="1" si="182"/>
        <v>517.5</v>
      </c>
      <c r="K294" s="6">
        <f t="shared" ca="1" si="182"/>
        <v>4251.5</v>
      </c>
      <c r="L294" s="6">
        <f t="shared" ca="1" si="182"/>
        <v>6574</v>
      </c>
      <c r="M294" s="6">
        <f t="shared" ca="1" si="182"/>
        <v>57665.5</v>
      </c>
      <c r="N294" s="6">
        <f t="shared" ca="1" si="182"/>
        <v>2318</v>
      </c>
      <c r="O294" s="6">
        <f t="shared" ca="1" si="182"/>
        <v>0</v>
      </c>
      <c r="P294" s="6">
        <f t="shared" ca="1" si="182"/>
        <v>7571</v>
      </c>
      <c r="Q294" s="6">
        <f t="shared" ca="1" si="182"/>
        <v>-183.5</v>
      </c>
      <c r="R294" s="6">
        <f t="shared" ca="1" si="182"/>
        <v>708.5</v>
      </c>
      <c r="S294" s="6">
        <f t="shared" ca="1" si="182"/>
        <v>-604.5</v>
      </c>
      <c r="T294" s="6">
        <f t="shared" ca="1" si="182"/>
        <v>92</v>
      </c>
      <c r="U294" s="6">
        <f t="shared" ca="1" si="149"/>
        <v>2832</v>
      </c>
      <c r="V294" s="6">
        <f t="shared" ca="1" si="153"/>
        <v>406</v>
      </c>
      <c r="W294" s="6">
        <f t="shared" ca="1" si="153"/>
        <v>-255</v>
      </c>
      <c r="X294" s="6">
        <f t="shared" ca="1" si="153"/>
        <v>-304</v>
      </c>
      <c r="Y294" s="6">
        <f t="shared" ca="1" si="153"/>
        <v>-1363</v>
      </c>
      <c r="Z294" s="6">
        <f t="shared" ca="1" si="153"/>
        <v>-1648</v>
      </c>
      <c r="AA294" s="1">
        <f t="shared" ca="1" si="177"/>
        <v>-272.5</v>
      </c>
      <c r="AB294" s="1">
        <f t="shared" ca="1" si="178"/>
        <v>-0.5</v>
      </c>
      <c r="BA294" s="1">
        <f t="shared" ca="1" si="179"/>
        <v>66320.87634408602</v>
      </c>
      <c r="BB294" s="1">
        <f t="shared" ca="1" si="156"/>
        <v>65691.028225806454</v>
      </c>
      <c r="BC294" s="1">
        <f t="shared" ca="1" si="157"/>
        <v>65600.43682795699</v>
      </c>
      <c r="BD294" s="1">
        <f t="shared" ca="1" si="158"/>
        <v>538.87029569892468</v>
      </c>
      <c r="BE294" s="1">
        <f t="shared" ca="1" si="159"/>
        <v>2383.0349462365593</v>
      </c>
      <c r="BF294" s="1">
        <f t="shared" ca="1" si="160"/>
        <v>4059.9092741935483</v>
      </c>
      <c r="BG294" s="1">
        <f t="shared" ca="1" si="161"/>
        <v>53603.141801075268</v>
      </c>
      <c r="BH294" s="1">
        <f t="shared" ca="1" si="162"/>
        <v>3046.0819892473119</v>
      </c>
      <c r="BI294" s="1">
        <f t="shared" ca="1" si="163"/>
        <v>288.79301075268819</v>
      </c>
      <c r="BJ294" s="1">
        <f t="shared" ca="1" si="164"/>
        <v>8593.7668010752695</v>
      </c>
      <c r="BK294" s="1">
        <f t="shared" ca="1" si="165"/>
        <v>-877.13911290322585</v>
      </c>
      <c r="BL294" s="1">
        <f t="shared" ca="1" si="166"/>
        <v>699.32862903225805</v>
      </c>
      <c r="BM294" s="1">
        <f t="shared" ca="1" si="167"/>
        <v>-6014.8702956989246</v>
      </c>
      <c r="BN294" s="1">
        <f t="shared" ca="1" si="168"/>
        <v>61.600806451612904</v>
      </c>
      <c r="BO294" s="1">
        <f t="shared" ca="1" si="169"/>
        <v>885.9086021505376</v>
      </c>
      <c r="BP294" s="1">
        <f t="shared" ca="1" si="170"/>
        <v>-693.38440860215053</v>
      </c>
      <c r="BQ294" s="1">
        <f t="shared" ca="1" si="171"/>
        <v>-2041.016129032258</v>
      </c>
      <c r="BR294" s="1">
        <f t="shared" ca="1" si="172"/>
        <v>40.201612903225808</v>
      </c>
      <c r="BS294" s="1">
        <f t="shared" ca="1" si="173"/>
        <v>-1736.4784946236559</v>
      </c>
      <c r="BT294" s="1">
        <f t="shared" ca="1" si="174"/>
        <v>-2321.2137096774195</v>
      </c>
    </row>
    <row r="295" spans="1:72">
      <c r="A295">
        <f t="shared" si="154"/>
        <v>1172</v>
      </c>
      <c r="B295">
        <f t="shared" si="175"/>
        <v>1174</v>
      </c>
      <c r="C295">
        <f t="shared" si="155"/>
        <v>1175</v>
      </c>
      <c r="E295">
        <f t="shared" si="180"/>
        <v>12</v>
      </c>
      <c r="F295">
        <f t="shared" si="181"/>
        <v>23</v>
      </c>
      <c r="G295" s="6">
        <f t="shared" ca="1" si="176"/>
        <v>80349.5</v>
      </c>
      <c r="H295" s="6">
        <f ca="1">SUM(INDIRECT("Input!"&amp;H$5&amp;$A295):INDIRECT("Input!"&amp;H$5&amp;$C295))/4</f>
        <v>79637.5</v>
      </c>
      <c r="I295" s="6">
        <f ca="1">SUM(INDIRECT("Input!"&amp;I$5&amp;$A295):INDIRECT("Input!"&amp;I$5&amp;$C295))/4</f>
        <v>79787.5</v>
      </c>
      <c r="J295" s="6">
        <f t="shared" ca="1" si="182"/>
        <v>519</v>
      </c>
      <c r="K295" s="6">
        <f t="shared" ca="1" si="182"/>
        <v>4279</v>
      </c>
      <c r="L295" s="6">
        <f t="shared" ca="1" si="182"/>
        <v>6553</v>
      </c>
      <c r="M295" s="6">
        <f t="shared" ca="1" si="182"/>
        <v>57454</v>
      </c>
      <c r="N295" s="6">
        <f t="shared" ca="1" si="182"/>
        <v>2328</v>
      </c>
      <c r="O295" s="6">
        <f t="shared" ca="1" si="182"/>
        <v>0</v>
      </c>
      <c r="P295" s="6">
        <f t="shared" ca="1" si="182"/>
        <v>8395.5</v>
      </c>
      <c r="Q295" s="6">
        <f t="shared" ca="1" si="182"/>
        <v>-3.5</v>
      </c>
      <c r="R295" s="6">
        <f t="shared" ca="1" si="182"/>
        <v>703</v>
      </c>
      <c r="S295" s="6">
        <f t="shared" ca="1" si="182"/>
        <v>121</v>
      </c>
      <c r="T295" s="6">
        <f t="shared" ca="1" si="182"/>
        <v>91.5</v>
      </c>
      <c r="U295" s="6">
        <f t="shared" ca="1" si="149"/>
        <v>2881</v>
      </c>
      <c r="V295" s="6">
        <f t="shared" ca="1" si="153"/>
        <v>366</v>
      </c>
      <c r="W295" s="6">
        <f t="shared" ca="1" si="153"/>
        <v>-372</v>
      </c>
      <c r="X295" s="6">
        <f t="shared" ca="1" si="153"/>
        <v>881</v>
      </c>
      <c r="Y295" s="6">
        <f t="shared" ca="1" si="153"/>
        <v>-1096</v>
      </c>
      <c r="Z295" s="6">
        <f t="shared" ca="1" si="153"/>
        <v>-1883</v>
      </c>
      <c r="AA295" s="1">
        <f t="shared" ca="1" si="177"/>
        <v>-656</v>
      </c>
      <c r="AB295" s="1">
        <f t="shared" ca="1" si="178"/>
        <v>0.5</v>
      </c>
      <c r="BA295" s="1">
        <f t="shared" ca="1" si="179"/>
        <v>66320.87634408602</v>
      </c>
      <c r="BB295" s="1">
        <f t="shared" ca="1" si="156"/>
        <v>65691.028225806454</v>
      </c>
      <c r="BC295" s="1">
        <f t="shared" ca="1" si="157"/>
        <v>65600.43682795699</v>
      </c>
      <c r="BD295" s="1">
        <f t="shared" ca="1" si="158"/>
        <v>538.87029569892468</v>
      </c>
      <c r="BE295" s="1">
        <f t="shared" ca="1" si="159"/>
        <v>2383.0349462365593</v>
      </c>
      <c r="BF295" s="1">
        <f t="shared" ca="1" si="160"/>
        <v>4059.9092741935483</v>
      </c>
      <c r="BG295" s="1">
        <f t="shared" ca="1" si="161"/>
        <v>53603.141801075268</v>
      </c>
      <c r="BH295" s="1">
        <f t="shared" ca="1" si="162"/>
        <v>3046.0819892473119</v>
      </c>
      <c r="BI295" s="1">
        <f t="shared" ca="1" si="163"/>
        <v>288.79301075268819</v>
      </c>
      <c r="BJ295" s="1">
        <f t="shared" ca="1" si="164"/>
        <v>8593.7668010752695</v>
      </c>
      <c r="BK295" s="1">
        <f t="shared" ca="1" si="165"/>
        <v>-877.13911290322585</v>
      </c>
      <c r="BL295" s="1">
        <f t="shared" ca="1" si="166"/>
        <v>699.32862903225805</v>
      </c>
      <c r="BM295" s="1">
        <f t="shared" ca="1" si="167"/>
        <v>-6014.8702956989246</v>
      </c>
      <c r="BN295" s="1">
        <f t="shared" ca="1" si="168"/>
        <v>61.600806451612904</v>
      </c>
      <c r="BO295" s="1">
        <f t="shared" ca="1" si="169"/>
        <v>885.9086021505376</v>
      </c>
      <c r="BP295" s="1">
        <f t="shared" ca="1" si="170"/>
        <v>-693.38440860215053</v>
      </c>
      <c r="BQ295" s="1">
        <f t="shared" ca="1" si="171"/>
        <v>-2041.016129032258</v>
      </c>
      <c r="BR295" s="1">
        <f t="shared" ca="1" si="172"/>
        <v>40.201612903225808</v>
      </c>
      <c r="BS295" s="1">
        <f t="shared" ca="1" si="173"/>
        <v>-1736.4784946236559</v>
      </c>
      <c r="BT295" s="1">
        <f t="shared" ca="1" si="174"/>
        <v>-2321.2137096774195</v>
      </c>
    </row>
    <row r="296" spans="1:72">
      <c r="A296">
        <f t="shared" si="154"/>
        <v>1176</v>
      </c>
      <c r="B296">
        <f t="shared" si="175"/>
        <v>1178</v>
      </c>
      <c r="C296">
        <f t="shared" si="155"/>
        <v>1179</v>
      </c>
      <c r="E296">
        <f>E295+1</f>
        <v>13</v>
      </c>
      <c r="F296">
        <v>0</v>
      </c>
      <c r="G296" s="6">
        <f t="shared" ca="1" si="176"/>
        <v>78597</v>
      </c>
      <c r="H296" s="6">
        <f ca="1">SUM(INDIRECT("Input!"&amp;H$5&amp;$A296):INDIRECT("Input!"&amp;H$5&amp;$C296))/4</f>
        <v>76912.5</v>
      </c>
      <c r="I296" s="6">
        <f ca="1">SUM(INDIRECT("Input!"&amp;I$5&amp;$A296):INDIRECT("Input!"&amp;I$5&amp;$C296))/4</f>
        <v>76975</v>
      </c>
      <c r="J296" s="6">
        <f t="shared" ca="1" si="182"/>
        <v>516.5</v>
      </c>
      <c r="K296" s="6">
        <f t="shared" ca="1" si="182"/>
        <v>4408.5</v>
      </c>
      <c r="L296" s="6">
        <f t="shared" ca="1" si="182"/>
        <v>6219</v>
      </c>
      <c r="M296" s="6">
        <f t="shared" ca="1" si="182"/>
        <v>57514</v>
      </c>
      <c r="N296" s="6">
        <f t="shared" ca="1" si="182"/>
        <v>2317</v>
      </c>
      <c r="O296" s="6">
        <f t="shared" ca="1" si="182"/>
        <v>0</v>
      </c>
      <c r="P296" s="6">
        <f t="shared" ca="1" si="182"/>
        <v>7916</v>
      </c>
      <c r="Q296" s="6">
        <f t="shared" ca="1" si="182"/>
        <v>-368.5</v>
      </c>
      <c r="R296" s="6">
        <f t="shared" ca="1" si="182"/>
        <v>708</v>
      </c>
      <c r="S296" s="6">
        <f t="shared" ca="1" si="182"/>
        <v>-632.5</v>
      </c>
      <c r="T296" s="6">
        <f t="shared" ca="1" si="182"/>
        <v>92</v>
      </c>
      <c r="U296" s="6">
        <f t="shared" ca="1" si="149"/>
        <v>2800</v>
      </c>
      <c r="V296" s="6">
        <f t="shared" ca="1" si="153"/>
        <v>77</v>
      </c>
      <c r="W296" s="6">
        <f t="shared" ca="1" si="153"/>
        <v>-37</v>
      </c>
      <c r="X296" s="6">
        <f t="shared" ca="1" si="153"/>
        <v>245</v>
      </c>
      <c r="Y296" s="6">
        <f t="shared" ca="1" si="153"/>
        <v>-1996</v>
      </c>
      <c r="Z296" s="6">
        <f t="shared" ca="1" si="153"/>
        <v>-2389</v>
      </c>
      <c r="AA296" s="1">
        <f t="shared" ca="1" si="177"/>
        <v>667.5</v>
      </c>
      <c r="AB296" s="1">
        <f t="shared" ca="1" si="178"/>
        <v>-1</v>
      </c>
      <c r="BA296" s="1">
        <f t="shared" ca="1" si="179"/>
        <v>66320.87634408602</v>
      </c>
      <c r="BB296" s="1">
        <f t="shared" ca="1" si="156"/>
        <v>65691.028225806454</v>
      </c>
      <c r="BC296" s="1">
        <f t="shared" ca="1" si="157"/>
        <v>65600.43682795699</v>
      </c>
      <c r="BD296" s="1">
        <f t="shared" ca="1" si="158"/>
        <v>538.87029569892468</v>
      </c>
      <c r="BE296" s="1">
        <f t="shared" ca="1" si="159"/>
        <v>2383.0349462365593</v>
      </c>
      <c r="BF296" s="1">
        <f t="shared" ca="1" si="160"/>
        <v>4059.9092741935483</v>
      </c>
      <c r="BG296" s="1">
        <f t="shared" ca="1" si="161"/>
        <v>53603.141801075268</v>
      </c>
      <c r="BH296" s="1">
        <f t="shared" ca="1" si="162"/>
        <v>3046.0819892473119</v>
      </c>
      <c r="BI296" s="1">
        <f t="shared" ca="1" si="163"/>
        <v>288.79301075268819</v>
      </c>
      <c r="BJ296" s="1">
        <f t="shared" ca="1" si="164"/>
        <v>8593.7668010752695</v>
      </c>
      <c r="BK296" s="1">
        <f t="shared" ca="1" si="165"/>
        <v>-877.13911290322585</v>
      </c>
      <c r="BL296" s="1">
        <f t="shared" ca="1" si="166"/>
        <v>699.32862903225805</v>
      </c>
      <c r="BM296" s="1">
        <f t="shared" ca="1" si="167"/>
        <v>-6014.8702956989246</v>
      </c>
      <c r="BN296" s="1">
        <f t="shared" ca="1" si="168"/>
        <v>61.600806451612904</v>
      </c>
      <c r="BO296" s="1">
        <f t="shared" ca="1" si="169"/>
        <v>885.9086021505376</v>
      </c>
      <c r="BP296" s="1">
        <f t="shared" ca="1" si="170"/>
        <v>-693.38440860215053</v>
      </c>
      <c r="BQ296" s="1">
        <f t="shared" ca="1" si="171"/>
        <v>-2041.016129032258</v>
      </c>
      <c r="BR296" s="1">
        <f t="shared" ca="1" si="172"/>
        <v>40.201612903225808</v>
      </c>
      <c r="BS296" s="1">
        <f t="shared" ca="1" si="173"/>
        <v>-1736.4784946236559</v>
      </c>
      <c r="BT296" s="1">
        <f t="shared" ca="1" si="174"/>
        <v>-2321.2137096774195</v>
      </c>
    </row>
    <row r="297" spans="1:72">
      <c r="A297">
        <f t="shared" si="154"/>
        <v>1180</v>
      </c>
      <c r="B297">
        <f t="shared" si="175"/>
        <v>1182</v>
      </c>
      <c r="C297">
        <f t="shared" si="155"/>
        <v>1183</v>
      </c>
      <c r="E297">
        <f t="shared" ref="E297:E319" si="183">E296</f>
        <v>13</v>
      </c>
      <c r="F297">
        <f t="shared" ref="F297:F319" si="184">F296+1</f>
        <v>1</v>
      </c>
      <c r="G297" s="6">
        <f t="shared" ca="1" si="176"/>
        <v>75932</v>
      </c>
      <c r="H297" s="6">
        <f ca="1">SUM(INDIRECT("Input!"&amp;H$5&amp;$A297):INDIRECT("Input!"&amp;H$5&amp;$C297))/4</f>
        <v>75987.5</v>
      </c>
      <c r="I297" s="6">
        <f ca="1">SUM(INDIRECT("Input!"&amp;I$5&amp;$A297):INDIRECT("Input!"&amp;I$5&amp;$C297))/4</f>
        <v>75737.5</v>
      </c>
      <c r="J297" s="6">
        <f t="shared" ca="1" si="182"/>
        <v>517</v>
      </c>
      <c r="K297" s="6">
        <f t="shared" ca="1" si="182"/>
        <v>3839</v>
      </c>
      <c r="L297" s="6">
        <f t="shared" ca="1" si="182"/>
        <v>5578.5</v>
      </c>
      <c r="M297" s="6">
        <f t="shared" ca="1" si="182"/>
        <v>57209</v>
      </c>
      <c r="N297" s="6">
        <f t="shared" ca="1" si="182"/>
        <v>2247.5</v>
      </c>
      <c r="O297" s="6">
        <f t="shared" ca="1" si="182"/>
        <v>0</v>
      </c>
      <c r="P297" s="6">
        <f t="shared" ca="1" si="182"/>
        <v>7658.5</v>
      </c>
      <c r="Q297" s="6">
        <f t="shared" ca="1" si="182"/>
        <v>-805</v>
      </c>
      <c r="R297" s="6">
        <f t="shared" ca="1" si="182"/>
        <v>711.5</v>
      </c>
      <c r="S297" s="6">
        <f t="shared" ca="1" si="182"/>
        <v>-1024.5</v>
      </c>
      <c r="T297" s="6">
        <f t="shared" ca="1" si="182"/>
        <v>85</v>
      </c>
      <c r="U297" s="6">
        <f t="shared" ca="1" si="149"/>
        <v>2800</v>
      </c>
      <c r="V297" s="6">
        <f t="shared" ca="1" si="153"/>
        <v>79</v>
      </c>
      <c r="W297" s="6">
        <f t="shared" ca="1" si="153"/>
        <v>287</v>
      </c>
      <c r="X297" s="6">
        <f t="shared" ca="1" si="153"/>
        <v>925</v>
      </c>
      <c r="Y297" s="6">
        <f t="shared" ca="1" si="153"/>
        <v>-1976</v>
      </c>
      <c r="Z297" s="6">
        <f t="shared" ca="1" si="153"/>
        <v>-2303</v>
      </c>
      <c r="AA297" s="1">
        <f t="shared" ca="1" si="177"/>
        <v>-836.5</v>
      </c>
      <c r="AB297" s="1">
        <f t="shared" ca="1" si="178"/>
        <v>0.5</v>
      </c>
      <c r="BA297" s="1">
        <f t="shared" ca="1" si="179"/>
        <v>66320.87634408602</v>
      </c>
      <c r="BB297" s="1">
        <f t="shared" ca="1" si="156"/>
        <v>65691.028225806454</v>
      </c>
      <c r="BC297" s="1">
        <f t="shared" ca="1" si="157"/>
        <v>65600.43682795699</v>
      </c>
      <c r="BD297" s="1">
        <f t="shared" ca="1" si="158"/>
        <v>538.87029569892468</v>
      </c>
      <c r="BE297" s="1">
        <f t="shared" ca="1" si="159"/>
        <v>2383.0349462365593</v>
      </c>
      <c r="BF297" s="1">
        <f t="shared" ca="1" si="160"/>
        <v>4059.9092741935483</v>
      </c>
      <c r="BG297" s="1">
        <f t="shared" ca="1" si="161"/>
        <v>53603.141801075268</v>
      </c>
      <c r="BH297" s="1">
        <f t="shared" ca="1" si="162"/>
        <v>3046.0819892473119</v>
      </c>
      <c r="BI297" s="1">
        <f t="shared" ca="1" si="163"/>
        <v>288.79301075268819</v>
      </c>
      <c r="BJ297" s="1">
        <f t="shared" ca="1" si="164"/>
        <v>8593.7668010752695</v>
      </c>
      <c r="BK297" s="1">
        <f t="shared" ca="1" si="165"/>
        <v>-877.13911290322585</v>
      </c>
      <c r="BL297" s="1">
        <f t="shared" ca="1" si="166"/>
        <v>699.32862903225805</v>
      </c>
      <c r="BM297" s="1">
        <f t="shared" ca="1" si="167"/>
        <v>-6014.8702956989246</v>
      </c>
      <c r="BN297" s="1">
        <f t="shared" ca="1" si="168"/>
        <v>61.600806451612904</v>
      </c>
      <c r="BO297" s="1">
        <f t="shared" ca="1" si="169"/>
        <v>885.9086021505376</v>
      </c>
      <c r="BP297" s="1">
        <f t="shared" ca="1" si="170"/>
        <v>-693.38440860215053</v>
      </c>
      <c r="BQ297" s="1">
        <f t="shared" ca="1" si="171"/>
        <v>-2041.016129032258</v>
      </c>
      <c r="BR297" s="1">
        <f t="shared" ca="1" si="172"/>
        <v>40.201612903225808</v>
      </c>
      <c r="BS297" s="1">
        <f t="shared" ca="1" si="173"/>
        <v>-1736.4784946236559</v>
      </c>
      <c r="BT297" s="1">
        <f t="shared" ca="1" si="174"/>
        <v>-2321.2137096774195</v>
      </c>
    </row>
    <row r="298" spans="1:72">
      <c r="A298">
        <f t="shared" si="154"/>
        <v>1184</v>
      </c>
      <c r="B298">
        <f t="shared" si="175"/>
        <v>1186</v>
      </c>
      <c r="C298">
        <f t="shared" si="155"/>
        <v>1187</v>
      </c>
      <c r="E298">
        <f t="shared" si="183"/>
        <v>13</v>
      </c>
      <c r="F298">
        <f t="shared" si="184"/>
        <v>2</v>
      </c>
      <c r="G298" s="6">
        <f t="shared" ca="1" si="176"/>
        <v>76231.5</v>
      </c>
      <c r="H298" s="6">
        <f ca="1">SUM(INDIRECT("Input!"&amp;H$5&amp;$A298):INDIRECT("Input!"&amp;H$5&amp;$C298))/4</f>
        <v>75462.5</v>
      </c>
      <c r="I298" s="6">
        <f ca="1">SUM(INDIRECT("Input!"&amp;I$5&amp;$A298):INDIRECT("Input!"&amp;I$5&amp;$C298))/4</f>
        <v>75325</v>
      </c>
      <c r="J298" s="6">
        <f t="shared" ca="1" si="182"/>
        <v>520</v>
      </c>
      <c r="K298" s="6">
        <f t="shared" ca="1" si="182"/>
        <v>4116.5</v>
      </c>
      <c r="L298" s="6">
        <f t="shared" ca="1" si="182"/>
        <v>4900</v>
      </c>
      <c r="M298" s="6">
        <f t="shared" ca="1" si="182"/>
        <v>57555</v>
      </c>
      <c r="N298" s="6">
        <f t="shared" ca="1" si="182"/>
        <v>2211.5</v>
      </c>
      <c r="O298" s="6">
        <f t="shared" ca="1" si="182"/>
        <v>0</v>
      </c>
      <c r="P298" s="6">
        <f t="shared" ca="1" si="182"/>
        <v>7527.5</v>
      </c>
      <c r="Q298" s="6">
        <f t="shared" ca="1" si="182"/>
        <v>-798.5</v>
      </c>
      <c r="R298" s="6">
        <f t="shared" ca="1" si="182"/>
        <v>702.5</v>
      </c>
      <c r="S298" s="6">
        <f t="shared" ca="1" si="182"/>
        <v>-503.5</v>
      </c>
      <c r="T298" s="6">
        <f t="shared" ca="1" si="182"/>
        <v>85.5</v>
      </c>
      <c r="U298" s="6">
        <f t="shared" ca="1" si="149"/>
        <v>2773</v>
      </c>
      <c r="V298" s="6">
        <f t="shared" ca="1" si="153"/>
        <v>416</v>
      </c>
      <c r="W298" s="6">
        <f t="shared" ca="1" si="153"/>
        <v>-461</v>
      </c>
      <c r="X298" s="6">
        <f t="shared" ca="1" si="153"/>
        <v>1099</v>
      </c>
      <c r="Y298" s="6">
        <f t="shared" ca="1" si="153"/>
        <v>-1843</v>
      </c>
      <c r="Z298" s="6">
        <f t="shared" ca="1" si="153"/>
        <v>-2253</v>
      </c>
      <c r="AA298" s="1">
        <f t="shared" ca="1" si="177"/>
        <v>-234.5</v>
      </c>
      <c r="AB298" s="1">
        <f t="shared" ca="1" si="178"/>
        <v>0.5</v>
      </c>
      <c r="BA298" s="1">
        <f t="shared" ca="1" si="179"/>
        <v>66320.87634408602</v>
      </c>
      <c r="BB298" s="1">
        <f t="shared" ca="1" si="156"/>
        <v>65691.028225806454</v>
      </c>
      <c r="BC298" s="1">
        <f t="shared" ca="1" si="157"/>
        <v>65600.43682795699</v>
      </c>
      <c r="BD298" s="1">
        <f t="shared" ca="1" si="158"/>
        <v>538.87029569892468</v>
      </c>
      <c r="BE298" s="1">
        <f t="shared" ca="1" si="159"/>
        <v>2383.0349462365593</v>
      </c>
      <c r="BF298" s="1">
        <f t="shared" ca="1" si="160"/>
        <v>4059.9092741935483</v>
      </c>
      <c r="BG298" s="1">
        <f t="shared" ca="1" si="161"/>
        <v>53603.141801075268</v>
      </c>
      <c r="BH298" s="1">
        <f t="shared" ca="1" si="162"/>
        <v>3046.0819892473119</v>
      </c>
      <c r="BI298" s="1">
        <f t="shared" ca="1" si="163"/>
        <v>288.79301075268819</v>
      </c>
      <c r="BJ298" s="1">
        <f t="shared" ca="1" si="164"/>
        <v>8593.7668010752695</v>
      </c>
      <c r="BK298" s="1">
        <f t="shared" ca="1" si="165"/>
        <v>-877.13911290322585</v>
      </c>
      <c r="BL298" s="1">
        <f t="shared" ca="1" si="166"/>
        <v>699.32862903225805</v>
      </c>
      <c r="BM298" s="1">
        <f t="shared" ca="1" si="167"/>
        <v>-6014.8702956989246</v>
      </c>
      <c r="BN298" s="1">
        <f t="shared" ca="1" si="168"/>
        <v>61.600806451612904</v>
      </c>
      <c r="BO298" s="1">
        <f t="shared" ca="1" si="169"/>
        <v>885.9086021505376</v>
      </c>
      <c r="BP298" s="1">
        <f t="shared" ca="1" si="170"/>
        <v>-693.38440860215053</v>
      </c>
      <c r="BQ298" s="1">
        <f t="shared" ca="1" si="171"/>
        <v>-2041.016129032258</v>
      </c>
      <c r="BR298" s="1">
        <f t="shared" ca="1" si="172"/>
        <v>40.201612903225808</v>
      </c>
      <c r="BS298" s="1">
        <f t="shared" ca="1" si="173"/>
        <v>-1736.4784946236559</v>
      </c>
      <c r="BT298" s="1">
        <f t="shared" ca="1" si="174"/>
        <v>-2321.2137096774195</v>
      </c>
    </row>
    <row r="299" spans="1:72">
      <c r="A299">
        <f t="shared" si="154"/>
        <v>1188</v>
      </c>
      <c r="B299">
        <f t="shared" si="175"/>
        <v>1190</v>
      </c>
      <c r="C299">
        <f t="shared" si="155"/>
        <v>1191</v>
      </c>
      <c r="E299">
        <f t="shared" si="183"/>
        <v>13</v>
      </c>
      <c r="F299">
        <f t="shared" si="184"/>
        <v>3</v>
      </c>
      <c r="G299" s="6">
        <f t="shared" ca="1" si="176"/>
        <v>73317.5</v>
      </c>
      <c r="H299" s="6">
        <f ca="1">SUM(INDIRECT("Input!"&amp;H$5&amp;$A299):INDIRECT("Input!"&amp;H$5&amp;$C299))/4</f>
        <v>72387.5</v>
      </c>
      <c r="I299" s="6">
        <f ca="1">SUM(INDIRECT("Input!"&amp;I$5&amp;$A299):INDIRECT("Input!"&amp;I$5&amp;$C299))/4</f>
        <v>71987.5</v>
      </c>
      <c r="J299" s="6">
        <f t="shared" ca="1" si="182"/>
        <v>519.5</v>
      </c>
      <c r="K299" s="6">
        <f t="shared" ca="1" si="182"/>
        <v>4088</v>
      </c>
      <c r="L299" s="6">
        <f t="shared" ca="1" si="182"/>
        <v>4645.5</v>
      </c>
      <c r="M299" s="6">
        <f t="shared" ca="1" si="182"/>
        <v>56849</v>
      </c>
      <c r="N299" s="6">
        <f t="shared" ca="1" si="182"/>
        <v>2220</v>
      </c>
      <c r="O299" s="6">
        <f t="shared" ca="1" si="182"/>
        <v>0</v>
      </c>
      <c r="P299" s="6">
        <f t="shared" ca="1" si="182"/>
        <v>6626</v>
      </c>
      <c r="Q299" s="6">
        <f t="shared" ca="1" si="182"/>
        <v>-1533.5</v>
      </c>
      <c r="R299" s="6">
        <f t="shared" ca="1" si="182"/>
        <v>708</v>
      </c>
      <c r="S299" s="6">
        <f t="shared" ca="1" si="182"/>
        <v>-805</v>
      </c>
      <c r="T299" s="6">
        <f t="shared" ca="1" si="182"/>
        <v>87</v>
      </c>
      <c r="U299" s="6">
        <f t="shared" ref="U299:U362" ca="1" si="185">INDIRECT("Input!"&amp;U$5&amp;$A299)</f>
        <v>2625</v>
      </c>
      <c r="V299" s="6">
        <f t="shared" ca="1" si="153"/>
        <v>416</v>
      </c>
      <c r="W299" s="6">
        <f t="shared" ca="1" si="153"/>
        <v>-522</v>
      </c>
      <c r="X299" s="6">
        <f t="shared" ca="1" si="153"/>
        <v>827</v>
      </c>
      <c r="Y299" s="6">
        <f t="shared" ca="1" si="153"/>
        <v>-1944</v>
      </c>
      <c r="Z299" s="6">
        <f t="shared" ca="1" si="153"/>
        <v>-2331</v>
      </c>
      <c r="AA299" s="1">
        <f t="shared" ca="1" si="177"/>
        <v>124</v>
      </c>
      <c r="AB299" s="1">
        <f t="shared" ca="1" si="178"/>
        <v>0</v>
      </c>
      <c r="BA299" s="1">
        <f t="shared" ca="1" si="179"/>
        <v>66320.87634408602</v>
      </c>
      <c r="BB299" s="1">
        <f t="shared" ca="1" si="156"/>
        <v>65691.028225806454</v>
      </c>
      <c r="BC299" s="1">
        <f t="shared" ca="1" si="157"/>
        <v>65600.43682795699</v>
      </c>
      <c r="BD299" s="1">
        <f t="shared" ca="1" si="158"/>
        <v>538.87029569892468</v>
      </c>
      <c r="BE299" s="1">
        <f t="shared" ca="1" si="159"/>
        <v>2383.0349462365593</v>
      </c>
      <c r="BF299" s="1">
        <f t="shared" ca="1" si="160"/>
        <v>4059.9092741935483</v>
      </c>
      <c r="BG299" s="1">
        <f t="shared" ca="1" si="161"/>
        <v>53603.141801075268</v>
      </c>
      <c r="BH299" s="1">
        <f t="shared" ca="1" si="162"/>
        <v>3046.0819892473119</v>
      </c>
      <c r="BI299" s="1">
        <f t="shared" ca="1" si="163"/>
        <v>288.79301075268819</v>
      </c>
      <c r="BJ299" s="1">
        <f t="shared" ca="1" si="164"/>
        <v>8593.7668010752695</v>
      </c>
      <c r="BK299" s="1">
        <f t="shared" ca="1" si="165"/>
        <v>-877.13911290322585</v>
      </c>
      <c r="BL299" s="1">
        <f t="shared" ca="1" si="166"/>
        <v>699.32862903225805</v>
      </c>
      <c r="BM299" s="1">
        <f t="shared" ca="1" si="167"/>
        <v>-6014.8702956989246</v>
      </c>
      <c r="BN299" s="1">
        <f t="shared" ca="1" si="168"/>
        <v>61.600806451612904</v>
      </c>
      <c r="BO299" s="1">
        <f t="shared" ca="1" si="169"/>
        <v>885.9086021505376</v>
      </c>
      <c r="BP299" s="1">
        <f t="shared" ca="1" si="170"/>
        <v>-693.38440860215053</v>
      </c>
      <c r="BQ299" s="1">
        <f t="shared" ca="1" si="171"/>
        <v>-2041.016129032258</v>
      </c>
      <c r="BR299" s="1">
        <f t="shared" ca="1" si="172"/>
        <v>40.201612903225808</v>
      </c>
      <c r="BS299" s="1">
        <f t="shared" ca="1" si="173"/>
        <v>-1736.4784946236559</v>
      </c>
      <c r="BT299" s="1">
        <f t="shared" ca="1" si="174"/>
        <v>-2321.2137096774195</v>
      </c>
    </row>
    <row r="300" spans="1:72">
      <c r="A300">
        <f t="shared" si="154"/>
        <v>1192</v>
      </c>
      <c r="B300">
        <f t="shared" si="175"/>
        <v>1194</v>
      </c>
      <c r="C300">
        <f t="shared" si="155"/>
        <v>1195</v>
      </c>
      <c r="E300">
        <f t="shared" si="183"/>
        <v>13</v>
      </c>
      <c r="F300">
        <f t="shared" si="184"/>
        <v>4</v>
      </c>
      <c r="G300" s="6">
        <f t="shared" ca="1" si="176"/>
        <v>71375.5</v>
      </c>
      <c r="H300" s="6">
        <f ca="1">SUM(INDIRECT("Input!"&amp;H$5&amp;$A300):INDIRECT("Input!"&amp;H$5&amp;$C300))/4</f>
        <v>71325</v>
      </c>
      <c r="I300" s="6">
        <f ca="1">SUM(INDIRECT("Input!"&amp;I$5&amp;$A300):INDIRECT("Input!"&amp;I$5&amp;$C300))/4</f>
        <v>70500</v>
      </c>
      <c r="J300" s="6">
        <f t="shared" ca="1" si="182"/>
        <v>519</v>
      </c>
      <c r="K300" s="6">
        <f t="shared" ca="1" si="182"/>
        <v>3945.5</v>
      </c>
      <c r="L300" s="6">
        <f t="shared" ca="1" si="182"/>
        <v>4443.5</v>
      </c>
      <c r="M300" s="6">
        <f t="shared" ca="1" si="182"/>
        <v>56969.5</v>
      </c>
      <c r="N300" s="6">
        <f t="shared" ca="1" si="182"/>
        <v>2207</v>
      </c>
      <c r="O300" s="6">
        <f t="shared" ca="1" si="182"/>
        <v>0</v>
      </c>
      <c r="P300" s="6">
        <f t="shared" ca="1" si="182"/>
        <v>5865.5</v>
      </c>
      <c r="Q300" s="6">
        <f t="shared" ca="1" si="182"/>
        <v>-1943.5</v>
      </c>
      <c r="R300" s="6">
        <f t="shared" ca="1" si="182"/>
        <v>713.5</v>
      </c>
      <c r="S300" s="6">
        <f t="shared" ca="1" si="182"/>
        <v>-1345</v>
      </c>
      <c r="T300" s="6">
        <f t="shared" ca="1" si="182"/>
        <v>86</v>
      </c>
      <c r="U300" s="6">
        <f t="shared" ca="1" si="185"/>
        <v>2192</v>
      </c>
      <c r="V300" s="6">
        <f t="shared" ca="1" si="153"/>
        <v>431</v>
      </c>
      <c r="W300" s="6">
        <f t="shared" ca="1" si="153"/>
        <v>-377</v>
      </c>
      <c r="X300" s="6">
        <f t="shared" ca="1" si="153"/>
        <v>1049</v>
      </c>
      <c r="Y300" s="6">
        <f t="shared" ca="1" si="153"/>
        <v>-1949</v>
      </c>
      <c r="Z300" s="6">
        <f t="shared" ca="1" si="153"/>
        <v>-2376</v>
      </c>
      <c r="AA300" s="1">
        <f t="shared" ca="1" si="177"/>
        <v>-315</v>
      </c>
      <c r="AB300" s="1">
        <f t="shared" ca="1" si="178"/>
        <v>0.5</v>
      </c>
      <c r="BA300" s="1">
        <f t="shared" ca="1" si="179"/>
        <v>66320.87634408602</v>
      </c>
      <c r="BB300" s="1">
        <f t="shared" ca="1" si="156"/>
        <v>65691.028225806454</v>
      </c>
      <c r="BC300" s="1">
        <f t="shared" ca="1" si="157"/>
        <v>65600.43682795699</v>
      </c>
      <c r="BD300" s="1">
        <f t="shared" ca="1" si="158"/>
        <v>538.87029569892468</v>
      </c>
      <c r="BE300" s="1">
        <f t="shared" ca="1" si="159"/>
        <v>2383.0349462365593</v>
      </c>
      <c r="BF300" s="1">
        <f t="shared" ca="1" si="160"/>
        <v>4059.9092741935483</v>
      </c>
      <c r="BG300" s="1">
        <f t="shared" ca="1" si="161"/>
        <v>53603.141801075268</v>
      </c>
      <c r="BH300" s="1">
        <f t="shared" ca="1" si="162"/>
        <v>3046.0819892473119</v>
      </c>
      <c r="BI300" s="1">
        <f t="shared" ca="1" si="163"/>
        <v>288.79301075268819</v>
      </c>
      <c r="BJ300" s="1">
        <f t="shared" ca="1" si="164"/>
        <v>8593.7668010752695</v>
      </c>
      <c r="BK300" s="1">
        <f t="shared" ca="1" si="165"/>
        <v>-877.13911290322585</v>
      </c>
      <c r="BL300" s="1">
        <f t="shared" ca="1" si="166"/>
        <v>699.32862903225805</v>
      </c>
      <c r="BM300" s="1">
        <f t="shared" ca="1" si="167"/>
        <v>-6014.8702956989246</v>
      </c>
      <c r="BN300" s="1">
        <f t="shared" ca="1" si="168"/>
        <v>61.600806451612904</v>
      </c>
      <c r="BO300" s="1">
        <f t="shared" ca="1" si="169"/>
        <v>885.9086021505376</v>
      </c>
      <c r="BP300" s="1">
        <f t="shared" ca="1" si="170"/>
        <v>-693.38440860215053</v>
      </c>
      <c r="BQ300" s="1">
        <f t="shared" ca="1" si="171"/>
        <v>-2041.016129032258</v>
      </c>
      <c r="BR300" s="1">
        <f t="shared" ca="1" si="172"/>
        <v>40.201612903225808</v>
      </c>
      <c r="BS300" s="1">
        <f t="shared" ca="1" si="173"/>
        <v>-1736.4784946236559</v>
      </c>
      <c r="BT300" s="1">
        <f t="shared" ca="1" si="174"/>
        <v>-2321.2137096774195</v>
      </c>
    </row>
    <row r="301" spans="1:72">
      <c r="A301">
        <f t="shared" si="154"/>
        <v>1196</v>
      </c>
      <c r="B301">
        <f t="shared" si="175"/>
        <v>1198</v>
      </c>
      <c r="C301">
        <f t="shared" si="155"/>
        <v>1199</v>
      </c>
      <c r="E301">
        <f t="shared" si="183"/>
        <v>13</v>
      </c>
      <c r="F301">
        <f t="shared" si="184"/>
        <v>5</v>
      </c>
      <c r="G301" s="6">
        <f t="shared" ca="1" si="176"/>
        <v>72341.5</v>
      </c>
      <c r="H301" s="6">
        <f ca="1">SUM(INDIRECT("Input!"&amp;H$5&amp;$A301):INDIRECT("Input!"&amp;H$5&amp;$C301))/4</f>
        <v>72812.5</v>
      </c>
      <c r="I301" s="6">
        <f ca="1">SUM(INDIRECT("Input!"&amp;I$5&amp;$A301):INDIRECT("Input!"&amp;I$5&amp;$C301))/4</f>
        <v>72187.5</v>
      </c>
      <c r="J301" s="6">
        <f t="shared" ca="1" si="182"/>
        <v>536</v>
      </c>
      <c r="K301" s="6">
        <f t="shared" ca="1" si="182"/>
        <v>3974.5</v>
      </c>
      <c r="L301" s="6">
        <f t="shared" ca="1" si="182"/>
        <v>4563</v>
      </c>
      <c r="M301" s="6">
        <f t="shared" ca="1" si="182"/>
        <v>57248</v>
      </c>
      <c r="N301" s="6">
        <f t="shared" ca="1" si="182"/>
        <v>2206.5</v>
      </c>
      <c r="O301" s="6">
        <f t="shared" ca="1" si="182"/>
        <v>0</v>
      </c>
      <c r="P301" s="6">
        <f t="shared" ca="1" si="182"/>
        <v>5939</v>
      </c>
      <c r="Q301" s="6">
        <f t="shared" ca="1" si="182"/>
        <v>-1834.5</v>
      </c>
      <c r="R301" s="6">
        <f t="shared" ca="1" si="182"/>
        <v>704.5</v>
      </c>
      <c r="S301" s="6">
        <f t="shared" ca="1" si="182"/>
        <v>-995</v>
      </c>
      <c r="T301" s="6">
        <f t="shared" ca="1" si="182"/>
        <v>86</v>
      </c>
      <c r="U301" s="6">
        <f t="shared" ca="1" si="185"/>
        <v>2420</v>
      </c>
      <c r="V301" s="6">
        <f t="shared" ca="1" si="153"/>
        <v>555</v>
      </c>
      <c r="W301" s="6">
        <f t="shared" ca="1" si="153"/>
        <v>-368</v>
      </c>
      <c r="X301" s="6">
        <f t="shared" ca="1" si="153"/>
        <v>1100</v>
      </c>
      <c r="Y301" s="6">
        <f t="shared" ca="1" si="153"/>
        <v>-2433</v>
      </c>
      <c r="Z301" s="6">
        <f t="shared" ca="1" si="153"/>
        <v>-1815</v>
      </c>
      <c r="AA301" s="1">
        <f t="shared" ca="1" si="177"/>
        <v>-454</v>
      </c>
      <c r="AB301" s="1">
        <f t="shared" ca="1" si="178"/>
        <v>-0.5</v>
      </c>
      <c r="BA301" s="1">
        <f t="shared" ca="1" si="179"/>
        <v>66320.87634408602</v>
      </c>
      <c r="BB301" s="1">
        <f t="shared" ca="1" si="156"/>
        <v>65691.028225806454</v>
      </c>
      <c r="BC301" s="1">
        <f t="shared" ca="1" si="157"/>
        <v>65600.43682795699</v>
      </c>
      <c r="BD301" s="1">
        <f t="shared" ca="1" si="158"/>
        <v>538.87029569892468</v>
      </c>
      <c r="BE301" s="1">
        <f t="shared" ca="1" si="159"/>
        <v>2383.0349462365593</v>
      </c>
      <c r="BF301" s="1">
        <f t="shared" ca="1" si="160"/>
        <v>4059.9092741935483</v>
      </c>
      <c r="BG301" s="1">
        <f t="shared" ca="1" si="161"/>
        <v>53603.141801075268</v>
      </c>
      <c r="BH301" s="1">
        <f t="shared" ca="1" si="162"/>
        <v>3046.0819892473119</v>
      </c>
      <c r="BI301" s="1">
        <f t="shared" ca="1" si="163"/>
        <v>288.79301075268819</v>
      </c>
      <c r="BJ301" s="1">
        <f t="shared" ca="1" si="164"/>
        <v>8593.7668010752695</v>
      </c>
      <c r="BK301" s="1">
        <f t="shared" ca="1" si="165"/>
        <v>-877.13911290322585</v>
      </c>
      <c r="BL301" s="1">
        <f t="shared" ca="1" si="166"/>
        <v>699.32862903225805</v>
      </c>
      <c r="BM301" s="1">
        <f t="shared" ca="1" si="167"/>
        <v>-6014.8702956989246</v>
      </c>
      <c r="BN301" s="1">
        <f t="shared" ca="1" si="168"/>
        <v>61.600806451612904</v>
      </c>
      <c r="BO301" s="1">
        <f t="shared" ca="1" si="169"/>
        <v>885.9086021505376</v>
      </c>
      <c r="BP301" s="1">
        <f t="shared" ca="1" si="170"/>
        <v>-693.38440860215053</v>
      </c>
      <c r="BQ301" s="1">
        <f t="shared" ca="1" si="171"/>
        <v>-2041.016129032258</v>
      </c>
      <c r="BR301" s="1">
        <f t="shared" ca="1" si="172"/>
        <v>40.201612903225808</v>
      </c>
      <c r="BS301" s="1">
        <f t="shared" ca="1" si="173"/>
        <v>-1736.4784946236559</v>
      </c>
      <c r="BT301" s="1">
        <f t="shared" ca="1" si="174"/>
        <v>-2321.2137096774195</v>
      </c>
    </row>
    <row r="302" spans="1:72">
      <c r="A302">
        <f t="shared" si="154"/>
        <v>1200</v>
      </c>
      <c r="B302">
        <f t="shared" si="175"/>
        <v>1202</v>
      </c>
      <c r="C302">
        <f t="shared" si="155"/>
        <v>1203</v>
      </c>
      <c r="E302">
        <f t="shared" si="183"/>
        <v>13</v>
      </c>
      <c r="F302">
        <f t="shared" si="184"/>
        <v>6</v>
      </c>
      <c r="G302" s="6">
        <f t="shared" ca="1" si="176"/>
        <v>76955</v>
      </c>
      <c r="H302" s="6">
        <f ca="1">SUM(INDIRECT("Input!"&amp;H$5&amp;$A302):INDIRECT("Input!"&amp;H$5&amp;$C302))/4</f>
        <v>77525</v>
      </c>
      <c r="I302" s="6">
        <f ca="1">SUM(INDIRECT("Input!"&amp;I$5&amp;$A302):INDIRECT("Input!"&amp;I$5&amp;$C302))/4</f>
        <v>77387.5</v>
      </c>
      <c r="J302" s="6">
        <f t="shared" ca="1" si="182"/>
        <v>587.5</v>
      </c>
      <c r="K302" s="6">
        <f t="shared" ca="1" si="182"/>
        <v>4414</v>
      </c>
      <c r="L302" s="6">
        <f t="shared" ref="J302:T325" ca="1" si="186">(INDIRECT("Input!"&amp;L$5&amp;$A302)+INDIRECT("Input!"&amp;L$5&amp;$B302))/2</f>
        <v>5193</v>
      </c>
      <c r="M302" s="6">
        <f t="shared" ca="1" si="186"/>
        <v>57625.5</v>
      </c>
      <c r="N302" s="6">
        <f t="shared" ca="1" si="186"/>
        <v>2334.5</v>
      </c>
      <c r="O302" s="6">
        <f t="shared" ca="1" si="186"/>
        <v>0</v>
      </c>
      <c r="P302" s="6">
        <f t="shared" ca="1" si="186"/>
        <v>6974.5</v>
      </c>
      <c r="Q302" s="6">
        <f t="shared" ca="1" si="186"/>
        <v>-518.5</v>
      </c>
      <c r="R302" s="6">
        <f t="shared" ca="1" si="186"/>
        <v>698</v>
      </c>
      <c r="S302" s="6">
        <f t="shared" ca="1" si="186"/>
        <v>-353</v>
      </c>
      <c r="T302" s="6">
        <f t="shared" ca="1" si="186"/>
        <v>90.5</v>
      </c>
      <c r="U302" s="6">
        <f t="shared" ca="1" si="185"/>
        <v>2758</v>
      </c>
      <c r="V302" s="6">
        <f t="shared" ca="1" si="153"/>
        <v>900</v>
      </c>
      <c r="W302" s="6">
        <f t="shared" ca="1" si="153"/>
        <v>12</v>
      </c>
      <c r="X302" s="6">
        <f t="shared" ca="1" si="153"/>
        <v>1100</v>
      </c>
      <c r="Y302" s="6">
        <f t="shared" ca="1" si="153"/>
        <v>-2288</v>
      </c>
      <c r="Z302" s="6">
        <f t="shared" ca="1" si="153"/>
        <v>-2105</v>
      </c>
      <c r="AA302" s="1">
        <f t="shared" ca="1" si="177"/>
        <v>-730</v>
      </c>
      <c r="AB302" s="1">
        <f t="shared" ca="1" si="178"/>
        <v>-0.5</v>
      </c>
      <c r="BA302" s="1">
        <f t="shared" ca="1" si="179"/>
        <v>66320.87634408602</v>
      </c>
      <c r="BB302" s="1">
        <f t="shared" ca="1" si="156"/>
        <v>65691.028225806454</v>
      </c>
      <c r="BC302" s="1">
        <f t="shared" ca="1" si="157"/>
        <v>65600.43682795699</v>
      </c>
      <c r="BD302" s="1">
        <f t="shared" ca="1" si="158"/>
        <v>538.87029569892468</v>
      </c>
      <c r="BE302" s="1">
        <f t="shared" ca="1" si="159"/>
        <v>2383.0349462365593</v>
      </c>
      <c r="BF302" s="1">
        <f t="shared" ca="1" si="160"/>
        <v>4059.9092741935483</v>
      </c>
      <c r="BG302" s="1">
        <f t="shared" ca="1" si="161"/>
        <v>53603.141801075268</v>
      </c>
      <c r="BH302" s="1">
        <f t="shared" ca="1" si="162"/>
        <v>3046.0819892473119</v>
      </c>
      <c r="BI302" s="1">
        <f t="shared" ca="1" si="163"/>
        <v>288.79301075268819</v>
      </c>
      <c r="BJ302" s="1">
        <f t="shared" ca="1" si="164"/>
        <v>8593.7668010752695</v>
      </c>
      <c r="BK302" s="1">
        <f t="shared" ca="1" si="165"/>
        <v>-877.13911290322585</v>
      </c>
      <c r="BL302" s="1">
        <f t="shared" ca="1" si="166"/>
        <v>699.32862903225805</v>
      </c>
      <c r="BM302" s="1">
        <f t="shared" ca="1" si="167"/>
        <v>-6014.8702956989246</v>
      </c>
      <c r="BN302" s="1">
        <f t="shared" ca="1" si="168"/>
        <v>61.600806451612904</v>
      </c>
      <c r="BO302" s="1">
        <f t="shared" ca="1" si="169"/>
        <v>885.9086021505376</v>
      </c>
      <c r="BP302" s="1">
        <f t="shared" ca="1" si="170"/>
        <v>-693.38440860215053</v>
      </c>
      <c r="BQ302" s="1">
        <f t="shared" ca="1" si="171"/>
        <v>-2041.016129032258</v>
      </c>
      <c r="BR302" s="1">
        <f t="shared" ca="1" si="172"/>
        <v>40.201612903225808</v>
      </c>
      <c r="BS302" s="1">
        <f t="shared" ca="1" si="173"/>
        <v>-1736.4784946236559</v>
      </c>
      <c r="BT302" s="1">
        <f t="shared" ca="1" si="174"/>
        <v>-2321.2137096774195</v>
      </c>
    </row>
    <row r="303" spans="1:72">
      <c r="A303">
        <f t="shared" si="154"/>
        <v>1204</v>
      </c>
      <c r="B303">
        <f t="shared" si="175"/>
        <v>1206</v>
      </c>
      <c r="C303">
        <f t="shared" si="155"/>
        <v>1207</v>
      </c>
      <c r="E303">
        <f t="shared" si="183"/>
        <v>13</v>
      </c>
      <c r="F303">
        <f t="shared" si="184"/>
        <v>7</v>
      </c>
      <c r="G303" s="6">
        <f t="shared" ca="1" si="176"/>
        <v>82877.5</v>
      </c>
      <c r="H303" s="6">
        <f ca="1">SUM(INDIRECT("Input!"&amp;H$5&amp;$A303):INDIRECT("Input!"&amp;H$5&amp;$C303))/4</f>
        <v>84112.5</v>
      </c>
      <c r="I303" s="6">
        <f ca="1">SUM(INDIRECT("Input!"&amp;I$5&amp;$A303):INDIRECT("Input!"&amp;I$5&amp;$C303))/4</f>
        <v>83100</v>
      </c>
      <c r="J303" s="6">
        <f t="shared" ca="1" si="186"/>
        <v>671.5</v>
      </c>
      <c r="K303" s="6">
        <f t="shared" ca="1" si="186"/>
        <v>4901</v>
      </c>
      <c r="L303" s="6">
        <f t="shared" ca="1" si="186"/>
        <v>6318.5</v>
      </c>
      <c r="M303" s="6">
        <f t="shared" ca="1" si="186"/>
        <v>57866</v>
      </c>
      <c r="N303" s="6">
        <f t="shared" ca="1" si="186"/>
        <v>2389</v>
      </c>
      <c r="O303" s="6">
        <f t="shared" ca="1" si="186"/>
        <v>0</v>
      </c>
      <c r="P303" s="6">
        <f t="shared" ca="1" si="186"/>
        <v>10251</v>
      </c>
      <c r="Q303" s="6">
        <f t="shared" ca="1" si="186"/>
        <v>-2.5</v>
      </c>
      <c r="R303" s="6">
        <f t="shared" ca="1" si="186"/>
        <v>694</v>
      </c>
      <c r="S303" s="6">
        <f t="shared" ca="1" si="186"/>
        <v>-211</v>
      </c>
      <c r="T303" s="6">
        <f t="shared" ca="1" si="186"/>
        <v>95.5</v>
      </c>
      <c r="U303" s="6">
        <f t="shared" ca="1" si="185"/>
        <v>-64</v>
      </c>
      <c r="V303" s="6">
        <f t="shared" ca="1" si="153"/>
        <v>995</v>
      </c>
      <c r="W303" s="6">
        <f t="shared" ca="1" si="153"/>
        <v>-594</v>
      </c>
      <c r="X303" s="6">
        <f t="shared" ca="1" si="153"/>
        <v>1000</v>
      </c>
      <c r="Y303" s="6">
        <f t="shared" ca="1" si="153"/>
        <v>-1526</v>
      </c>
      <c r="Z303" s="6">
        <f t="shared" ca="1" si="153"/>
        <v>-205</v>
      </c>
      <c r="AA303" s="1">
        <f t="shared" ca="1" si="177"/>
        <v>183</v>
      </c>
      <c r="AB303" s="1">
        <f t="shared" ca="1" si="178"/>
        <v>0</v>
      </c>
      <c r="BA303" s="1">
        <f t="shared" ca="1" si="179"/>
        <v>66320.87634408602</v>
      </c>
      <c r="BB303" s="1">
        <f t="shared" ca="1" si="156"/>
        <v>65691.028225806454</v>
      </c>
      <c r="BC303" s="1">
        <f t="shared" ca="1" si="157"/>
        <v>65600.43682795699</v>
      </c>
      <c r="BD303" s="1">
        <f t="shared" ca="1" si="158"/>
        <v>538.87029569892468</v>
      </c>
      <c r="BE303" s="1">
        <f t="shared" ca="1" si="159"/>
        <v>2383.0349462365593</v>
      </c>
      <c r="BF303" s="1">
        <f t="shared" ca="1" si="160"/>
        <v>4059.9092741935483</v>
      </c>
      <c r="BG303" s="1">
        <f t="shared" ca="1" si="161"/>
        <v>53603.141801075268</v>
      </c>
      <c r="BH303" s="1">
        <f t="shared" ca="1" si="162"/>
        <v>3046.0819892473119</v>
      </c>
      <c r="BI303" s="1">
        <f t="shared" ca="1" si="163"/>
        <v>288.79301075268819</v>
      </c>
      <c r="BJ303" s="1">
        <f t="shared" ca="1" si="164"/>
        <v>8593.7668010752695</v>
      </c>
      <c r="BK303" s="1">
        <f t="shared" ca="1" si="165"/>
        <v>-877.13911290322585</v>
      </c>
      <c r="BL303" s="1">
        <f t="shared" ca="1" si="166"/>
        <v>699.32862903225805</v>
      </c>
      <c r="BM303" s="1">
        <f t="shared" ca="1" si="167"/>
        <v>-6014.8702956989246</v>
      </c>
      <c r="BN303" s="1">
        <f t="shared" ca="1" si="168"/>
        <v>61.600806451612904</v>
      </c>
      <c r="BO303" s="1">
        <f t="shared" ca="1" si="169"/>
        <v>885.9086021505376</v>
      </c>
      <c r="BP303" s="1">
        <f t="shared" ca="1" si="170"/>
        <v>-693.38440860215053</v>
      </c>
      <c r="BQ303" s="1">
        <f t="shared" ca="1" si="171"/>
        <v>-2041.016129032258</v>
      </c>
      <c r="BR303" s="1">
        <f t="shared" ca="1" si="172"/>
        <v>40.201612903225808</v>
      </c>
      <c r="BS303" s="1">
        <f t="shared" ca="1" si="173"/>
        <v>-1736.4784946236559</v>
      </c>
      <c r="BT303" s="1">
        <f t="shared" ca="1" si="174"/>
        <v>-2321.2137096774195</v>
      </c>
    </row>
    <row r="304" spans="1:72">
      <c r="A304">
        <f t="shared" si="154"/>
        <v>1208</v>
      </c>
      <c r="B304">
        <f t="shared" si="175"/>
        <v>1210</v>
      </c>
      <c r="C304">
        <f t="shared" si="155"/>
        <v>1211</v>
      </c>
      <c r="E304">
        <f t="shared" si="183"/>
        <v>13</v>
      </c>
      <c r="F304">
        <f t="shared" si="184"/>
        <v>8</v>
      </c>
      <c r="G304" s="6">
        <f t="shared" ca="1" si="176"/>
        <v>85707</v>
      </c>
      <c r="H304" s="6">
        <f ca="1">SUM(INDIRECT("Input!"&amp;H$5&amp;$A304):INDIRECT("Input!"&amp;H$5&amp;$C304))/4</f>
        <v>86275</v>
      </c>
      <c r="I304" s="6">
        <f ca="1">SUM(INDIRECT("Input!"&amp;I$5&amp;$A304):INDIRECT("Input!"&amp;I$5&amp;$C304))/4</f>
        <v>84937.5</v>
      </c>
      <c r="J304" s="6">
        <f t="shared" ca="1" si="186"/>
        <v>750.5</v>
      </c>
      <c r="K304" s="6">
        <f t="shared" ca="1" si="186"/>
        <v>4989.5</v>
      </c>
      <c r="L304" s="6">
        <f t="shared" ca="1" si="186"/>
        <v>6831</v>
      </c>
      <c r="M304" s="6">
        <f t="shared" ca="1" si="186"/>
        <v>57980</v>
      </c>
      <c r="N304" s="6">
        <f t="shared" ca="1" si="186"/>
        <v>2452.5</v>
      </c>
      <c r="O304" s="6">
        <f t="shared" ca="1" si="186"/>
        <v>0.5</v>
      </c>
      <c r="P304" s="6">
        <f t="shared" ca="1" si="186"/>
        <v>13067</v>
      </c>
      <c r="Q304" s="6">
        <f t="shared" ca="1" si="186"/>
        <v>-37</v>
      </c>
      <c r="R304" s="6">
        <f t="shared" ca="1" si="186"/>
        <v>701</v>
      </c>
      <c r="S304" s="6">
        <f t="shared" ca="1" si="186"/>
        <v>-1028.5</v>
      </c>
      <c r="T304" s="6">
        <f t="shared" ca="1" si="186"/>
        <v>95.5</v>
      </c>
      <c r="U304" s="6">
        <f t="shared" ca="1" si="185"/>
        <v>-539</v>
      </c>
      <c r="V304" s="6">
        <f t="shared" ca="1" si="153"/>
        <v>1000</v>
      </c>
      <c r="W304" s="6">
        <f t="shared" ca="1" si="153"/>
        <v>-703</v>
      </c>
      <c r="X304" s="6">
        <f t="shared" ca="1" si="153"/>
        <v>1000</v>
      </c>
      <c r="Y304" s="6">
        <f t="shared" ca="1" si="153"/>
        <v>-1419</v>
      </c>
      <c r="Z304" s="6">
        <f t="shared" ca="1" si="153"/>
        <v>-674</v>
      </c>
      <c r="AA304" s="1">
        <f t="shared" ca="1" si="177"/>
        <v>306.5</v>
      </c>
      <c r="AB304" s="1">
        <f t="shared" ca="1" si="178"/>
        <v>0.5</v>
      </c>
      <c r="BA304" s="1">
        <f t="shared" ca="1" si="179"/>
        <v>66320.87634408602</v>
      </c>
      <c r="BB304" s="1">
        <f t="shared" ca="1" si="156"/>
        <v>65691.028225806454</v>
      </c>
      <c r="BC304" s="1">
        <f t="shared" ca="1" si="157"/>
        <v>65600.43682795699</v>
      </c>
      <c r="BD304" s="1">
        <f t="shared" ca="1" si="158"/>
        <v>538.87029569892468</v>
      </c>
      <c r="BE304" s="1">
        <f t="shared" ca="1" si="159"/>
        <v>2383.0349462365593</v>
      </c>
      <c r="BF304" s="1">
        <f t="shared" ca="1" si="160"/>
        <v>4059.9092741935483</v>
      </c>
      <c r="BG304" s="1">
        <f t="shared" ca="1" si="161"/>
        <v>53603.141801075268</v>
      </c>
      <c r="BH304" s="1">
        <f t="shared" ca="1" si="162"/>
        <v>3046.0819892473119</v>
      </c>
      <c r="BI304" s="1">
        <f t="shared" ca="1" si="163"/>
        <v>288.79301075268819</v>
      </c>
      <c r="BJ304" s="1">
        <f t="shared" ca="1" si="164"/>
        <v>8593.7668010752695</v>
      </c>
      <c r="BK304" s="1">
        <f t="shared" ca="1" si="165"/>
        <v>-877.13911290322585</v>
      </c>
      <c r="BL304" s="1">
        <f t="shared" ca="1" si="166"/>
        <v>699.32862903225805</v>
      </c>
      <c r="BM304" s="1">
        <f t="shared" ca="1" si="167"/>
        <v>-6014.8702956989246</v>
      </c>
      <c r="BN304" s="1">
        <f t="shared" ca="1" si="168"/>
        <v>61.600806451612904</v>
      </c>
      <c r="BO304" s="1">
        <f t="shared" ca="1" si="169"/>
        <v>885.9086021505376</v>
      </c>
      <c r="BP304" s="1">
        <f t="shared" ca="1" si="170"/>
        <v>-693.38440860215053</v>
      </c>
      <c r="BQ304" s="1">
        <f t="shared" ca="1" si="171"/>
        <v>-2041.016129032258</v>
      </c>
      <c r="BR304" s="1">
        <f t="shared" ca="1" si="172"/>
        <v>40.201612903225808</v>
      </c>
      <c r="BS304" s="1">
        <f t="shared" ca="1" si="173"/>
        <v>-1736.4784946236559</v>
      </c>
      <c r="BT304" s="1">
        <f t="shared" ca="1" si="174"/>
        <v>-2321.2137096774195</v>
      </c>
    </row>
    <row r="305" spans="1:72">
      <c r="A305">
        <f t="shared" si="154"/>
        <v>1212</v>
      </c>
      <c r="B305">
        <f t="shared" si="175"/>
        <v>1214</v>
      </c>
      <c r="C305">
        <f t="shared" si="155"/>
        <v>1215</v>
      </c>
      <c r="E305">
        <f t="shared" si="183"/>
        <v>13</v>
      </c>
      <c r="F305">
        <f t="shared" si="184"/>
        <v>9</v>
      </c>
      <c r="G305" s="6">
        <f t="shared" ca="1" si="176"/>
        <v>85229</v>
      </c>
      <c r="H305" s="6">
        <f ca="1">SUM(INDIRECT("Input!"&amp;H$5&amp;$A305):INDIRECT("Input!"&amp;H$5&amp;$C305))/4</f>
        <v>85225</v>
      </c>
      <c r="I305" s="6">
        <f ca="1">SUM(INDIRECT("Input!"&amp;I$5&amp;$A305):INDIRECT("Input!"&amp;I$5&amp;$C305))/4</f>
        <v>84525</v>
      </c>
      <c r="J305" s="6">
        <f t="shared" ca="1" si="186"/>
        <v>858.5</v>
      </c>
      <c r="K305" s="6">
        <f t="shared" ca="1" si="186"/>
        <v>5051</v>
      </c>
      <c r="L305" s="6">
        <f t="shared" ca="1" si="186"/>
        <v>6889</v>
      </c>
      <c r="M305" s="6">
        <f t="shared" ca="1" si="186"/>
        <v>57969.5</v>
      </c>
      <c r="N305" s="6">
        <f t="shared" ca="1" si="186"/>
        <v>2456</v>
      </c>
      <c r="O305" s="6">
        <f t="shared" ca="1" si="186"/>
        <v>80</v>
      </c>
      <c r="P305" s="6">
        <f t="shared" ca="1" si="186"/>
        <v>13069.5</v>
      </c>
      <c r="Q305" s="6">
        <f t="shared" ca="1" si="186"/>
        <v>-6</v>
      </c>
      <c r="R305" s="6">
        <f t="shared" ca="1" si="186"/>
        <v>693</v>
      </c>
      <c r="S305" s="6">
        <f t="shared" ca="1" si="186"/>
        <v>-1832</v>
      </c>
      <c r="T305" s="6">
        <f t="shared" ca="1" si="186"/>
        <v>96.5</v>
      </c>
      <c r="U305" s="6">
        <f t="shared" ca="1" si="185"/>
        <v>-760</v>
      </c>
      <c r="V305" s="6">
        <f t="shared" ca="1" si="153"/>
        <v>1000</v>
      </c>
      <c r="W305" s="6">
        <f t="shared" ca="1" si="153"/>
        <v>-1393</v>
      </c>
      <c r="X305" s="6">
        <f t="shared" ca="1" si="153"/>
        <v>1000</v>
      </c>
      <c r="Y305" s="6">
        <f t="shared" ca="1" si="153"/>
        <v>-859</v>
      </c>
      <c r="Z305" s="6">
        <f t="shared" ca="1" si="153"/>
        <v>-1129</v>
      </c>
      <c r="AA305" s="1">
        <f t="shared" ca="1" si="177"/>
        <v>309</v>
      </c>
      <c r="AB305" s="1">
        <f t="shared" ca="1" si="178"/>
        <v>0.5</v>
      </c>
      <c r="BA305" s="1">
        <f t="shared" ca="1" si="179"/>
        <v>66320.87634408602</v>
      </c>
      <c r="BB305" s="1">
        <f t="shared" ca="1" si="156"/>
        <v>65691.028225806454</v>
      </c>
      <c r="BC305" s="1">
        <f t="shared" ca="1" si="157"/>
        <v>65600.43682795699</v>
      </c>
      <c r="BD305" s="1">
        <f t="shared" ca="1" si="158"/>
        <v>538.87029569892468</v>
      </c>
      <c r="BE305" s="1">
        <f t="shared" ca="1" si="159"/>
        <v>2383.0349462365593</v>
      </c>
      <c r="BF305" s="1">
        <f t="shared" ca="1" si="160"/>
        <v>4059.9092741935483</v>
      </c>
      <c r="BG305" s="1">
        <f t="shared" ca="1" si="161"/>
        <v>53603.141801075268</v>
      </c>
      <c r="BH305" s="1">
        <f t="shared" ca="1" si="162"/>
        <v>3046.0819892473119</v>
      </c>
      <c r="BI305" s="1">
        <f t="shared" ca="1" si="163"/>
        <v>288.79301075268819</v>
      </c>
      <c r="BJ305" s="1">
        <f t="shared" ca="1" si="164"/>
        <v>8593.7668010752695</v>
      </c>
      <c r="BK305" s="1">
        <f t="shared" ca="1" si="165"/>
        <v>-877.13911290322585</v>
      </c>
      <c r="BL305" s="1">
        <f t="shared" ca="1" si="166"/>
        <v>699.32862903225805</v>
      </c>
      <c r="BM305" s="1">
        <f t="shared" ca="1" si="167"/>
        <v>-6014.8702956989246</v>
      </c>
      <c r="BN305" s="1">
        <f t="shared" ca="1" si="168"/>
        <v>61.600806451612904</v>
      </c>
      <c r="BO305" s="1">
        <f t="shared" ca="1" si="169"/>
        <v>885.9086021505376</v>
      </c>
      <c r="BP305" s="1">
        <f t="shared" ca="1" si="170"/>
        <v>-693.38440860215053</v>
      </c>
      <c r="BQ305" s="1">
        <f t="shared" ca="1" si="171"/>
        <v>-2041.016129032258</v>
      </c>
      <c r="BR305" s="1">
        <f t="shared" ca="1" si="172"/>
        <v>40.201612903225808</v>
      </c>
      <c r="BS305" s="1">
        <f t="shared" ca="1" si="173"/>
        <v>-1736.4784946236559</v>
      </c>
      <c r="BT305" s="1">
        <f t="shared" ca="1" si="174"/>
        <v>-2321.2137096774195</v>
      </c>
    </row>
    <row r="306" spans="1:72">
      <c r="A306">
        <f t="shared" si="154"/>
        <v>1216</v>
      </c>
      <c r="B306">
        <f t="shared" si="175"/>
        <v>1218</v>
      </c>
      <c r="C306">
        <f t="shared" si="155"/>
        <v>1219</v>
      </c>
      <c r="E306">
        <f t="shared" si="183"/>
        <v>13</v>
      </c>
      <c r="F306">
        <f t="shared" si="184"/>
        <v>10</v>
      </c>
      <c r="G306" s="6">
        <f t="shared" ca="1" si="176"/>
        <v>85304.5</v>
      </c>
      <c r="H306" s="6">
        <f ca="1">SUM(INDIRECT("Input!"&amp;H$5&amp;$A306):INDIRECT("Input!"&amp;H$5&amp;$C306))/4</f>
        <v>84512.5</v>
      </c>
      <c r="I306" s="6">
        <f ca="1">SUM(INDIRECT("Input!"&amp;I$5&amp;$A306):INDIRECT("Input!"&amp;I$5&amp;$C306))/4</f>
        <v>84500</v>
      </c>
      <c r="J306" s="6">
        <f t="shared" ca="1" si="186"/>
        <v>852.5</v>
      </c>
      <c r="K306" s="6">
        <f t="shared" ca="1" si="186"/>
        <v>5037</v>
      </c>
      <c r="L306" s="6">
        <f t="shared" ca="1" si="186"/>
        <v>7104.5</v>
      </c>
      <c r="M306" s="6">
        <f t="shared" ca="1" si="186"/>
        <v>58032.5</v>
      </c>
      <c r="N306" s="6">
        <f t="shared" ca="1" si="186"/>
        <v>2377.5</v>
      </c>
      <c r="O306" s="6">
        <f t="shared" ca="1" si="186"/>
        <v>317</v>
      </c>
      <c r="P306" s="6">
        <f t="shared" ca="1" si="186"/>
        <v>13637</v>
      </c>
      <c r="Q306" s="6">
        <f t="shared" ca="1" si="186"/>
        <v>-2</v>
      </c>
      <c r="R306" s="6">
        <f t="shared" ca="1" si="186"/>
        <v>686</v>
      </c>
      <c r="S306" s="6">
        <f t="shared" ca="1" si="186"/>
        <v>-2737.5</v>
      </c>
      <c r="T306" s="6">
        <f t="shared" ca="1" si="186"/>
        <v>96</v>
      </c>
      <c r="U306" s="6">
        <f t="shared" ca="1" si="185"/>
        <v>-754</v>
      </c>
      <c r="V306" s="6">
        <f t="shared" ca="1" si="153"/>
        <v>939</v>
      </c>
      <c r="W306" s="6">
        <f t="shared" ca="1" si="153"/>
        <v>-1663</v>
      </c>
      <c r="X306" s="6">
        <f t="shared" ca="1" si="153"/>
        <v>1000</v>
      </c>
      <c r="Y306" s="6">
        <f t="shared" ca="1" si="153"/>
        <v>-908</v>
      </c>
      <c r="Z306" s="6">
        <f t="shared" ca="1" si="153"/>
        <v>-1336</v>
      </c>
      <c r="AA306" s="1">
        <f t="shared" ca="1" si="177"/>
        <v>-15.5</v>
      </c>
      <c r="AB306" s="1">
        <f t="shared" ca="1" si="178"/>
        <v>0</v>
      </c>
      <c r="BA306" s="1">
        <f t="shared" ca="1" si="179"/>
        <v>66320.87634408602</v>
      </c>
      <c r="BB306" s="1">
        <f t="shared" ca="1" si="156"/>
        <v>65691.028225806454</v>
      </c>
      <c r="BC306" s="1">
        <f t="shared" ca="1" si="157"/>
        <v>65600.43682795699</v>
      </c>
      <c r="BD306" s="1">
        <f t="shared" ca="1" si="158"/>
        <v>538.87029569892468</v>
      </c>
      <c r="BE306" s="1">
        <f t="shared" ca="1" si="159"/>
        <v>2383.0349462365593</v>
      </c>
      <c r="BF306" s="1">
        <f t="shared" ca="1" si="160"/>
        <v>4059.9092741935483</v>
      </c>
      <c r="BG306" s="1">
        <f t="shared" ca="1" si="161"/>
        <v>53603.141801075268</v>
      </c>
      <c r="BH306" s="1">
        <f t="shared" ca="1" si="162"/>
        <v>3046.0819892473119</v>
      </c>
      <c r="BI306" s="1">
        <f t="shared" ca="1" si="163"/>
        <v>288.79301075268819</v>
      </c>
      <c r="BJ306" s="1">
        <f t="shared" ca="1" si="164"/>
        <v>8593.7668010752695</v>
      </c>
      <c r="BK306" s="1">
        <f t="shared" ca="1" si="165"/>
        <v>-877.13911290322585</v>
      </c>
      <c r="BL306" s="1">
        <f t="shared" ca="1" si="166"/>
        <v>699.32862903225805</v>
      </c>
      <c r="BM306" s="1">
        <f t="shared" ca="1" si="167"/>
        <v>-6014.8702956989246</v>
      </c>
      <c r="BN306" s="1">
        <f t="shared" ca="1" si="168"/>
        <v>61.600806451612904</v>
      </c>
      <c r="BO306" s="1">
        <f t="shared" ca="1" si="169"/>
        <v>885.9086021505376</v>
      </c>
      <c r="BP306" s="1">
        <f t="shared" ca="1" si="170"/>
        <v>-693.38440860215053</v>
      </c>
      <c r="BQ306" s="1">
        <f t="shared" ca="1" si="171"/>
        <v>-2041.016129032258</v>
      </c>
      <c r="BR306" s="1">
        <f t="shared" ca="1" si="172"/>
        <v>40.201612903225808</v>
      </c>
      <c r="BS306" s="1">
        <f t="shared" ca="1" si="173"/>
        <v>-1736.4784946236559</v>
      </c>
      <c r="BT306" s="1">
        <f t="shared" ca="1" si="174"/>
        <v>-2321.2137096774195</v>
      </c>
    </row>
    <row r="307" spans="1:72">
      <c r="A307">
        <f t="shared" si="154"/>
        <v>1220</v>
      </c>
      <c r="B307">
        <f t="shared" si="175"/>
        <v>1222</v>
      </c>
      <c r="C307">
        <f t="shared" si="155"/>
        <v>1223</v>
      </c>
      <c r="E307">
        <f t="shared" si="183"/>
        <v>13</v>
      </c>
      <c r="F307">
        <f t="shared" si="184"/>
        <v>11</v>
      </c>
      <c r="G307" s="6">
        <f t="shared" ca="1" si="176"/>
        <v>85487</v>
      </c>
      <c r="H307" s="6">
        <f ca="1">SUM(INDIRECT("Input!"&amp;H$5&amp;$A307):INDIRECT("Input!"&amp;H$5&amp;$C307))/4</f>
        <v>83987.5</v>
      </c>
      <c r="I307" s="6">
        <f ca="1">SUM(INDIRECT("Input!"&amp;I$5&amp;$A307):INDIRECT("Input!"&amp;I$5&amp;$C307))/4</f>
        <v>84975</v>
      </c>
      <c r="J307" s="6">
        <f t="shared" ca="1" si="186"/>
        <v>1062.5</v>
      </c>
      <c r="K307" s="6">
        <f t="shared" ca="1" si="186"/>
        <v>4993.5</v>
      </c>
      <c r="L307" s="6">
        <f t="shared" ca="1" si="186"/>
        <v>7078.5</v>
      </c>
      <c r="M307" s="6">
        <f t="shared" ca="1" si="186"/>
        <v>58057.5</v>
      </c>
      <c r="N307" s="6">
        <f t="shared" ca="1" si="186"/>
        <v>2350</v>
      </c>
      <c r="O307" s="6">
        <f t="shared" ca="1" si="186"/>
        <v>537.5</v>
      </c>
      <c r="P307" s="6">
        <f t="shared" ca="1" si="186"/>
        <v>13494</v>
      </c>
      <c r="Q307" s="6">
        <f t="shared" ca="1" si="186"/>
        <v>-3</v>
      </c>
      <c r="R307" s="6">
        <f t="shared" ca="1" si="186"/>
        <v>688</v>
      </c>
      <c r="S307" s="6">
        <f t="shared" ca="1" si="186"/>
        <v>-2771.5</v>
      </c>
      <c r="T307" s="6">
        <f t="shared" ca="1" si="186"/>
        <v>97.5</v>
      </c>
      <c r="U307" s="6">
        <f t="shared" ca="1" si="185"/>
        <v>-746</v>
      </c>
      <c r="V307" s="6">
        <f t="shared" ca="1" si="153"/>
        <v>834</v>
      </c>
      <c r="W307" s="6">
        <f t="shared" ca="1" si="153"/>
        <v>-1662</v>
      </c>
      <c r="X307" s="6">
        <f t="shared" ca="1" si="153"/>
        <v>1000</v>
      </c>
      <c r="Y307" s="6">
        <f t="shared" ca="1" si="153"/>
        <v>-623</v>
      </c>
      <c r="Z307" s="6">
        <f t="shared" ca="1" si="153"/>
        <v>-1194</v>
      </c>
      <c r="AA307" s="1">
        <f t="shared" ca="1" si="177"/>
        <v>-380.5</v>
      </c>
      <c r="AB307" s="1">
        <f t="shared" ca="1" si="178"/>
        <v>0</v>
      </c>
      <c r="BA307" s="1">
        <f t="shared" ca="1" si="179"/>
        <v>66320.87634408602</v>
      </c>
      <c r="BB307" s="1">
        <f t="shared" ca="1" si="156"/>
        <v>65691.028225806454</v>
      </c>
      <c r="BC307" s="1">
        <f t="shared" ca="1" si="157"/>
        <v>65600.43682795699</v>
      </c>
      <c r="BD307" s="1">
        <f t="shared" ca="1" si="158"/>
        <v>538.87029569892468</v>
      </c>
      <c r="BE307" s="1">
        <f t="shared" ca="1" si="159"/>
        <v>2383.0349462365593</v>
      </c>
      <c r="BF307" s="1">
        <f t="shared" ca="1" si="160"/>
        <v>4059.9092741935483</v>
      </c>
      <c r="BG307" s="1">
        <f t="shared" ca="1" si="161"/>
        <v>53603.141801075268</v>
      </c>
      <c r="BH307" s="1">
        <f t="shared" ca="1" si="162"/>
        <v>3046.0819892473119</v>
      </c>
      <c r="BI307" s="1">
        <f t="shared" ca="1" si="163"/>
        <v>288.79301075268819</v>
      </c>
      <c r="BJ307" s="1">
        <f t="shared" ca="1" si="164"/>
        <v>8593.7668010752695</v>
      </c>
      <c r="BK307" s="1">
        <f t="shared" ca="1" si="165"/>
        <v>-877.13911290322585</v>
      </c>
      <c r="BL307" s="1">
        <f t="shared" ca="1" si="166"/>
        <v>699.32862903225805</v>
      </c>
      <c r="BM307" s="1">
        <f t="shared" ca="1" si="167"/>
        <v>-6014.8702956989246</v>
      </c>
      <c r="BN307" s="1">
        <f t="shared" ca="1" si="168"/>
        <v>61.600806451612904</v>
      </c>
      <c r="BO307" s="1">
        <f t="shared" ca="1" si="169"/>
        <v>885.9086021505376</v>
      </c>
      <c r="BP307" s="1">
        <f t="shared" ca="1" si="170"/>
        <v>-693.38440860215053</v>
      </c>
      <c r="BQ307" s="1">
        <f t="shared" ca="1" si="171"/>
        <v>-2041.016129032258</v>
      </c>
      <c r="BR307" s="1">
        <f t="shared" ca="1" si="172"/>
        <v>40.201612903225808</v>
      </c>
      <c r="BS307" s="1">
        <f t="shared" ca="1" si="173"/>
        <v>-1736.4784946236559</v>
      </c>
      <c r="BT307" s="1">
        <f t="shared" ca="1" si="174"/>
        <v>-2321.2137096774195</v>
      </c>
    </row>
    <row r="308" spans="1:72">
      <c r="A308">
        <f t="shared" si="154"/>
        <v>1224</v>
      </c>
      <c r="B308">
        <f t="shared" si="175"/>
        <v>1226</v>
      </c>
      <c r="C308">
        <f t="shared" si="155"/>
        <v>1227</v>
      </c>
      <c r="E308">
        <f t="shared" si="183"/>
        <v>13</v>
      </c>
      <c r="F308">
        <f t="shared" si="184"/>
        <v>12</v>
      </c>
      <c r="G308" s="6">
        <f t="shared" ca="1" si="176"/>
        <v>85506</v>
      </c>
      <c r="H308" s="6">
        <f ca="1">SUM(INDIRECT("Input!"&amp;H$5&amp;$A308):INDIRECT("Input!"&amp;H$5&amp;$C308))/4</f>
        <v>83325</v>
      </c>
      <c r="I308" s="6">
        <f ca="1">SUM(INDIRECT("Input!"&amp;I$5&amp;$A308):INDIRECT("Input!"&amp;I$5&amp;$C308))/4</f>
        <v>85212.5</v>
      </c>
      <c r="J308" s="6">
        <f t="shared" ca="1" si="186"/>
        <v>1114</v>
      </c>
      <c r="K308" s="6">
        <f t="shared" ca="1" si="186"/>
        <v>4951.5</v>
      </c>
      <c r="L308" s="6">
        <f t="shared" ca="1" si="186"/>
        <v>7021.5</v>
      </c>
      <c r="M308" s="6">
        <f t="shared" ca="1" si="186"/>
        <v>58061.5</v>
      </c>
      <c r="N308" s="6">
        <f t="shared" ca="1" si="186"/>
        <v>2280</v>
      </c>
      <c r="O308" s="6">
        <f t="shared" ca="1" si="186"/>
        <v>648</v>
      </c>
      <c r="P308" s="6">
        <f t="shared" ca="1" si="186"/>
        <v>12922.5</v>
      </c>
      <c r="Q308" s="6">
        <f t="shared" ca="1" si="186"/>
        <v>-3</v>
      </c>
      <c r="R308" s="6">
        <f t="shared" ca="1" si="186"/>
        <v>698.5</v>
      </c>
      <c r="S308" s="6">
        <f t="shared" ca="1" si="186"/>
        <v>-2189.5</v>
      </c>
      <c r="T308" s="6">
        <f t="shared" ca="1" si="186"/>
        <v>98</v>
      </c>
      <c r="U308" s="6">
        <f t="shared" ca="1" si="185"/>
        <v>-268</v>
      </c>
      <c r="V308" s="6">
        <f t="shared" ca="1" si="153"/>
        <v>507</v>
      </c>
      <c r="W308" s="6">
        <f t="shared" ca="1" si="153"/>
        <v>-1339</v>
      </c>
      <c r="X308" s="6">
        <f t="shared" ca="1" si="153"/>
        <v>1000</v>
      </c>
      <c r="Y308" s="6">
        <f t="shared" ca="1" si="153"/>
        <v>-688</v>
      </c>
      <c r="Z308" s="6">
        <f t="shared" ca="1" si="153"/>
        <v>-980</v>
      </c>
      <c r="AA308" s="1">
        <f t="shared" ca="1" si="177"/>
        <v>-421.5</v>
      </c>
      <c r="AB308" s="1">
        <f t="shared" ca="1" si="178"/>
        <v>1</v>
      </c>
      <c r="BA308" s="1">
        <f t="shared" ca="1" si="179"/>
        <v>66320.87634408602</v>
      </c>
      <c r="BB308" s="1">
        <f t="shared" ca="1" si="156"/>
        <v>65691.028225806454</v>
      </c>
      <c r="BC308" s="1">
        <f t="shared" ca="1" si="157"/>
        <v>65600.43682795699</v>
      </c>
      <c r="BD308" s="1">
        <f t="shared" ca="1" si="158"/>
        <v>538.87029569892468</v>
      </c>
      <c r="BE308" s="1">
        <f t="shared" ca="1" si="159"/>
        <v>2383.0349462365593</v>
      </c>
      <c r="BF308" s="1">
        <f t="shared" ca="1" si="160"/>
        <v>4059.9092741935483</v>
      </c>
      <c r="BG308" s="1">
        <f t="shared" ca="1" si="161"/>
        <v>53603.141801075268</v>
      </c>
      <c r="BH308" s="1">
        <f t="shared" ca="1" si="162"/>
        <v>3046.0819892473119</v>
      </c>
      <c r="BI308" s="1">
        <f t="shared" ca="1" si="163"/>
        <v>288.79301075268819</v>
      </c>
      <c r="BJ308" s="1">
        <f t="shared" ca="1" si="164"/>
        <v>8593.7668010752695</v>
      </c>
      <c r="BK308" s="1">
        <f t="shared" ca="1" si="165"/>
        <v>-877.13911290322585</v>
      </c>
      <c r="BL308" s="1">
        <f t="shared" ca="1" si="166"/>
        <v>699.32862903225805</v>
      </c>
      <c r="BM308" s="1">
        <f t="shared" ca="1" si="167"/>
        <v>-6014.8702956989246</v>
      </c>
      <c r="BN308" s="1">
        <f t="shared" ca="1" si="168"/>
        <v>61.600806451612904</v>
      </c>
      <c r="BO308" s="1">
        <f t="shared" ca="1" si="169"/>
        <v>885.9086021505376</v>
      </c>
      <c r="BP308" s="1">
        <f t="shared" ca="1" si="170"/>
        <v>-693.38440860215053</v>
      </c>
      <c r="BQ308" s="1">
        <f t="shared" ca="1" si="171"/>
        <v>-2041.016129032258</v>
      </c>
      <c r="BR308" s="1">
        <f t="shared" ca="1" si="172"/>
        <v>40.201612903225808</v>
      </c>
      <c r="BS308" s="1">
        <f t="shared" ca="1" si="173"/>
        <v>-1736.4784946236559</v>
      </c>
      <c r="BT308" s="1">
        <f t="shared" ca="1" si="174"/>
        <v>-2321.2137096774195</v>
      </c>
    </row>
    <row r="309" spans="1:72">
      <c r="A309">
        <f t="shared" si="154"/>
        <v>1228</v>
      </c>
      <c r="B309">
        <f t="shared" si="175"/>
        <v>1230</v>
      </c>
      <c r="C309">
        <f t="shared" si="155"/>
        <v>1231</v>
      </c>
      <c r="E309">
        <f t="shared" si="183"/>
        <v>13</v>
      </c>
      <c r="F309">
        <f t="shared" si="184"/>
        <v>13</v>
      </c>
      <c r="G309" s="6">
        <f t="shared" ca="1" si="176"/>
        <v>85001.5</v>
      </c>
      <c r="H309" s="6">
        <f ca="1">SUM(INDIRECT("Input!"&amp;H$5&amp;$A309):INDIRECT("Input!"&amp;H$5&amp;$C309))/4</f>
        <v>82750</v>
      </c>
      <c r="I309" s="6">
        <f ca="1">SUM(INDIRECT("Input!"&amp;I$5&amp;$A309):INDIRECT("Input!"&amp;I$5&amp;$C309))/4</f>
        <v>84550</v>
      </c>
      <c r="J309" s="6">
        <f t="shared" ca="1" si="186"/>
        <v>633</v>
      </c>
      <c r="K309" s="6">
        <f t="shared" ca="1" si="186"/>
        <v>4951.5</v>
      </c>
      <c r="L309" s="6">
        <f t="shared" ca="1" si="186"/>
        <v>7014</v>
      </c>
      <c r="M309" s="6">
        <f t="shared" ca="1" si="186"/>
        <v>58024</v>
      </c>
      <c r="N309" s="6">
        <f t="shared" ca="1" si="186"/>
        <v>2115</v>
      </c>
      <c r="O309" s="6">
        <f t="shared" ca="1" si="186"/>
        <v>609</v>
      </c>
      <c r="P309" s="6">
        <f t="shared" ca="1" si="186"/>
        <v>13124.5</v>
      </c>
      <c r="Q309" s="6">
        <f t="shared" ca="1" si="186"/>
        <v>-3</v>
      </c>
      <c r="R309" s="6">
        <f t="shared" ca="1" si="186"/>
        <v>700</v>
      </c>
      <c r="S309" s="6">
        <f t="shared" ca="1" si="186"/>
        <v>-2166.5</v>
      </c>
      <c r="T309" s="6">
        <f t="shared" ca="1" si="186"/>
        <v>94</v>
      </c>
      <c r="U309" s="6">
        <f t="shared" ca="1" si="185"/>
        <v>-51</v>
      </c>
      <c r="V309" s="6">
        <f t="shared" ca="1" si="153"/>
        <v>595</v>
      </c>
      <c r="W309" s="6">
        <f t="shared" ca="1" si="153"/>
        <v>-1573</v>
      </c>
      <c r="X309" s="6">
        <f t="shared" ca="1" si="153"/>
        <v>1000</v>
      </c>
      <c r="Y309" s="6">
        <f t="shared" ca="1" si="153"/>
        <v>-947</v>
      </c>
      <c r="Z309" s="6">
        <f t="shared" ca="1" si="153"/>
        <v>-1198</v>
      </c>
      <c r="AA309" s="1">
        <f t="shared" ca="1" si="177"/>
        <v>7.5</v>
      </c>
      <c r="AB309" s="1">
        <f t="shared" ca="1" si="178"/>
        <v>0</v>
      </c>
      <c r="BA309" s="1">
        <f t="shared" ca="1" si="179"/>
        <v>66320.87634408602</v>
      </c>
      <c r="BB309" s="1">
        <f t="shared" ca="1" si="156"/>
        <v>65691.028225806454</v>
      </c>
      <c r="BC309" s="1">
        <f t="shared" ca="1" si="157"/>
        <v>65600.43682795699</v>
      </c>
      <c r="BD309" s="1">
        <f t="shared" ca="1" si="158"/>
        <v>538.87029569892468</v>
      </c>
      <c r="BE309" s="1">
        <f t="shared" ca="1" si="159"/>
        <v>2383.0349462365593</v>
      </c>
      <c r="BF309" s="1">
        <f t="shared" ca="1" si="160"/>
        <v>4059.9092741935483</v>
      </c>
      <c r="BG309" s="1">
        <f t="shared" ca="1" si="161"/>
        <v>53603.141801075268</v>
      </c>
      <c r="BH309" s="1">
        <f t="shared" ca="1" si="162"/>
        <v>3046.0819892473119</v>
      </c>
      <c r="BI309" s="1">
        <f t="shared" ca="1" si="163"/>
        <v>288.79301075268819</v>
      </c>
      <c r="BJ309" s="1">
        <f t="shared" ca="1" si="164"/>
        <v>8593.7668010752695</v>
      </c>
      <c r="BK309" s="1">
        <f t="shared" ca="1" si="165"/>
        <v>-877.13911290322585</v>
      </c>
      <c r="BL309" s="1">
        <f t="shared" ca="1" si="166"/>
        <v>699.32862903225805</v>
      </c>
      <c r="BM309" s="1">
        <f t="shared" ca="1" si="167"/>
        <v>-6014.8702956989246</v>
      </c>
      <c r="BN309" s="1">
        <f t="shared" ca="1" si="168"/>
        <v>61.600806451612904</v>
      </c>
      <c r="BO309" s="1">
        <f t="shared" ca="1" si="169"/>
        <v>885.9086021505376</v>
      </c>
      <c r="BP309" s="1">
        <f t="shared" ca="1" si="170"/>
        <v>-693.38440860215053</v>
      </c>
      <c r="BQ309" s="1">
        <f t="shared" ca="1" si="171"/>
        <v>-2041.016129032258</v>
      </c>
      <c r="BR309" s="1">
        <f t="shared" ca="1" si="172"/>
        <v>40.201612903225808</v>
      </c>
      <c r="BS309" s="1">
        <f t="shared" ca="1" si="173"/>
        <v>-1736.4784946236559</v>
      </c>
      <c r="BT309" s="1">
        <f t="shared" ca="1" si="174"/>
        <v>-2321.2137096774195</v>
      </c>
    </row>
    <row r="310" spans="1:72">
      <c r="A310">
        <f t="shared" si="154"/>
        <v>1232</v>
      </c>
      <c r="B310">
        <f t="shared" si="175"/>
        <v>1234</v>
      </c>
      <c r="C310">
        <f t="shared" si="155"/>
        <v>1235</v>
      </c>
      <c r="E310">
        <f t="shared" si="183"/>
        <v>13</v>
      </c>
      <c r="F310">
        <f t="shared" si="184"/>
        <v>14</v>
      </c>
      <c r="G310" s="6">
        <f t="shared" ca="1" si="176"/>
        <v>83843</v>
      </c>
      <c r="H310" s="6">
        <f ca="1">SUM(INDIRECT("Input!"&amp;H$5&amp;$A310):INDIRECT("Input!"&amp;H$5&amp;$C310))/4</f>
        <v>81187.5</v>
      </c>
      <c r="I310" s="6">
        <f ca="1">SUM(INDIRECT("Input!"&amp;I$5&amp;$A310):INDIRECT("Input!"&amp;I$5&amp;$C310))/4</f>
        <v>83025</v>
      </c>
      <c r="J310" s="6">
        <f t="shared" ca="1" si="186"/>
        <v>596</v>
      </c>
      <c r="K310" s="6">
        <f t="shared" ca="1" si="186"/>
        <v>4965.5</v>
      </c>
      <c r="L310" s="6">
        <f t="shared" ca="1" si="186"/>
        <v>6990</v>
      </c>
      <c r="M310" s="6">
        <f t="shared" ca="1" si="186"/>
        <v>57898</v>
      </c>
      <c r="N310" s="6">
        <f t="shared" ca="1" si="186"/>
        <v>2091.5</v>
      </c>
      <c r="O310" s="6">
        <f t="shared" ca="1" si="186"/>
        <v>448.5</v>
      </c>
      <c r="P310" s="6">
        <f t="shared" ca="1" si="186"/>
        <v>12532</v>
      </c>
      <c r="Q310" s="6">
        <f t="shared" ca="1" si="186"/>
        <v>-3</v>
      </c>
      <c r="R310" s="6">
        <f t="shared" ca="1" si="186"/>
        <v>689</v>
      </c>
      <c r="S310" s="6">
        <f t="shared" ca="1" si="186"/>
        <v>-2364</v>
      </c>
      <c r="T310" s="6">
        <f t="shared" ca="1" si="186"/>
        <v>95</v>
      </c>
      <c r="U310" s="6">
        <f t="shared" ca="1" si="185"/>
        <v>237</v>
      </c>
      <c r="V310" s="6">
        <f t="shared" ca="1" si="153"/>
        <v>925</v>
      </c>
      <c r="W310" s="6">
        <f t="shared" ca="1" si="153"/>
        <v>-1631</v>
      </c>
      <c r="X310" s="6">
        <f t="shared" ref="V310:Z361" ca="1" si="187">INDIRECT("Input!"&amp;X$5&amp;$A310)</f>
        <v>1000</v>
      </c>
      <c r="Y310" s="6">
        <f t="shared" ca="1" si="187"/>
        <v>-1719</v>
      </c>
      <c r="Z310" s="6">
        <f t="shared" ca="1" si="187"/>
        <v>-1299</v>
      </c>
      <c r="AA310" s="1">
        <f t="shared" ca="1" si="177"/>
        <v>123</v>
      </c>
      <c r="AB310" s="1">
        <f t="shared" ca="1" si="178"/>
        <v>-0.5</v>
      </c>
      <c r="BA310" s="1">
        <f t="shared" ca="1" si="179"/>
        <v>66320.87634408602</v>
      </c>
      <c r="BB310" s="1">
        <f t="shared" ca="1" si="156"/>
        <v>65691.028225806454</v>
      </c>
      <c r="BC310" s="1">
        <f t="shared" ca="1" si="157"/>
        <v>65600.43682795699</v>
      </c>
      <c r="BD310" s="1">
        <f t="shared" ca="1" si="158"/>
        <v>538.87029569892468</v>
      </c>
      <c r="BE310" s="1">
        <f t="shared" ca="1" si="159"/>
        <v>2383.0349462365593</v>
      </c>
      <c r="BF310" s="1">
        <f t="shared" ca="1" si="160"/>
        <v>4059.9092741935483</v>
      </c>
      <c r="BG310" s="1">
        <f t="shared" ca="1" si="161"/>
        <v>53603.141801075268</v>
      </c>
      <c r="BH310" s="1">
        <f t="shared" ca="1" si="162"/>
        <v>3046.0819892473119</v>
      </c>
      <c r="BI310" s="1">
        <f t="shared" ca="1" si="163"/>
        <v>288.79301075268819</v>
      </c>
      <c r="BJ310" s="1">
        <f t="shared" ca="1" si="164"/>
        <v>8593.7668010752695</v>
      </c>
      <c r="BK310" s="1">
        <f t="shared" ca="1" si="165"/>
        <v>-877.13911290322585</v>
      </c>
      <c r="BL310" s="1">
        <f t="shared" ca="1" si="166"/>
        <v>699.32862903225805</v>
      </c>
      <c r="BM310" s="1">
        <f t="shared" ca="1" si="167"/>
        <v>-6014.8702956989246</v>
      </c>
      <c r="BN310" s="1">
        <f t="shared" ca="1" si="168"/>
        <v>61.600806451612904</v>
      </c>
      <c r="BO310" s="1">
        <f t="shared" ca="1" si="169"/>
        <v>885.9086021505376</v>
      </c>
      <c r="BP310" s="1">
        <f t="shared" ca="1" si="170"/>
        <v>-693.38440860215053</v>
      </c>
      <c r="BQ310" s="1">
        <f t="shared" ca="1" si="171"/>
        <v>-2041.016129032258</v>
      </c>
      <c r="BR310" s="1">
        <f t="shared" ca="1" si="172"/>
        <v>40.201612903225808</v>
      </c>
      <c r="BS310" s="1">
        <f t="shared" ca="1" si="173"/>
        <v>-1736.4784946236559</v>
      </c>
      <c r="BT310" s="1">
        <f t="shared" ca="1" si="174"/>
        <v>-2321.2137096774195</v>
      </c>
    </row>
    <row r="311" spans="1:72">
      <c r="A311">
        <f t="shared" si="154"/>
        <v>1236</v>
      </c>
      <c r="B311">
        <f t="shared" si="175"/>
        <v>1238</v>
      </c>
      <c r="C311">
        <f t="shared" si="155"/>
        <v>1239</v>
      </c>
      <c r="E311">
        <f t="shared" si="183"/>
        <v>13</v>
      </c>
      <c r="F311">
        <f t="shared" si="184"/>
        <v>15</v>
      </c>
      <c r="G311" s="6">
        <f t="shared" ca="1" si="176"/>
        <v>81610.5</v>
      </c>
      <c r="H311" s="6">
        <f ca="1">SUM(INDIRECT("Input!"&amp;H$5&amp;$A311):INDIRECT("Input!"&amp;H$5&amp;$C311))/4</f>
        <v>79387.5</v>
      </c>
      <c r="I311" s="6">
        <f ca="1">SUM(INDIRECT("Input!"&amp;I$5&amp;$A311):INDIRECT("Input!"&amp;I$5&amp;$C311))/4</f>
        <v>80775</v>
      </c>
      <c r="J311" s="6">
        <f t="shared" ca="1" si="186"/>
        <v>1381</v>
      </c>
      <c r="K311" s="6">
        <f t="shared" ca="1" si="186"/>
        <v>4792</v>
      </c>
      <c r="L311" s="6">
        <f t="shared" ca="1" si="186"/>
        <v>6918.5</v>
      </c>
      <c r="M311" s="6">
        <f t="shared" ca="1" si="186"/>
        <v>57408</v>
      </c>
      <c r="N311" s="6">
        <f t="shared" ca="1" si="186"/>
        <v>2058</v>
      </c>
      <c r="O311" s="6">
        <f t="shared" ca="1" si="186"/>
        <v>255.5</v>
      </c>
      <c r="P311" s="6">
        <f t="shared" ca="1" si="186"/>
        <v>10826.5</v>
      </c>
      <c r="Q311" s="6">
        <f t="shared" ca="1" si="186"/>
        <v>-3</v>
      </c>
      <c r="R311" s="6">
        <f t="shared" ca="1" si="186"/>
        <v>685.5</v>
      </c>
      <c r="S311" s="6">
        <f t="shared" ca="1" si="186"/>
        <v>-2712</v>
      </c>
      <c r="T311" s="6">
        <f t="shared" ca="1" si="186"/>
        <v>102</v>
      </c>
      <c r="U311" s="6">
        <f t="shared" ca="1" si="185"/>
        <v>238</v>
      </c>
      <c r="V311" s="6">
        <f t="shared" ca="1" si="187"/>
        <v>929</v>
      </c>
      <c r="W311" s="6">
        <f t="shared" ca="1" si="187"/>
        <v>-1556</v>
      </c>
      <c r="X311" s="6">
        <f t="shared" ca="1" si="187"/>
        <v>1000</v>
      </c>
      <c r="Y311" s="6">
        <f t="shared" ca="1" si="187"/>
        <v>-2109</v>
      </c>
      <c r="Z311" s="6">
        <f t="shared" ca="1" si="187"/>
        <v>-1069</v>
      </c>
      <c r="AA311" s="1">
        <f t="shared" ca="1" si="177"/>
        <v>-145</v>
      </c>
      <c r="AB311" s="1">
        <f t="shared" ca="1" si="178"/>
        <v>0.5</v>
      </c>
      <c r="BA311" s="1">
        <f t="shared" ca="1" si="179"/>
        <v>66320.87634408602</v>
      </c>
      <c r="BB311" s="1">
        <f t="shared" ca="1" si="156"/>
        <v>65691.028225806454</v>
      </c>
      <c r="BC311" s="1">
        <f t="shared" ca="1" si="157"/>
        <v>65600.43682795699</v>
      </c>
      <c r="BD311" s="1">
        <f t="shared" ca="1" si="158"/>
        <v>538.87029569892468</v>
      </c>
      <c r="BE311" s="1">
        <f t="shared" ca="1" si="159"/>
        <v>2383.0349462365593</v>
      </c>
      <c r="BF311" s="1">
        <f t="shared" ca="1" si="160"/>
        <v>4059.9092741935483</v>
      </c>
      <c r="BG311" s="1">
        <f t="shared" ca="1" si="161"/>
        <v>53603.141801075268</v>
      </c>
      <c r="BH311" s="1">
        <f t="shared" ca="1" si="162"/>
        <v>3046.0819892473119</v>
      </c>
      <c r="BI311" s="1">
        <f t="shared" ca="1" si="163"/>
        <v>288.79301075268819</v>
      </c>
      <c r="BJ311" s="1">
        <f t="shared" ca="1" si="164"/>
        <v>8593.7668010752695</v>
      </c>
      <c r="BK311" s="1">
        <f t="shared" ca="1" si="165"/>
        <v>-877.13911290322585</v>
      </c>
      <c r="BL311" s="1">
        <f t="shared" ca="1" si="166"/>
        <v>699.32862903225805</v>
      </c>
      <c r="BM311" s="1">
        <f t="shared" ca="1" si="167"/>
        <v>-6014.8702956989246</v>
      </c>
      <c r="BN311" s="1">
        <f t="shared" ca="1" si="168"/>
        <v>61.600806451612904</v>
      </c>
      <c r="BO311" s="1">
        <f t="shared" ca="1" si="169"/>
        <v>885.9086021505376</v>
      </c>
      <c r="BP311" s="1">
        <f t="shared" ca="1" si="170"/>
        <v>-693.38440860215053</v>
      </c>
      <c r="BQ311" s="1">
        <f t="shared" ca="1" si="171"/>
        <v>-2041.016129032258</v>
      </c>
      <c r="BR311" s="1">
        <f t="shared" ca="1" si="172"/>
        <v>40.201612903225808</v>
      </c>
      <c r="BS311" s="1">
        <f t="shared" ca="1" si="173"/>
        <v>-1736.4784946236559</v>
      </c>
      <c r="BT311" s="1">
        <f t="shared" ca="1" si="174"/>
        <v>-2321.2137096774195</v>
      </c>
    </row>
    <row r="312" spans="1:72">
      <c r="A312">
        <f t="shared" si="154"/>
        <v>1240</v>
      </c>
      <c r="B312">
        <f t="shared" si="175"/>
        <v>1242</v>
      </c>
      <c r="C312">
        <f t="shared" si="155"/>
        <v>1243</v>
      </c>
      <c r="E312">
        <f t="shared" si="183"/>
        <v>13</v>
      </c>
      <c r="F312">
        <f t="shared" si="184"/>
        <v>16</v>
      </c>
      <c r="G312" s="6">
        <f t="shared" ca="1" si="176"/>
        <v>80546.5</v>
      </c>
      <c r="H312" s="6">
        <f ca="1">SUM(INDIRECT("Input!"&amp;H$5&amp;$A312):INDIRECT("Input!"&amp;H$5&amp;$C312))/4</f>
        <v>79012.5</v>
      </c>
      <c r="I312" s="6">
        <f ca="1">SUM(INDIRECT("Input!"&amp;I$5&amp;$A312):INDIRECT("Input!"&amp;I$5&amp;$C312))/4</f>
        <v>80325</v>
      </c>
      <c r="J312" s="6">
        <f t="shared" ca="1" si="186"/>
        <v>1384</v>
      </c>
      <c r="K312" s="6">
        <f t="shared" ca="1" si="186"/>
        <v>4735</v>
      </c>
      <c r="L312" s="6">
        <f t="shared" ca="1" si="186"/>
        <v>7009</v>
      </c>
      <c r="M312" s="6">
        <f t="shared" ca="1" si="186"/>
        <v>57106</v>
      </c>
      <c r="N312" s="6">
        <f t="shared" ca="1" si="186"/>
        <v>2042</v>
      </c>
      <c r="O312" s="6">
        <f t="shared" ca="1" si="186"/>
        <v>77.5</v>
      </c>
      <c r="P312" s="6">
        <f t="shared" ca="1" si="186"/>
        <v>11195</v>
      </c>
      <c r="Q312" s="6">
        <f t="shared" ca="1" si="186"/>
        <v>-2.5</v>
      </c>
      <c r="R312" s="6">
        <f t="shared" ca="1" si="186"/>
        <v>684.5</v>
      </c>
      <c r="S312" s="6">
        <f t="shared" ca="1" si="186"/>
        <v>-3683.5</v>
      </c>
      <c r="T312" s="6">
        <f t="shared" ca="1" si="186"/>
        <v>102</v>
      </c>
      <c r="U312" s="6">
        <f t="shared" ca="1" si="185"/>
        <v>275</v>
      </c>
      <c r="V312" s="6">
        <f t="shared" ca="1" si="187"/>
        <v>168</v>
      </c>
      <c r="W312" s="6">
        <f t="shared" ca="1" si="187"/>
        <v>-1337</v>
      </c>
      <c r="X312" s="6">
        <f t="shared" ca="1" si="187"/>
        <v>1000</v>
      </c>
      <c r="Y312" s="6">
        <f t="shared" ca="1" si="187"/>
        <v>-2595</v>
      </c>
      <c r="Z312" s="6">
        <f t="shared" ca="1" si="187"/>
        <v>-1564</v>
      </c>
      <c r="AA312" s="1">
        <f t="shared" ca="1" si="177"/>
        <v>369.5</v>
      </c>
      <c r="AB312" s="1">
        <f t="shared" ca="1" si="178"/>
        <v>-0.5</v>
      </c>
      <c r="BA312" s="1">
        <f t="shared" ca="1" si="179"/>
        <v>66320.87634408602</v>
      </c>
      <c r="BB312" s="1">
        <f t="shared" ca="1" si="156"/>
        <v>65691.028225806454</v>
      </c>
      <c r="BC312" s="1">
        <f t="shared" ca="1" si="157"/>
        <v>65600.43682795699</v>
      </c>
      <c r="BD312" s="1">
        <f t="shared" ca="1" si="158"/>
        <v>538.87029569892468</v>
      </c>
      <c r="BE312" s="1">
        <f t="shared" ca="1" si="159"/>
        <v>2383.0349462365593</v>
      </c>
      <c r="BF312" s="1">
        <f t="shared" ca="1" si="160"/>
        <v>4059.9092741935483</v>
      </c>
      <c r="BG312" s="1">
        <f t="shared" ca="1" si="161"/>
        <v>53603.141801075268</v>
      </c>
      <c r="BH312" s="1">
        <f t="shared" ca="1" si="162"/>
        <v>3046.0819892473119</v>
      </c>
      <c r="BI312" s="1">
        <f t="shared" ca="1" si="163"/>
        <v>288.79301075268819</v>
      </c>
      <c r="BJ312" s="1">
        <f t="shared" ca="1" si="164"/>
        <v>8593.7668010752695</v>
      </c>
      <c r="BK312" s="1">
        <f t="shared" ca="1" si="165"/>
        <v>-877.13911290322585</v>
      </c>
      <c r="BL312" s="1">
        <f t="shared" ca="1" si="166"/>
        <v>699.32862903225805</v>
      </c>
      <c r="BM312" s="1">
        <f t="shared" ca="1" si="167"/>
        <v>-6014.8702956989246</v>
      </c>
      <c r="BN312" s="1">
        <f t="shared" ca="1" si="168"/>
        <v>61.600806451612904</v>
      </c>
      <c r="BO312" s="1">
        <f t="shared" ca="1" si="169"/>
        <v>885.9086021505376</v>
      </c>
      <c r="BP312" s="1">
        <f t="shared" ca="1" si="170"/>
        <v>-693.38440860215053</v>
      </c>
      <c r="BQ312" s="1">
        <f t="shared" ca="1" si="171"/>
        <v>-2041.016129032258</v>
      </c>
      <c r="BR312" s="1">
        <f t="shared" ca="1" si="172"/>
        <v>40.201612903225808</v>
      </c>
      <c r="BS312" s="1">
        <f t="shared" ca="1" si="173"/>
        <v>-1736.4784946236559</v>
      </c>
      <c r="BT312" s="1">
        <f t="shared" ca="1" si="174"/>
        <v>-2321.2137096774195</v>
      </c>
    </row>
    <row r="313" spans="1:72">
      <c r="A313">
        <f t="shared" si="154"/>
        <v>1244</v>
      </c>
      <c r="B313">
        <f t="shared" si="175"/>
        <v>1246</v>
      </c>
      <c r="C313">
        <f t="shared" si="155"/>
        <v>1247</v>
      </c>
      <c r="E313">
        <f t="shared" si="183"/>
        <v>13</v>
      </c>
      <c r="F313">
        <f t="shared" si="184"/>
        <v>17</v>
      </c>
      <c r="G313" s="6">
        <f t="shared" ca="1" si="176"/>
        <v>82448.5</v>
      </c>
      <c r="H313" s="6">
        <f ca="1">SUM(INDIRECT("Input!"&amp;H$5&amp;$A313):INDIRECT("Input!"&amp;H$5&amp;$C313))/4</f>
        <v>81912.5</v>
      </c>
      <c r="I313" s="6">
        <f ca="1">SUM(INDIRECT("Input!"&amp;I$5&amp;$A313):INDIRECT("Input!"&amp;I$5&amp;$C313))/4</f>
        <v>83312.5</v>
      </c>
      <c r="J313" s="6">
        <f t="shared" ca="1" si="186"/>
        <v>1639</v>
      </c>
      <c r="K313" s="6">
        <f t="shared" ca="1" si="186"/>
        <v>4878.5</v>
      </c>
      <c r="L313" s="6">
        <f t="shared" ca="1" si="186"/>
        <v>7114.5</v>
      </c>
      <c r="M313" s="6">
        <f t="shared" ca="1" si="186"/>
        <v>57052</v>
      </c>
      <c r="N313" s="6">
        <f t="shared" ca="1" si="186"/>
        <v>2092</v>
      </c>
      <c r="O313" s="6">
        <f t="shared" ca="1" si="186"/>
        <v>4</v>
      </c>
      <c r="P313" s="6">
        <f t="shared" ca="1" si="186"/>
        <v>12503.5</v>
      </c>
      <c r="Q313" s="6">
        <f t="shared" ca="1" si="186"/>
        <v>-2</v>
      </c>
      <c r="R313" s="6">
        <f t="shared" ca="1" si="186"/>
        <v>683</v>
      </c>
      <c r="S313" s="6">
        <f t="shared" ca="1" si="186"/>
        <v>-3516.5</v>
      </c>
      <c r="T313" s="6">
        <f t="shared" ca="1" si="186"/>
        <v>104.5</v>
      </c>
      <c r="U313" s="6">
        <f t="shared" ca="1" si="185"/>
        <v>1993</v>
      </c>
      <c r="V313" s="6">
        <f t="shared" ca="1" si="187"/>
        <v>-650</v>
      </c>
      <c r="W313" s="6">
        <f t="shared" ca="1" si="187"/>
        <v>-1528</v>
      </c>
      <c r="X313" s="6">
        <f t="shared" ca="1" si="187"/>
        <v>1000</v>
      </c>
      <c r="Y313" s="6">
        <f t="shared" ca="1" si="187"/>
        <v>-2139</v>
      </c>
      <c r="Z313" s="6">
        <f t="shared" ca="1" si="187"/>
        <v>-1053</v>
      </c>
      <c r="AA313" s="1">
        <f t="shared" ca="1" si="177"/>
        <v>-1139.5</v>
      </c>
      <c r="AB313" s="1">
        <f t="shared" ca="1" si="178"/>
        <v>0.5</v>
      </c>
      <c r="BA313" s="1">
        <f t="shared" ca="1" si="179"/>
        <v>66320.87634408602</v>
      </c>
      <c r="BB313" s="1">
        <f t="shared" ca="1" si="156"/>
        <v>65691.028225806454</v>
      </c>
      <c r="BC313" s="1">
        <f t="shared" ca="1" si="157"/>
        <v>65600.43682795699</v>
      </c>
      <c r="BD313" s="1">
        <f t="shared" ca="1" si="158"/>
        <v>538.87029569892468</v>
      </c>
      <c r="BE313" s="1">
        <f t="shared" ca="1" si="159"/>
        <v>2383.0349462365593</v>
      </c>
      <c r="BF313" s="1">
        <f t="shared" ca="1" si="160"/>
        <v>4059.9092741935483</v>
      </c>
      <c r="BG313" s="1">
        <f t="shared" ca="1" si="161"/>
        <v>53603.141801075268</v>
      </c>
      <c r="BH313" s="1">
        <f t="shared" ca="1" si="162"/>
        <v>3046.0819892473119</v>
      </c>
      <c r="BI313" s="1">
        <f t="shared" ca="1" si="163"/>
        <v>288.79301075268819</v>
      </c>
      <c r="BJ313" s="1">
        <f t="shared" ca="1" si="164"/>
        <v>8593.7668010752695</v>
      </c>
      <c r="BK313" s="1">
        <f t="shared" ca="1" si="165"/>
        <v>-877.13911290322585</v>
      </c>
      <c r="BL313" s="1">
        <f t="shared" ca="1" si="166"/>
        <v>699.32862903225805</v>
      </c>
      <c r="BM313" s="1">
        <f t="shared" ca="1" si="167"/>
        <v>-6014.8702956989246</v>
      </c>
      <c r="BN313" s="1">
        <f t="shared" ca="1" si="168"/>
        <v>61.600806451612904</v>
      </c>
      <c r="BO313" s="1">
        <f t="shared" ca="1" si="169"/>
        <v>885.9086021505376</v>
      </c>
      <c r="BP313" s="1">
        <f t="shared" ca="1" si="170"/>
        <v>-693.38440860215053</v>
      </c>
      <c r="BQ313" s="1">
        <f t="shared" ca="1" si="171"/>
        <v>-2041.016129032258</v>
      </c>
      <c r="BR313" s="1">
        <f t="shared" ca="1" si="172"/>
        <v>40.201612903225808</v>
      </c>
      <c r="BS313" s="1">
        <f t="shared" ca="1" si="173"/>
        <v>-1736.4784946236559</v>
      </c>
      <c r="BT313" s="1">
        <f t="shared" ca="1" si="174"/>
        <v>-2321.2137096774195</v>
      </c>
    </row>
    <row r="314" spans="1:72">
      <c r="A314">
        <f t="shared" si="154"/>
        <v>1248</v>
      </c>
      <c r="B314">
        <f t="shared" si="175"/>
        <v>1250</v>
      </c>
      <c r="C314">
        <f t="shared" si="155"/>
        <v>1251</v>
      </c>
      <c r="E314">
        <f t="shared" si="183"/>
        <v>13</v>
      </c>
      <c r="F314">
        <f t="shared" si="184"/>
        <v>18</v>
      </c>
      <c r="G314" s="6">
        <f t="shared" ca="1" si="176"/>
        <v>85258</v>
      </c>
      <c r="H314" s="6">
        <f ca="1">SUM(INDIRECT("Input!"&amp;H$5&amp;$A314):INDIRECT("Input!"&amp;H$5&amp;$C314))/4</f>
        <v>84700</v>
      </c>
      <c r="I314" s="6">
        <f ca="1">SUM(INDIRECT("Input!"&amp;I$5&amp;$A314):INDIRECT("Input!"&amp;I$5&amp;$C314))/4</f>
        <v>86162.5</v>
      </c>
      <c r="J314" s="6">
        <f t="shared" ca="1" si="186"/>
        <v>1782.5</v>
      </c>
      <c r="K314" s="6">
        <f t="shared" ca="1" si="186"/>
        <v>4835.5</v>
      </c>
      <c r="L314" s="6">
        <f t="shared" ca="1" si="186"/>
        <v>7121.5</v>
      </c>
      <c r="M314" s="6">
        <f t="shared" ca="1" si="186"/>
        <v>56993.5</v>
      </c>
      <c r="N314" s="6">
        <f t="shared" ca="1" si="186"/>
        <v>2194.5</v>
      </c>
      <c r="O314" s="6">
        <f t="shared" ca="1" si="186"/>
        <v>0</v>
      </c>
      <c r="P314" s="6">
        <f t="shared" ca="1" si="186"/>
        <v>12939.5</v>
      </c>
      <c r="Q314" s="6">
        <f t="shared" ca="1" si="186"/>
        <v>-2</v>
      </c>
      <c r="R314" s="6">
        <f t="shared" ca="1" si="186"/>
        <v>688</v>
      </c>
      <c r="S314" s="6">
        <f t="shared" ca="1" si="186"/>
        <v>-1294.5</v>
      </c>
      <c r="T314" s="6">
        <f t="shared" ca="1" si="186"/>
        <v>104.5</v>
      </c>
      <c r="U314" s="6">
        <f t="shared" ca="1" si="185"/>
        <v>3000</v>
      </c>
      <c r="V314" s="6">
        <f t="shared" ca="1" si="187"/>
        <v>-849</v>
      </c>
      <c r="W314" s="6">
        <f t="shared" ca="1" si="187"/>
        <v>-1071</v>
      </c>
      <c r="X314" s="6">
        <f t="shared" ca="1" si="187"/>
        <v>1000</v>
      </c>
      <c r="Y314" s="6">
        <f t="shared" ca="1" si="187"/>
        <v>-1739</v>
      </c>
      <c r="Z314" s="6">
        <f t="shared" ca="1" si="187"/>
        <v>-258</v>
      </c>
      <c r="AA314" s="1">
        <f t="shared" ca="1" si="177"/>
        <v>-1377.5</v>
      </c>
      <c r="AB314" s="1">
        <f t="shared" ca="1" si="178"/>
        <v>-0.5</v>
      </c>
      <c r="BA314" s="1">
        <f t="shared" ca="1" si="179"/>
        <v>66320.87634408602</v>
      </c>
      <c r="BB314" s="1">
        <f t="shared" ca="1" si="156"/>
        <v>65691.028225806454</v>
      </c>
      <c r="BC314" s="1">
        <f t="shared" ca="1" si="157"/>
        <v>65600.43682795699</v>
      </c>
      <c r="BD314" s="1">
        <f t="shared" ca="1" si="158"/>
        <v>538.87029569892468</v>
      </c>
      <c r="BE314" s="1">
        <f t="shared" ca="1" si="159"/>
        <v>2383.0349462365593</v>
      </c>
      <c r="BF314" s="1">
        <f t="shared" ca="1" si="160"/>
        <v>4059.9092741935483</v>
      </c>
      <c r="BG314" s="1">
        <f t="shared" ca="1" si="161"/>
        <v>53603.141801075268</v>
      </c>
      <c r="BH314" s="1">
        <f t="shared" ca="1" si="162"/>
        <v>3046.0819892473119</v>
      </c>
      <c r="BI314" s="1">
        <f t="shared" ca="1" si="163"/>
        <v>288.79301075268819</v>
      </c>
      <c r="BJ314" s="1">
        <f t="shared" ca="1" si="164"/>
        <v>8593.7668010752695</v>
      </c>
      <c r="BK314" s="1">
        <f t="shared" ca="1" si="165"/>
        <v>-877.13911290322585</v>
      </c>
      <c r="BL314" s="1">
        <f t="shared" ca="1" si="166"/>
        <v>699.32862903225805</v>
      </c>
      <c r="BM314" s="1">
        <f t="shared" ca="1" si="167"/>
        <v>-6014.8702956989246</v>
      </c>
      <c r="BN314" s="1">
        <f t="shared" ca="1" si="168"/>
        <v>61.600806451612904</v>
      </c>
      <c r="BO314" s="1">
        <f t="shared" ca="1" si="169"/>
        <v>885.9086021505376</v>
      </c>
      <c r="BP314" s="1">
        <f t="shared" ca="1" si="170"/>
        <v>-693.38440860215053</v>
      </c>
      <c r="BQ314" s="1">
        <f t="shared" ca="1" si="171"/>
        <v>-2041.016129032258</v>
      </c>
      <c r="BR314" s="1">
        <f t="shared" ca="1" si="172"/>
        <v>40.201612903225808</v>
      </c>
      <c r="BS314" s="1">
        <f t="shared" ca="1" si="173"/>
        <v>-1736.4784946236559</v>
      </c>
      <c r="BT314" s="1">
        <f t="shared" ca="1" si="174"/>
        <v>-2321.2137096774195</v>
      </c>
    </row>
    <row r="315" spans="1:72">
      <c r="A315">
        <f t="shared" si="154"/>
        <v>1252</v>
      </c>
      <c r="B315">
        <f t="shared" si="175"/>
        <v>1254</v>
      </c>
      <c r="C315">
        <f t="shared" si="155"/>
        <v>1255</v>
      </c>
      <c r="E315">
        <f t="shared" si="183"/>
        <v>13</v>
      </c>
      <c r="F315">
        <f t="shared" si="184"/>
        <v>19</v>
      </c>
      <c r="G315" s="6">
        <f t="shared" ca="1" si="176"/>
        <v>85702.5</v>
      </c>
      <c r="H315" s="6">
        <f ca="1">SUM(INDIRECT("Input!"&amp;H$5&amp;$A315):INDIRECT("Input!"&amp;H$5&amp;$C315))/4</f>
        <v>84537.5</v>
      </c>
      <c r="I315" s="6">
        <f ca="1">SUM(INDIRECT("Input!"&amp;I$5&amp;$A315):INDIRECT("Input!"&amp;I$5&amp;$C315))/4</f>
        <v>85900</v>
      </c>
      <c r="J315" s="6">
        <f t="shared" ca="1" si="186"/>
        <v>1251</v>
      </c>
      <c r="K315" s="6">
        <f t="shared" ca="1" si="186"/>
        <v>4928</v>
      </c>
      <c r="L315" s="6">
        <f t="shared" ca="1" si="186"/>
        <v>7013.5</v>
      </c>
      <c r="M315" s="6">
        <f t="shared" ca="1" si="186"/>
        <v>57032.5</v>
      </c>
      <c r="N315" s="6">
        <f t="shared" ca="1" si="186"/>
        <v>2274</v>
      </c>
      <c r="O315" s="6">
        <f t="shared" ca="1" si="186"/>
        <v>0</v>
      </c>
      <c r="P315" s="6">
        <f t="shared" ca="1" si="186"/>
        <v>12789.5</v>
      </c>
      <c r="Q315" s="6">
        <f t="shared" ca="1" si="186"/>
        <v>-2</v>
      </c>
      <c r="R315" s="6">
        <f t="shared" ca="1" si="186"/>
        <v>690</v>
      </c>
      <c r="S315" s="6">
        <f t="shared" ca="1" si="186"/>
        <v>-274</v>
      </c>
      <c r="T315" s="6">
        <f t="shared" ca="1" si="186"/>
        <v>101</v>
      </c>
      <c r="U315" s="6">
        <f t="shared" ca="1" si="185"/>
        <v>2634</v>
      </c>
      <c r="V315" s="6">
        <f t="shared" ca="1" si="187"/>
        <v>-809</v>
      </c>
      <c r="W315" s="6">
        <f t="shared" ca="1" si="187"/>
        <v>-560</v>
      </c>
      <c r="X315" s="6">
        <f t="shared" ca="1" si="187"/>
        <v>999</v>
      </c>
      <c r="Y315" s="6">
        <f t="shared" ca="1" si="187"/>
        <v>-1888</v>
      </c>
      <c r="Z315" s="6">
        <f t="shared" ca="1" si="187"/>
        <v>-738</v>
      </c>
      <c r="AA315" s="1">
        <f t="shared" ca="1" si="177"/>
        <v>88</v>
      </c>
      <c r="AB315" s="1">
        <f t="shared" ca="1" si="178"/>
        <v>0</v>
      </c>
      <c r="BA315" s="1">
        <f t="shared" ca="1" si="179"/>
        <v>66320.87634408602</v>
      </c>
      <c r="BB315" s="1">
        <f t="shared" ca="1" si="156"/>
        <v>65691.028225806454</v>
      </c>
      <c r="BC315" s="1">
        <f t="shared" ca="1" si="157"/>
        <v>65600.43682795699</v>
      </c>
      <c r="BD315" s="1">
        <f t="shared" ca="1" si="158"/>
        <v>538.87029569892468</v>
      </c>
      <c r="BE315" s="1">
        <f t="shared" ca="1" si="159"/>
        <v>2383.0349462365593</v>
      </c>
      <c r="BF315" s="1">
        <f t="shared" ca="1" si="160"/>
        <v>4059.9092741935483</v>
      </c>
      <c r="BG315" s="1">
        <f t="shared" ca="1" si="161"/>
        <v>53603.141801075268</v>
      </c>
      <c r="BH315" s="1">
        <f t="shared" ca="1" si="162"/>
        <v>3046.0819892473119</v>
      </c>
      <c r="BI315" s="1">
        <f t="shared" ca="1" si="163"/>
        <v>288.79301075268819</v>
      </c>
      <c r="BJ315" s="1">
        <f t="shared" ca="1" si="164"/>
        <v>8593.7668010752695</v>
      </c>
      <c r="BK315" s="1">
        <f t="shared" ca="1" si="165"/>
        <v>-877.13911290322585</v>
      </c>
      <c r="BL315" s="1">
        <f t="shared" ca="1" si="166"/>
        <v>699.32862903225805</v>
      </c>
      <c r="BM315" s="1">
        <f t="shared" ca="1" si="167"/>
        <v>-6014.8702956989246</v>
      </c>
      <c r="BN315" s="1">
        <f t="shared" ca="1" si="168"/>
        <v>61.600806451612904</v>
      </c>
      <c r="BO315" s="1">
        <f t="shared" ca="1" si="169"/>
        <v>885.9086021505376</v>
      </c>
      <c r="BP315" s="1">
        <f t="shared" ca="1" si="170"/>
        <v>-693.38440860215053</v>
      </c>
      <c r="BQ315" s="1">
        <f t="shared" ca="1" si="171"/>
        <v>-2041.016129032258</v>
      </c>
      <c r="BR315" s="1">
        <f t="shared" ca="1" si="172"/>
        <v>40.201612903225808</v>
      </c>
      <c r="BS315" s="1">
        <f t="shared" ca="1" si="173"/>
        <v>-1736.4784946236559</v>
      </c>
      <c r="BT315" s="1">
        <f t="shared" ca="1" si="174"/>
        <v>-2321.2137096774195</v>
      </c>
    </row>
    <row r="316" spans="1:72">
      <c r="A316">
        <f t="shared" si="154"/>
        <v>1256</v>
      </c>
      <c r="B316">
        <f t="shared" si="175"/>
        <v>1258</v>
      </c>
      <c r="C316">
        <f t="shared" si="155"/>
        <v>1259</v>
      </c>
      <c r="E316">
        <f t="shared" si="183"/>
        <v>13</v>
      </c>
      <c r="F316">
        <f t="shared" si="184"/>
        <v>20</v>
      </c>
      <c r="G316" s="6">
        <f t="shared" ca="1" si="176"/>
        <v>81207.5</v>
      </c>
      <c r="H316" s="6">
        <f ca="1">SUM(INDIRECT("Input!"&amp;H$5&amp;$A316):INDIRECT("Input!"&amp;H$5&amp;$C316))/4</f>
        <v>80562.5</v>
      </c>
      <c r="I316" s="6">
        <f ca="1">SUM(INDIRECT("Input!"&amp;I$5&amp;$A316):INDIRECT("Input!"&amp;I$5&amp;$C316))/4</f>
        <v>81625</v>
      </c>
      <c r="J316" s="6">
        <f t="shared" ca="1" si="186"/>
        <v>689.5</v>
      </c>
      <c r="K316" s="6">
        <f t="shared" ca="1" si="186"/>
        <v>4694</v>
      </c>
      <c r="L316" s="6">
        <f t="shared" ca="1" si="186"/>
        <v>6751.5</v>
      </c>
      <c r="M316" s="6">
        <f t="shared" ca="1" si="186"/>
        <v>57067</v>
      </c>
      <c r="N316" s="6">
        <f t="shared" ca="1" si="186"/>
        <v>2293</v>
      </c>
      <c r="O316" s="6">
        <f t="shared" ca="1" si="186"/>
        <v>0</v>
      </c>
      <c r="P316" s="6">
        <f t="shared" ca="1" si="186"/>
        <v>10961.5</v>
      </c>
      <c r="Q316" s="6">
        <f t="shared" ca="1" si="186"/>
        <v>-17.5</v>
      </c>
      <c r="R316" s="6">
        <f t="shared" ca="1" si="186"/>
        <v>687</v>
      </c>
      <c r="S316" s="6">
        <f t="shared" ca="1" si="186"/>
        <v>-1917.5</v>
      </c>
      <c r="T316" s="6">
        <f t="shared" ca="1" si="186"/>
        <v>95</v>
      </c>
      <c r="U316" s="6">
        <f t="shared" ca="1" si="185"/>
        <v>2509</v>
      </c>
      <c r="V316" s="6">
        <f t="shared" ca="1" si="187"/>
        <v>-911</v>
      </c>
      <c r="W316" s="6">
        <f t="shared" ca="1" si="187"/>
        <v>-704</v>
      </c>
      <c r="X316" s="6">
        <f t="shared" ca="1" si="187"/>
        <v>1000</v>
      </c>
      <c r="Y316" s="6">
        <f t="shared" ca="1" si="187"/>
        <v>-2485</v>
      </c>
      <c r="Z316" s="6">
        <f t="shared" ca="1" si="187"/>
        <v>-2082</v>
      </c>
      <c r="AA316" s="1">
        <f t="shared" ca="1" si="177"/>
        <v>755.5</v>
      </c>
      <c r="AB316" s="1">
        <f t="shared" ca="1" si="178"/>
        <v>-1</v>
      </c>
      <c r="BA316" s="1">
        <f t="shared" ca="1" si="179"/>
        <v>66320.87634408602</v>
      </c>
      <c r="BB316" s="1">
        <f t="shared" ca="1" si="156"/>
        <v>65691.028225806454</v>
      </c>
      <c r="BC316" s="1">
        <f t="shared" ca="1" si="157"/>
        <v>65600.43682795699</v>
      </c>
      <c r="BD316" s="1">
        <f t="shared" ca="1" si="158"/>
        <v>538.87029569892468</v>
      </c>
      <c r="BE316" s="1">
        <f t="shared" ca="1" si="159"/>
        <v>2383.0349462365593</v>
      </c>
      <c r="BF316" s="1">
        <f t="shared" ca="1" si="160"/>
        <v>4059.9092741935483</v>
      </c>
      <c r="BG316" s="1">
        <f t="shared" ca="1" si="161"/>
        <v>53603.141801075268</v>
      </c>
      <c r="BH316" s="1">
        <f t="shared" ca="1" si="162"/>
        <v>3046.0819892473119</v>
      </c>
      <c r="BI316" s="1">
        <f t="shared" ca="1" si="163"/>
        <v>288.79301075268819</v>
      </c>
      <c r="BJ316" s="1">
        <f t="shared" ca="1" si="164"/>
        <v>8593.7668010752695</v>
      </c>
      <c r="BK316" s="1">
        <f t="shared" ca="1" si="165"/>
        <v>-877.13911290322585</v>
      </c>
      <c r="BL316" s="1">
        <f t="shared" ca="1" si="166"/>
        <v>699.32862903225805</v>
      </c>
      <c r="BM316" s="1">
        <f t="shared" ca="1" si="167"/>
        <v>-6014.8702956989246</v>
      </c>
      <c r="BN316" s="1">
        <f t="shared" ca="1" si="168"/>
        <v>61.600806451612904</v>
      </c>
      <c r="BO316" s="1">
        <f t="shared" ca="1" si="169"/>
        <v>885.9086021505376</v>
      </c>
      <c r="BP316" s="1">
        <f t="shared" ca="1" si="170"/>
        <v>-693.38440860215053</v>
      </c>
      <c r="BQ316" s="1">
        <f t="shared" ca="1" si="171"/>
        <v>-2041.016129032258</v>
      </c>
      <c r="BR316" s="1">
        <f t="shared" ca="1" si="172"/>
        <v>40.201612903225808</v>
      </c>
      <c r="BS316" s="1">
        <f t="shared" ca="1" si="173"/>
        <v>-1736.4784946236559</v>
      </c>
      <c r="BT316" s="1">
        <f t="shared" ca="1" si="174"/>
        <v>-2321.2137096774195</v>
      </c>
    </row>
    <row r="317" spans="1:72">
      <c r="A317">
        <f t="shared" si="154"/>
        <v>1260</v>
      </c>
      <c r="B317">
        <f t="shared" si="175"/>
        <v>1262</v>
      </c>
      <c r="C317">
        <f t="shared" si="155"/>
        <v>1263</v>
      </c>
      <c r="E317">
        <f t="shared" si="183"/>
        <v>13</v>
      </c>
      <c r="F317">
        <f t="shared" si="184"/>
        <v>21</v>
      </c>
      <c r="G317" s="6">
        <f t="shared" ca="1" si="176"/>
        <v>76248.5</v>
      </c>
      <c r="H317" s="6">
        <f ca="1">SUM(INDIRECT("Input!"&amp;H$5&amp;$A317):INDIRECT("Input!"&amp;H$5&amp;$C317))/4</f>
        <v>75912.5</v>
      </c>
      <c r="I317" s="6">
        <f ca="1">SUM(INDIRECT("Input!"&amp;I$5&amp;$A317):INDIRECT("Input!"&amp;I$5&amp;$C317))/4</f>
        <v>76662.5</v>
      </c>
      <c r="J317" s="6">
        <f t="shared" ca="1" si="186"/>
        <v>683.5</v>
      </c>
      <c r="K317" s="6">
        <f t="shared" ca="1" si="186"/>
        <v>4611</v>
      </c>
      <c r="L317" s="6">
        <f t="shared" ca="1" si="186"/>
        <v>6108.5</v>
      </c>
      <c r="M317" s="6">
        <f t="shared" ca="1" si="186"/>
        <v>57072</v>
      </c>
      <c r="N317" s="6">
        <f t="shared" ca="1" si="186"/>
        <v>2092.5</v>
      </c>
      <c r="O317" s="6">
        <f t="shared" ca="1" si="186"/>
        <v>0</v>
      </c>
      <c r="P317" s="6">
        <f t="shared" ca="1" si="186"/>
        <v>9403</v>
      </c>
      <c r="Q317" s="6">
        <f t="shared" ca="1" si="186"/>
        <v>-23.5</v>
      </c>
      <c r="R317" s="6">
        <f t="shared" ca="1" si="186"/>
        <v>692</v>
      </c>
      <c r="S317" s="6">
        <f t="shared" ca="1" si="186"/>
        <v>-4391.5</v>
      </c>
      <c r="T317" s="6">
        <f t="shared" ca="1" si="186"/>
        <v>94</v>
      </c>
      <c r="U317" s="6">
        <f t="shared" ca="1" si="185"/>
        <v>1718</v>
      </c>
      <c r="V317" s="6">
        <f t="shared" ca="1" si="187"/>
        <v>-480</v>
      </c>
      <c r="W317" s="6">
        <f t="shared" ca="1" si="187"/>
        <v>-1345</v>
      </c>
      <c r="X317" s="6">
        <f t="shared" ca="1" si="187"/>
        <v>1000</v>
      </c>
      <c r="Y317" s="6">
        <f t="shared" ca="1" si="187"/>
        <v>-2653</v>
      </c>
      <c r="Z317" s="6">
        <f t="shared" ca="1" si="187"/>
        <v>-2937</v>
      </c>
      <c r="AA317" s="1">
        <f t="shared" ca="1" si="177"/>
        <v>305.5</v>
      </c>
      <c r="AB317" s="1">
        <f t="shared" ca="1" si="178"/>
        <v>1</v>
      </c>
      <c r="BA317" s="1">
        <f t="shared" ca="1" si="179"/>
        <v>66320.87634408602</v>
      </c>
      <c r="BB317" s="1">
        <f t="shared" ca="1" si="156"/>
        <v>65691.028225806454</v>
      </c>
      <c r="BC317" s="1">
        <f t="shared" ca="1" si="157"/>
        <v>65600.43682795699</v>
      </c>
      <c r="BD317" s="1">
        <f t="shared" ca="1" si="158"/>
        <v>538.87029569892468</v>
      </c>
      <c r="BE317" s="1">
        <f t="shared" ca="1" si="159"/>
        <v>2383.0349462365593</v>
      </c>
      <c r="BF317" s="1">
        <f t="shared" ca="1" si="160"/>
        <v>4059.9092741935483</v>
      </c>
      <c r="BG317" s="1">
        <f t="shared" ca="1" si="161"/>
        <v>53603.141801075268</v>
      </c>
      <c r="BH317" s="1">
        <f t="shared" ca="1" si="162"/>
        <v>3046.0819892473119</v>
      </c>
      <c r="BI317" s="1">
        <f t="shared" ca="1" si="163"/>
        <v>288.79301075268819</v>
      </c>
      <c r="BJ317" s="1">
        <f t="shared" ca="1" si="164"/>
        <v>8593.7668010752695</v>
      </c>
      <c r="BK317" s="1">
        <f t="shared" ca="1" si="165"/>
        <v>-877.13911290322585</v>
      </c>
      <c r="BL317" s="1">
        <f t="shared" ca="1" si="166"/>
        <v>699.32862903225805</v>
      </c>
      <c r="BM317" s="1">
        <f t="shared" ca="1" si="167"/>
        <v>-6014.8702956989246</v>
      </c>
      <c r="BN317" s="1">
        <f t="shared" ca="1" si="168"/>
        <v>61.600806451612904</v>
      </c>
      <c r="BO317" s="1">
        <f t="shared" ca="1" si="169"/>
        <v>885.9086021505376</v>
      </c>
      <c r="BP317" s="1">
        <f t="shared" ca="1" si="170"/>
        <v>-693.38440860215053</v>
      </c>
      <c r="BQ317" s="1">
        <f t="shared" ca="1" si="171"/>
        <v>-2041.016129032258</v>
      </c>
      <c r="BR317" s="1">
        <f t="shared" ca="1" si="172"/>
        <v>40.201612903225808</v>
      </c>
      <c r="BS317" s="1">
        <f t="shared" ca="1" si="173"/>
        <v>-1736.4784946236559</v>
      </c>
      <c r="BT317" s="1">
        <f t="shared" ca="1" si="174"/>
        <v>-2321.2137096774195</v>
      </c>
    </row>
    <row r="318" spans="1:72">
      <c r="A318">
        <f t="shared" si="154"/>
        <v>1264</v>
      </c>
      <c r="B318">
        <f t="shared" si="175"/>
        <v>1266</v>
      </c>
      <c r="C318">
        <f t="shared" si="155"/>
        <v>1267</v>
      </c>
      <c r="E318">
        <f t="shared" si="183"/>
        <v>13</v>
      </c>
      <c r="F318">
        <f t="shared" si="184"/>
        <v>22</v>
      </c>
      <c r="G318" s="6">
        <f t="shared" ca="1" si="176"/>
        <v>73022</v>
      </c>
      <c r="H318" s="6">
        <f ca="1">SUM(INDIRECT("Input!"&amp;H$5&amp;$A318):INDIRECT("Input!"&amp;H$5&amp;$C318))/4</f>
        <v>74100</v>
      </c>
      <c r="I318" s="6">
        <f ca="1">SUM(INDIRECT("Input!"&amp;I$5&amp;$A318):INDIRECT("Input!"&amp;I$5&amp;$C318))/4</f>
        <v>74512.5</v>
      </c>
      <c r="J318" s="6">
        <f t="shared" ca="1" si="186"/>
        <v>511.5</v>
      </c>
      <c r="K318" s="6">
        <f t="shared" ca="1" si="186"/>
        <v>4054</v>
      </c>
      <c r="L318" s="6">
        <f t="shared" ca="1" si="186"/>
        <v>5363</v>
      </c>
      <c r="M318" s="6">
        <f t="shared" ca="1" si="186"/>
        <v>57064.5</v>
      </c>
      <c r="N318" s="6">
        <f t="shared" ca="1" si="186"/>
        <v>2014</v>
      </c>
      <c r="O318" s="6">
        <f t="shared" ca="1" si="186"/>
        <v>0</v>
      </c>
      <c r="P318" s="6">
        <f t="shared" ca="1" si="186"/>
        <v>8489.5</v>
      </c>
      <c r="Q318" s="6">
        <f t="shared" ca="1" si="186"/>
        <v>-4</v>
      </c>
      <c r="R318" s="6">
        <f t="shared" ca="1" si="186"/>
        <v>696.5</v>
      </c>
      <c r="S318" s="6">
        <f t="shared" ca="1" si="186"/>
        <v>-5167</v>
      </c>
      <c r="T318" s="6">
        <f t="shared" ca="1" si="186"/>
        <v>85</v>
      </c>
      <c r="U318" s="6">
        <f t="shared" ca="1" si="185"/>
        <v>2736</v>
      </c>
      <c r="V318" s="6">
        <f t="shared" ca="1" si="187"/>
        <v>-849</v>
      </c>
      <c r="W318" s="6">
        <f t="shared" ca="1" si="187"/>
        <v>-1919</v>
      </c>
      <c r="X318" s="6">
        <f t="shared" ca="1" si="187"/>
        <v>999</v>
      </c>
      <c r="Y318" s="6">
        <f t="shared" ca="1" si="187"/>
        <v>-2503</v>
      </c>
      <c r="Z318" s="6">
        <f t="shared" ca="1" si="187"/>
        <v>-2859</v>
      </c>
      <c r="AA318" s="1">
        <f t="shared" ca="1" si="177"/>
        <v>-772</v>
      </c>
      <c r="AB318" s="1">
        <f t="shared" ca="1" si="178"/>
        <v>0</v>
      </c>
      <c r="BA318" s="1">
        <f t="shared" ca="1" si="179"/>
        <v>66320.87634408602</v>
      </c>
      <c r="BB318" s="1">
        <f t="shared" ca="1" si="156"/>
        <v>65691.028225806454</v>
      </c>
      <c r="BC318" s="1">
        <f t="shared" ca="1" si="157"/>
        <v>65600.43682795699</v>
      </c>
      <c r="BD318" s="1">
        <f t="shared" ca="1" si="158"/>
        <v>538.87029569892468</v>
      </c>
      <c r="BE318" s="1">
        <f t="shared" ca="1" si="159"/>
        <v>2383.0349462365593</v>
      </c>
      <c r="BF318" s="1">
        <f t="shared" ca="1" si="160"/>
        <v>4059.9092741935483</v>
      </c>
      <c r="BG318" s="1">
        <f t="shared" ca="1" si="161"/>
        <v>53603.141801075268</v>
      </c>
      <c r="BH318" s="1">
        <f t="shared" ca="1" si="162"/>
        <v>3046.0819892473119</v>
      </c>
      <c r="BI318" s="1">
        <f t="shared" ca="1" si="163"/>
        <v>288.79301075268819</v>
      </c>
      <c r="BJ318" s="1">
        <f t="shared" ca="1" si="164"/>
        <v>8593.7668010752695</v>
      </c>
      <c r="BK318" s="1">
        <f t="shared" ca="1" si="165"/>
        <v>-877.13911290322585</v>
      </c>
      <c r="BL318" s="1">
        <f t="shared" ca="1" si="166"/>
        <v>699.32862903225805</v>
      </c>
      <c r="BM318" s="1">
        <f t="shared" ca="1" si="167"/>
        <v>-6014.8702956989246</v>
      </c>
      <c r="BN318" s="1">
        <f t="shared" ca="1" si="168"/>
        <v>61.600806451612904</v>
      </c>
      <c r="BO318" s="1">
        <f t="shared" ca="1" si="169"/>
        <v>885.9086021505376</v>
      </c>
      <c r="BP318" s="1">
        <f t="shared" ca="1" si="170"/>
        <v>-693.38440860215053</v>
      </c>
      <c r="BQ318" s="1">
        <f t="shared" ca="1" si="171"/>
        <v>-2041.016129032258</v>
      </c>
      <c r="BR318" s="1">
        <f t="shared" ca="1" si="172"/>
        <v>40.201612903225808</v>
      </c>
      <c r="BS318" s="1">
        <f t="shared" ca="1" si="173"/>
        <v>-1736.4784946236559</v>
      </c>
      <c r="BT318" s="1">
        <f t="shared" ca="1" si="174"/>
        <v>-2321.2137096774195</v>
      </c>
    </row>
    <row r="319" spans="1:72">
      <c r="A319">
        <f t="shared" si="154"/>
        <v>1268</v>
      </c>
      <c r="B319">
        <f t="shared" si="175"/>
        <v>1270</v>
      </c>
      <c r="C319">
        <f t="shared" si="155"/>
        <v>1271</v>
      </c>
      <c r="E319">
        <f t="shared" si="183"/>
        <v>13</v>
      </c>
      <c r="F319">
        <f t="shared" si="184"/>
        <v>23</v>
      </c>
      <c r="G319" s="6">
        <f t="shared" ca="1" si="176"/>
        <v>74203</v>
      </c>
      <c r="H319" s="6">
        <f ca="1">SUM(INDIRECT("Input!"&amp;H$5&amp;$A319):INDIRECT("Input!"&amp;H$5&amp;$C319))/4</f>
        <v>74837.5</v>
      </c>
      <c r="I319" s="6">
        <f ca="1">SUM(INDIRECT("Input!"&amp;I$5&amp;$A319):INDIRECT("Input!"&amp;I$5&amp;$C319))/4</f>
        <v>75112.5</v>
      </c>
      <c r="J319" s="6">
        <f t="shared" ca="1" si="186"/>
        <v>511.5</v>
      </c>
      <c r="K319" s="6">
        <f t="shared" ca="1" si="186"/>
        <v>3971.5</v>
      </c>
      <c r="L319" s="6">
        <f t="shared" ca="1" si="186"/>
        <v>4952.5</v>
      </c>
      <c r="M319" s="6">
        <f t="shared" ca="1" si="186"/>
        <v>56997</v>
      </c>
      <c r="N319" s="6">
        <f t="shared" ca="1" si="186"/>
        <v>2065.5</v>
      </c>
      <c r="O319" s="6">
        <f t="shared" ca="1" si="186"/>
        <v>0</v>
      </c>
      <c r="P319" s="6">
        <f t="shared" ca="1" si="186"/>
        <v>9410</v>
      </c>
      <c r="Q319" s="6">
        <f t="shared" ca="1" si="186"/>
        <v>-3</v>
      </c>
      <c r="R319" s="6">
        <f t="shared" ca="1" si="186"/>
        <v>697.5</v>
      </c>
      <c r="S319" s="6">
        <f t="shared" ca="1" si="186"/>
        <v>-4399.5</v>
      </c>
      <c r="T319" s="6">
        <f t="shared" ca="1" si="186"/>
        <v>82</v>
      </c>
      <c r="U319" s="6">
        <f t="shared" ca="1" si="185"/>
        <v>2970</v>
      </c>
      <c r="V319" s="6">
        <f t="shared" ca="1" si="187"/>
        <v>-990</v>
      </c>
      <c r="W319" s="6">
        <f t="shared" ca="1" si="187"/>
        <v>-1686</v>
      </c>
      <c r="X319" s="6">
        <f t="shared" ca="1" si="187"/>
        <v>1000</v>
      </c>
      <c r="Y319" s="6">
        <f t="shared" ca="1" si="187"/>
        <v>-2486</v>
      </c>
      <c r="Z319" s="6">
        <f t="shared" ca="1" si="187"/>
        <v>-2790</v>
      </c>
      <c r="AA319" s="1">
        <f t="shared" ca="1" si="177"/>
        <v>-417.5</v>
      </c>
      <c r="AB319" s="1">
        <f t="shared" ca="1" si="178"/>
        <v>0</v>
      </c>
      <c r="BA319" s="1">
        <f t="shared" ca="1" si="179"/>
        <v>66320.87634408602</v>
      </c>
      <c r="BB319" s="1">
        <f t="shared" ca="1" si="156"/>
        <v>65691.028225806454</v>
      </c>
      <c r="BC319" s="1">
        <f t="shared" ca="1" si="157"/>
        <v>65600.43682795699</v>
      </c>
      <c r="BD319" s="1">
        <f t="shared" ca="1" si="158"/>
        <v>538.87029569892468</v>
      </c>
      <c r="BE319" s="1">
        <f t="shared" ca="1" si="159"/>
        <v>2383.0349462365593</v>
      </c>
      <c r="BF319" s="1">
        <f t="shared" ca="1" si="160"/>
        <v>4059.9092741935483</v>
      </c>
      <c r="BG319" s="1">
        <f t="shared" ca="1" si="161"/>
        <v>53603.141801075268</v>
      </c>
      <c r="BH319" s="1">
        <f t="shared" ca="1" si="162"/>
        <v>3046.0819892473119</v>
      </c>
      <c r="BI319" s="1">
        <f t="shared" ca="1" si="163"/>
        <v>288.79301075268819</v>
      </c>
      <c r="BJ319" s="1">
        <f t="shared" ca="1" si="164"/>
        <v>8593.7668010752695</v>
      </c>
      <c r="BK319" s="1">
        <f t="shared" ca="1" si="165"/>
        <v>-877.13911290322585</v>
      </c>
      <c r="BL319" s="1">
        <f t="shared" ca="1" si="166"/>
        <v>699.32862903225805</v>
      </c>
      <c r="BM319" s="1">
        <f t="shared" ca="1" si="167"/>
        <v>-6014.8702956989246</v>
      </c>
      <c r="BN319" s="1">
        <f t="shared" ca="1" si="168"/>
        <v>61.600806451612904</v>
      </c>
      <c r="BO319" s="1">
        <f t="shared" ca="1" si="169"/>
        <v>885.9086021505376</v>
      </c>
      <c r="BP319" s="1">
        <f t="shared" ca="1" si="170"/>
        <v>-693.38440860215053</v>
      </c>
      <c r="BQ319" s="1">
        <f t="shared" ca="1" si="171"/>
        <v>-2041.016129032258</v>
      </c>
      <c r="BR319" s="1">
        <f t="shared" ca="1" si="172"/>
        <v>40.201612903225808</v>
      </c>
      <c r="BS319" s="1">
        <f t="shared" ca="1" si="173"/>
        <v>-1736.4784946236559</v>
      </c>
      <c r="BT319" s="1">
        <f t="shared" ca="1" si="174"/>
        <v>-2321.2137096774195</v>
      </c>
    </row>
    <row r="320" spans="1:72">
      <c r="A320">
        <f t="shared" si="154"/>
        <v>1272</v>
      </c>
      <c r="B320">
        <f t="shared" si="175"/>
        <v>1274</v>
      </c>
      <c r="C320">
        <f t="shared" si="155"/>
        <v>1275</v>
      </c>
      <c r="E320">
        <f>E319+1</f>
        <v>14</v>
      </c>
      <c r="F320">
        <v>0</v>
      </c>
      <c r="G320" s="6">
        <f t="shared" ca="1" si="176"/>
        <v>72195</v>
      </c>
      <c r="H320" s="6">
        <f ca="1">SUM(INDIRECT("Input!"&amp;H$5&amp;$A320):INDIRECT("Input!"&amp;H$5&amp;$C320))/4</f>
        <v>72025</v>
      </c>
      <c r="I320" s="6">
        <f ca="1">SUM(INDIRECT("Input!"&amp;I$5&amp;$A320):INDIRECT("Input!"&amp;I$5&amp;$C320))/4</f>
        <v>70237.5</v>
      </c>
      <c r="J320" s="6">
        <f t="shared" ca="1" si="186"/>
        <v>503.5</v>
      </c>
      <c r="K320" s="6">
        <f t="shared" ca="1" si="186"/>
        <v>3941</v>
      </c>
      <c r="L320" s="6">
        <f t="shared" ca="1" si="186"/>
        <v>3911.5</v>
      </c>
      <c r="M320" s="6">
        <f t="shared" ca="1" si="186"/>
        <v>56422.5</v>
      </c>
      <c r="N320" s="6">
        <f t="shared" ca="1" si="186"/>
        <v>2209</v>
      </c>
      <c r="O320" s="6">
        <f t="shared" ca="1" si="186"/>
        <v>0</v>
      </c>
      <c r="P320" s="6">
        <f t="shared" ca="1" si="186"/>
        <v>8017</v>
      </c>
      <c r="Q320" s="6">
        <f t="shared" ca="1" si="186"/>
        <v>-2.5</v>
      </c>
      <c r="R320" s="6">
        <f t="shared" ca="1" si="186"/>
        <v>693</v>
      </c>
      <c r="S320" s="6">
        <f t="shared" ca="1" si="186"/>
        <v>-3499</v>
      </c>
      <c r="T320" s="6">
        <f t="shared" ca="1" si="186"/>
        <v>79.5</v>
      </c>
      <c r="U320" s="6">
        <f t="shared" ca="1" si="185"/>
        <v>2800</v>
      </c>
      <c r="V320" s="6">
        <f t="shared" ca="1" si="187"/>
        <v>-900</v>
      </c>
      <c r="W320" s="6">
        <f t="shared" ca="1" si="187"/>
        <v>-1389</v>
      </c>
      <c r="X320" s="6">
        <f t="shared" ca="1" si="187"/>
        <v>1000</v>
      </c>
      <c r="Y320" s="6">
        <f t="shared" ca="1" si="187"/>
        <v>-2153</v>
      </c>
      <c r="Z320" s="6">
        <f t="shared" ca="1" si="187"/>
        <v>-2569</v>
      </c>
      <c r="AA320" s="1">
        <f t="shared" ca="1" si="177"/>
        <v>-288</v>
      </c>
      <c r="AB320" s="1">
        <f t="shared" ca="1" si="178"/>
        <v>-1</v>
      </c>
      <c r="BA320" s="1">
        <f t="shared" ca="1" si="179"/>
        <v>66320.87634408602</v>
      </c>
      <c r="BB320" s="1">
        <f t="shared" ca="1" si="156"/>
        <v>65691.028225806454</v>
      </c>
      <c r="BC320" s="1">
        <f t="shared" ca="1" si="157"/>
        <v>65600.43682795699</v>
      </c>
      <c r="BD320" s="1">
        <f t="shared" ca="1" si="158"/>
        <v>538.87029569892468</v>
      </c>
      <c r="BE320" s="1">
        <f t="shared" ca="1" si="159"/>
        <v>2383.0349462365593</v>
      </c>
      <c r="BF320" s="1">
        <f t="shared" ca="1" si="160"/>
        <v>4059.9092741935483</v>
      </c>
      <c r="BG320" s="1">
        <f t="shared" ca="1" si="161"/>
        <v>53603.141801075268</v>
      </c>
      <c r="BH320" s="1">
        <f t="shared" ca="1" si="162"/>
        <v>3046.0819892473119</v>
      </c>
      <c r="BI320" s="1">
        <f t="shared" ca="1" si="163"/>
        <v>288.79301075268819</v>
      </c>
      <c r="BJ320" s="1">
        <f t="shared" ca="1" si="164"/>
        <v>8593.7668010752695</v>
      </c>
      <c r="BK320" s="1">
        <f t="shared" ca="1" si="165"/>
        <v>-877.13911290322585</v>
      </c>
      <c r="BL320" s="1">
        <f t="shared" ca="1" si="166"/>
        <v>699.32862903225805</v>
      </c>
      <c r="BM320" s="1">
        <f t="shared" ca="1" si="167"/>
        <v>-6014.8702956989246</v>
      </c>
      <c r="BN320" s="1">
        <f t="shared" ca="1" si="168"/>
        <v>61.600806451612904</v>
      </c>
      <c r="BO320" s="1">
        <f t="shared" ca="1" si="169"/>
        <v>885.9086021505376</v>
      </c>
      <c r="BP320" s="1">
        <f t="shared" ca="1" si="170"/>
        <v>-693.38440860215053</v>
      </c>
      <c r="BQ320" s="1">
        <f t="shared" ca="1" si="171"/>
        <v>-2041.016129032258</v>
      </c>
      <c r="BR320" s="1">
        <f t="shared" ca="1" si="172"/>
        <v>40.201612903225808</v>
      </c>
      <c r="BS320" s="1">
        <f t="shared" ca="1" si="173"/>
        <v>-1736.4784946236559</v>
      </c>
      <c r="BT320" s="1">
        <f t="shared" ca="1" si="174"/>
        <v>-2321.2137096774195</v>
      </c>
    </row>
    <row r="321" spans="1:72">
      <c r="A321">
        <f t="shared" si="154"/>
        <v>1276</v>
      </c>
      <c r="B321">
        <f t="shared" si="175"/>
        <v>1278</v>
      </c>
      <c r="C321">
        <f t="shared" si="155"/>
        <v>1279</v>
      </c>
      <c r="E321">
        <f t="shared" ref="E321:E343" si="188">E320</f>
        <v>14</v>
      </c>
      <c r="F321">
        <f t="shared" ref="F321:F343" si="189">F320+1</f>
        <v>1</v>
      </c>
      <c r="G321" s="6">
        <f t="shared" ca="1" si="176"/>
        <v>68906</v>
      </c>
      <c r="H321" s="6">
        <f ca="1">SUM(INDIRECT("Input!"&amp;H$5&amp;$A321):INDIRECT("Input!"&amp;H$5&amp;$C321))/4</f>
        <v>70837.5</v>
      </c>
      <c r="I321" s="6">
        <f ca="1">SUM(INDIRECT("Input!"&amp;I$5&amp;$A321):INDIRECT("Input!"&amp;I$5&amp;$C321))/4</f>
        <v>68637.5</v>
      </c>
      <c r="J321" s="6">
        <f t="shared" ca="1" si="186"/>
        <v>497</v>
      </c>
      <c r="K321" s="6">
        <f t="shared" ca="1" si="186"/>
        <v>3872</v>
      </c>
      <c r="L321" s="6">
        <f t="shared" ca="1" si="186"/>
        <v>3221</v>
      </c>
      <c r="M321" s="6">
        <f t="shared" ca="1" si="186"/>
        <v>55693.5</v>
      </c>
      <c r="N321" s="6">
        <f t="shared" ca="1" si="186"/>
        <v>2305</v>
      </c>
      <c r="O321" s="6">
        <f t="shared" ca="1" si="186"/>
        <v>0</v>
      </c>
      <c r="P321" s="6">
        <f t="shared" ca="1" si="186"/>
        <v>7013</v>
      </c>
      <c r="Q321" s="6">
        <f t="shared" ca="1" si="186"/>
        <v>-1016.5</v>
      </c>
      <c r="R321" s="6">
        <f t="shared" ca="1" si="186"/>
        <v>695.5</v>
      </c>
      <c r="S321" s="6">
        <f t="shared" ca="1" si="186"/>
        <v>-3374.5</v>
      </c>
      <c r="T321" s="6">
        <f t="shared" ca="1" si="186"/>
        <v>79</v>
      </c>
      <c r="U321" s="6">
        <f t="shared" ca="1" si="185"/>
        <v>2765</v>
      </c>
      <c r="V321" s="6">
        <f t="shared" ca="1" si="187"/>
        <v>-999</v>
      </c>
      <c r="W321" s="6">
        <f t="shared" ca="1" si="187"/>
        <v>-1899</v>
      </c>
      <c r="X321" s="6">
        <f t="shared" ca="1" si="187"/>
        <v>1100</v>
      </c>
      <c r="Y321" s="6">
        <f t="shared" ca="1" si="187"/>
        <v>-1681</v>
      </c>
      <c r="Z321" s="6">
        <f t="shared" ca="1" si="187"/>
        <v>-2044</v>
      </c>
      <c r="AA321" s="1">
        <f t="shared" ca="1" si="177"/>
        <v>-616.5</v>
      </c>
      <c r="AB321" s="1">
        <f t="shared" ca="1" si="178"/>
        <v>0</v>
      </c>
      <c r="BA321" s="1">
        <f t="shared" ca="1" si="179"/>
        <v>66320.87634408602</v>
      </c>
      <c r="BB321" s="1">
        <f t="shared" ca="1" si="156"/>
        <v>65691.028225806454</v>
      </c>
      <c r="BC321" s="1">
        <f t="shared" ca="1" si="157"/>
        <v>65600.43682795699</v>
      </c>
      <c r="BD321" s="1">
        <f t="shared" ca="1" si="158"/>
        <v>538.87029569892468</v>
      </c>
      <c r="BE321" s="1">
        <f t="shared" ca="1" si="159"/>
        <v>2383.0349462365593</v>
      </c>
      <c r="BF321" s="1">
        <f t="shared" ca="1" si="160"/>
        <v>4059.9092741935483</v>
      </c>
      <c r="BG321" s="1">
        <f t="shared" ca="1" si="161"/>
        <v>53603.141801075268</v>
      </c>
      <c r="BH321" s="1">
        <f t="shared" ca="1" si="162"/>
        <v>3046.0819892473119</v>
      </c>
      <c r="BI321" s="1">
        <f t="shared" ca="1" si="163"/>
        <v>288.79301075268819</v>
      </c>
      <c r="BJ321" s="1">
        <f t="shared" ca="1" si="164"/>
        <v>8593.7668010752695</v>
      </c>
      <c r="BK321" s="1">
        <f t="shared" ca="1" si="165"/>
        <v>-877.13911290322585</v>
      </c>
      <c r="BL321" s="1">
        <f t="shared" ca="1" si="166"/>
        <v>699.32862903225805</v>
      </c>
      <c r="BM321" s="1">
        <f t="shared" ca="1" si="167"/>
        <v>-6014.8702956989246</v>
      </c>
      <c r="BN321" s="1">
        <f t="shared" ca="1" si="168"/>
        <v>61.600806451612904</v>
      </c>
      <c r="BO321" s="1">
        <f t="shared" ca="1" si="169"/>
        <v>885.9086021505376</v>
      </c>
      <c r="BP321" s="1">
        <f t="shared" ca="1" si="170"/>
        <v>-693.38440860215053</v>
      </c>
      <c r="BQ321" s="1">
        <f t="shared" ca="1" si="171"/>
        <v>-2041.016129032258</v>
      </c>
      <c r="BR321" s="1">
        <f t="shared" ca="1" si="172"/>
        <v>40.201612903225808</v>
      </c>
      <c r="BS321" s="1">
        <f t="shared" ca="1" si="173"/>
        <v>-1736.4784946236559</v>
      </c>
      <c r="BT321" s="1">
        <f t="shared" ca="1" si="174"/>
        <v>-2321.2137096774195</v>
      </c>
    </row>
    <row r="322" spans="1:72">
      <c r="A322">
        <f t="shared" si="154"/>
        <v>1280</v>
      </c>
      <c r="B322">
        <f t="shared" si="175"/>
        <v>1282</v>
      </c>
      <c r="C322">
        <f t="shared" si="155"/>
        <v>1283</v>
      </c>
      <c r="E322">
        <f t="shared" si="188"/>
        <v>14</v>
      </c>
      <c r="F322">
        <f t="shared" si="189"/>
        <v>2</v>
      </c>
      <c r="G322" s="6">
        <f t="shared" ca="1" si="176"/>
        <v>68929</v>
      </c>
      <c r="H322" s="6">
        <f ca="1">SUM(INDIRECT("Input!"&amp;H$5&amp;$A322):INDIRECT("Input!"&amp;H$5&amp;$C322))/4</f>
        <v>69800</v>
      </c>
      <c r="I322" s="6">
        <f ca="1">SUM(INDIRECT("Input!"&amp;I$5&amp;$A322):INDIRECT("Input!"&amp;I$5&amp;$C322))/4</f>
        <v>67837.5</v>
      </c>
      <c r="J322" s="6">
        <f t="shared" ca="1" si="186"/>
        <v>498</v>
      </c>
      <c r="K322" s="6">
        <f t="shared" ca="1" si="186"/>
        <v>4001</v>
      </c>
      <c r="L322" s="6">
        <f t="shared" ca="1" si="186"/>
        <v>3090</v>
      </c>
      <c r="M322" s="6">
        <f t="shared" ca="1" si="186"/>
        <v>56316.5</v>
      </c>
      <c r="N322" s="6">
        <f t="shared" ca="1" si="186"/>
        <v>2437.5</v>
      </c>
      <c r="O322" s="6">
        <f t="shared" ca="1" si="186"/>
        <v>0</v>
      </c>
      <c r="P322" s="6">
        <f t="shared" ca="1" si="186"/>
        <v>6202</v>
      </c>
      <c r="Q322" s="6">
        <f t="shared" ca="1" si="186"/>
        <v>-1060.5</v>
      </c>
      <c r="R322" s="6">
        <f t="shared" ca="1" si="186"/>
        <v>701</v>
      </c>
      <c r="S322" s="6">
        <f t="shared" ca="1" si="186"/>
        <v>-3256.5</v>
      </c>
      <c r="T322" s="6">
        <f t="shared" ca="1" si="186"/>
        <v>80</v>
      </c>
      <c r="U322" s="6">
        <f t="shared" ca="1" si="185"/>
        <v>2800</v>
      </c>
      <c r="V322" s="6">
        <f t="shared" ca="1" si="187"/>
        <v>-999</v>
      </c>
      <c r="W322" s="6">
        <f t="shared" ca="1" si="187"/>
        <v>-1974</v>
      </c>
      <c r="X322" s="6">
        <f t="shared" ca="1" si="187"/>
        <v>1100</v>
      </c>
      <c r="Y322" s="6">
        <f t="shared" ca="1" si="187"/>
        <v>-1777</v>
      </c>
      <c r="Z322" s="6">
        <f t="shared" ca="1" si="187"/>
        <v>-2226</v>
      </c>
      <c r="AA322" s="1">
        <f t="shared" ca="1" si="177"/>
        <v>-180.5</v>
      </c>
      <c r="AB322" s="1">
        <f t="shared" ca="1" si="178"/>
        <v>0</v>
      </c>
      <c r="BA322" s="1">
        <f t="shared" ca="1" si="179"/>
        <v>66320.87634408602</v>
      </c>
      <c r="BB322" s="1">
        <f t="shared" ca="1" si="156"/>
        <v>65691.028225806454</v>
      </c>
      <c r="BC322" s="1">
        <f t="shared" ca="1" si="157"/>
        <v>65600.43682795699</v>
      </c>
      <c r="BD322" s="1">
        <f t="shared" ca="1" si="158"/>
        <v>538.87029569892468</v>
      </c>
      <c r="BE322" s="1">
        <f t="shared" ca="1" si="159"/>
        <v>2383.0349462365593</v>
      </c>
      <c r="BF322" s="1">
        <f t="shared" ca="1" si="160"/>
        <v>4059.9092741935483</v>
      </c>
      <c r="BG322" s="1">
        <f t="shared" ca="1" si="161"/>
        <v>53603.141801075268</v>
      </c>
      <c r="BH322" s="1">
        <f t="shared" ca="1" si="162"/>
        <v>3046.0819892473119</v>
      </c>
      <c r="BI322" s="1">
        <f t="shared" ca="1" si="163"/>
        <v>288.79301075268819</v>
      </c>
      <c r="BJ322" s="1">
        <f t="shared" ca="1" si="164"/>
        <v>8593.7668010752695</v>
      </c>
      <c r="BK322" s="1">
        <f t="shared" ca="1" si="165"/>
        <v>-877.13911290322585</v>
      </c>
      <c r="BL322" s="1">
        <f t="shared" ca="1" si="166"/>
        <v>699.32862903225805</v>
      </c>
      <c r="BM322" s="1">
        <f t="shared" ca="1" si="167"/>
        <v>-6014.8702956989246</v>
      </c>
      <c r="BN322" s="1">
        <f t="shared" ca="1" si="168"/>
        <v>61.600806451612904</v>
      </c>
      <c r="BO322" s="1">
        <f t="shared" ca="1" si="169"/>
        <v>885.9086021505376</v>
      </c>
      <c r="BP322" s="1">
        <f t="shared" ca="1" si="170"/>
        <v>-693.38440860215053</v>
      </c>
      <c r="BQ322" s="1">
        <f t="shared" ca="1" si="171"/>
        <v>-2041.016129032258</v>
      </c>
      <c r="BR322" s="1">
        <f t="shared" ca="1" si="172"/>
        <v>40.201612903225808</v>
      </c>
      <c r="BS322" s="1">
        <f t="shared" ca="1" si="173"/>
        <v>-1736.4784946236559</v>
      </c>
      <c r="BT322" s="1">
        <f t="shared" ca="1" si="174"/>
        <v>-2321.2137096774195</v>
      </c>
    </row>
    <row r="323" spans="1:72">
      <c r="A323">
        <f t="shared" si="154"/>
        <v>1284</v>
      </c>
      <c r="B323">
        <f t="shared" si="175"/>
        <v>1286</v>
      </c>
      <c r="C323">
        <f t="shared" si="155"/>
        <v>1287</v>
      </c>
      <c r="E323">
        <f t="shared" si="188"/>
        <v>14</v>
      </c>
      <c r="F323">
        <f t="shared" si="189"/>
        <v>3</v>
      </c>
      <c r="G323" s="6">
        <f t="shared" ca="1" si="176"/>
        <v>65787.5</v>
      </c>
      <c r="H323" s="6">
        <f ca="1">SUM(INDIRECT("Input!"&amp;H$5&amp;$A323):INDIRECT("Input!"&amp;H$5&amp;$C323))/4</f>
        <v>65775</v>
      </c>
      <c r="I323" s="6">
        <f ca="1">SUM(INDIRECT("Input!"&amp;I$5&amp;$A323):INDIRECT("Input!"&amp;I$5&amp;$C323))/4</f>
        <v>64487.5</v>
      </c>
      <c r="J323" s="6">
        <f t="shared" ca="1" si="186"/>
        <v>497.5</v>
      </c>
      <c r="K323" s="6">
        <f t="shared" ca="1" si="186"/>
        <v>3765</v>
      </c>
      <c r="L323" s="6">
        <f t="shared" ca="1" si="186"/>
        <v>3091.5</v>
      </c>
      <c r="M323" s="6">
        <f t="shared" ca="1" si="186"/>
        <v>56026.5</v>
      </c>
      <c r="N323" s="6">
        <f t="shared" ca="1" si="186"/>
        <v>2606</v>
      </c>
      <c r="O323" s="6">
        <f t="shared" ca="1" si="186"/>
        <v>0</v>
      </c>
      <c r="P323" s="6">
        <f t="shared" ca="1" si="186"/>
        <v>5476.5</v>
      </c>
      <c r="Q323" s="6">
        <f t="shared" ca="1" si="186"/>
        <v>-2583</v>
      </c>
      <c r="R323" s="6">
        <f t="shared" ca="1" si="186"/>
        <v>698.5</v>
      </c>
      <c r="S323" s="6">
        <f t="shared" ca="1" si="186"/>
        <v>-3790.5</v>
      </c>
      <c r="T323" s="6">
        <f t="shared" ca="1" si="186"/>
        <v>80</v>
      </c>
      <c r="U323" s="6">
        <f t="shared" ca="1" si="185"/>
        <v>2800</v>
      </c>
      <c r="V323" s="6">
        <f t="shared" ca="1" si="187"/>
        <v>-999</v>
      </c>
      <c r="W323" s="6">
        <f t="shared" ca="1" si="187"/>
        <v>-2508</v>
      </c>
      <c r="X323" s="6">
        <f t="shared" ca="1" si="187"/>
        <v>1100</v>
      </c>
      <c r="Y323" s="6">
        <f t="shared" ca="1" si="187"/>
        <v>-1969</v>
      </c>
      <c r="Z323" s="6">
        <f t="shared" ca="1" si="187"/>
        <v>-2565</v>
      </c>
      <c r="AA323" s="1">
        <f t="shared" ca="1" si="177"/>
        <v>350.5</v>
      </c>
      <c r="AB323" s="1">
        <f t="shared" ca="1" si="178"/>
        <v>-0.5</v>
      </c>
      <c r="BA323" s="1">
        <f t="shared" ca="1" si="179"/>
        <v>66320.87634408602</v>
      </c>
      <c r="BB323" s="1">
        <f t="shared" ca="1" si="156"/>
        <v>65691.028225806454</v>
      </c>
      <c r="BC323" s="1">
        <f t="shared" ca="1" si="157"/>
        <v>65600.43682795699</v>
      </c>
      <c r="BD323" s="1">
        <f t="shared" ca="1" si="158"/>
        <v>538.87029569892468</v>
      </c>
      <c r="BE323" s="1">
        <f t="shared" ca="1" si="159"/>
        <v>2383.0349462365593</v>
      </c>
      <c r="BF323" s="1">
        <f t="shared" ca="1" si="160"/>
        <v>4059.9092741935483</v>
      </c>
      <c r="BG323" s="1">
        <f t="shared" ca="1" si="161"/>
        <v>53603.141801075268</v>
      </c>
      <c r="BH323" s="1">
        <f t="shared" ca="1" si="162"/>
        <v>3046.0819892473119</v>
      </c>
      <c r="BI323" s="1">
        <f t="shared" ca="1" si="163"/>
        <v>288.79301075268819</v>
      </c>
      <c r="BJ323" s="1">
        <f t="shared" ca="1" si="164"/>
        <v>8593.7668010752695</v>
      </c>
      <c r="BK323" s="1">
        <f t="shared" ca="1" si="165"/>
        <v>-877.13911290322585</v>
      </c>
      <c r="BL323" s="1">
        <f t="shared" ca="1" si="166"/>
        <v>699.32862903225805</v>
      </c>
      <c r="BM323" s="1">
        <f t="shared" ca="1" si="167"/>
        <v>-6014.8702956989246</v>
      </c>
      <c r="BN323" s="1">
        <f t="shared" ca="1" si="168"/>
        <v>61.600806451612904</v>
      </c>
      <c r="BO323" s="1">
        <f t="shared" ca="1" si="169"/>
        <v>885.9086021505376</v>
      </c>
      <c r="BP323" s="1">
        <f t="shared" ca="1" si="170"/>
        <v>-693.38440860215053</v>
      </c>
      <c r="BQ323" s="1">
        <f t="shared" ca="1" si="171"/>
        <v>-2041.016129032258</v>
      </c>
      <c r="BR323" s="1">
        <f t="shared" ca="1" si="172"/>
        <v>40.201612903225808</v>
      </c>
      <c r="BS323" s="1">
        <f t="shared" ca="1" si="173"/>
        <v>-1736.4784946236559</v>
      </c>
      <c r="BT323" s="1">
        <f t="shared" ca="1" si="174"/>
        <v>-2321.2137096774195</v>
      </c>
    </row>
    <row r="324" spans="1:72">
      <c r="A324">
        <f t="shared" si="154"/>
        <v>1288</v>
      </c>
      <c r="B324">
        <f t="shared" si="175"/>
        <v>1290</v>
      </c>
      <c r="C324">
        <f t="shared" si="155"/>
        <v>1291</v>
      </c>
      <c r="E324">
        <f t="shared" si="188"/>
        <v>14</v>
      </c>
      <c r="F324">
        <f t="shared" si="189"/>
        <v>4</v>
      </c>
      <c r="G324" s="6">
        <f t="shared" ca="1" si="176"/>
        <v>63745.5</v>
      </c>
      <c r="H324" s="6">
        <f ca="1">SUM(INDIRECT("Input!"&amp;H$5&amp;$A324):INDIRECT("Input!"&amp;H$5&amp;$C324))/4</f>
        <v>64162.5</v>
      </c>
      <c r="I324" s="6">
        <f ca="1">SUM(INDIRECT("Input!"&amp;I$5&amp;$A324):INDIRECT("Input!"&amp;I$5&amp;$C324))/4</f>
        <v>62800</v>
      </c>
      <c r="J324" s="6">
        <f t="shared" ca="1" si="186"/>
        <v>496.5</v>
      </c>
      <c r="K324" s="6">
        <f t="shared" ca="1" si="186"/>
        <v>3192</v>
      </c>
      <c r="L324" s="6">
        <f t="shared" ca="1" si="186"/>
        <v>3093</v>
      </c>
      <c r="M324" s="6">
        <f t="shared" ca="1" si="186"/>
        <v>55618</v>
      </c>
      <c r="N324" s="6">
        <f t="shared" ca="1" si="186"/>
        <v>3001.5</v>
      </c>
      <c r="O324" s="6">
        <f t="shared" ca="1" si="186"/>
        <v>0</v>
      </c>
      <c r="P324" s="6">
        <f t="shared" ca="1" si="186"/>
        <v>5113.5</v>
      </c>
      <c r="Q324" s="6">
        <f t="shared" ca="1" si="186"/>
        <v>-2927.5</v>
      </c>
      <c r="R324" s="6">
        <f t="shared" ca="1" si="186"/>
        <v>700</v>
      </c>
      <c r="S324" s="6">
        <f t="shared" ca="1" si="186"/>
        <v>-4540.5</v>
      </c>
      <c r="T324" s="6">
        <f t="shared" ca="1" si="186"/>
        <v>73.5</v>
      </c>
      <c r="U324" s="6">
        <f t="shared" ca="1" si="185"/>
        <v>2529</v>
      </c>
      <c r="V324" s="6">
        <f t="shared" ca="1" si="187"/>
        <v>-999</v>
      </c>
      <c r="W324" s="6">
        <f t="shared" ca="1" si="187"/>
        <v>-2305</v>
      </c>
      <c r="X324" s="6">
        <f t="shared" ca="1" si="187"/>
        <v>1100</v>
      </c>
      <c r="Y324" s="6">
        <f t="shared" ca="1" si="187"/>
        <v>-2098</v>
      </c>
      <c r="Z324" s="6">
        <f t="shared" ca="1" si="187"/>
        <v>-2780</v>
      </c>
      <c r="AA324" s="1">
        <f t="shared" ca="1" si="177"/>
        <v>12.5</v>
      </c>
      <c r="AB324" s="1">
        <f t="shared" ca="1" si="178"/>
        <v>-1</v>
      </c>
      <c r="BA324" s="1">
        <f t="shared" ca="1" si="179"/>
        <v>66320.87634408602</v>
      </c>
      <c r="BB324" s="1">
        <f t="shared" ca="1" si="156"/>
        <v>65691.028225806454</v>
      </c>
      <c r="BC324" s="1">
        <f t="shared" ca="1" si="157"/>
        <v>65600.43682795699</v>
      </c>
      <c r="BD324" s="1">
        <f t="shared" ca="1" si="158"/>
        <v>538.87029569892468</v>
      </c>
      <c r="BE324" s="1">
        <f t="shared" ca="1" si="159"/>
        <v>2383.0349462365593</v>
      </c>
      <c r="BF324" s="1">
        <f t="shared" ca="1" si="160"/>
        <v>4059.9092741935483</v>
      </c>
      <c r="BG324" s="1">
        <f t="shared" ca="1" si="161"/>
        <v>53603.141801075268</v>
      </c>
      <c r="BH324" s="1">
        <f t="shared" ca="1" si="162"/>
        <v>3046.0819892473119</v>
      </c>
      <c r="BI324" s="1">
        <f t="shared" ca="1" si="163"/>
        <v>288.79301075268819</v>
      </c>
      <c r="BJ324" s="1">
        <f t="shared" ca="1" si="164"/>
        <v>8593.7668010752695</v>
      </c>
      <c r="BK324" s="1">
        <f t="shared" ca="1" si="165"/>
        <v>-877.13911290322585</v>
      </c>
      <c r="BL324" s="1">
        <f t="shared" ca="1" si="166"/>
        <v>699.32862903225805</v>
      </c>
      <c r="BM324" s="1">
        <f t="shared" ca="1" si="167"/>
        <v>-6014.8702956989246</v>
      </c>
      <c r="BN324" s="1">
        <f t="shared" ca="1" si="168"/>
        <v>61.600806451612904</v>
      </c>
      <c r="BO324" s="1">
        <f t="shared" ca="1" si="169"/>
        <v>885.9086021505376</v>
      </c>
      <c r="BP324" s="1">
        <f t="shared" ca="1" si="170"/>
        <v>-693.38440860215053</v>
      </c>
      <c r="BQ324" s="1">
        <f t="shared" ca="1" si="171"/>
        <v>-2041.016129032258</v>
      </c>
      <c r="BR324" s="1">
        <f t="shared" ca="1" si="172"/>
        <v>40.201612903225808</v>
      </c>
      <c r="BS324" s="1">
        <f t="shared" ca="1" si="173"/>
        <v>-1736.4784946236559</v>
      </c>
      <c r="BT324" s="1">
        <f t="shared" ca="1" si="174"/>
        <v>-2321.2137096774195</v>
      </c>
    </row>
    <row r="325" spans="1:72">
      <c r="A325">
        <f t="shared" si="154"/>
        <v>1292</v>
      </c>
      <c r="B325">
        <f t="shared" si="175"/>
        <v>1294</v>
      </c>
      <c r="C325">
        <f t="shared" si="155"/>
        <v>1295</v>
      </c>
      <c r="E325">
        <f t="shared" si="188"/>
        <v>14</v>
      </c>
      <c r="F325">
        <f t="shared" si="189"/>
        <v>5</v>
      </c>
      <c r="G325" s="6">
        <f t="shared" ca="1" si="176"/>
        <v>64592</v>
      </c>
      <c r="H325" s="6">
        <f ca="1">SUM(INDIRECT("Input!"&amp;H$5&amp;$A325):INDIRECT("Input!"&amp;H$5&amp;$C325))/4</f>
        <v>66037.5</v>
      </c>
      <c r="I325" s="6">
        <f ca="1">SUM(INDIRECT("Input!"&amp;I$5&amp;$A325):INDIRECT("Input!"&amp;I$5&amp;$C325))/4</f>
        <v>64200</v>
      </c>
      <c r="J325" s="6">
        <f t="shared" ca="1" si="186"/>
        <v>495</v>
      </c>
      <c r="K325" s="6">
        <f t="shared" ca="1" si="186"/>
        <v>3141</v>
      </c>
      <c r="L325" s="6">
        <f t="shared" ca="1" si="186"/>
        <v>3088</v>
      </c>
      <c r="M325" s="6">
        <f t="shared" ca="1" si="186"/>
        <v>55519</v>
      </c>
      <c r="N325" s="6">
        <f t="shared" ref="J325:T348" ca="1" si="190">(INDIRECT("Input!"&amp;N$5&amp;$A325)+INDIRECT("Input!"&amp;N$5&amp;$B325))/2</f>
        <v>3537</v>
      </c>
      <c r="O325" s="6">
        <f t="shared" ca="1" si="190"/>
        <v>0</v>
      </c>
      <c r="P325" s="6">
        <f t="shared" ca="1" si="190"/>
        <v>5168.5</v>
      </c>
      <c r="Q325" s="6">
        <f t="shared" ca="1" si="190"/>
        <v>-2903</v>
      </c>
      <c r="R325" s="6">
        <f t="shared" ca="1" si="190"/>
        <v>696</v>
      </c>
      <c r="S325" s="6">
        <f t="shared" ca="1" si="190"/>
        <v>-4150.5</v>
      </c>
      <c r="T325" s="6">
        <f t="shared" ca="1" si="190"/>
        <v>72</v>
      </c>
      <c r="U325" s="6">
        <f t="shared" ca="1" si="185"/>
        <v>2705</v>
      </c>
      <c r="V325" s="6">
        <f t="shared" ca="1" si="187"/>
        <v>-999</v>
      </c>
      <c r="W325" s="6">
        <f t="shared" ca="1" si="187"/>
        <v>-771</v>
      </c>
      <c r="X325" s="6">
        <f t="shared" ca="1" si="187"/>
        <v>1100</v>
      </c>
      <c r="Y325" s="6">
        <f t="shared" ca="1" si="187"/>
        <v>-2326</v>
      </c>
      <c r="Z325" s="6">
        <f t="shared" ca="1" si="187"/>
        <v>-2928</v>
      </c>
      <c r="AA325" s="1">
        <f t="shared" ca="1" si="177"/>
        <v>-931.5</v>
      </c>
      <c r="AB325" s="1">
        <f t="shared" ca="1" si="178"/>
        <v>1</v>
      </c>
      <c r="BA325" s="1">
        <f t="shared" ca="1" si="179"/>
        <v>66320.87634408602</v>
      </c>
      <c r="BB325" s="1">
        <f t="shared" ca="1" si="156"/>
        <v>65691.028225806454</v>
      </c>
      <c r="BC325" s="1">
        <f t="shared" ca="1" si="157"/>
        <v>65600.43682795699</v>
      </c>
      <c r="BD325" s="1">
        <f t="shared" ca="1" si="158"/>
        <v>538.87029569892468</v>
      </c>
      <c r="BE325" s="1">
        <f t="shared" ca="1" si="159"/>
        <v>2383.0349462365593</v>
      </c>
      <c r="BF325" s="1">
        <f t="shared" ca="1" si="160"/>
        <v>4059.9092741935483</v>
      </c>
      <c r="BG325" s="1">
        <f t="shared" ca="1" si="161"/>
        <v>53603.141801075268</v>
      </c>
      <c r="BH325" s="1">
        <f t="shared" ca="1" si="162"/>
        <v>3046.0819892473119</v>
      </c>
      <c r="BI325" s="1">
        <f t="shared" ca="1" si="163"/>
        <v>288.79301075268819</v>
      </c>
      <c r="BJ325" s="1">
        <f t="shared" ca="1" si="164"/>
        <v>8593.7668010752695</v>
      </c>
      <c r="BK325" s="1">
        <f t="shared" ca="1" si="165"/>
        <v>-877.13911290322585</v>
      </c>
      <c r="BL325" s="1">
        <f t="shared" ca="1" si="166"/>
        <v>699.32862903225805</v>
      </c>
      <c r="BM325" s="1">
        <f t="shared" ca="1" si="167"/>
        <v>-6014.8702956989246</v>
      </c>
      <c r="BN325" s="1">
        <f t="shared" ca="1" si="168"/>
        <v>61.600806451612904</v>
      </c>
      <c r="BO325" s="1">
        <f t="shared" ca="1" si="169"/>
        <v>885.9086021505376</v>
      </c>
      <c r="BP325" s="1">
        <f t="shared" ca="1" si="170"/>
        <v>-693.38440860215053</v>
      </c>
      <c r="BQ325" s="1">
        <f t="shared" ca="1" si="171"/>
        <v>-2041.016129032258</v>
      </c>
      <c r="BR325" s="1">
        <f t="shared" ca="1" si="172"/>
        <v>40.201612903225808</v>
      </c>
      <c r="BS325" s="1">
        <f t="shared" ca="1" si="173"/>
        <v>-1736.4784946236559</v>
      </c>
      <c r="BT325" s="1">
        <f t="shared" ca="1" si="174"/>
        <v>-2321.2137096774195</v>
      </c>
    </row>
    <row r="326" spans="1:72">
      <c r="A326">
        <f t="shared" si="154"/>
        <v>1296</v>
      </c>
      <c r="B326">
        <f t="shared" si="175"/>
        <v>1298</v>
      </c>
      <c r="C326">
        <f t="shared" si="155"/>
        <v>1299</v>
      </c>
      <c r="E326">
        <f t="shared" si="188"/>
        <v>14</v>
      </c>
      <c r="F326">
        <f t="shared" si="189"/>
        <v>6</v>
      </c>
      <c r="G326" s="6">
        <f t="shared" ca="1" si="176"/>
        <v>69000.5</v>
      </c>
      <c r="H326" s="6">
        <f ca="1">SUM(INDIRECT("Input!"&amp;H$5&amp;$A326):INDIRECT("Input!"&amp;H$5&amp;$C326))/4</f>
        <v>71225</v>
      </c>
      <c r="I326" s="6">
        <f ca="1">SUM(INDIRECT("Input!"&amp;I$5&amp;$A326):INDIRECT("Input!"&amp;I$5&amp;$C326))/4</f>
        <v>69525</v>
      </c>
      <c r="J326" s="6">
        <f t="shared" ca="1" si="190"/>
        <v>491.5</v>
      </c>
      <c r="K326" s="6">
        <f t="shared" ca="1" si="190"/>
        <v>3561.5</v>
      </c>
      <c r="L326" s="6">
        <f t="shared" ca="1" si="190"/>
        <v>3426.5</v>
      </c>
      <c r="M326" s="6">
        <f t="shared" ca="1" si="190"/>
        <v>56359.5</v>
      </c>
      <c r="N326" s="6">
        <f t="shared" ca="1" si="190"/>
        <v>3902</v>
      </c>
      <c r="O326" s="6">
        <f t="shared" ca="1" si="190"/>
        <v>0</v>
      </c>
      <c r="P326" s="6">
        <f t="shared" ca="1" si="190"/>
        <v>5927</v>
      </c>
      <c r="Q326" s="6">
        <f t="shared" ca="1" si="190"/>
        <v>-1795.5</v>
      </c>
      <c r="R326" s="6">
        <f t="shared" ca="1" si="190"/>
        <v>707.5</v>
      </c>
      <c r="S326" s="6">
        <f t="shared" ca="1" si="190"/>
        <v>-3580</v>
      </c>
      <c r="T326" s="6">
        <f t="shared" ca="1" si="190"/>
        <v>75.5</v>
      </c>
      <c r="U326" s="6">
        <f t="shared" ca="1" si="185"/>
        <v>1591</v>
      </c>
      <c r="V326" s="6">
        <f t="shared" ca="1" si="187"/>
        <v>-247</v>
      </c>
      <c r="W326" s="6">
        <f t="shared" ca="1" si="187"/>
        <v>-845</v>
      </c>
      <c r="X326" s="6">
        <f t="shared" ca="1" si="187"/>
        <v>1100</v>
      </c>
      <c r="Y326" s="6">
        <f t="shared" ca="1" si="187"/>
        <v>-2413</v>
      </c>
      <c r="Z326" s="6">
        <f t="shared" ca="1" si="187"/>
        <v>-2791</v>
      </c>
      <c r="AA326" s="1">
        <f t="shared" ca="1" si="177"/>
        <v>25</v>
      </c>
      <c r="AB326" s="1">
        <f t="shared" ca="1" si="178"/>
        <v>0.5</v>
      </c>
      <c r="BA326" s="1">
        <f t="shared" ca="1" si="179"/>
        <v>66320.87634408602</v>
      </c>
      <c r="BB326" s="1">
        <f t="shared" ca="1" si="156"/>
        <v>65691.028225806454</v>
      </c>
      <c r="BC326" s="1">
        <f t="shared" ca="1" si="157"/>
        <v>65600.43682795699</v>
      </c>
      <c r="BD326" s="1">
        <f t="shared" ca="1" si="158"/>
        <v>538.87029569892468</v>
      </c>
      <c r="BE326" s="1">
        <f t="shared" ca="1" si="159"/>
        <v>2383.0349462365593</v>
      </c>
      <c r="BF326" s="1">
        <f t="shared" ca="1" si="160"/>
        <v>4059.9092741935483</v>
      </c>
      <c r="BG326" s="1">
        <f t="shared" ca="1" si="161"/>
        <v>53603.141801075268</v>
      </c>
      <c r="BH326" s="1">
        <f t="shared" ca="1" si="162"/>
        <v>3046.0819892473119</v>
      </c>
      <c r="BI326" s="1">
        <f t="shared" ca="1" si="163"/>
        <v>288.79301075268819</v>
      </c>
      <c r="BJ326" s="1">
        <f t="shared" ca="1" si="164"/>
        <v>8593.7668010752695</v>
      </c>
      <c r="BK326" s="1">
        <f t="shared" ca="1" si="165"/>
        <v>-877.13911290322585</v>
      </c>
      <c r="BL326" s="1">
        <f t="shared" ca="1" si="166"/>
        <v>699.32862903225805</v>
      </c>
      <c r="BM326" s="1">
        <f t="shared" ca="1" si="167"/>
        <v>-6014.8702956989246</v>
      </c>
      <c r="BN326" s="1">
        <f t="shared" ca="1" si="168"/>
        <v>61.600806451612904</v>
      </c>
      <c r="BO326" s="1">
        <f t="shared" ca="1" si="169"/>
        <v>885.9086021505376</v>
      </c>
      <c r="BP326" s="1">
        <f t="shared" ca="1" si="170"/>
        <v>-693.38440860215053</v>
      </c>
      <c r="BQ326" s="1">
        <f t="shared" ca="1" si="171"/>
        <v>-2041.016129032258</v>
      </c>
      <c r="BR326" s="1">
        <f t="shared" ca="1" si="172"/>
        <v>40.201612903225808</v>
      </c>
      <c r="BS326" s="1">
        <f t="shared" ca="1" si="173"/>
        <v>-1736.4784946236559</v>
      </c>
      <c r="BT326" s="1">
        <f t="shared" ca="1" si="174"/>
        <v>-2321.2137096774195</v>
      </c>
    </row>
    <row r="327" spans="1:72">
      <c r="A327">
        <f t="shared" si="154"/>
        <v>1300</v>
      </c>
      <c r="B327">
        <f t="shared" si="175"/>
        <v>1302</v>
      </c>
      <c r="C327">
        <f t="shared" si="155"/>
        <v>1303</v>
      </c>
      <c r="E327">
        <f t="shared" si="188"/>
        <v>14</v>
      </c>
      <c r="F327">
        <f t="shared" si="189"/>
        <v>7</v>
      </c>
      <c r="G327" s="6">
        <f t="shared" ca="1" si="176"/>
        <v>76472.5</v>
      </c>
      <c r="H327" s="6">
        <f ca="1">SUM(INDIRECT("Input!"&amp;H$5&amp;$A327):INDIRECT("Input!"&amp;H$5&amp;$C327))/4</f>
        <v>77862.5</v>
      </c>
      <c r="I327" s="6">
        <f ca="1">SUM(INDIRECT("Input!"&amp;I$5&amp;$A327):INDIRECT("Input!"&amp;I$5&amp;$C327))/4</f>
        <v>76612.5</v>
      </c>
      <c r="J327" s="6">
        <f t="shared" ca="1" si="190"/>
        <v>493.5</v>
      </c>
      <c r="K327" s="6">
        <f t="shared" ca="1" si="190"/>
        <v>4610</v>
      </c>
      <c r="L327" s="6">
        <f t="shared" ca="1" si="190"/>
        <v>4102</v>
      </c>
      <c r="M327" s="6">
        <f t="shared" ca="1" si="190"/>
        <v>57164</v>
      </c>
      <c r="N327" s="6">
        <f t="shared" ca="1" si="190"/>
        <v>4331</v>
      </c>
      <c r="O327" s="6">
        <f t="shared" ca="1" si="190"/>
        <v>0</v>
      </c>
      <c r="P327" s="6">
        <f t="shared" ca="1" si="190"/>
        <v>8560</v>
      </c>
      <c r="Q327" s="6">
        <f t="shared" ca="1" si="190"/>
        <v>-34</v>
      </c>
      <c r="R327" s="6">
        <f t="shared" ca="1" si="190"/>
        <v>702</v>
      </c>
      <c r="S327" s="6">
        <f t="shared" ca="1" si="190"/>
        <v>-3456</v>
      </c>
      <c r="T327" s="6">
        <f t="shared" ca="1" si="190"/>
        <v>84</v>
      </c>
      <c r="U327" s="6">
        <f t="shared" ca="1" si="185"/>
        <v>1718</v>
      </c>
      <c r="V327" s="6">
        <f t="shared" ca="1" si="187"/>
        <v>-131</v>
      </c>
      <c r="W327" s="6">
        <f t="shared" ca="1" si="187"/>
        <v>-796</v>
      </c>
      <c r="X327" s="6">
        <f t="shared" ca="1" si="187"/>
        <v>1000</v>
      </c>
      <c r="Y327" s="6">
        <f t="shared" ca="1" si="187"/>
        <v>-2338</v>
      </c>
      <c r="Z327" s="6">
        <f t="shared" ca="1" si="187"/>
        <v>-2783</v>
      </c>
      <c r="AA327" s="1">
        <f t="shared" ca="1" si="177"/>
        <v>-126</v>
      </c>
      <c r="AB327" s="1">
        <f t="shared" ca="1" si="178"/>
        <v>0</v>
      </c>
      <c r="BA327" s="1">
        <f t="shared" ca="1" si="179"/>
        <v>66320.87634408602</v>
      </c>
      <c r="BB327" s="1">
        <f t="shared" ca="1" si="156"/>
        <v>65691.028225806454</v>
      </c>
      <c r="BC327" s="1">
        <f t="shared" ca="1" si="157"/>
        <v>65600.43682795699</v>
      </c>
      <c r="BD327" s="1">
        <f t="shared" ca="1" si="158"/>
        <v>538.87029569892468</v>
      </c>
      <c r="BE327" s="1">
        <f t="shared" ca="1" si="159"/>
        <v>2383.0349462365593</v>
      </c>
      <c r="BF327" s="1">
        <f t="shared" ca="1" si="160"/>
        <v>4059.9092741935483</v>
      </c>
      <c r="BG327" s="1">
        <f t="shared" ca="1" si="161"/>
        <v>53603.141801075268</v>
      </c>
      <c r="BH327" s="1">
        <f t="shared" ca="1" si="162"/>
        <v>3046.0819892473119</v>
      </c>
      <c r="BI327" s="1">
        <f t="shared" ca="1" si="163"/>
        <v>288.79301075268819</v>
      </c>
      <c r="BJ327" s="1">
        <f t="shared" ca="1" si="164"/>
        <v>8593.7668010752695</v>
      </c>
      <c r="BK327" s="1">
        <f t="shared" ca="1" si="165"/>
        <v>-877.13911290322585</v>
      </c>
      <c r="BL327" s="1">
        <f t="shared" ca="1" si="166"/>
        <v>699.32862903225805</v>
      </c>
      <c r="BM327" s="1">
        <f t="shared" ca="1" si="167"/>
        <v>-6014.8702956989246</v>
      </c>
      <c r="BN327" s="1">
        <f t="shared" ca="1" si="168"/>
        <v>61.600806451612904</v>
      </c>
      <c r="BO327" s="1">
        <f t="shared" ca="1" si="169"/>
        <v>885.9086021505376</v>
      </c>
      <c r="BP327" s="1">
        <f t="shared" ca="1" si="170"/>
        <v>-693.38440860215053</v>
      </c>
      <c r="BQ327" s="1">
        <f t="shared" ca="1" si="171"/>
        <v>-2041.016129032258</v>
      </c>
      <c r="BR327" s="1">
        <f t="shared" ca="1" si="172"/>
        <v>40.201612903225808</v>
      </c>
      <c r="BS327" s="1">
        <f t="shared" ca="1" si="173"/>
        <v>-1736.4784946236559</v>
      </c>
      <c r="BT327" s="1">
        <f t="shared" ca="1" si="174"/>
        <v>-2321.2137096774195</v>
      </c>
    </row>
    <row r="328" spans="1:72">
      <c r="A328">
        <f t="shared" ref="A328:A391" si="191">C327+1</f>
        <v>1304</v>
      </c>
      <c r="B328">
        <f t="shared" si="175"/>
        <v>1306</v>
      </c>
      <c r="C328">
        <f t="shared" ref="C328:C391" si="192">A328+3</f>
        <v>1307</v>
      </c>
      <c r="E328">
        <f t="shared" si="188"/>
        <v>14</v>
      </c>
      <c r="F328">
        <f t="shared" si="189"/>
        <v>8</v>
      </c>
      <c r="G328" s="6">
        <f t="shared" ca="1" si="176"/>
        <v>79778</v>
      </c>
      <c r="H328" s="6">
        <f ca="1">SUM(INDIRECT("Input!"&amp;H$5&amp;$A328):INDIRECT("Input!"&amp;H$5&amp;$C328))/4</f>
        <v>79775</v>
      </c>
      <c r="I328" s="6">
        <f ca="1">SUM(INDIRECT("Input!"&amp;I$5&amp;$A328):INDIRECT("Input!"&amp;I$5&amp;$C328))/4</f>
        <v>79012.5</v>
      </c>
      <c r="J328" s="6">
        <f t="shared" ca="1" si="190"/>
        <v>491.5</v>
      </c>
      <c r="K328" s="6">
        <f t="shared" ca="1" si="190"/>
        <v>4720.5</v>
      </c>
      <c r="L328" s="6">
        <f t="shared" ca="1" si="190"/>
        <v>4591.5</v>
      </c>
      <c r="M328" s="6">
        <f t="shared" ca="1" si="190"/>
        <v>57481</v>
      </c>
      <c r="N328" s="6">
        <f t="shared" ca="1" si="190"/>
        <v>4767.5</v>
      </c>
      <c r="O328" s="6">
        <f t="shared" ca="1" si="190"/>
        <v>0.5</v>
      </c>
      <c r="P328" s="6">
        <f t="shared" ca="1" si="190"/>
        <v>10994</v>
      </c>
      <c r="Q328" s="6">
        <f t="shared" ca="1" si="190"/>
        <v>-2</v>
      </c>
      <c r="R328" s="6">
        <f t="shared" ca="1" si="190"/>
        <v>696</v>
      </c>
      <c r="S328" s="6">
        <f t="shared" ca="1" si="190"/>
        <v>-3962.5</v>
      </c>
      <c r="T328" s="6">
        <f t="shared" ca="1" si="190"/>
        <v>83.5</v>
      </c>
      <c r="U328" s="6">
        <f t="shared" ca="1" si="185"/>
        <v>1191</v>
      </c>
      <c r="V328" s="6">
        <f t="shared" ca="1" si="187"/>
        <v>-178</v>
      </c>
      <c r="W328" s="6">
        <f t="shared" ca="1" si="187"/>
        <v>-1206</v>
      </c>
      <c r="X328" s="6">
        <f t="shared" ca="1" si="187"/>
        <v>1000</v>
      </c>
      <c r="Y328" s="6">
        <f t="shared" ca="1" si="187"/>
        <v>-2448</v>
      </c>
      <c r="Z328" s="6">
        <f t="shared" ca="1" si="187"/>
        <v>-2586</v>
      </c>
      <c r="AA328" s="1">
        <f t="shared" ca="1" si="177"/>
        <v>264.5</v>
      </c>
      <c r="AB328" s="1">
        <f t="shared" ca="1" si="178"/>
        <v>0</v>
      </c>
      <c r="BA328" s="1">
        <f t="shared" ca="1" si="179"/>
        <v>66320.87634408602</v>
      </c>
      <c r="BB328" s="1">
        <f t="shared" ref="BB328:BB391" ca="1" si="193">SUM(H$8:H$751)/($BC$2*24)</f>
        <v>65691.028225806454</v>
      </c>
      <c r="BC328" s="1">
        <f t="shared" ref="BC328:BC391" ca="1" si="194">SUM(I$8:I$751)/($BC$2*24)</f>
        <v>65600.43682795699</v>
      </c>
      <c r="BD328" s="1">
        <f t="shared" ref="BD328:BD391" ca="1" si="195">SUM(J$8:J$751)/($BC$2*24)</f>
        <v>538.87029569892468</v>
      </c>
      <c r="BE328" s="1">
        <f t="shared" ref="BE328:BE391" ca="1" si="196">SUM(K$8:K$751)/($BC$2*24)</f>
        <v>2383.0349462365593</v>
      </c>
      <c r="BF328" s="1">
        <f t="shared" ref="BF328:BF391" ca="1" si="197">SUM(L$8:L$751)/($BC$2*24)</f>
        <v>4059.9092741935483</v>
      </c>
      <c r="BG328" s="1">
        <f t="shared" ref="BG328:BG391" ca="1" si="198">SUM(M$8:M$751)/($BC$2*24)</f>
        <v>53603.141801075268</v>
      </c>
      <c r="BH328" s="1">
        <f t="shared" ref="BH328:BH391" ca="1" si="199">SUM(N$8:N$751)/($BC$2*24)</f>
        <v>3046.0819892473119</v>
      </c>
      <c r="BI328" s="1">
        <f t="shared" ref="BI328:BI391" ca="1" si="200">SUM(O$8:O$751)/($BC$2*24)</f>
        <v>288.79301075268819</v>
      </c>
      <c r="BJ328" s="1">
        <f t="shared" ref="BJ328:BJ391" ca="1" si="201">SUM(P$8:P$751)/($BC$2*24)</f>
        <v>8593.7668010752695</v>
      </c>
      <c r="BK328" s="1">
        <f t="shared" ref="BK328:BK391" ca="1" si="202">SUM(Q$8:Q$751)/($BC$2*24)</f>
        <v>-877.13911290322585</v>
      </c>
      <c r="BL328" s="1">
        <f t="shared" ref="BL328:BL391" ca="1" si="203">SUM(R$8:R$751)/($BC$2*24)</f>
        <v>699.32862903225805</v>
      </c>
      <c r="BM328" s="1">
        <f t="shared" ref="BM328:BM391" ca="1" si="204">SUM(S$8:S$751)/($BC$2*24)</f>
        <v>-6014.8702956989246</v>
      </c>
      <c r="BN328" s="1">
        <f t="shared" ref="BN328:BN391" ca="1" si="205">SUM(T$8:T$751)/($BC$2*24)</f>
        <v>61.600806451612904</v>
      </c>
      <c r="BO328" s="1">
        <f t="shared" ref="BO328:BO391" ca="1" si="206">SUM(U$8:U$751)/($BC$2*24)</f>
        <v>885.9086021505376</v>
      </c>
      <c r="BP328" s="1">
        <f t="shared" ref="BP328:BP391" ca="1" si="207">SUM(V$8:V$751)/($BC$2*24)</f>
        <v>-693.38440860215053</v>
      </c>
      <c r="BQ328" s="1">
        <f t="shared" ref="BQ328:BQ391" ca="1" si="208">SUM(W$8:W$751)/($BC$2*24)</f>
        <v>-2041.016129032258</v>
      </c>
      <c r="BR328" s="1">
        <f t="shared" ref="BR328:BR391" ca="1" si="209">SUM(X$8:X$751)/($BC$2*24)</f>
        <v>40.201612903225808</v>
      </c>
      <c r="BS328" s="1">
        <f t="shared" ref="BS328:BS391" ca="1" si="210">SUM(Y$8:Y$751)/($BC$2*24)</f>
        <v>-1736.4784946236559</v>
      </c>
      <c r="BT328" s="1">
        <f t="shared" ref="BT328:BT391" ca="1" si="211">SUM(Z$8:Z$751)/($BC$2*24)</f>
        <v>-2321.2137096774195</v>
      </c>
    </row>
    <row r="329" spans="1:72">
      <c r="A329">
        <f t="shared" si="191"/>
        <v>1308</v>
      </c>
      <c r="B329">
        <f t="shared" ref="B329:B392" si="212">A329+2</f>
        <v>1310</v>
      </c>
      <c r="C329">
        <f t="shared" si="192"/>
        <v>1311</v>
      </c>
      <c r="E329">
        <f t="shared" si="188"/>
        <v>14</v>
      </c>
      <c r="F329">
        <f t="shared" si="189"/>
        <v>9</v>
      </c>
      <c r="G329" s="6">
        <f t="shared" ref="G329:G392" ca="1" si="213">(INDIRECT("Input!"&amp;G$5&amp;$A329)+INDIRECT("Input!"&amp;G$5&amp;$B329))/2</f>
        <v>79446.5</v>
      </c>
      <c r="H329" s="6">
        <f ca="1">SUM(INDIRECT("Input!"&amp;H$5&amp;$A329):INDIRECT("Input!"&amp;H$5&amp;$C329))/4</f>
        <v>79887.5</v>
      </c>
      <c r="I329" s="6">
        <f ca="1">SUM(INDIRECT("Input!"&amp;I$5&amp;$A329):INDIRECT("Input!"&amp;I$5&amp;$C329))/4</f>
        <v>78650</v>
      </c>
      <c r="J329" s="6">
        <f t="shared" ca="1" si="190"/>
        <v>495</v>
      </c>
      <c r="K329" s="6">
        <f t="shared" ca="1" si="190"/>
        <v>4566</v>
      </c>
      <c r="L329" s="6">
        <f t="shared" ca="1" si="190"/>
        <v>4688.5</v>
      </c>
      <c r="M329" s="6">
        <f t="shared" ca="1" si="190"/>
        <v>57775</v>
      </c>
      <c r="N329" s="6">
        <f t="shared" ca="1" si="190"/>
        <v>5086.5</v>
      </c>
      <c r="O329" s="6">
        <f t="shared" ca="1" si="190"/>
        <v>43.5</v>
      </c>
      <c r="P329" s="6">
        <f t="shared" ca="1" si="190"/>
        <v>11486.5</v>
      </c>
      <c r="Q329" s="6">
        <f t="shared" ca="1" si="190"/>
        <v>-15</v>
      </c>
      <c r="R329" s="6">
        <f t="shared" ca="1" si="190"/>
        <v>690.5</v>
      </c>
      <c r="S329" s="6">
        <f t="shared" ca="1" si="190"/>
        <v>-5370.5</v>
      </c>
      <c r="T329" s="6">
        <f t="shared" ca="1" si="190"/>
        <v>81.5</v>
      </c>
      <c r="U329" s="6">
        <f t="shared" ca="1" si="185"/>
        <v>427</v>
      </c>
      <c r="V329" s="6">
        <f t="shared" ca="1" si="187"/>
        <v>-744</v>
      </c>
      <c r="W329" s="6">
        <f t="shared" ca="1" si="187"/>
        <v>-1733</v>
      </c>
      <c r="X329" s="6">
        <f t="shared" ca="1" si="187"/>
        <v>1000</v>
      </c>
      <c r="Y329" s="6">
        <f t="shared" ca="1" si="187"/>
        <v>-2653</v>
      </c>
      <c r="Z329" s="6">
        <f t="shared" ca="1" si="187"/>
        <v>-2396</v>
      </c>
      <c r="AA329" s="1">
        <f t="shared" ref="AA329:AA392" ca="1" si="214">S329-SUM(U329:Z329)</f>
        <v>728.5</v>
      </c>
      <c r="AB329" s="1">
        <f t="shared" ref="AB329:AB392" ca="1" si="215">G329-SUM(J329:S329)</f>
        <v>0.5</v>
      </c>
      <c r="BA329" s="1">
        <f t="shared" ref="BA329:BA392" ca="1" si="216">SUM(G$8:G$751)/($BC$2*24)</f>
        <v>66320.87634408602</v>
      </c>
      <c r="BB329" s="1">
        <f t="shared" ca="1" si="193"/>
        <v>65691.028225806454</v>
      </c>
      <c r="BC329" s="1">
        <f t="shared" ca="1" si="194"/>
        <v>65600.43682795699</v>
      </c>
      <c r="BD329" s="1">
        <f t="shared" ca="1" si="195"/>
        <v>538.87029569892468</v>
      </c>
      <c r="BE329" s="1">
        <f t="shared" ca="1" si="196"/>
        <v>2383.0349462365593</v>
      </c>
      <c r="BF329" s="1">
        <f t="shared" ca="1" si="197"/>
        <v>4059.9092741935483</v>
      </c>
      <c r="BG329" s="1">
        <f t="shared" ca="1" si="198"/>
        <v>53603.141801075268</v>
      </c>
      <c r="BH329" s="1">
        <f t="shared" ca="1" si="199"/>
        <v>3046.0819892473119</v>
      </c>
      <c r="BI329" s="1">
        <f t="shared" ca="1" si="200"/>
        <v>288.79301075268819</v>
      </c>
      <c r="BJ329" s="1">
        <f t="shared" ca="1" si="201"/>
        <v>8593.7668010752695</v>
      </c>
      <c r="BK329" s="1">
        <f t="shared" ca="1" si="202"/>
        <v>-877.13911290322585</v>
      </c>
      <c r="BL329" s="1">
        <f t="shared" ca="1" si="203"/>
        <v>699.32862903225805</v>
      </c>
      <c r="BM329" s="1">
        <f t="shared" ca="1" si="204"/>
        <v>-6014.8702956989246</v>
      </c>
      <c r="BN329" s="1">
        <f t="shared" ca="1" si="205"/>
        <v>61.600806451612904</v>
      </c>
      <c r="BO329" s="1">
        <f t="shared" ca="1" si="206"/>
        <v>885.9086021505376</v>
      </c>
      <c r="BP329" s="1">
        <f t="shared" ca="1" si="207"/>
        <v>-693.38440860215053</v>
      </c>
      <c r="BQ329" s="1">
        <f t="shared" ca="1" si="208"/>
        <v>-2041.016129032258</v>
      </c>
      <c r="BR329" s="1">
        <f t="shared" ca="1" si="209"/>
        <v>40.201612903225808</v>
      </c>
      <c r="BS329" s="1">
        <f t="shared" ca="1" si="210"/>
        <v>-1736.4784946236559</v>
      </c>
      <c r="BT329" s="1">
        <f t="shared" ca="1" si="211"/>
        <v>-2321.2137096774195</v>
      </c>
    </row>
    <row r="330" spans="1:72">
      <c r="A330">
        <f t="shared" si="191"/>
        <v>1312</v>
      </c>
      <c r="B330">
        <f t="shared" si="212"/>
        <v>1314</v>
      </c>
      <c r="C330">
        <f t="shared" si="192"/>
        <v>1315</v>
      </c>
      <c r="E330">
        <f t="shared" si="188"/>
        <v>14</v>
      </c>
      <c r="F330">
        <f t="shared" si="189"/>
        <v>10</v>
      </c>
      <c r="G330" s="6">
        <f t="shared" ca="1" si="213"/>
        <v>79477.5</v>
      </c>
      <c r="H330" s="6">
        <f ca="1">SUM(INDIRECT("Input!"&amp;H$5&amp;$A330):INDIRECT("Input!"&amp;H$5&amp;$C330))/4</f>
        <v>79787.5</v>
      </c>
      <c r="I330" s="6">
        <f ca="1">SUM(INDIRECT("Input!"&amp;I$5&amp;$A330):INDIRECT("Input!"&amp;I$5&amp;$C330))/4</f>
        <v>78825</v>
      </c>
      <c r="J330" s="6">
        <f t="shared" ca="1" si="190"/>
        <v>498</v>
      </c>
      <c r="K330" s="6">
        <f t="shared" ca="1" si="190"/>
        <v>4804.5</v>
      </c>
      <c r="L330" s="6">
        <f t="shared" ca="1" si="190"/>
        <v>4704.5</v>
      </c>
      <c r="M330" s="6">
        <f t="shared" ca="1" si="190"/>
        <v>57766.5</v>
      </c>
      <c r="N330" s="6">
        <f t="shared" ca="1" si="190"/>
        <v>5342</v>
      </c>
      <c r="O330" s="6">
        <f t="shared" ca="1" si="190"/>
        <v>162.5</v>
      </c>
      <c r="P330" s="6">
        <f t="shared" ca="1" si="190"/>
        <v>12097.5</v>
      </c>
      <c r="Q330" s="6">
        <f t="shared" ca="1" si="190"/>
        <v>-2</v>
      </c>
      <c r="R330" s="6">
        <f t="shared" ca="1" si="190"/>
        <v>676</v>
      </c>
      <c r="S330" s="6">
        <f t="shared" ca="1" si="190"/>
        <v>-6572</v>
      </c>
      <c r="T330" s="6">
        <f t="shared" ca="1" si="190"/>
        <v>82.5</v>
      </c>
      <c r="U330" s="6">
        <f t="shared" ca="1" si="185"/>
        <v>-61</v>
      </c>
      <c r="V330" s="6">
        <f t="shared" ca="1" si="187"/>
        <v>-819</v>
      </c>
      <c r="W330" s="6">
        <f t="shared" ca="1" si="187"/>
        <v>-1938</v>
      </c>
      <c r="X330" s="6">
        <f t="shared" ca="1" si="187"/>
        <v>1000</v>
      </c>
      <c r="Y330" s="6">
        <f t="shared" ca="1" si="187"/>
        <v>-2523</v>
      </c>
      <c r="Z330" s="6">
        <f t="shared" ca="1" si="187"/>
        <v>-2379</v>
      </c>
      <c r="AA330" s="1">
        <f t="shared" ca="1" si="214"/>
        <v>148</v>
      </c>
      <c r="AB330" s="1">
        <f t="shared" ca="1" si="215"/>
        <v>0</v>
      </c>
      <c r="BA330" s="1">
        <f t="shared" ca="1" si="216"/>
        <v>66320.87634408602</v>
      </c>
      <c r="BB330" s="1">
        <f t="shared" ca="1" si="193"/>
        <v>65691.028225806454</v>
      </c>
      <c r="BC330" s="1">
        <f t="shared" ca="1" si="194"/>
        <v>65600.43682795699</v>
      </c>
      <c r="BD330" s="1">
        <f t="shared" ca="1" si="195"/>
        <v>538.87029569892468</v>
      </c>
      <c r="BE330" s="1">
        <f t="shared" ca="1" si="196"/>
        <v>2383.0349462365593</v>
      </c>
      <c r="BF330" s="1">
        <f t="shared" ca="1" si="197"/>
        <v>4059.9092741935483</v>
      </c>
      <c r="BG330" s="1">
        <f t="shared" ca="1" si="198"/>
        <v>53603.141801075268</v>
      </c>
      <c r="BH330" s="1">
        <f t="shared" ca="1" si="199"/>
        <v>3046.0819892473119</v>
      </c>
      <c r="BI330" s="1">
        <f t="shared" ca="1" si="200"/>
        <v>288.79301075268819</v>
      </c>
      <c r="BJ330" s="1">
        <f t="shared" ca="1" si="201"/>
        <v>8593.7668010752695</v>
      </c>
      <c r="BK330" s="1">
        <f t="shared" ca="1" si="202"/>
        <v>-877.13911290322585</v>
      </c>
      <c r="BL330" s="1">
        <f t="shared" ca="1" si="203"/>
        <v>699.32862903225805</v>
      </c>
      <c r="BM330" s="1">
        <f t="shared" ca="1" si="204"/>
        <v>-6014.8702956989246</v>
      </c>
      <c r="BN330" s="1">
        <f t="shared" ca="1" si="205"/>
        <v>61.600806451612904</v>
      </c>
      <c r="BO330" s="1">
        <f t="shared" ca="1" si="206"/>
        <v>885.9086021505376</v>
      </c>
      <c r="BP330" s="1">
        <f t="shared" ca="1" si="207"/>
        <v>-693.38440860215053</v>
      </c>
      <c r="BQ330" s="1">
        <f t="shared" ca="1" si="208"/>
        <v>-2041.016129032258</v>
      </c>
      <c r="BR330" s="1">
        <f t="shared" ca="1" si="209"/>
        <v>40.201612903225808</v>
      </c>
      <c r="BS330" s="1">
        <f t="shared" ca="1" si="210"/>
        <v>-1736.4784946236559</v>
      </c>
      <c r="BT330" s="1">
        <f t="shared" ca="1" si="211"/>
        <v>-2321.2137096774195</v>
      </c>
    </row>
    <row r="331" spans="1:72">
      <c r="A331">
        <f t="shared" si="191"/>
        <v>1316</v>
      </c>
      <c r="B331">
        <f t="shared" si="212"/>
        <v>1318</v>
      </c>
      <c r="C331">
        <f t="shared" si="192"/>
        <v>1319</v>
      </c>
      <c r="E331">
        <f t="shared" si="188"/>
        <v>14</v>
      </c>
      <c r="F331">
        <f t="shared" si="189"/>
        <v>11</v>
      </c>
      <c r="G331" s="6">
        <f t="shared" ca="1" si="213"/>
        <v>79698</v>
      </c>
      <c r="H331" s="6">
        <f ca="1">SUM(INDIRECT("Input!"&amp;H$5&amp;$A331):INDIRECT("Input!"&amp;H$5&amp;$C331))/4</f>
        <v>80050</v>
      </c>
      <c r="I331" s="6">
        <f ca="1">SUM(INDIRECT("Input!"&amp;I$5&amp;$A331):INDIRECT("Input!"&amp;I$5&amp;$C331))/4</f>
        <v>79462.5</v>
      </c>
      <c r="J331" s="6">
        <f t="shared" ca="1" si="190"/>
        <v>499.5</v>
      </c>
      <c r="K331" s="6">
        <f t="shared" ca="1" si="190"/>
        <v>4804.5</v>
      </c>
      <c r="L331" s="6">
        <f t="shared" ca="1" si="190"/>
        <v>4839.5</v>
      </c>
      <c r="M331" s="6">
        <f t="shared" ca="1" si="190"/>
        <v>57743</v>
      </c>
      <c r="N331" s="6">
        <f t="shared" ca="1" si="190"/>
        <v>5726.5</v>
      </c>
      <c r="O331" s="6">
        <f t="shared" ca="1" si="190"/>
        <v>293.5</v>
      </c>
      <c r="P331" s="6">
        <f t="shared" ca="1" si="190"/>
        <v>12100</v>
      </c>
      <c r="Q331" s="6">
        <f t="shared" ca="1" si="190"/>
        <v>-2</v>
      </c>
      <c r="R331" s="6">
        <f t="shared" ca="1" si="190"/>
        <v>674</v>
      </c>
      <c r="S331" s="6">
        <f t="shared" ca="1" si="190"/>
        <v>-6980</v>
      </c>
      <c r="T331" s="6">
        <f t="shared" ca="1" si="190"/>
        <v>82.5</v>
      </c>
      <c r="U331" s="6">
        <f t="shared" ca="1" si="185"/>
        <v>7</v>
      </c>
      <c r="V331" s="6">
        <f t="shared" ca="1" si="187"/>
        <v>-853</v>
      </c>
      <c r="W331" s="6">
        <f t="shared" ca="1" si="187"/>
        <v>-2078</v>
      </c>
      <c r="X331" s="6">
        <f t="shared" ca="1" si="187"/>
        <v>1000</v>
      </c>
      <c r="Y331" s="6">
        <f t="shared" ca="1" si="187"/>
        <v>-2292</v>
      </c>
      <c r="Z331" s="6">
        <f t="shared" ca="1" si="187"/>
        <v>-2881</v>
      </c>
      <c r="AA331" s="1">
        <f t="shared" ca="1" si="214"/>
        <v>117</v>
      </c>
      <c r="AB331" s="1">
        <f t="shared" ca="1" si="215"/>
        <v>-0.5</v>
      </c>
      <c r="BA331" s="1">
        <f t="shared" ca="1" si="216"/>
        <v>66320.87634408602</v>
      </c>
      <c r="BB331" s="1">
        <f t="shared" ca="1" si="193"/>
        <v>65691.028225806454</v>
      </c>
      <c r="BC331" s="1">
        <f t="shared" ca="1" si="194"/>
        <v>65600.43682795699</v>
      </c>
      <c r="BD331" s="1">
        <f t="shared" ca="1" si="195"/>
        <v>538.87029569892468</v>
      </c>
      <c r="BE331" s="1">
        <f t="shared" ca="1" si="196"/>
        <v>2383.0349462365593</v>
      </c>
      <c r="BF331" s="1">
        <f t="shared" ca="1" si="197"/>
        <v>4059.9092741935483</v>
      </c>
      <c r="BG331" s="1">
        <f t="shared" ca="1" si="198"/>
        <v>53603.141801075268</v>
      </c>
      <c r="BH331" s="1">
        <f t="shared" ca="1" si="199"/>
        <v>3046.0819892473119</v>
      </c>
      <c r="BI331" s="1">
        <f t="shared" ca="1" si="200"/>
        <v>288.79301075268819</v>
      </c>
      <c r="BJ331" s="1">
        <f t="shared" ca="1" si="201"/>
        <v>8593.7668010752695</v>
      </c>
      <c r="BK331" s="1">
        <f t="shared" ca="1" si="202"/>
        <v>-877.13911290322585</v>
      </c>
      <c r="BL331" s="1">
        <f t="shared" ca="1" si="203"/>
        <v>699.32862903225805</v>
      </c>
      <c r="BM331" s="1">
        <f t="shared" ca="1" si="204"/>
        <v>-6014.8702956989246</v>
      </c>
      <c r="BN331" s="1">
        <f t="shared" ca="1" si="205"/>
        <v>61.600806451612904</v>
      </c>
      <c r="BO331" s="1">
        <f t="shared" ca="1" si="206"/>
        <v>885.9086021505376</v>
      </c>
      <c r="BP331" s="1">
        <f t="shared" ca="1" si="207"/>
        <v>-693.38440860215053</v>
      </c>
      <c r="BQ331" s="1">
        <f t="shared" ca="1" si="208"/>
        <v>-2041.016129032258</v>
      </c>
      <c r="BR331" s="1">
        <f t="shared" ca="1" si="209"/>
        <v>40.201612903225808</v>
      </c>
      <c r="BS331" s="1">
        <f t="shared" ca="1" si="210"/>
        <v>-1736.4784946236559</v>
      </c>
      <c r="BT331" s="1">
        <f t="shared" ca="1" si="211"/>
        <v>-2321.2137096774195</v>
      </c>
    </row>
    <row r="332" spans="1:72">
      <c r="A332">
        <f t="shared" si="191"/>
        <v>1320</v>
      </c>
      <c r="B332">
        <f t="shared" si="212"/>
        <v>1322</v>
      </c>
      <c r="C332">
        <f t="shared" si="192"/>
        <v>1323</v>
      </c>
      <c r="E332">
        <f t="shared" si="188"/>
        <v>14</v>
      </c>
      <c r="F332">
        <f t="shared" si="189"/>
        <v>12</v>
      </c>
      <c r="G332" s="6">
        <f t="shared" ca="1" si="213"/>
        <v>80013.5</v>
      </c>
      <c r="H332" s="6">
        <f ca="1">SUM(INDIRECT("Input!"&amp;H$5&amp;$A332):INDIRECT("Input!"&amp;H$5&amp;$C332))/4</f>
        <v>79925</v>
      </c>
      <c r="I332" s="6">
        <f ca="1">SUM(INDIRECT("Input!"&amp;I$5&amp;$A332):INDIRECT("Input!"&amp;I$5&amp;$C332))/4</f>
        <v>79400</v>
      </c>
      <c r="J332" s="6">
        <f t="shared" ca="1" si="190"/>
        <v>491.5</v>
      </c>
      <c r="K332" s="6">
        <f t="shared" ca="1" si="190"/>
        <v>4800</v>
      </c>
      <c r="L332" s="6">
        <f t="shared" ca="1" si="190"/>
        <v>5014</v>
      </c>
      <c r="M332" s="6">
        <f t="shared" ca="1" si="190"/>
        <v>57737.5</v>
      </c>
      <c r="N332" s="6">
        <f t="shared" ca="1" si="190"/>
        <v>5950.5</v>
      </c>
      <c r="O332" s="6">
        <f t="shared" ca="1" si="190"/>
        <v>364</v>
      </c>
      <c r="P332" s="6">
        <f t="shared" ca="1" si="190"/>
        <v>11691</v>
      </c>
      <c r="Q332" s="6">
        <f t="shared" ca="1" si="190"/>
        <v>-2</v>
      </c>
      <c r="R332" s="6">
        <f t="shared" ca="1" si="190"/>
        <v>682</v>
      </c>
      <c r="S332" s="6">
        <f t="shared" ca="1" si="190"/>
        <v>-6714</v>
      </c>
      <c r="T332" s="6">
        <f t="shared" ca="1" si="190"/>
        <v>83.5</v>
      </c>
      <c r="U332" s="6">
        <f t="shared" ca="1" si="185"/>
        <v>79</v>
      </c>
      <c r="V332" s="6">
        <f t="shared" ca="1" si="187"/>
        <v>-999</v>
      </c>
      <c r="W332" s="6">
        <f t="shared" ca="1" si="187"/>
        <v>-1969</v>
      </c>
      <c r="X332" s="6">
        <f t="shared" ca="1" si="187"/>
        <v>1000</v>
      </c>
      <c r="Y332" s="6">
        <f t="shared" ca="1" si="187"/>
        <v>-1981</v>
      </c>
      <c r="Z332" s="6">
        <f t="shared" ca="1" si="187"/>
        <v>-2767</v>
      </c>
      <c r="AA332" s="1">
        <f t="shared" ca="1" si="214"/>
        <v>-77</v>
      </c>
      <c r="AB332" s="1">
        <f t="shared" ca="1" si="215"/>
        <v>-1</v>
      </c>
      <c r="BA332" s="1">
        <f t="shared" ca="1" si="216"/>
        <v>66320.87634408602</v>
      </c>
      <c r="BB332" s="1">
        <f t="shared" ca="1" si="193"/>
        <v>65691.028225806454</v>
      </c>
      <c r="BC332" s="1">
        <f t="shared" ca="1" si="194"/>
        <v>65600.43682795699</v>
      </c>
      <c r="BD332" s="1">
        <f t="shared" ca="1" si="195"/>
        <v>538.87029569892468</v>
      </c>
      <c r="BE332" s="1">
        <f t="shared" ca="1" si="196"/>
        <v>2383.0349462365593</v>
      </c>
      <c r="BF332" s="1">
        <f t="shared" ca="1" si="197"/>
        <v>4059.9092741935483</v>
      </c>
      <c r="BG332" s="1">
        <f t="shared" ca="1" si="198"/>
        <v>53603.141801075268</v>
      </c>
      <c r="BH332" s="1">
        <f t="shared" ca="1" si="199"/>
        <v>3046.0819892473119</v>
      </c>
      <c r="BI332" s="1">
        <f t="shared" ca="1" si="200"/>
        <v>288.79301075268819</v>
      </c>
      <c r="BJ332" s="1">
        <f t="shared" ca="1" si="201"/>
        <v>8593.7668010752695</v>
      </c>
      <c r="BK332" s="1">
        <f t="shared" ca="1" si="202"/>
        <v>-877.13911290322585</v>
      </c>
      <c r="BL332" s="1">
        <f t="shared" ca="1" si="203"/>
        <v>699.32862903225805</v>
      </c>
      <c r="BM332" s="1">
        <f t="shared" ca="1" si="204"/>
        <v>-6014.8702956989246</v>
      </c>
      <c r="BN332" s="1">
        <f t="shared" ca="1" si="205"/>
        <v>61.600806451612904</v>
      </c>
      <c r="BO332" s="1">
        <f t="shared" ca="1" si="206"/>
        <v>885.9086021505376</v>
      </c>
      <c r="BP332" s="1">
        <f t="shared" ca="1" si="207"/>
        <v>-693.38440860215053</v>
      </c>
      <c r="BQ332" s="1">
        <f t="shared" ca="1" si="208"/>
        <v>-2041.016129032258</v>
      </c>
      <c r="BR332" s="1">
        <f t="shared" ca="1" si="209"/>
        <v>40.201612903225808</v>
      </c>
      <c r="BS332" s="1">
        <f t="shared" ca="1" si="210"/>
        <v>-1736.4784946236559</v>
      </c>
      <c r="BT332" s="1">
        <f t="shared" ca="1" si="211"/>
        <v>-2321.2137096774195</v>
      </c>
    </row>
    <row r="333" spans="1:72">
      <c r="A333">
        <f t="shared" si="191"/>
        <v>1324</v>
      </c>
      <c r="B333">
        <f t="shared" si="212"/>
        <v>1326</v>
      </c>
      <c r="C333">
        <f t="shared" si="192"/>
        <v>1327</v>
      </c>
      <c r="E333">
        <f t="shared" si="188"/>
        <v>14</v>
      </c>
      <c r="F333">
        <f t="shared" si="189"/>
        <v>13</v>
      </c>
      <c r="G333" s="6">
        <f t="shared" ca="1" si="213"/>
        <v>79170.5</v>
      </c>
      <c r="H333" s="6">
        <f ca="1">SUM(INDIRECT("Input!"&amp;H$5&amp;$A333):INDIRECT("Input!"&amp;H$5&amp;$C333))/4</f>
        <v>78887.5</v>
      </c>
      <c r="I333" s="6">
        <f ca="1">SUM(INDIRECT("Input!"&amp;I$5&amp;$A333):INDIRECT("Input!"&amp;I$5&amp;$C333))/4</f>
        <v>78775</v>
      </c>
      <c r="J333" s="6">
        <f t="shared" ca="1" si="190"/>
        <v>493</v>
      </c>
      <c r="K333" s="6">
        <f t="shared" ca="1" si="190"/>
        <v>4825</v>
      </c>
      <c r="L333" s="6">
        <f t="shared" ca="1" si="190"/>
        <v>5107.5</v>
      </c>
      <c r="M333" s="6">
        <f t="shared" ca="1" si="190"/>
        <v>57662.5</v>
      </c>
      <c r="N333" s="6">
        <f t="shared" ca="1" si="190"/>
        <v>6025</v>
      </c>
      <c r="O333" s="6">
        <f t="shared" ca="1" si="190"/>
        <v>352</v>
      </c>
      <c r="P333" s="6">
        <f t="shared" ca="1" si="190"/>
        <v>10889.5</v>
      </c>
      <c r="Q333" s="6">
        <f t="shared" ca="1" si="190"/>
        <v>-2</v>
      </c>
      <c r="R333" s="6">
        <f t="shared" ca="1" si="190"/>
        <v>679</v>
      </c>
      <c r="S333" s="6">
        <f t="shared" ca="1" si="190"/>
        <v>-6862</v>
      </c>
      <c r="T333" s="6">
        <f t="shared" ca="1" si="190"/>
        <v>84.5</v>
      </c>
      <c r="U333" s="6">
        <f t="shared" ca="1" si="185"/>
        <v>593</v>
      </c>
      <c r="V333" s="6">
        <f t="shared" ca="1" si="187"/>
        <v>-1000</v>
      </c>
      <c r="W333" s="6">
        <f t="shared" ca="1" si="187"/>
        <v>-1754</v>
      </c>
      <c r="X333" s="6">
        <f t="shared" ca="1" si="187"/>
        <v>1000</v>
      </c>
      <c r="Y333" s="6">
        <f t="shared" ca="1" si="187"/>
        <v>-2509</v>
      </c>
      <c r="Z333" s="6">
        <f t="shared" ca="1" si="187"/>
        <v>-2996</v>
      </c>
      <c r="AA333" s="1">
        <f t="shared" ca="1" si="214"/>
        <v>-196</v>
      </c>
      <c r="AB333" s="1">
        <f t="shared" ca="1" si="215"/>
        <v>1</v>
      </c>
      <c r="BA333" s="1">
        <f t="shared" ca="1" si="216"/>
        <v>66320.87634408602</v>
      </c>
      <c r="BB333" s="1">
        <f t="shared" ca="1" si="193"/>
        <v>65691.028225806454</v>
      </c>
      <c r="BC333" s="1">
        <f t="shared" ca="1" si="194"/>
        <v>65600.43682795699</v>
      </c>
      <c r="BD333" s="1">
        <f t="shared" ca="1" si="195"/>
        <v>538.87029569892468</v>
      </c>
      <c r="BE333" s="1">
        <f t="shared" ca="1" si="196"/>
        <v>2383.0349462365593</v>
      </c>
      <c r="BF333" s="1">
        <f t="shared" ca="1" si="197"/>
        <v>4059.9092741935483</v>
      </c>
      <c r="BG333" s="1">
        <f t="shared" ca="1" si="198"/>
        <v>53603.141801075268</v>
      </c>
      <c r="BH333" s="1">
        <f t="shared" ca="1" si="199"/>
        <v>3046.0819892473119</v>
      </c>
      <c r="BI333" s="1">
        <f t="shared" ca="1" si="200"/>
        <v>288.79301075268819</v>
      </c>
      <c r="BJ333" s="1">
        <f t="shared" ca="1" si="201"/>
        <v>8593.7668010752695</v>
      </c>
      <c r="BK333" s="1">
        <f t="shared" ca="1" si="202"/>
        <v>-877.13911290322585</v>
      </c>
      <c r="BL333" s="1">
        <f t="shared" ca="1" si="203"/>
        <v>699.32862903225805</v>
      </c>
      <c r="BM333" s="1">
        <f t="shared" ca="1" si="204"/>
        <v>-6014.8702956989246</v>
      </c>
      <c r="BN333" s="1">
        <f t="shared" ca="1" si="205"/>
        <v>61.600806451612904</v>
      </c>
      <c r="BO333" s="1">
        <f t="shared" ca="1" si="206"/>
        <v>885.9086021505376</v>
      </c>
      <c r="BP333" s="1">
        <f t="shared" ca="1" si="207"/>
        <v>-693.38440860215053</v>
      </c>
      <c r="BQ333" s="1">
        <f t="shared" ca="1" si="208"/>
        <v>-2041.016129032258</v>
      </c>
      <c r="BR333" s="1">
        <f t="shared" ca="1" si="209"/>
        <v>40.201612903225808</v>
      </c>
      <c r="BS333" s="1">
        <f t="shared" ca="1" si="210"/>
        <v>-1736.4784946236559</v>
      </c>
      <c r="BT333" s="1">
        <f t="shared" ca="1" si="211"/>
        <v>-2321.2137096774195</v>
      </c>
    </row>
    <row r="334" spans="1:72">
      <c r="A334">
        <f t="shared" si="191"/>
        <v>1328</v>
      </c>
      <c r="B334">
        <f t="shared" si="212"/>
        <v>1330</v>
      </c>
      <c r="C334">
        <f t="shared" si="192"/>
        <v>1331</v>
      </c>
      <c r="E334">
        <f t="shared" si="188"/>
        <v>14</v>
      </c>
      <c r="F334">
        <f t="shared" si="189"/>
        <v>14</v>
      </c>
      <c r="G334" s="6">
        <f t="shared" ca="1" si="213"/>
        <v>78019</v>
      </c>
      <c r="H334" s="6">
        <f ca="1">SUM(INDIRECT("Input!"&amp;H$5&amp;$A334):INDIRECT("Input!"&amp;H$5&amp;$C334))/4</f>
        <v>76662.5</v>
      </c>
      <c r="I334" s="6">
        <f ca="1">SUM(INDIRECT("Input!"&amp;I$5&amp;$A334):INDIRECT("Input!"&amp;I$5&amp;$C334))/4</f>
        <v>76975</v>
      </c>
      <c r="J334" s="6">
        <f t="shared" ca="1" si="190"/>
        <v>496</v>
      </c>
      <c r="K334" s="6">
        <f t="shared" ca="1" si="190"/>
        <v>4545</v>
      </c>
      <c r="L334" s="6">
        <f t="shared" ca="1" si="190"/>
        <v>5082.5</v>
      </c>
      <c r="M334" s="6">
        <f t="shared" ca="1" si="190"/>
        <v>57576.5</v>
      </c>
      <c r="N334" s="6">
        <f t="shared" ca="1" si="190"/>
        <v>6076</v>
      </c>
      <c r="O334" s="6">
        <f t="shared" ca="1" si="190"/>
        <v>278.5</v>
      </c>
      <c r="P334" s="6">
        <f t="shared" ca="1" si="190"/>
        <v>9392</v>
      </c>
      <c r="Q334" s="6">
        <f t="shared" ca="1" si="190"/>
        <v>-3</v>
      </c>
      <c r="R334" s="6">
        <f t="shared" ca="1" si="190"/>
        <v>675</v>
      </c>
      <c r="S334" s="6">
        <f t="shared" ca="1" si="190"/>
        <v>-6100</v>
      </c>
      <c r="T334" s="6">
        <f t="shared" ca="1" si="190"/>
        <v>83.5</v>
      </c>
      <c r="U334" s="6">
        <f t="shared" ca="1" si="185"/>
        <v>1800</v>
      </c>
      <c r="V334" s="6">
        <f t="shared" ca="1" si="187"/>
        <v>-1000</v>
      </c>
      <c r="W334" s="6">
        <f t="shared" ca="1" si="187"/>
        <v>-1821</v>
      </c>
      <c r="X334" s="6">
        <f t="shared" ca="1" si="187"/>
        <v>1000</v>
      </c>
      <c r="Y334" s="6">
        <f t="shared" ca="1" si="187"/>
        <v>-2653</v>
      </c>
      <c r="Z334" s="6">
        <f t="shared" ca="1" si="187"/>
        <v>-2976</v>
      </c>
      <c r="AA334" s="1">
        <f t="shared" ca="1" si="214"/>
        <v>-450</v>
      </c>
      <c r="AB334" s="1">
        <f t="shared" ca="1" si="215"/>
        <v>0.5</v>
      </c>
      <c r="BA334" s="1">
        <f t="shared" ca="1" si="216"/>
        <v>66320.87634408602</v>
      </c>
      <c r="BB334" s="1">
        <f t="shared" ca="1" si="193"/>
        <v>65691.028225806454</v>
      </c>
      <c r="BC334" s="1">
        <f t="shared" ca="1" si="194"/>
        <v>65600.43682795699</v>
      </c>
      <c r="BD334" s="1">
        <f t="shared" ca="1" si="195"/>
        <v>538.87029569892468</v>
      </c>
      <c r="BE334" s="1">
        <f t="shared" ca="1" si="196"/>
        <v>2383.0349462365593</v>
      </c>
      <c r="BF334" s="1">
        <f t="shared" ca="1" si="197"/>
        <v>4059.9092741935483</v>
      </c>
      <c r="BG334" s="1">
        <f t="shared" ca="1" si="198"/>
        <v>53603.141801075268</v>
      </c>
      <c r="BH334" s="1">
        <f t="shared" ca="1" si="199"/>
        <v>3046.0819892473119</v>
      </c>
      <c r="BI334" s="1">
        <f t="shared" ca="1" si="200"/>
        <v>288.79301075268819</v>
      </c>
      <c r="BJ334" s="1">
        <f t="shared" ca="1" si="201"/>
        <v>8593.7668010752695</v>
      </c>
      <c r="BK334" s="1">
        <f t="shared" ca="1" si="202"/>
        <v>-877.13911290322585</v>
      </c>
      <c r="BL334" s="1">
        <f t="shared" ca="1" si="203"/>
        <v>699.32862903225805</v>
      </c>
      <c r="BM334" s="1">
        <f t="shared" ca="1" si="204"/>
        <v>-6014.8702956989246</v>
      </c>
      <c r="BN334" s="1">
        <f t="shared" ca="1" si="205"/>
        <v>61.600806451612904</v>
      </c>
      <c r="BO334" s="1">
        <f t="shared" ca="1" si="206"/>
        <v>885.9086021505376</v>
      </c>
      <c r="BP334" s="1">
        <f t="shared" ca="1" si="207"/>
        <v>-693.38440860215053</v>
      </c>
      <c r="BQ334" s="1">
        <f t="shared" ca="1" si="208"/>
        <v>-2041.016129032258</v>
      </c>
      <c r="BR334" s="1">
        <f t="shared" ca="1" si="209"/>
        <v>40.201612903225808</v>
      </c>
      <c r="BS334" s="1">
        <f t="shared" ca="1" si="210"/>
        <v>-1736.4784946236559</v>
      </c>
      <c r="BT334" s="1">
        <f t="shared" ca="1" si="211"/>
        <v>-2321.2137096774195</v>
      </c>
    </row>
    <row r="335" spans="1:72">
      <c r="A335">
        <f t="shared" si="191"/>
        <v>1332</v>
      </c>
      <c r="B335">
        <f t="shared" si="212"/>
        <v>1334</v>
      </c>
      <c r="C335">
        <f t="shared" si="192"/>
        <v>1335</v>
      </c>
      <c r="E335">
        <f t="shared" si="188"/>
        <v>14</v>
      </c>
      <c r="F335">
        <f t="shared" si="189"/>
        <v>15</v>
      </c>
      <c r="G335" s="6">
        <f t="shared" ca="1" si="213"/>
        <v>75611</v>
      </c>
      <c r="H335" s="6">
        <f ca="1">SUM(INDIRECT("Input!"&amp;H$5&amp;$A335):INDIRECT("Input!"&amp;H$5&amp;$C335))/4</f>
        <v>74150</v>
      </c>
      <c r="I335" s="6">
        <f ca="1">SUM(INDIRECT("Input!"&amp;I$5&amp;$A335):INDIRECT("Input!"&amp;I$5&amp;$C335))/4</f>
        <v>74137.5</v>
      </c>
      <c r="J335" s="6">
        <f t="shared" ca="1" si="190"/>
        <v>494</v>
      </c>
      <c r="K335" s="6">
        <f t="shared" ca="1" si="190"/>
        <v>4073.5</v>
      </c>
      <c r="L335" s="6">
        <f t="shared" ca="1" si="190"/>
        <v>5018</v>
      </c>
      <c r="M335" s="6">
        <f t="shared" ca="1" si="190"/>
        <v>57539.5</v>
      </c>
      <c r="N335" s="6">
        <f t="shared" ca="1" si="190"/>
        <v>6108</v>
      </c>
      <c r="O335" s="6">
        <f t="shared" ca="1" si="190"/>
        <v>184</v>
      </c>
      <c r="P335" s="6">
        <f t="shared" ca="1" si="190"/>
        <v>8093.5</v>
      </c>
      <c r="Q335" s="6">
        <f t="shared" ca="1" si="190"/>
        <v>-334.5</v>
      </c>
      <c r="R335" s="6">
        <f t="shared" ca="1" si="190"/>
        <v>688.5</v>
      </c>
      <c r="S335" s="6">
        <f t="shared" ca="1" si="190"/>
        <v>-6251.5</v>
      </c>
      <c r="T335" s="6">
        <f t="shared" ca="1" si="190"/>
        <v>79.5</v>
      </c>
      <c r="U335" s="6">
        <f t="shared" ca="1" si="185"/>
        <v>1800</v>
      </c>
      <c r="V335" s="6">
        <f t="shared" ca="1" si="187"/>
        <v>-1000</v>
      </c>
      <c r="W335" s="6">
        <f t="shared" ca="1" si="187"/>
        <v>-2516</v>
      </c>
      <c r="X335" s="6">
        <f t="shared" ca="1" si="187"/>
        <v>1000</v>
      </c>
      <c r="Y335" s="6">
        <f t="shared" ca="1" si="187"/>
        <v>-2653</v>
      </c>
      <c r="Z335" s="6">
        <f t="shared" ca="1" si="187"/>
        <v>-3022</v>
      </c>
      <c r="AA335" s="1">
        <f t="shared" ca="1" si="214"/>
        <v>139.5</v>
      </c>
      <c r="AB335" s="1">
        <f t="shared" ca="1" si="215"/>
        <v>-2</v>
      </c>
      <c r="BA335" s="1">
        <f t="shared" ca="1" si="216"/>
        <v>66320.87634408602</v>
      </c>
      <c r="BB335" s="1">
        <f t="shared" ca="1" si="193"/>
        <v>65691.028225806454</v>
      </c>
      <c r="BC335" s="1">
        <f t="shared" ca="1" si="194"/>
        <v>65600.43682795699</v>
      </c>
      <c r="BD335" s="1">
        <f t="shared" ca="1" si="195"/>
        <v>538.87029569892468</v>
      </c>
      <c r="BE335" s="1">
        <f t="shared" ca="1" si="196"/>
        <v>2383.0349462365593</v>
      </c>
      <c r="BF335" s="1">
        <f t="shared" ca="1" si="197"/>
        <v>4059.9092741935483</v>
      </c>
      <c r="BG335" s="1">
        <f t="shared" ca="1" si="198"/>
        <v>53603.141801075268</v>
      </c>
      <c r="BH335" s="1">
        <f t="shared" ca="1" si="199"/>
        <v>3046.0819892473119</v>
      </c>
      <c r="BI335" s="1">
        <f t="shared" ca="1" si="200"/>
        <v>288.79301075268819</v>
      </c>
      <c r="BJ335" s="1">
        <f t="shared" ca="1" si="201"/>
        <v>8593.7668010752695</v>
      </c>
      <c r="BK335" s="1">
        <f t="shared" ca="1" si="202"/>
        <v>-877.13911290322585</v>
      </c>
      <c r="BL335" s="1">
        <f t="shared" ca="1" si="203"/>
        <v>699.32862903225805</v>
      </c>
      <c r="BM335" s="1">
        <f t="shared" ca="1" si="204"/>
        <v>-6014.8702956989246</v>
      </c>
      <c r="BN335" s="1">
        <f t="shared" ca="1" si="205"/>
        <v>61.600806451612904</v>
      </c>
      <c r="BO335" s="1">
        <f t="shared" ca="1" si="206"/>
        <v>885.9086021505376</v>
      </c>
      <c r="BP335" s="1">
        <f t="shared" ca="1" si="207"/>
        <v>-693.38440860215053</v>
      </c>
      <c r="BQ335" s="1">
        <f t="shared" ca="1" si="208"/>
        <v>-2041.016129032258</v>
      </c>
      <c r="BR335" s="1">
        <f t="shared" ca="1" si="209"/>
        <v>40.201612903225808</v>
      </c>
      <c r="BS335" s="1">
        <f t="shared" ca="1" si="210"/>
        <v>-1736.4784946236559</v>
      </c>
      <c r="BT335" s="1">
        <f t="shared" ca="1" si="211"/>
        <v>-2321.2137096774195</v>
      </c>
    </row>
    <row r="336" spans="1:72">
      <c r="A336">
        <f t="shared" si="191"/>
        <v>1336</v>
      </c>
      <c r="B336">
        <f t="shared" si="212"/>
        <v>1338</v>
      </c>
      <c r="C336">
        <f t="shared" si="192"/>
        <v>1339</v>
      </c>
      <c r="E336">
        <f t="shared" si="188"/>
        <v>14</v>
      </c>
      <c r="F336">
        <f t="shared" si="189"/>
        <v>16</v>
      </c>
      <c r="G336" s="6">
        <f t="shared" ca="1" si="213"/>
        <v>74225.5</v>
      </c>
      <c r="H336" s="6">
        <f ca="1">SUM(INDIRECT("Input!"&amp;H$5&amp;$A336):INDIRECT("Input!"&amp;H$5&amp;$C336))/4</f>
        <v>72950</v>
      </c>
      <c r="I336" s="6">
        <f ca="1">SUM(INDIRECT("Input!"&amp;I$5&amp;$A336):INDIRECT("Input!"&amp;I$5&amp;$C336))/4</f>
        <v>72812.5</v>
      </c>
      <c r="J336" s="6">
        <f t="shared" ca="1" si="190"/>
        <v>495.5</v>
      </c>
      <c r="K336" s="6">
        <f t="shared" ca="1" si="190"/>
        <v>4050.5</v>
      </c>
      <c r="L336" s="6">
        <f t="shared" ca="1" si="190"/>
        <v>5084</v>
      </c>
      <c r="M336" s="6">
        <f t="shared" ca="1" si="190"/>
        <v>57345</v>
      </c>
      <c r="N336" s="6">
        <f t="shared" ca="1" si="190"/>
        <v>6052</v>
      </c>
      <c r="O336" s="6">
        <f t="shared" ca="1" si="190"/>
        <v>67.5</v>
      </c>
      <c r="P336" s="6">
        <f t="shared" ca="1" si="190"/>
        <v>8186</v>
      </c>
      <c r="Q336" s="6">
        <f t="shared" ca="1" si="190"/>
        <v>-756</v>
      </c>
      <c r="R336" s="6">
        <f t="shared" ca="1" si="190"/>
        <v>681.5</v>
      </c>
      <c r="S336" s="6">
        <f t="shared" ca="1" si="190"/>
        <v>-6981</v>
      </c>
      <c r="T336" s="6">
        <f t="shared" ca="1" si="190"/>
        <v>81</v>
      </c>
      <c r="U336" s="6">
        <f t="shared" ca="1" si="185"/>
        <v>1163</v>
      </c>
      <c r="V336" s="6">
        <f t="shared" ca="1" si="187"/>
        <v>-999</v>
      </c>
      <c r="W336" s="6">
        <f t="shared" ca="1" si="187"/>
        <v>-2421</v>
      </c>
      <c r="X336" s="6">
        <f t="shared" ca="1" si="187"/>
        <v>1000</v>
      </c>
      <c r="Y336" s="6">
        <f t="shared" ca="1" si="187"/>
        <v>-2653</v>
      </c>
      <c r="Z336" s="6">
        <f t="shared" ca="1" si="187"/>
        <v>-3200</v>
      </c>
      <c r="AA336" s="1">
        <f t="shared" ca="1" si="214"/>
        <v>129</v>
      </c>
      <c r="AB336" s="1">
        <f t="shared" ca="1" si="215"/>
        <v>0.5</v>
      </c>
      <c r="BA336" s="1">
        <f t="shared" ca="1" si="216"/>
        <v>66320.87634408602</v>
      </c>
      <c r="BB336" s="1">
        <f t="shared" ca="1" si="193"/>
        <v>65691.028225806454</v>
      </c>
      <c r="BC336" s="1">
        <f t="shared" ca="1" si="194"/>
        <v>65600.43682795699</v>
      </c>
      <c r="BD336" s="1">
        <f t="shared" ca="1" si="195"/>
        <v>538.87029569892468</v>
      </c>
      <c r="BE336" s="1">
        <f t="shared" ca="1" si="196"/>
        <v>2383.0349462365593</v>
      </c>
      <c r="BF336" s="1">
        <f t="shared" ca="1" si="197"/>
        <v>4059.9092741935483</v>
      </c>
      <c r="BG336" s="1">
        <f t="shared" ca="1" si="198"/>
        <v>53603.141801075268</v>
      </c>
      <c r="BH336" s="1">
        <f t="shared" ca="1" si="199"/>
        <v>3046.0819892473119</v>
      </c>
      <c r="BI336" s="1">
        <f t="shared" ca="1" si="200"/>
        <v>288.79301075268819</v>
      </c>
      <c r="BJ336" s="1">
        <f t="shared" ca="1" si="201"/>
        <v>8593.7668010752695</v>
      </c>
      <c r="BK336" s="1">
        <f t="shared" ca="1" si="202"/>
        <v>-877.13911290322585</v>
      </c>
      <c r="BL336" s="1">
        <f t="shared" ca="1" si="203"/>
        <v>699.32862903225805</v>
      </c>
      <c r="BM336" s="1">
        <f t="shared" ca="1" si="204"/>
        <v>-6014.8702956989246</v>
      </c>
      <c r="BN336" s="1">
        <f t="shared" ca="1" si="205"/>
        <v>61.600806451612904</v>
      </c>
      <c r="BO336" s="1">
        <f t="shared" ca="1" si="206"/>
        <v>885.9086021505376</v>
      </c>
      <c r="BP336" s="1">
        <f t="shared" ca="1" si="207"/>
        <v>-693.38440860215053</v>
      </c>
      <c r="BQ336" s="1">
        <f t="shared" ca="1" si="208"/>
        <v>-2041.016129032258</v>
      </c>
      <c r="BR336" s="1">
        <f t="shared" ca="1" si="209"/>
        <v>40.201612903225808</v>
      </c>
      <c r="BS336" s="1">
        <f t="shared" ca="1" si="210"/>
        <v>-1736.4784946236559</v>
      </c>
      <c r="BT336" s="1">
        <f t="shared" ca="1" si="211"/>
        <v>-2321.2137096774195</v>
      </c>
    </row>
    <row r="337" spans="1:72">
      <c r="A337">
        <f t="shared" si="191"/>
        <v>1340</v>
      </c>
      <c r="B337">
        <f t="shared" si="212"/>
        <v>1342</v>
      </c>
      <c r="C337">
        <f t="shared" si="192"/>
        <v>1343</v>
      </c>
      <c r="E337">
        <f t="shared" si="188"/>
        <v>14</v>
      </c>
      <c r="F337">
        <f t="shared" si="189"/>
        <v>17</v>
      </c>
      <c r="G337" s="6">
        <f t="shared" ca="1" si="213"/>
        <v>75903</v>
      </c>
      <c r="H337" s="6">
        <f ca="1">SUM(INDIRECT("Input!"&amp;H$5&amp;$A337):INDIRECT("Input!"&amp;H$5&amp;$C337))/4</f>
        <v>75925</v>
      </c>
      <c r="I337" s="6">
        <f ca="1">SUM(INDIRECT("Input!"&amp;I$5&amp;$A337):INDIRECT("Input!"&amp;I$5&amp;$C337))/4</f>
        <v>75362.5</v>
      </c>
      <c r="J337" s="6">
        <f t="shared" ca="1" si="190"/>
        <v>498</v>
      </c>
      <c r="K337" s="6">
        <f t="shared" ca="1" si="190"/>
        <v>3920</v>
      </c>
      <c r="L337" s="6">
        <f t="shared" ca="1" si="190"/>
        <v>5118.5</v>
      </c>
      <c r="M337" s="6">
        <f t="shared" ca="1" si="190"/>
        <v>57416</v>
      </c>
      <c r="N337" s="6">
        <f t="shared" ca="1" si="190"/>
        <v>5844</v>
      </c>
      <c r="O337" s="6">
        <f t="shared" ca="1" si="190"/>
        <v>3</v>
      </c>
      <c r="P337" s="6">
        <f t="shared" ca="1" si="190"/>
        <v>9086</v>
      </c>
      <c r="Q337" s="6">
        <f t="shared" ca="1" si="190"/>
        <v>-3</v>
      </c>
      <c r="R337" s="6">
        <f t="shared" ca="1" si="190"/>
        <v>690.5</v>
      </c>
      <c r="S337" s="6">
        <f t="shared" ca="1" si="190"/>
        <v>-6670.5</v>
      </c>
      <c r="T337" s="6">
        <f t="shared" ca="1" si="190"/>
        <v>78</v>
      </c>
      <c r="U337" s="6">
        <f t="shared" ca="1" si="185"/>
        <v>1500</v>
      </c>
      <c r="V337" s="6">
        <f t="shared" ca="1" si="187"/>
        <v>-1000</v>
      </c>
      <c r="W337" s="6">
        <f t="shared" ca="1" si="187"/>
        <v>-2330</v>
      </c>
      <c r="X337" s="6">
        <f t="shared" ca="1" si="187"/>
        <v>1000</v>
      </c>
      <c r="Y337" s="6">
        <f t="shared" ca="1" si="187"/>
        <v>-2653</v>
      </c>
      <c r="Z337" s="6">
        <f t="shared" ca="1" si="187"/>
        <v>-2838</v>
      </c>
      <c r="AA337" s="1">
        <f t="shared" ca="1" si="214"/>
        <v>-349.5</v>
      </c>
      <c r="AB337" s="1">
        <f t="shared" ca="1" si="215"/>
        <v>0.5</v>
      </c>
      <c r="BA337" s="1">
        <f t="shared" ca="1" si="216"/>
        <v>66320.87634408602</v>
      </c>
      <c r="BB337" s="1">
        <f t="shared" ca="1" si="193"/>
        <v>65691.028225806454</v>
      </c>
      <c r="BC337" s="1">
        <f t="shared" ca="1" si="194"/>
        <v>65600.43682795699</v>
      </c>
      <c r="BD337" s="1">
        <f t="shared" ca="1" si="195"/>
        <v>538.87029569892468</v>
      </c>
      <c r="BE337" s="1">
        <f t="shared" ca="1" si="196"/>
        <v>2383.0349462365593</v>
      </c>
      <c r="BF337" s="1">
        <f t="shared" ca="1" si="197"/>
        <v>4059.9092741935483</v>
      </c>
      <c r="BG337" s="1">
        <f t="shared" ca="1" si="198"/>
        <v>53603.141801075268</v>
      </c>
      <c r="BH337" s="1">
        <f t="shared" ca="1" si="199"/>
        <v>3046.0819892473119</v>
      </c>
      <c r="BI337" s="1">
        <f t="shared" ca="1" si="200"/>
        <v>288.79301075268819</v>
      </c>
      <c r="BJ337" s="1">
        <f t="shared" ca="1" si="201"/>
        <v>8593.7668010752695</v>
      </c>
      <c r="BK337" s="1">
        <f t="shared" ca="1" si="202"/>
        <v>-877.13911290322585</v>
      </c>
      <c r="BL337" s="1">
        <f t="shared" ca="1" si="203"/>
        <v>699.32862903225805</v>
      </c>
      <c r="BM337" s="1">
        <f t="shared" ca="1" si="204"/>
        <v>-6014.8702956989246</v>
      </c>
      <c r="BN337" s="1">
        <f t="shared" ca="1" si="205"/>
        <v>61.600806451612904</v>
      </c>
      <c r="BO337" s="1">
        <f t="shared" ca="1" si="206"/>
        <v>885.9086021505376</v>
      </c>
      <c r="BP337" s="1">
        <f t="shared" ca="1" si="207"/>
        <v>-693.38440860215053</v>
      </c>
      <c r="BQ337" s="1">
        <f t="shared" ca="1" si="208"/>
        <v>-2041.016129032258</v>
      </c>
      <c r="BR337" s="1">
        <f t="shared" ca="1" si="209"/>
        <v>40.201612903225808</v>
      </c>
      <c r="BS337" s="1">
        <f t="shared" ca="1" si="210"/>
        <v>-1736.4784946236559</v>
      </c>
      <c r="BT337" s="1">
        <f t="shared" ca="1" si="211"/>
        <v>-2321.2137096774195</v>
      </c>
    </row>
    <row r="338" spans="1:72">
      <c r="A338">
        <f t="shared" si="191"/>
        <v>1344</v>
      </c>
      <c r="B338">
        <f t="shared" si="212"/>
        <v>1346</v>
      </c>
      <c r="C338">
        <f t="shared" si="192"/>
        <v>1347</v>
      </c>
      <c r="E338">
        <f t="shared" si="188"/>
        <v>14</v>
      </c>
      <c r="F338">
        <f t="shared" si="189"/>
        <v>18</v>
      </c>
      <c r="G338" s="6">
        <f t="shared" ca="1" si="213"/>
        <v>78148.5</v>
      </c>
      <c r="H338" s="6">
        <f ca="1">SUM(INDIRECT("Input!"&amp;H$5&amp;$A338):INDIRECT("Input!"&amp;H$5&amp;$C338))/4</f>
        <v>78412.5</v>
      </c>
      <c r="I338" s="6">
        <f ca="1">SUM(INDIRECT("Input!"&amp;I$5&amp;$A338):INDIRECT("Input!"&amp;I$5&amp;$C338))/4</f>
        <v>77350</v>
      </c>
      <c r="J338" s="6">
        <f t="shared" ca="1" si="190"/>
        <v>499</v>
      </c>
      <c r="K338" s="6">
        <f t="shared" ca="1" si="190"/>
        <v>4229</v>
      </c>
      <c r="L338" s="6">
        <f t="shared" ca="1" si="190"/>
        <v>5187.5</v>
      </c>
      <c r="M338" s="6">
        <f t="shared" ca="1" si="190"/>
        <v>57593.5</v>
      </c>
      <c r="N338" s="6">
        <f t="shared" ca="1" si="190"/>
        <v>5766</v>
      </c>
      <c r="O338" s="6">
        <f t="shared" ca="1" si="190"/>
        <v>0</v>
      </c>
      <c r="P338" s="6">
        <f t="shared" ca="1" si="190"/>
        <v>10271</v>
      </c>
      <c r="Q338" s="6">
        <f t="shared" ca="1" si="190"/>
        <v>-2.5</v>
      </c>
      <c r="R338" s="6">
        <f t="shared" ca="1" si="190"/>
        <v>697.5</v>
      </c>
      <c r="S338" s="6">
        <f t="shared" ca="1" si="190"/>
        <v>-6091.5</v>
      </c>
      <c r="T338" s="6">
        <f t="shared" ca="1" si="190"/>
        <v>80.5</v>
      </c>
      <c r="U338" s="6">
        <f t="shared" ca="1" si="185"/>
        <v>1200</v>
      </c>
      <c r="V338" s="6">
        <f t="shared" ca="1" si="187"/>
        <v>-1000</v>
      </c>
      <c r="W338" s="6">
        <f t="shared" ca="1" si="187"/>
        <v>-2176</v>
      </c>
      <c r="X338" s="6">
        <f t="shared" ca="1" si="187"/>
        <v>1000</v>
      </c>
      <c r="Y338" s="6">
        <f t="shared" ca="1" si="187"/>
        <v>-2653</v>
      </c>
      <c r="Z338" s="6">
        <f t="shared" ca="1" si="187"/>
        <v>-1872</v>
      </c>
      <c r="AA338" s="1">
        <f t="shared" ca="1" si="214"/>
        <v>-590.5</v>
      </c>
      <c r="AB338" s="1">
        <f t="shared" ca="1" si="215"/>
        <v>-1</v>
      </c>
      <c r="BA338" s="1">
        <f t="shared" ca="1" si="216"/>
        <v>66320.87634408602</v>
      </c>
      <c r="BB338" s="1">
        <f t="shared" ca="1" si="193"/>
        <v>65691.028225806454</v>
      </c>
      <c r="BC338" s="1">
        <f t="shared" ca="1" si="194"/>
        <v>65600.43682795699</v>
      </c>
      <c r="BD338" s="1">
        <f t="shared" ca="1" si="195"/>
        <v>538.87029569892468</v>
      </c>
      <c r="BE338" s="1">
        <f t="shared" ca="1" si="196"/>
        <v>2383.0349462365593</v>
      </c>
      <c r="BF338" s="1">
        <f t="shared" ca="1" si="197"/>
        <v>4059.9092741935483</v>
      </c>
      <c r="BG338" s="1">
        <f t="shared" ca="1" si="198"/>
        <v>53603.141801075268</v>
      </c>
      <c r="BH338" s="1">
        <f t="shared" ca="1" si="199"/>
        <v>3046.0819892473119</v>
      </c>
      <c r="BI338" s="1">
        <f t="shared" ca="1" si="200"/>
        <v>288.79301075268819</v>
      </c>
      <c r="BJ338" s="1">
        <f t="shared" ca="1" si="201"/>
        <v>8593.7668010752695</v>
      </c>
      <c r="BK338" s="1">
        <f t="shared" ca="1" si="202"/>
        <v>-877.13911290322585</v>
      </c>
      <c r="BL338" s="1">
        <f t="shared" ca="1" si="203"/>
        <v>699.32862903225805</v>
      </c>
      <c r="BM338" s="1">
        <f t="shared" ca="1" si="204"/>
        <v>-6014.8702956989246</v>
      </c>
      <c r="BN338" s="1">
        <f t="shared" ca="1" si="205"/>
        <v>61.600806451612904</v>
      </c>
      <c r="BO338" s="1">
        <f t="shared" ca="1" si="206"/>
        <v>885.9086021505376</v>
      </c>
      <c r="BP338" s="1">
        <f t="shared" ca="1" si="207"/>
        <v>-693.38440860215053</v>
      </c>
      <c r="BQ338" s="1">
        <f t="shared" ca="1" si="208"/>
        <v>-2041.016129032258</v>
      </c>
      <c r="BR338" s="1">
        <f t="shared" ca="1" si="209"/>
        <v>40.201612903225808</v>
      </c>
      <c r="BS338" s="1">
        <f t="shared" ca="1" si="210"/>
        <v>-1736.4784946236559</v>
      </c>
      <c r="BT338" s="1">
        <f t="shared" ca="1" si="211"/>
        <v>-2321.2137096774195</v>
      </c>
    </row>
    <row r="339" spans="1:72">
      <c r="A339">
        <f t="shared" si="191"/>
        <v>1348</v>
      </c>
      <c r="B339">
        <f t="shared" si="212"/>
        <v>1350</v>
      </c>
      <c r="C339">
        <f t="shared" si="192"/>
        <v>1351</v>
      </c>
      <c r="E339">
        <f t="shared" si="188"/>
        <v>14</v>
      </c>
      <c r="F339">
        <f t="shared" si="189"/>
        <v>19</v>
      </c>
      <c r="G339" s="6">
        <f t="shared" ca="1" si="213"/>
        <v>78366</v>
      </c>
      <c r="H339" s="6">
        <f ca="1">SUM(INDIRECT("Input!"&amp;H$5&amp;$A339):INDIRECT("Input!"&amp;H$5&amp;$C339))/4</f>
        <v>77812.5</v>
      </c>
      <c r="I339" s="6">
        <f ca="1">SUM(INDIRECT("Input!"&amp;I$5&amp;$A339):INDIRECT("Input!"&amp;I$5&amp;$C339))/4</f>
        <v>76475</v>
      </c>
      <c r="J339" s="6">
        <f t="shared" ca="1" si="190"/>
        <v>501</v>
      </c>
      <c r="K339" s="6">
        <f t="shared" ca="1" si="190"/>
        <v>4313</v>
      </c>
      <c r="L339" s="6">
        <f t="shared" ca="1" si="190"/>
        <v>5179</v>
      </c>
      <c r="M339" s="6">
        <f t="shared" ca="1" si="190"/>
        <v>57388.5</v>
      </c>
      <c r="N339" s="6">
        <f t="shared" ca="1" si="190"/>
        <v>5715.5</v>
      </c>
      <c r="O339" s="6">
        <f t="shared" ca="1" si="190"/>
        <v>0</v>
      </c>
      <c r="P339" s="6">
        <f t="shared" ca="1" si="190"/>
        <v>10187.5</v>
      </c>
      <c r="Q339" s="6">
        <f t="shared" ca="1" si="190"/>
        <v>-2.5</v>
      </c>
      <c r="R339" s="6">
        <f t="shared" ca="1" si="190"/>
        <v>695</v>
      </c>
      <c r="S339" s="6">
        <f t="shared" ca="1" si="190"/>
        <v>-5611.5</v>
      </c>
      <c r="T339" s="6">
        <f t="shared" ca="1" si="190"/>
        <v>81.5</v>
      </c>
      <c r="U339" s="6">
        <f t="shared" ca="1" si="185"/>
        <v>1180</v>
      </c>
      <c r="V339" s="6">
        <f t="shared" ca="1" si="187"/>
        <v>-1000</v>
      </c>
      <c r="W339" s="6">
        <f t="shared" ca="1" si="187"/>
        <v>-1939</v>
      </c>
      <c r="X339" s="6">
        <f t="shared" ca="1" si="187"/>
        <v>999</v>
      </c>
      <c r="Y339" s="6">
        <f t="shared" ca="1" si="187"/>
        <v>-2653</v>
      </c>
      <c r="Z339" s="6">
        <f t="shared" ca="1" si="187"/>
        <v>-2562</v>
      </c>
      <c r="AA339" s="1">
        <f t="shared" ca="1" si="214"/>
        <v>363.5</v>
      </c>
      <c r="AB339" s="1">
        <f t="shared" ca="1" si="215"/>
        <v>0.5</v>
      </c>
      <c r="BA339" s="1">
        <f t="shared" ca="1" si="216"/>
        <v>66320.87634408602</v>
      </c>
      <c r="BB339" s="1">
        <f t="shared" ca="1" si="193"/>
        <v>65691.028225806454</v>
      </c>
      <c r="BC339" s="1">
        <f t="shared" ca="1" si="194"/>
        <v>65600.43682795699</v>
      </c>
      <c r="BD339" s="1">
        <f t="shared" ca="1" si="195"/>
        <v>538.87029569892468</v>
      </c>
      <c r="BE339" s="1">
        <f t="shared" ca="1" si="196"/>
        <v>2383.0349462365593</v>
      </c>
      <c r="BF339" s="1">
        <f t="shared" ca="1" si="197"/>
        <v>4059.9092741935483</v>
      </c>
      <c r="BG339" s="1">
        <f t="shared" ca="1" si="198"/>
        <v>53603.141801075268</v>
      </c>
      <c r="BH339" s="1">
        <f t="shared" ca="1" si="199"/>
        <v>3046.0819892473119</v>
      </c>
      <c r="BI339" s="1">
        <f t="shared" ca="1" si="200"/>
        <v>288.79301075268819</v>
      </c>
      <c r="BJ339" s="1">
        <f t="shared" ca="1" si="201"/>
        <v>8593.7668010752695</v>
      </c>
      <c r="BK339" s="1">
        <f t="shared" ca="1" si="202"/>
        <v>-877.13911290322585</v>
      </c>
      <c r="BL339" s="1">
        <f t="shared" ca="1" si="203"/>
        <v>699.32862903225805</v>
      </c>
      <c r="BM339" s="1">
        <f t="shared" ca="1" si="204"/>
        <v>-6014.8702956989246</v>
      </c>
      <c r="BN339" s="1">
        <f t="shared" ca="1" si="205"/>
        <v>61.600806451612904</v>
      </c>
      <c r="BO339" s="1">
        <f t="shared" ca="1" si="206"/>
        <v>885.9086021505376</v>
      </c>
      <c r="BP339" s="1">
        <f t="shared" ca="1" si="207"/>
        <v>-693.38440860215053</v>
      </c>
      <c r="BQ339" s="1">
        <f t="shared" ca="1" si="208"/>
        <v>-2041.016129032258</v>
      </c>
      <c r="BR339" s="1">
        <f t="shared" ca="1" si="209"/>
        <v>40.201612903225808</v>
      </c>
      <c r="BS339" s="1">
        <f t="shared" ca="1" si="210"/>
        <v>-1736.4784946236559</v>
      </c>
      <c r="BT339" s="1">
        <f t="shared" ca="1" si="211"/>
        <v>-2321.2137096774195</v>
      </c>
    </row>
    <row r="340" spans="1:72">
      <c r="A340">
        <f t="shared" si="191"/>
        <v>1352</v>
      </c>
      <c r="B340">
        <f t="shared" si="212"/>
        <v>1354</v>
      </c>
      <c r="C340">
        <f t="shared" si="192"/>
        <v>1355</v>
      </c>
      <c r="E340">
        <f t="shared" si="188"/>
        <v>14</v>
      </c>
      <c r="F340">
        <f t="shared" si="189"/>
        <v>20</v>
      </c>
      <c r="G340" s="6">
        <f t="shared" ca="1" si="213"/>
        <v>74150</v>
      </c>
      <c r="H340" s="6">
        <f ca="1">SUM(INDIRECT("Input!"&amp;H$5&amp;$A340):INDIRECT("Input!"&amp;H$5&amp;$C340))/4</f>
        <v>73300</v>
      </c>
      <c r="I340" s="6">
        <f ca="1">SUM(INDIRECT("Input!"&amp;I$5&amp;$A340):INDIRECT("Input!"&amp;I$5&amp;$C340))/4</f>
        <v>72062.5</v>
      </c>
      <c r="J340" s="6">
        <f t="shared" ca="1" si="190"/>
        <v>505.5</v>
      </c>
      <c r="K340" s="6">
        <f t="shared" ca="1" si="190"/>
        <v>3858.5</v>
      </c>
      <c r="L340" s="6">
        <f t="shared" ca="1" si="190"/>
        <v>4613</v>
      </c>
      <c r="M340" s="6">
        <f t="shared" ca="1" si="190"/>
        <v>56985</v>
      </c>
      <c r="N340" s="6">
        <f t="shared" ca="1" si="190"/>
        <v>5573.5</v>
      </c>
      <c r="O340" s="6">
        <f t="shared" ca="1" si="190"/>
        <v>0</v>
      </c>
      <c r="P340" s="6">
        <f t="shared" ca="1" si="190"/>
        <v>8875</v>
      </c>
      <c r="Q340" s="6">
        <f t="shared" ca="1" si="190"/>
        <v>-3.5</v>
      </c>
      <c r="R340" s="6">
        <f t="shared" ca="1" si="190"/>
        <v>706</v>
      </c>
      <c r="S340" s="6">
        <f t="shared" ca="1" si="190"/>
        <v>-6962.5</v>
      </c>
      <c r="T340" s="6">
        <f t="shared" ca="1" si="190"/>
        <v>76.5</v>
      </c>
      <c r="U340" s="6">
        <f t="shared" ca="1" si="185"/>
        <v>1200</v>
      </c>
      <c r="V340" s="6">
        <f t="shared" ca="1" si="187"/>
        <v>-1000</v>
      </c>
      <c r="W340" s="6">
        <f t="shared" ca="1" si="187"/>
        <v>-2500</v>
      </c>
      <c r="X340" s="6">
        <f t="shared" ca="1" si="187"/>
        <v>967</v>
      </c>
      <c r="Y340" s="6">
        <f t="shared" ca="1" si="187"/>
        <v>-2653</v>
      </c>
      <c r="Z340" s="6">
        <f t="shared" ca="1" si="187"/>
        <v>-2919</v>
      </c>
      <c r="AA340" s="1">
        <f t="shared" ca="1" si="214"/>
        <v>-57.5</v>
      </c>
      <c r="AB340" s="1">
        <f t="shared" ca="1" si="215"/>
        <v>-0.5</v>
      </c>
      <c r="BA340" s="1">
        <f t="shared" ca="1" si="216"/>
        <v>66320.87634408602</v>
      </c>
      <c r="BB340" s="1">
        <f t="shared" ca="1" si="193"/>
        <v>65691.028225806454</v>
      </c>
      <c r="BC340" s="1">
        <f t="shared" ca="1" si="194"/>
        <v>65600.43682795699</v>
      </c>
      <c r="BD340" s="1">
        <f t="shared" ca="1" si="195"/>
        <v>538.87029569892468</v>
      </c>
      <c r="BE340" s="1">
        <f t="shared" ca="1" si="196"/>
        <v>2383.0349462365593</v>
      </c>
      <c r="BF340" s="1">
        <f t="shared" ca="1" si="197"/>
        <v>4059.9092741935483</v>
      </c>
      <c r="BG340" s="1">
        <f t="shared" ca="1" si="198"/>
        <v>53603.141801075268</v>
      </c>
      <c r="BH340" s="1">
        <f t="shared" ca="1" si="199"/>
        <v>3046.0819892473119</v>
      </c>
      <c r="BI340" s="1">
        <f t="shared" ca="1" si="200"/>
        <v>288.79301075268819</v>
      </c>
      <c r="BJ340" s="1">
        <f t="shared" ca="1" si="201"/>
        <v>8593.7668010752695</v>
      </c>
      <c r="BK340" s="1">
        <f t="shared" ca="1" si="202"/>
        <v>-877.13911290322585</v>
      </c>
      <c r="BL340" s="1">
        <f t="shared" ca="1" si="203"/>
        <v>699.32862903225805</v>
      </c>
      <c r="BM340" s="1">
        <f t="shared" ca="1" si="204"/>
        <v>-6014.8702956989246</v>
      </c>
      <c r="BN340" s="1">
        <f t="shared" ca="1" si="205"/>
        <v>61.600806451612904</v>
      </c>
      <c r="BO340" s="1">
        <f t="shared" ca="1" si="206"/>
        <v>885.9086021505376</v>
      </c>
      <c r="BP340" s="1">
        <f t="shared" ca="1" si="207"/>
        <v>-693.38440860215053</v>
      </c>
      <c r="BQ340" s="1">
        <f t="shared" ca="1" si="208"/>
        <v>-2041.016129032258</v>
      </c>
      <c r="BR340" s="1">
        <f t="shared" ca="1" si="209"/>
        <v>40.201612903225808</v>
      </c>
      <c r="BS340" s="1">
        <f t="shared" ca="1" si="210"/>
        <v>-1736.4784946236559</v>
      </c>
      <c r="BT340" s="1">
        <f t="shared" ca="1" si="211"/>
        <v>-2321.2137096774195</v>
      </c>
    </row>
    <row r="341" spans="1:72">
      <c r="A341">
        <f t="shared" si="191"/>
        <v>1356</v>
      </c>
      <c r="B341">
        <f t="shared" si="212"/>
        <v>1358</v>
      </c>
      <c r="C341">
        <f t="shared" si="192"/>
        <v>1359</v>
      </c>
      <c r="E341">
        <f t="shared" si="188"/>
        <v>14</v>
      </c>
      <c r="F341">
        <f t="shared" si="189"/>
        <v>21</v>
      </c>
      <c r="G341" s="6">
        <f t="shared" ca="1" si="213"/>
        <v>69881</v>
      </c>
      <c r="H341" s="6">
        <f ca="1">SUM(INDIRECT("Input!"&amp;H$5&amp;$A341):INDIRECT("Input!"&amp;H$5&amp;$C341))/4</f>
        <v>69475</v>
      </c>
      <c r="I341" s="6">
        <f ca="1">SUM(INDIRECT("Input!"&amp;I$5&amp;$A341):INDIRECT("Input!"&amp;I$5&amp;$C341))/4</f>
        <v>68337.5</v>
      </c>
      <c r="J341" s="6">
        <f t="shared" ca="1" si="190"/>
        <v>513.5</v>
      </c>
      <c r="K341" s="6">
        <f t="shared" ca="1" si="190"/>
        <v>3674.5</v>
      </c>
      <c r="L341" s="6">
        <f t="shared" ca="1" si="190"/>
        <v>4097.5</v>
      </c>
      <c r="M341" s="6">
        <f t="shared" ca="1" si="190"/>
        <v>57057.5</v>
      </c>
      <c r="N341" s="6">
        <f t="shared" ca="1" si="190"/>
        <v>5413</v>
      </c>
      <c r="O341" s="6">
        <f t="shared" ca="1" si="190"/>
        <v>0</v>
      </c>
      <c r="P341" s="6">
        <f t="shared" ca="1" si="190"/>
        <v>7130</v>
      </c>
      <c r="Q341" s="6">
        <f t="shared" ca="1" si="190"/>
        <v>-934.5</v>
      </c>
      <c r="R341" s="6">
        <f t="shared" ca="1" si="190"/>
        <v>712.5</v>
      </c>
      <c r="S341" s="6">
        <f t="shared" ca="1" si="190"/>
        <v>-7783.5</v>
      </c>
      <c r="T341" s="6">
        <f t="shared" ca="1" si="190"/>
        <v>75.5</v>
      </c>
      <c r="U341" s="6">
        <f t="shared" ca="1" si="185"/>
        <v>1200</v>
      </c>
      <c r="V341" s="6">
        <f t="shared" ca="1" si="187"/>
        <v>-1000</v>
      </c>
      <c r="W341" s="6">
        <f t="shared" ca="1" si="187"/>
        <v>-2500</v>
      </c>
      <c r="X341" s="6">
        <f t="shared" ca="1" si="187"/>
        <v>-142</v>
      </c>
      <c r="Y341" s="6">
        <f t="shared" ca="1" si="187"/>
        <v>-2653</v>
      </c>
      <c r="Z341" s="6">
        <f t="shared" ca="1" si="187"/>
        <v>-3126</v>
      </c>
      <c r="AA341" s="1">
        <f t="shared" ca="1" si="214"/>
        <v>437.5</v>
      </c>
      <c r="AB341" s="1">
        <f t="shared" ca="1" si="215"/>
        <v>0.5</v>
      </c>
      <c r="BA341" s="1">
        <f t="shared" ca="1" si="216"/>
        <v>66320.87634408602</v>
      </c>
      <c r="BB341" s="1">
        <f t="shared" ca="1" si="193"/>
        <v>65691.028225806454</v>
      </c>
      <c r="BC341" s="1">
        <f t="shared" ca="1" si="194"/>
        <v>65600.43682795699</v>
      </c>
      <c r="BD341" s="1">
        <f t="shared" ca="1" si="195"/>
        <v>538.87029569892468</v>
      </c>
      <c r="BE341" s="1">
        <f t="shared" ca="1" si="196"/>
        <v>2383.0349462365593</v>
      </c>
      <c r="BF341" s="1">
        <f t="shared" ca="1" si="197"/>
        <v>4059.9092741935483</v>
      </c>
      <c r="BG341" s="1">
        <f t="shared" ca="1" si="198"/>
        <v>53603.141801075268</v>
      </c>
      <c r="BH341" s="1">
        <f t="shared" ca="1" si="199"/>
        <v>3046.0819892473119</v>
      </c>
      <c r="BI341" s="1">
        <f t="shared" ca="1" si="200"/>
        <v>288.79301075268819</v>
      </c>
      <c r="BJ341" s="1">
        <f t="shared" ca="1" si="201"/>
        <v>8593.7668010752695</v>
      </c>
      <c r="BK341" s="1">
        <f t="shared" ca="1" si="202"/>
        <v>-877.13911290322585</v>
      </c>
      <c r="BL341" s="1">
        <f t="shared" ca="1" si="203"/>
        <v>699.32862903225805</v>
      </c>
      <c r="BM341" s="1">
        <f t="shared" ca="1" si="204"/>
        <v>-6014.8702956989246</v>
      </c>
      <c r="BN341" s="1">
        <f t="shared" ca="1" si="205"/>
        <v>61.600806451612904</v>
      </c>
      <c r="BO341" s="1">
        <f t="shared" ca="1" si="206"/>
        <v>885.9086021505376</v>
      </c>
      <c r="BP341" s="1">
        <f t="shared" ca="1" si="207"/>
        <v>-693.38440860215053</v>
      </c>
      <c r="BQ341" s="1">
        <f t="shared" ca="1" si="208"/>
        <v>-2041.016129032258</v>
      </c>
      <c r="BR341" s="1">
        <f t="shared" ca="1" si="209"/>
        <v>40.201612903225808</v>
      </c>
      <c r="BS341" s="1">
        <f t="shared" ca="1" si="210"/>
        <v>-1736.4784946236559</v>
      </c>
      <c r="BT341" s="1">
        <f t="shared" ca="1" si="211"/>
        <v>-2321.2137096774195</v>
      </c>
    </row>
    <row r="342" spans="1:72">
      <c r="A342">
        <f t="shared" si="191"/>
        <v>1360</v>
      </c>
      <c r="B342">
        <f t="shared" si="212"/>
        <v>1362</v>
      </c>
      <c r="C342">
        <f t="shared" si="192"/>
        <v>1363</v>
      </c>
      <c r="E342">
        <f t="shared" si="188"/>
        <v>14</v>
      </c>
      <c r="F342">
        <f t="shared" si="189"/>
        <v>22</v>
      </c>
      <c r="G342" s="6">
        <f t="shared" ca="1" si="213"/>
        <v>67331</v>
      </c>
      <c r="H342" s="6">
        <f ca="1">SUM(INDIRECT("Input!"&amp;H$5&amp;$A342):INDIRECT("Input!"&amp;H$5&amp;$C342))/4</f>
        <v>68125</v>
      </c>
      <c r="I342" s="6">
        <f ca="1">SUM(INDIRECT("Input!"&amp;I$5&amp;$A342):INDIRECT("Input!"&amp;I$5&amp;$C342))/4</f>
        <v>67087.5</v>
      </c>
      <c r="J342" s="6">
        <f t="shared" ca="1" si="190"/>
        <v>517</v>
      </c>
      <c r="K342" s="6">
        <f t="shared" ca="1" si="190"/>
        <v>3097</v>
      </c>
      <c r="L342" s="6">
        <f t="shared" ca="1" si="190"/>
        <v>4031.5</v>
      </c>
      <c r="M342" s="6">
        <f t="shared" ca="1" si="190"/>
        <v>56262.5</v>
      </c>
      <c r="N342" s="6">
        <f t="shared" ca="1" si="190"/>
        <v>5225.5</v>
      </c>
      <c r="O342" s="6">
        <f t="shared" ca="1" si="190"/>
        <v>0</v>
      </c>
      <c r="P342" s="6">
        <f t="shared" ca="1" si="190"/>
        <v>6753.5</v>
      </c>
      <c r="Q342" s="6">
        <f t="shared" ca="1" si="190"/>
        <v>-1268</v>
      </c>
      <c r="R342" s="6">
        <f t="shared" ca="1" si="190"/>
        <v>717</v>
      </c>
      <c r="S342" s="6">
        <f t="shared" ca="1" si="190"/>
        <v>-8005</v>
      </c>
      <c r="T342" s="6">
        <f t="shared" ca="1" si="190"/>
        <v>70.5</v>
      </c>
      <c r="U342" s="6">
        <f t="shared" ca="1" si="185"/>
        <v>1200</v>
      </c>
      <c r="V342" s="6">
        <f t="shared" ca="1" si="187"/>
        <v>-1000</v>
      </c>
      <c r="W342" s="6">
        <f t="shared" ca="1" si="187"/>
        <v>-2500</v>
      </c>
      <c r="X342" s="6">
        <f t="shared" ca="1" si="187"/>
        <v>1000</v>
      </c>
      <c r="Y342" s="6">
        <f t="shared" ca="1" si="187"/>
        <v>-2653</v>
      </c>
      <c r="Z342" s="6">
        <f t="shared" ca="1" si="187"/>
        <v>-3103</v>
      </c>
      <c r="AA342" s="1">
        <f t="shared" ca="1" si="214"/>
        <v>-949</v>
      </c>
      <c r="AB342" s="1">
        <f t="shared" ca="1" si="215"/>
        <v>0</v>
      </c>
      <c r="BA342" s="1">
        <f t="shared" ca="1" si="216"/>
        <v>66320.87634408602</v>
      </c>
      <c r="BB342" s="1">
        <f t="shared" ca="1" si="193"/>
        <v>65691.028225806454</v>
      </c>
      <c r="BC342" s="1">
        <f t="shared" ca="1" si="194"/>
        <v>65600.43682795699</v>
      </c>
      <c r="BD342" s="1">
        <f t="shared" ca="1" si="195"/>
        <v>538.87029569892468</v>
      </c>
      <c r="BE342" s="1">
        <f t="shared" ca="1" si="196"/>
        <v>2383.0349462365593</v>
      </c>
      <c r="BF342" s="1">
        <f t="shared" ca="1" si="197"/>
        <v>4059.9092741935483</v>
      </c>
      <c r="BG342" s="1">
        <f t="shared" ca="1" si="198"/>
        <v>53603.141801075268</v>
      </c>
      <c r="BH342" s="1">
        <f t="shared" ca="1" si="199"/>
        <v>3046.0819892473119</v>
      </c>
      <c r="BI342" s="1">
        <f t="shared" ca="1" si="200"/>
        <v>288.79301075268819</v>
      </c>
      <c r="BJ342" s="1">
        <f t="shared" ca="1" si="201"/>
        <v>8593.7668010752695</v>
      </c>
      <c r="BK342" s="1">
        <f t="shared" ca="1" si="202"/>
        <v>-877.13911290322585</v>
      </c>
      <c r="BL342" s="1">
        <f t="shared" ca="1" si="203"/>
        <v>699.32862903225805</v>
      </c>
      <c r="BM342" s="1">
        <f t="shared" ca="1" si="204"/>
        <v>-6014.8702956989246</v>
      </c>
      <c r="BN342" s="1">
        <f t="shared" ca="1" si="205"/>
        <v>61.600806451612904</v>
      </c>
      <c r="BO342" s="1">
        <f t="shared" ca="1" si="206"/>
        <v>885.9086021505376</v>
      </c>
      <c r="BP342" s="1">
        <f t="shared" ca="1" si="207"/>
        <v>-693.38440860215053</v>
      </c>
      <c r="BQ342" s="1">
        <f t="shared" ca="1" si="208"/>
        <v>-2041.016129032258</v>
      </c>
      <c r="BR342" s="1">
        <f t="shared" ca="1" si="209"/>
        <v>40.201612903225808</v>
      </c>
      <c r="BS342" s="1">
        <f t="shared" ca="1" si="210"/>
        <v>-1736.4784946236559</v>
      </c>
      <c r="BT342" s="1">
        <f t="shared" ca="1" si="211"/>
        <v>-2321.2137096774195</v>
      </c>
    </row>
    <row r="343" spans="1:72">
      <c r="A343">
        <f t="shared" si="191"/>
        <v>1364</v>
      </c>
      <c r="B343">
        <f t="shared" si="212"/>
        <v>1366</v>
      </c>
      <c r="C343">
        <f t="shared" si="192"/>
        <v>1367</v>
      </c>
      <c r="E343">
        <f t="shared" si="188"/>
        <v>14</v>
      </c>
      <c r="F343">
        <f t="shared" si="189"/>
        <v>23</v>
      </c>
      <c r="G343" s="6">
        <f t="shared" ca="1" si="213"/>
        <v>69009</v>
      </c>
      <c r="H343" s="6">
        <f ca="1">SUM(INDIRECT("Input!"&amp;H$5&amp;$A343):INDIRECT("Input!"&amp;H$5&amp;$C343))/4</f>
        <v>68825</v>
      </c>
      <c r="I343" s="6">
        <f ca="1">SUM(INDIRECT("Input!"&amp;I$5&amp;$A343):INDIRECT("Input!"&amp;I$5&amp;$C343))/4</f>
        <v>67950</v>
      </c>
      <c r="J343" s="6">
        <f t="shared" ca="1" si="190"/>
        <v>519</v>
      </c>
      <c r="K343" s="6">
        <f t="shared" ca="1" si="190"/>
        <v>2855.5</v>
      </c>
      <c r="L343" s="6">
        <f t="shared" ca="1" si="190"/>
        <v>3919.5</v>
      </c>
      <c r="M343" s="6">
        <f t="shared" ca="1" si="190"/>
        <v>56541.5</v>
      </c>
      <c r="N343" s="6">
        <f t="shared" ca="1" si="190"/>
        <v>5101.5</v>
      </c>
      <c r="O343" s="6">
        <f t="shared" ca="1" si="190"/>
        <v>0</v>
      </c>
      <c r="P343" s="6">
        <f t="shared" ca="1" si="190"/>
        <v>7035</v>
      </c>
      <c r="Q343" s="6">
        <f t="shared" ca="1" si="190"/>
        <v>-749.5</v>
      </c>
      <c r="R343" s="6">
        <f t="shared" ca="1" si="190"/>
        <v>721</v>
      </c>
      <c r="S343" s="6">
        <f t="shared" ca="1" si="190"/>
        <v>-6935.5</v>
      </c>
      <c r="T343" s="6">
        <f t="shared" ca="1" si="190"/>
        <v>66</v>
      </c>
      <c r="U343" s="6">
        <f t="shared" ca="1" si="185"/>
        <v>1146</v>
      </c>
      <c r="V343" s="6">
        <f t="shared" ca="1" si="187"/>
        <v>-1000</v>
      </c>
      <c r="W343" s="6">
        <f t="shared" ca="1" si="187"/>
        <v>-2512</v>
      </c>
      <c r="X343" s="6">
        <f t="shared" ca="1" si="187"/>
        <v>1000</v>
      </c>
      <c r="Y343" s="6">
        <f t="shared" ca="1" si="187"/>
        <v>-2498</v>
      </c>
      <c r="Z343" s="6">
        <f t="shared" ca="1" si="187"/>
        <v>-3037</v>
      </c>
      <c r="AA343" s="1">
        <f t="shared" ca="1" si="214"/>
        <v>-34.5</v>
      </c>
      <c r="AB343" s="1">
        <f t="shared" ca="1" si="215"/>
        <v>1</v>
      </c>
      <c r="BA343" s="1">
        <f t="shared" ca="1" si="216"/>
        <v>66320.87634408602</v>
      </c>
      <c r="BB343" s="1">
        <f t="shared" ca="1" si="193"/>
        <v>65691.028225806454</v>
      </c>
      <c r="BC343" s="1">
        <f t="shared" ca="1" si="194"/>
        <v>65600.43682795699</v>
      </c>
      <c r="BD343" s="1">
        <f t="shared" ca="1" si="195"/>
        <v>538.87029569892468</v>
      </c>
      <c r="BE343" s="1">
        <f t="shared" ca="1" si="196"/>
        <v>2383.0349462365593</v>
      </c>
      <c r="BF343" s="1">
        <f t="shared" ca="1" si="197"/>
        <v>4059.9092741935483</v>
      </c>
      <c r="BG343" s="1">
        <f t="shared" ca="1" si="198"/>
        <v>53603.141801075268</v>
      </c>
      <c r="BH343" s="1">
        <f t="shared" ca="1" si="199"/>
        <v>3046.0819892473119</v>
      </c>
      <c r="BI343" s="1">
        <f t="shared" ca="1" si="200"/>
        <v>288.79301075268819</v>
      </c>
      <c r="BJ343" s="1">
        <f t="shared" ca="1" si="201"/>
        <v>8593.7668010752695</v>
      </c>
      <c r="BK343" s="1">
        <f t="shared" ca="1" si="202"/>
        <v>-877.13911290322585</v>
      </c>
      <c r="BL343" s="1">
        <f t="shared" ca="1" si="203"/>
        <v>699.32862903225805</v>
      </c>
      <c r="BM343" s="1">
        <f t="shared" ca="1" si="204"/>
        <v>-6014.8702956989246</v>
      </c>
      <c r="BN343" s="1">
        <f t="shared" ca="1" si="205"/>
        <v>61.600806451612904</v>
      </c>
      <c r="BO343" s="1">
        <f t="shared" ca="1" si="206"/>
        <v>885.9086021505376</v>
      </c>
      <c r="BP343" s="1">
        <f t="shared" ca="1" si="207"/>
        <v>-693.38440860215053</v>
      </c>
      <c r="BQ343" s="1">
        <f t="shared" ca="1" si="208"/>
        <v>-2041.016129032258</v>
      </c>
      <c r="BR343" s="1">
        <f t="shared" ca="1" si="209"/>
        <v>40.201612903225808</v>
      </c>
      <c r="BS343" s="1">
        <f t="shared" ca="1" si="210"/>
        <v>-1736.4784946236559</v>
      </c>
      <c r="BT343" s="1">
        <f t="shared" ca="1" si="211"/>
        <v>-2321.2137096774195</v>
      </c>
    </row>
    <row r="344" spans="1:72">
      <c r="A344">
        <f t="shared" si="191"/>
        <v>1368</v>
      </c>
      <c r="B344">
        <f t="shared" si="212"/>
        <v>1370</v>
      </c>
      <c r="C344">
        <f t="shared" si="192"/>
        <v>1371</v>
      </c>
      <c r="E344">
        <f>E343+1</f>
        <v>15</v>
      </c>
      <c r="F344">
        <v>0</v>
      </c>
      <c r="G344" s="6">
        <f t="shared" ca="1" si="213"/>
        <v>66877</v>
      </c>
      <c r="H344" s="6">
        <f ca="1">SUM(INDIRECT("Input!"&amp;H$5&amp;$A344):INDIRECT("Input!"&amp;H$5&amp;$C344))/4</f>
        <v>65062.5</v>
      </c>
      <c r="I344" s="6">
        <f ca="1">SUM(INDIRECT("Input!"&amp;I$5&amp;$A344):INDIRECT("Input!"&amp;I$5&amp;$C344))/4</f>
        <v>64975</v>
      </c>
      <c r="J344" s="6">
        <f t="shared" ca="1" si="190"/>
        <v>520.5</v>
      </c>
      <c r="K344" s="6">
        <f t="shared" ca="1" si="190"/>
        <v>2327</v>
      </c>
      <c r="L344" s="6">
        <f t="shared" ca="1" si="190"/>
        <v>3596.5</v>
      </c>
      <c r="M344" s="6">
        <f t="shared" ca="1" si="190"/>
        <v>56059</v>
      </c>
      <c r="N344" s="6">
        <f t="shared" ca="1" si="190"/>
        <v>5109.5</v>
      </c>
      <c r="O344" s="6">
        <f t="shared" ca="1" si="190"/>
        <v>0</v>
      </c>
      <c r="P344" s="6">
        <f t="shared" ca="1" si="190"/>
        <v>6900.5</v>
      </c>
      <c r="Q344" s="6">
        <f t="shared" ca="1" si="190"/>
        <v>-829.5</v>
      </c>
      <c r="R344" s="6">
        <f t="shared" ca="1" si="190"/>
        <v>720.5</v>
      </c>
      <c r="S344" s="6">
        <f t="shared" ca="1" si="190"/>
        <v>-7526.5</v>
      </c>
      <c r="T344" s="6">
        <f t="shared" ca="1" si="190"/>
        <v>59.5</v>
      </c>
      <c r="U344" s="6">
        <f t="shared" ca="1" si="185"/>
        <v>1500</v>
      </c>
      <c r="V344" s="6">
        <f t="shared" ca="1" si="187"/>
        <v>-1000</v>
      </c>
      <c r="W344" s="6">
        <f t="shared" ca="1" si="187"/>
        <v>-2516</v>
      </c>
      <c r="X344" s="6">
        <f t="shared" ca="1" si="187"/>
        <v>-100</v>
      </c>
      <c r="Y344" s="6">
        <f t="shared" ca="1" si="187"/>
        <v>-2498</v>
      </c>
      <c r="Z344" s="6">
        <f t="shared" ca="1" si="187"/>
        <v>-3166</v>
      </c>
      <c r="AA344" s="1">
        <f t="shared" ca="1" si="214"/>
        <v>253.5</v>
      </c>
      <c r="AB344" s="1">
        <f t="shared" ca="1" si="215"/>
        <v>-0.5</v>
      </c>
      <c r="BA344" s="1">
        <f t="shared" ca="1" si="216"/>
        <v>66320.87634408602</v>
      </c>
      <c r="BB344" s="1">
        <f t="shared" ca="1" si="193"/>
        <v>65691.028225806454</v>
      </c>
      <c r="BC344" s="1">
        <f t="shared" ca="1" si="194"/>
        <v>65600.43682795699</v>
      </c>
      <c r="BD344" s="1">
        <f t="shared" ca="1" si="195"/>
        <v>538.87029569892468</v>
      </c>
      <c r="BE344" s="1">
        <f t="shared" ca="1" si="196"/>
        <v>2383.0349462365593</v>
      </c>
      <c r="BF344" s="1">
        <f t="shared" ca="1" si="197"/>
        <v>4059.9092741935483</v>
      </c>
      <c r="BG344" s="1">
        <f t="shared" ca="1" si="198"/>
        <v>53603.141801075268</v>
      </c>
      <c r="BH344" s="1">
        <f t="shared" ca="1" si="199"/>
        <v>3046.0819892473119</v>
      </c>
      <c r="BI344" s="1">
        <f t="shared" ca="1" si="200"/>
        <v>288.79301075268819</v>
      </c>
      <c r="BJ344" s="1">
        <f t="shared" ca="1" si="201"/>
        <v>8593.7668010752695</v>
      </c>
      <c r="BK344" s="1">
        <f t="shared" ca="1" si="202"/>
        <v>-877.13911290322585</v>
      </c>
      <c r="BL344" s="1">
        <f t="shared" ca="1" si="203"/>
        <v>699.32862903225805</v>
      </c>
      <c r="BM344" s="1">
        <f t="shared" ca="1" si="204"/>
        <v>-6014.8702956989246</v>
      </c>
      <c r="BN344" s="1">
        <f t="shared" ca="1" si="205"/>
        <v>61.600806451612904</v>
      </c>
      <c r="BO344" s="1">
        <f t="shared" ca="1" si="206"/>
        <v>885.9086021505376</v>
      </c>
      <c r="BP344" s="1">
        <f t="shared" ca="1" si="207"/>
        <v>-693.38440860215053</v>
      </c>
      <c r="BQ344" s="1">
        <f t="shared" ca="1" si="208"/>
        <v>-2041.016129032258</v>
      </c>
      <c r="BR344" s="1">
        <f t="shared" ca="1" si="209"/>
        <v>40.201612903225808</v>
      </c>
      <c r="BS344" s="1">
        <f t="shared" ca="1" si="210"/>
        <v>-1736.4784946236559</v>
      </c>
      <c r="BT344" s="1">
        <f t="shared" ca="1" si="211"/>
        <v>-2321.2137096774195</v>
      </c>
    </row>
    <row r="345" spans="1:72">
      <c r="A345">
        <f t="shared" si="191"/>
        <v>1372</v>
      </c>
      <c r="B345">
        <f t="shared" si="212"/>
        <v>1374</v>
      </c>
      <c r="C345">
        <f t="shared" si="192"/>
        <v>1375</v>
      </c>
      <c r="E345">
        <f t="shared" ref="E345:E367" si="217">E344</f>
        <v>15</v>
      </c>
      <c r="F345">
        <f t="shared" ref="F345:F367" si="218">F344+1</f>
        <v>1</v>
      </c>
      <c r="G345" s="6">
        <f t="shared" ca="1" si="213"/>
        <v>62673.5</v>
      </c>
      <c r="H345" s="6">
        <f ca="1">SUM(INDIRECT("Input!"&amp;H$5&amp;$A345):INDIRECT("Input!"&amp;H$5&amp;$C345))/4</f>
        <v>61962.5</v>
      </c>
      <c r="I345" s="6">
        <f ca="1">SUM(INDIRECT("Input!"&amp;I$5&amp;$A345):INDIRECT("Input!"&amp;I$5&amp;$C345))/4</f>
        <v>62075</v>
      </c>
      <c r="J345" s="6">
        <f t="shared" ca="1" si="190"/>
        <v>520</v>
      </c>
      <c r="K345" s="6">
        <f t="shared" ca="1" si="190"/>
        <v>1276</v>
      </c>
      <c r="L345" s="6">
        <f t="shared" ca="1" si="190"/>
        <v>3289.5</v>
      </c>
      <c r="M345" s="6">
        <f t="shared" ca="1" si="190"/>
        <v>55038</v>
      </c>
      <c r="N345" s="6">
        <f t="shared" ca="1" si="190"/>
        <v>4999.5</v>
      </c>
      <c r="O345" s="6">
        <f t="shared" ca="1" si="190"/>
        <v>0</v>
      </c>
      <c r="P345" s="6">
        <f t="shared" ca="1" si="190"/>
        <v>6477.5</v>
      </c>
      <c r="Q345" s="6">
        <f t="shared" ca="1" si="190"/>
        <v>-2509.5</v>
      </c>
      <c r="R345" s="6">
        <f t="shared" ca="1" si="190"/>
        <v>715.5</v>
      </c>
      <c r="S345" s="6">
        <f t="shared" ca="1" si="190"/>
        <v>-7133</v>
      </c>
      <c r="T345" s="6">
        <f t="shared" ca="1" si="190"/>
        <v>46.5</v>
      </c>
      <c r="U345" s="6">
        <f t="shared" ca="1" si="185"/>
        <v>1454</v>
      </c>
      <c r="V345" s="6">
        <f t="shared" ca="1" si="187"/>
        <v>-1000</v>
      </c>
      <c r="W345" s="6">
        <f t="shared" ca="1" si="187"/>
        <v>-2530</v>
      </c>
      <c r="X345" s="6">
        <f t="shared" ca="1" si="187"/>
        <v>1000</v>
      </c>
      <c r="Y345" s="6">
        <f t="shared" ca="1" si="187"/>
        <v>-2498</v>
      </c>
      <c r="Z345" s="6">
        <f t="shared" ca="1" si="187"/>
        <v>-3166</v>
      </c>
      <c r="AA345" s="1">
        <f t="shared" ca="1" si="214"/>
        <v>-393</v>
      </c>
      <c r="AB345" s="1">
        <f t="shared" ca="1" si="215"/>
        <v>0</v>
      </c>
      <c r="BA345" s="1">
        <f t="shared" ca="1" si="216"/>
        <v>66320.87634408602</v>
      </c>
      <c r="BB345" s="1">
        <f t="shared" ca="1" si="193"/>
        <v>65691.028225806454</v>
      </c>
      <c r="BC345" s="1">
        <f t="shared" ca="1" si="194"/>
        <v>65600.43682795699</v>
      </c>
      <c r="BD345" s="1">
        <f t="shared" ca="1" si="195"/>
        <v>538.87029569892468</v>
      </c>
      <c r="BE345" s="1">
        <f t="shared" ca="1" si="196"/>
        <v>2383.0349462365593</v>
      </c>
      <c r="BF345" s="1">
        <f t="shared" ca="1" si="197"/>
        <v>4059.9092741935483</v>
      </c>
      <c r="BG345" s="1">
        <f t="shared" ca="1" si="198"/>
        <v>53603.141801075268</v>
      </c>
      <c r="BH345" s="1">
        <f t="shared" ca="1" si="199"/>
        <v>3046.0819892473119</v>
      </c>
      <c r="BI345" s="1">
        <f t="shared" ca="1" si="200"/>
        <v>288.79301075268819</v>
      </c>
      <c r="BJ345" s="1">
        <f t="shared" ca="1" si="201"/>
        <v>8593.7668010752695</v>
      </c>
      <c r="BK345" s="1">
        <f t="shared" ca="1" si="202"/>
        <v>-877.13911290322585</v>
      </c>
      <c r="BL345" s="1">
        <f t="shared" ca="1" si="203"/>
        <v>699.32862903225805</v>
      </c>
      <c r="BM345" s="1">
        <f t="shared" ca="1" si="204"/>
        <v>-6014.8702956989246</v>
      </c>
      <c r="BN345" s="1">
        <f t="shared" ca="1" si="205"/>
        <v>61.600806451612904</v>
      </c>
      <c r="BO345" s="1">
        <f t="shared" ca="1" si="206"/>
        <v>885.9086021505376</v>
      </c>
      <c r="BP345" s="1">
        <f t="shared" ca="1" si="207"/>
        <v>-693.38440860215053</v>
      </c>
      <c r="BQ345" s="1">
        <f t="shared" ca="1" si="208"/>
        <v>-2041.016129032258</v>
      </c>
      <c r="BR345" s="1">
        <f t="shared" ca="1" si="209"/>
        <v>40.201612903225808</v>
      </c>
      <c r="BS345" s="1">
        <f t="shared" ca="1" si="210"/>
        <v>-1736.4784946236559</v>
      </c>
      <c r="BT345" s="1">
        <f t="shared" ca="1" si="211"/>
        <v>-2321.2137096774195</v>
      </c>
    </row>
    <row r="346" spans="1:72">
      <c r="A346">
        <f t="shared" si="191"/>
        <v>1376</v>
      </c>
      <c r="B346">
        <f t="shared" si="212"/>
        <v>1378</v>
      </c>
      <c r="C346">
        <f t="shared" si="192"/>
        <v>1379</v>
      </c>
      <c r="E346">
        <f t="shared" si="217"/>
        <v>15</v>
      </c>
      <c r="F346">
        <f t="shared" si="218"/>
        <v>2</v>
      </c>
      <c r="G346" s="6">
        <f t="shared" ca="1" si="213"/>
        <v>61296</v>
      </c>
      <c r="H346" s="6">
        <f ca="1">SUM(INDIRECT("Input!"&amp;H$5&amp;$A346):INDIRECT("Input!"&amp;H$5&amp;$C346))/4</f>
        <v>60237.5</v>
      </c>
      <c r="I346" s="6">
        <f ca="1">SUM(INDIRECT("Input!"&amp;I$5&amp;$A346):INDIRECT("Input!"&amp;I$5&amp;$C346))/4</f>
        <v>60150</v>
      </c>
      <c r="J346" s="6">
        <f t="shared" ca="1" si="190"/>
        <v>520</v>
      </c>
      <c r="K346" s="6">
        <f t="shared" ca="1" si="190"/>
        <v>511.5</v>
      </c>
      <c r="L346" s="6">
        <f t="shared" ca="1" si="190"/>
        <v>3066</v>
      </c>
      <c r="M346" s="6">
        <f t="shared" ca="1" si="190"/>
        <v>54757.5</v>
      </c>
      <c r="N346" s="6">
        <f t="shared" ca="1" si="190"/>
        <v>4638.5</v>
      </c>
      <c r="O346" s="6">
        <f t="shared" ca="1" si="190"/>
        <v>0</v>
      </c>
      <c r="P346" s="6">
        <f t="shared" ca="1" si="190"/>
        <v>6396.5</v>
      </c>
      <c r="Q346" s="6">
        <f t="shared" ca="1" si="190"/>
        <v>-2770.5</v>
      </c>
      <c r="R346" s="6">
        <f t="shared" ca="1" si="190"/>
        <v>724</v>
      </c>
      <c r="S346" s="6">
        <f t="shared" ca="1" si="190"/>
        <v>-6547</v>
      </c>
      <c r="T346" s="6">
        <f t="shared" ca="1" si="190"/>
        <v>36</v>
      </c>
      <c r="U346" s="6">
        <f t="shared" ca="1" si="185"/>
        <v>1480</v>
      </c>
      <c r="V346" s="6">
        <f t="shared" ca="1" si="187"/>
        <v>-1000</v>
      </c>
      <c r="W346" s="6">
        <f t="shared" ca="1" si="187"/>
        <v>-2347</v>
      </c>
      <c r="X346" s="6">
        <f t="shared" ca="1" si="187"/>
        <v>1100</v>
      </c>
      <c r="Y346" s="6">
        <f t="shared" ca="1" si="187"/>
        <v>-2423</v>
      </c>
      <c r="Z346" s="6">
        <f t="shared" ca="1" si="187"/>
        <v>-3141</v>
      </c>
      <c r="AA346" s="1">
        <f t="shared" ca="1" si="214"/>
        <v>-216</v>
      </c>
      <c r="AB346" s="1">
        <f t="shared" ca="1" si="215"/>
        <v>-0.5</v>
      </c>
      <c r="BA346" s="1">
        <f t="shared" ca="1" si="216"/>
        <v>66320.87634408602</v>
      </c>
      <c r="BB346" s="1">
        <f t="shared" ca="1" si="193"/>
        <v>65691.028225806454</v>
      </c>
      <c r="BC346" s="1">
        <f t="shared" ca="1" si="194"/>
        <v>65600.43682795699</v>
      </c>
      <c r="BD346" s="1">
        <f t="shared" ca="1" si="195"/>
        <v>538.87029569892468</v>
      </c>
      <c r="BE346" s="1">
        <f t="shared" ca="1" si="196"/>
        <v>2383.0349462365593</v>
      </c>
      <c r="BF346" s="1">
        <f t="shared" ca="1" si="197"/>
        <v>4059.9092741935483</v>
      </c>
      <c r="BG346" s="1">
        <f t="shared" ca="1" si="198"/>
        <v>53603.141801075268</v>
      </c>
      <c r="BH346" s="1">
        <f t="shared" ca="1" si="199"/>
        <v>3046.0819892473119</v>
      </c>
      <c r="BI346" s="1">
        <f t="shared" ca="1" si="200"/>
        <v>288.79301075268819</v>
      </c>
      <c r="BJ346" s="1">
        <f t="shared" ca="1" si="201"/>
        <v>8593.7668010752695</v>
      </c>
      <c r="BK346" s="1">
        <f t="shared" ca="1" si="202"/>
        <v>-877.13911290322585</v>
      </c>
      <c r="BL346" s="1">
        <f t="shared" ca="1" si="203"/>
        <v>699.32862903225805</v>
      </c>
      <c r="BM346" s="1">
        <f t="shared" ca="1" si="204"/>
        <v>-6014.8702956989246</v>
      </c>
      <c r="BN346" s="1">
        <f t="shared" ca="1" si="205"/>
        <v>61.600806451612904</v>
      </c>
      <c r="BO346" s="1">
        <f t="shared" ca="1" si="206"/>
        <v>885.9086021505376</v>
      </c>
      <c r="BP346" s="1">
        <f t="shared" ca="1" si="207"/>
        <v>-693.38440860215053</v>
      </c>
      <c r="BQ346" s="1">
        <f t="shared" ca="1" si="208"/>
        <v>-2041.016129032258</v>
      </c>
      <c r="BR346" s="1">
        <f t="shared" ca="1" si="209"/>
        <v>40.201612903225808</v>
      </c>
      <c r="BS346" s="1">
        <f t="shared" ca="1" si="210"/>
        <v>-1736.4784946236559</v>
      </c>
      <c r="BT346" s="1">
        <f t="shared" ca="1" si="211"/>
        <v>-2321.2137096774195</v>
      </c>
    </row>
    <row r="347" spans="1:72">
      <c r="A347">
        <f t="shared" si="191"/>
        <v>1380</v>
      </c>
      <c r="B347">
        <f t="shared" si="212"/>
        <v>1382</v>
      </c>
      <c r="C347">
        <f t="shared" si="192"/>
        <v>1383</v>
      </c>
      <c r="E347">
        <f t="shared" si="217"/>
        <v>15</v>
      </c>
      <c r="F347">
        <f t="shared" si="218"/>
        <v>3</v>
      </c>
      <c r="G347" s="6">
        <f t="shared" ca="1" si="213"/>
        <v>57913.5</v>
      </c>
      <c r="H347" s="6">
        <f ca="1">SUM(INDIRECT("Input!"&amp;H$5&amp;$A347):INDIRECT("Input!"&amp;H$5&amp;$C347))/4</f>
        <v>56525</v>
      </c>
      <c r="I347" s="6">
        <f ca="1">SUM(INDIRECT("Input!"&amp;I$5&amp;$A347):INDIRECT("Input!"&amp;I$5&amp;$C347))/4</f>
        <v>56450</v>
      </c>
      <c r="J347" s="6">
        <f t="shared" ca="1" si="190"/>
        <v>519.5</v>
      </c>
      <c r="K347" s="6">
        <f t="shared" ca="1" si="190"/>
        <v>358</v>
      </c>
      <c r="L347" s="6">
        <f t="shared" ca="1" si="190"/>
        <v>3084.5</v>
      </c>
      <c r="M347" s="6">
        <f t="shared" ca="1" si="190"/>
        <v>51901</v>
      </c>
      <c r="N347" s="6">
        <f t="shared" ca="1" si="190"/>
        <v>4359</v>
      </c>
      <c r="O347" s="6">
        <f t="shared" ca="1" si="190"/>
        <v>0</v>
      </c>
      <c r="P347" s="6">
        <f t="shared" ca="1" si="190"/>
        <v>6522.5</v>
      </c>
      <c r="Q347" s="6">
        <f t="shared" ca="1" si="190"/>
        <v>-2963</v>
      </c>
      <c r="R347" s="6">
        <f t="shared" ca="1" si="190"/>
        <v>725</v>
      </c>
      <c r="S347" s="6">
        <f t="shared" ca="1" si="190"/>
        <v>-6593.5</v>
      </c>
      <c r="T347" s="6">
        <f t="shared" ca="1" si="190"/>
        <v>36</v>
      </c>
      <c r="U347" s="6">
        <f t="shared" ca="1" si="185"/>
        <v>1500</v>
      </c>
      <c r="V347" s="6">
        <f t="shared" ca="1" si="187"/>
        <v>-1000</v>
      </c>
      <c r="W347" s="6">
        <f t="shared" ca="1" si="187"/>
        <v>-2568</v>
      </c>
      <c r="X347" s="6">
        <f t="shared" ca="1" si="187"/>
        <v>1100</v>
      </c>
      <c r="Y347" s="6">
        <f t="shared" ca="1" si="187"/>
        <v>-2498</v>
      </c>
      <c r="Z347" s="6">
        <f t="shared" ca="1" si="187"/>
        <v>-3031</v>
      </c>
      <c r="AA347" s="1">
        <f t="shared" ca="1" si="214"/>
        <v>-96.5</v>
      </c>
      <c r="AB347" s="1">
        <f t="shared" ca="1" si="215"/>
        <v>0.5</v>
      </c>
      <c r="BA347" s="1">
        <f t="shared" ca="1" si="216"/>
        <v>66320.87634408602</v>
      </c>
      <c r="BB347" s="1">
        <f t="shared" ca="1" si="193"/>
        <v>65691.028225806454</v>
      </c>
      <c r="BC347" s="1">
        <f t="shared" ca="1" si="194"/>
        <v>65600.43682795699</v>
      </c>
      <c r="BD347" s="1">
        <f t="shared" ca="1" si="195"/>
        <v>538.87029569892468</v>
      </c>
      <c r="BE347" s="1">
        <f t="shared" ca="1" si="196"/>
        <v>2383.0349462365593</v>
      </c>
      <c r="BF347" s="1">
        <f t="shared" ca="1" si="197"/>
        <v>4059.9092741935483</v>
      </c>
      <c r="BG347" s="1">
        <f t="shared" ca="1" si="198"/>
        <v>53603.141801075268</v>
      </c>
      <c r="BH347" s="1">
        <f t="shared" ca="1" si="199"/>
        <v>3046.0819892473119</v>
      </c>
      <c r="BI347" s="1">
        <f t="shared" ca="1" si="200"/>
        <v>288.79301075268819</v>
      </c>
      <c r="BJ347" s="1">
        <f t="shared" ca="1" si="201"/>
        <v>8593.7668010752695</v>
      </c>
      <c r="BK347" s="1">
        <f t="shared" ca="1" si="202"/>
        <v>-877.13911290322585</v>
      </c>
      <c r="BL347" s="1">
        <f t="shared" ca="1" si="203"/>
        <v>699.32862903225805</v>
      </c>
      <c r="BM347" s="1">
        <f t="shared" ca="1" si="204"/>
        <v>-6014.8702956989246</v>
      </c>
      <c r="BN347" s="1">
        <f t="shared" ca="1" si="205"/>
        <v>61.600806451612904</v>
      </c>
      <c r="BO347" s="1">
        <f t="shared" ca="1" si="206"/>
        <v>885.9086021505376</v>
      </c>
      <c r="BP347" s="1">
        <f t="shared" ca="1" si="207"/>
        <v>-693.38440860215053</v>
      </c>
      <c r="BQ347" s="1">
        <f t="shared" ca="1" si="208"/>
        <v>-2041.016129032258</v>
      </c>
      <c r="BR347" s="1">
        <f t="shared" ca="1" si="209"/>
        <v>40.201612903225808</v>
      </c>
      <c r="BS347" s="1">
        <f t="shared" ca="1" si="210"/>
        <v>-1736.4784946236559</v>
      </c>
      <c r="BT347" s="1">
        <f t="shared" ca="1" si="211"/>
        <v>-2321.2137096774195</v>
      </c>
    </row>
    <row r="348" spans="1:72">
      <c r="A348">
        <f t="shared" si="191"/>
        <v>1384</v>
      </c>
      <c r="B348">
        <f t="shared" si="212"/>
        <v>1386</v>
      </c>
      <c r="C348">
        <f t="shared" si="192"/>
        <v>1387</v>
      </c>
      <c r="E348">
        <f t="shared" si="217"/>
        <v>15</v>
      </c>
      <c r="F348">
        <f t="shared" si="218"/>
        <v>4</v>
      </c>
      <c r="G348" s="6">
        <f t="shared" ca="1" si="213"/>
        <v>55650</v>
      </c>
      <c r="H348" s="6">
        <f ca="1">SUM(INDIRECT("Input!"&amp;H$5&amp;$A348):INDIRECT("Input!"&amp;H$5&amp;$C348))/4</f>
        <v>54137.5</v>
      </c>
      <c r="I348" s="6">
        <f ca="1">SUM(INDIRECT("Input!"&amp;I$5&amp;$A348):INDIRECT("Input!"&amp;I$5&amp;$C348))/4</f>
        <v>54487.5</v>
      </c>
      <c r="J348" s="6">
        <f t="shared" ca="1" si="190"/>
        <v>522</v>
      </c>
      <c r="K348" s="6">
        <f t="shared" ca="1" si="190"/>
        <v>366.5</v>
      </c>
      <c r="L348" s="6">
        <f t="shared" ca="1" si="190"/>
        <v>3073.5</v>
      </c>
      <c r="M348" s="6">
        <f t="shared" ca="1" si="190"/>
        <v>51008.5</v>
      </c>
      <c r="N348" s="6">
        <f t="shared" ca="1" si="190"/>
        <v>4226</v>
      </c>
      <c r="O348" s="6">
        <f t="shared" ca="1" si="190"/>
        <v>0</v>
      </c>
      <c r="P348" s="6">
        <f t="shared" ref="J348:T371" ca="1" si="219">(INDIRECT("Input!"&amp;P$5&amp;$A348)+INDIRECT("Input!"&amp;P$5&amp;$B348))/2</f>
        <v>6658.5</v>
      </c>
      <c r="Q348" s="6">
        <f t="shared" ca="1" si="219"/>
        <v>-2854.5</v>
      </c>
      <c r="R348" s="6">
        <f t="shared" ca="1" si="219"/>
        <v>723</v>
      </c>
      <c r="S348" s="6">
        <f t="shared" ca="1" si="219"/>
        <v>-8073.5</v>
      </c>
      <c r="T348" s="6">
        <f t="shared" ca="1" si="219"/>
        <v>36.5</v>
      </c>
      <c r="U348" s="6">
        <f t="shared" ca="1" si="185"/>
        <v>-1096</v>
      </c>
      <c r="V348" s="6">
        <f t="shared" ca="1" si="187"/>
        <v>-1000</v>
      </c>
      <c r="W348" s="6">
        <f t="shared" ca="1" si="187"/>
        <v>-2568</v>
      </c>
      <c r="X348" s="6">
        <f t="shared" ca="1" si="187"/>
        <v>1100</v>
      </c>
      <c r="Y348" s="6">
        <f t="shared" ca="1" si="187"/>
        <v>-2476</v>
      </c>
      <c r="Z348" s="6">
        <f t="shared" ca="1" si="187"/>
        <v>-2957</v>
      </c>
      <c r="AA348" s="1">
        <f t="shared" ca="1" si="214"/>
        <v>923.5</v>
      </c>
      <c r="AB348" s="1">
        <f t="shared" ca="1" si="215"/>
        <v>0</v>
      </c>
      <c r="BA348" s="1">
        <f t="shared" ca="1" si="216"/>
        <v>66320.87634408602</v>
      </c>
      <c r="BB348" s="1">
        <f t="shared" ca="1" si="193"/>
        <v>65691.028225806454</v>
      </c>
      <c r="BC348" s="1">
        <f t="shared" ca="1" si="194"/>
        <v>65600.43682795699</v>
      </c>
      <c r="BD348" s="1">
        <f t="shared" ca="1" si="195"/>
        <v>538.87029569892468</v>
      </c>
      <c r="BE348" s="1">
        <f t="shared" ca="1" si="196"/>
        <v>2383.0349462365593</v>
      </c>
      <c r="BF348" s="1">
        <f t="shared" ca="1" si="197"/>
        <v>4059.9092741935483</v>
      </c>
      <c r="BG348" s="1">
        <f t="shared" ca="1" si="198"/>
        <v>53603.141801075268</v>
      </c>
      <c r="BH348" s="1">
        <f t="shared" ca="1" si="199"/>
        <v>3046.0819892473119</v>
      </c>
      <c r="BI348" s="1">
        <f t="shared" ca="1" si="200"/>
        <v>288.79301075268819</v>
      </c>
      <c r="BJ348" s="1">
        <f t="shared" ca="1" si="201"/>
        <v>8593.7668010752695</v>
      </c>
      <c r="BK348" s="1">
        <f t="shared" ca="1" si="202"/>
        <v>-877.13911290322585</v>
      </c>
      <c r="BL348" s="1">
        <f t="shared" ca="1" si="203"/>
        <v>699.32862903225805</v>
      </c>
      <c r="BM348" s="1">
        <f t="shared" ca="1" si="204"/>
        <v>-6014.8702956989246</v>
      </c>
      <c r="BN348" s="1">
        <f t="shared" ca="1" si="205"/>
        <v>61.600806451612904</v>
      </c>
      <c r="BO348" s="1">
        <f t="shared" ca="1" si="206"/>
        <v>885.9086021505376</v>
      </c>
      <c r="BP348" s="1">
        <f t="shared" ca="1" si="207"/>
        <v>-693.38440860215053</v>
      </c>
      <c r="BQ348" s="1">
        <f t="shared" ca="1" si="208"/>
        <v>-2041.016129032258</v>
      </c>
      <c r="BR348" s="1">
        <f t="shared" ca="1" si="209"/>
        <v>40.201612903225808</v>
      </c>
      <c r="BS348" s="1">
        <f t="shared" ca="1" si="210"/>
        <v>-1736.4784946236559</v>
      </c>
      <c r="BT348" s="1">
        <f t="shared" ca="1" si="211"/>
        <v>-2321.2137096774195</v>
      </c>
    </row>
    <row r="349" spans="1:72">
      <c r="A349">
        <f t="shared" si="191"/>
        <v>1388</v>
      </c>
      <c r="B349">
        <f t="shared" si="212"/>
        <v>1390</v>
      </c>
      <c r="C349">
        <f t="shared" si="192"/>
        <v>1391</v>
      </c>
      <c r="E349">
        <f t="shared" si="217"/>
        <v>15</v>
      </c>
      <c r="F349">
        <f t="shared" si="218"/>
        <v>5</v>
      </c>
      <c r="G349" s="6">
        <f t="shared" ca="1" si="213"/>
        <v>55484</v>
      </c>
      <c r="H349" s="6">
        <f ca="1">SUM(INDIRECT("Input!"&amp;H$5&amp;$A349):INDIRECT("Input!"&amp;H$5&amp;$C349))/4</f>
        <v>53925</v>
      </c>
      <c r="I349" s="6">
        <f ca="1">SUM(INDIRECT("Input!"&amp;I$5&amp;$A349):INDIRECT("Input!"&amp;I$5&amp;$C349))/4</f>
        <v>54600</v>
      </c>
      <c r="J349" s="6">
        <f t="shared" ca="1" si="219"/>
        <v>525.5</v>
      </c>
      <c r="K349" s="6">
        <f t="shared" ca="1" si="219"/>
        <v>370.5</v>
      </c>
      <c r="L349" s="6">
        <f t="shared" ca="1" si="219"/>
        <v>3059.5</v>
      </c>
      <c r="M349" s="6">
        <f t="shared" ca="1" si="219"/>
        <v>51738</v>
      </c>
      <c r="N349" s="6">
        <f t="shared" ca="1" si="219"/>
        <v>4230</v>
      </c>
      <c r="O349" s="6">
        <f t="shared" ca="1" si="219"/>
        <v>0</v>
      </c>
      <c r="P349" s="6">
        <f t="shared" ca="1" si="219"/>
        <v>6713</v>
      </c>
      <c r="Q349" s="6">
        <f t="shared" ca="1" si="219"/>
        <v>-2937</v>
      </c>
      <c r="R349" s="6">
        <f t="shared" ca="1" si="219"/>
        <v>724.5</v>
      </c>
      <c r="S349" s="6">
        <f t="shared" ca="1" si="219"/>
        <v>-8939.5</v>
      </c>
      <c r="T349" s="6">
        <f t="shared" ca="1" si="219"/>
        <v>36</v>
      </c>
      <c r="U349" s="6">
        <f t="shared" ca="1" si="185"/>
        <v>-805</v>
      </c>
      <c r="V349" s="6">
        <f t="shared" ca="1" si="187"/>
        <v>-1000</v>
      </c>
      <c r="W349" s="6">
        <f t="shared" ca="1" si="187"/>
        <v>-2566</v>
      </c>
      <c r="X349" s="6">
        <f t="shared" ca="1" si="187"/>
        <v>1100</v>
      </c>
      <c r="Y349" s="6">
        <f t="shared" ca="1" si="187"/>
        <v>-2473</v>
      </c>
      <c r="Z349" s="6">
        <f t="shared" ca="1" si="187"/>
        <v>-2837</v>
      </c>
      <c r="AA349" s="1">
        <f t="shared" ca="1" si="214"/>
        <v>-358.5</v>
      </c>
      <c r="AB349" s="1">
        <f t="shared" ca="1" si="215"/>
        <v>-0.5</v>
      </c>
      <c r="BA349" s="1">
        <f t="shared" ca="1" si="216"/>
        <v>66320.87634408602</v>
      </c>
      <c r="BB349" s="1">
        <f t="shared" ca="1" si="193"/>
        <v>65691.028225806454</v>
      </c>
      <c r="BC349" s="1">
        <f t="shared" ca="1" si="194"/>
        <v>65600.43682795699</v>
      </c>
      <c r="BD349" s="1">
        <f t="shared" ca="1" si="195"/>
        <v>538.87029569892468</v>
      </c>
      <c r="BE349" s="1">
        <f t="shared" ca="1" si="196"/>
        <v>2383.0349462365593</v>
      </c>
      <c r="BF349" s="1">
        <f t="shared" ca="1" si="197"/>
        <v>4059.9092741935483</v>
      </c>
      <c r="BG349" s="1">
        <f t="shared" ca="1" si="198"/>
        <v>53603.141801075268</v>
      </c>
      <c r="BH349" s="1">
        <f t="shared" ca="1" si="199"/>
        <v>3046.0819892473119</v>
      </c>
      <c r="BI349" s="1">
        <f t="shared" ca="1" si="200"/>
        <v>288.79301075268819</v>
      </c>
      <c r="BJ349" s="1">
        <f t="shared" ca="1" si="201"/>
        <v>8593.7668010752695</v>
      </c>
      <c r="BK349" s="1">
        <f t="shared" ca="1" si="202"/>
        <v>-877.13911290322585</v>
      </c>
      <c r="BL349" s="1">
        <f t="shared" ca="1" si="203"/>
        <v>699.32862903225805</v>
      </c>
      <c r="BM349" s="1">
        <f t="shared" ca="1" si="204"/>
        <v>-6014.8702956989246</v>
      </c>
      <c r="BN349" s="1">
        <f t="shared" ca="1" si="205"/>
        <v>61.600806451612904</v>
      </c>
      <c r="BO349" s="1">
        <f t="shared" ca="1" si="206"/>
        <v>885.9086021505376</v>
      </c>
      <c r="BP349" s="1">
        <f t="shared" ca="1" si="207"/>
        <v>-693.38440860215053</v>
      </c>
      <c r="BQ349" s="1">
        <f t="shared" ca="1" si="208"/>
        <v>-2041.016129032258</v>
      </c>
      <c r="BR349" s="1">
        <f t="shared" ca="1" si="209"/>
        <v>40.201612903225808</v>
      </c>
      <c r="BS349" s="1">
        <f t="shared" ca="1" si="210"/>
        <v>-1736.4784946236559</v>
      </c>
      <c r="BT349" s="1">
        <f t="shared" ca="1" si="211"/>
        <v>-2321.2137096774195</v>
      </c>
    </row>
    <row r="350" spans="1:72">
      <c r="A350">
        <f t="shared" si="191"/>
        <v>1392</v>
      </c>
      <c r="B350">
        <f t="shared" si="212"/>
        <v>1394</v>
      </c>
      <c r="C350">
        <f t="shared" si="192"/>
        <v>1395</v>
      </c>
      <c r="E350">
        <f t="shared" si="217"/>
        <v>15</v>
      </c>
      <c r="F350">
        <f t="shared" si="218"/>
        <v>6</v>
      </c>
      <c r="G350" s="6">
        <f t="shared" ca="1" si="213"/>
        <v>57096.5</v>
      </c>
      <c r="H350" s="6">
        <f ca="1">SUM(INDIRECT("Input!"&amp;H$5&amp;$A350):INDIRECT("Input!"&amp;H$5&amp;$C350))/4</f>
        <v>55862.5</v>
      </c>
      <c r="I350" s="6">
        <f ca="1">SUM(INDIRECT("Input!"&amp;I$5&amp;$A350):INDIRECT("Input!"&amp;I$5&amp;$C350))/4</f>
        <v>56600</v>
      </c>
      <c r="J350" s="6">
        <f t="shared" ca="1" si="219"/>
        <v>523.5</v>
      </c>
      <c r="K350" s="6">
        <f t="shared" ca="1" si="219"/>
        <v>354.5</v>
      </c>
      <c r="L350" s="6">
        <f t="shared" ca="1" si="219"/>
        <v>3071</v>
      </c>
      <c r="M350" s="6">
        <f t="shared" ca="1" si="219"/>
        <v>53049.5</v>
      </c>
      <c r="N350" s="6">
        <f t="shared" ca="1" si="219"/>
        <v>4095.5</v>
      </c>
      <c r="O350" s="6">
        <f t="shared" ca="1" si="219"/>
        <v>0</v>
      </c>
      <c r="P350" s="6">
        <f t="shared" ca="1" si="219"/>
        <v>6564.5</v>
      </c>
      <c r="Q350" s="6">
        <f t="shared" ca="1" si="219"/>
        <v>-2872</v>
      </c>
      <c r="R350" s="6">
        <f t="shared" ca="1" si="219"/>
        <v>721</v>
      </c>
      <c r="S350" s="6">
        <f t="shared" ca="1" si="219"/>
        <v>-8410.5</v>
      </c>
      <c r="T350" s="6">
        <f t="shared" ca="1" si="219"/>
        <v>35</v>
      </c>
      <c r="U350" s="6">
        <f t="shared" ca="1" si="185"/>
        <v>278</v>
      </c>
      <c r="V350" s="6">
        <f t="shared" ca="1" si="187"/>
        <v>-1000</v>
      </c>
      <c r="W350" s="6">
        <f t="shared" ca="1" si="187"/>
        <v>-2571</v>
      </c>
      <c r="X350" s="6">
        <f t="shared" ca="1" si="187"/>
        <v>1100</v>
      </c>
      <c r="Y350" s="6">
        <f t="shared" ca="1" si="187"/>
        <v>-2498</v>
      </c>
      <c r="Z350" s="6">
        <f t="shared" ca="1" si="187"/>
        <v>-3121</v>
      </c>
      <c r="AA350" s="1">
        <f t="shared" ca="1" si="214"/>
        <v>-598.5</v>
      </c>
      <c r="AB350" s="1">
        <f t="shared" ca="1" si="215"/>
        <v>-0.5</v>
      </c>
      <c r="BA350" s="1">
        <f t="shared" ca="1" si="216"/>
        <v>66320.87634408602</v>
      </c>
      <c r="BB350" s="1">
        <f t="shared" ca="1" si="193"/>
        <v>65691.028225806454</v>
      </c>
      <c r="BC350" s="1">
        <f t="shared" ca="1" si="194"/>
        <v>65600.43682795699</v>
      </c>
      <c r="BD350" s="1">
        <f t="shared" ca="1" si="195"/>
        <v>538.87029569892468</v>
      </c>
      <c r="BE350" s="1">
        <f t="shared" ca="1" si="196"/>
        <v>2383.0349462365593</v>
      </c>
      <c r="BF350" s="1">
        <f t="shared" ca="1" si="197"/>
        <v>4059.9092741935483</v>
      </c>
      <c r="BG350" s="1">
        <f t="shared" ca="1" si="198"/>
        <v>53603.141801075268</v>
      </c>
      <c r="BH350" s="1">
        <f t="shared" ca="1" si="199"/>
        <v>3046.0819892473119</v>
      </c>
      <c r="BI350" s="1">
        <f t="shared" ca="1" si="200"/>
        <v>288.79301075268819</v>
      </c>
      <c r="BJ350" s="1">
        <f t="shared" ca="1" si="201"/>
        <v>8593.7668010752695</v>
      </c>
      <c r="BK350" s="1">
        <f t="shared" ca="1" si="202"/>
        <v>-877.13911290322585</v>
      </c>
      <c r="BL350" s="1">
        <f t="shared" ca="1" si="203"/>
        <v>699.32862903225805</v>
      </c>
      <c r="BM350" s="1">
        <f t="shared" ca="1" si="204"/>
        <v>-6014.8702956989246</v>
      </c>
      <c r="BN350" s="1">
        <f t="shared" ca="1" si="205"/>
        <v>61.600806451612904</v>
      </c>
      <c r="BO350" s="1">
        <f t="shared" ca="1" si="206"/>
        <v>885.9086021505376</v>
      </c>
      <c r="BP350" s="1">
        <f t="shared" ca="1" si="207"/>
        <v>-693.38440860215053</v>
      </c>
      <c r="BQ350" s="1">
        <f t="shared" ca="1" si="208"/>
        <v>-2041.016129032258</v>
      </c>
      <c r="BR350" s="1">
        <f t="shared" ca="1" si="209"/>
        <v>40.201612903225808</v>
      </c>
      <c r="BS350" s="1">
        <f t="shared" ca="1" si="210"/>
        <v>-1736.4784946236559</v>
      </c>
      <c r="BT350" s="1">
        <f t="shared" ca="1" si="211"/>
        <v>-2321.2137096774195</v>
      </c>
    </row>
    <row r="351" spans="1:72">
      <c r="A351">
        <f t="shared" si="191"/>
        <v>1396</v>
      </c>
      <c r="B351">
        <f t="shared" si="212"/>
        <v>1398</v>
      </c>
      <c r="C351">
        <f t="shared" si="192"/>
        <v>1399</v>
      </c>
      <c r="E351">
        <f t="shared" si="217"/>
        <v>15</v>
      </c>
      <c r="F351">
        <f t="shared" si="218"/>
        <v>7</v>
      </c>
      <c r="G351" s="6">
        <f t="shared" ca="1" si="213"/>
        <v>59753</v>
      </c>
      <c r="H351" s="6">
        <f ca="1">SUM(INDIRECT("Input!"&amp;H$5&amp;$A351):INDIRECT("Input!"&amp;H$5&amp;$C351))/4</f>
        <v>59000</v>
      </c>
      <c r="I351" s="6">
        <f ca="1">SUM(INDIRECT("Input!"&amp;I$5&amp;$A351):INDIRECT("Input!"&amp;I$5&amp;$C351))/4</f>
        <v>59450</v>
      </c>
      <c r="J351" s="6">
        <f t="shared" ca="1" si="219"/>
        <v>522</v>
      </c>
      <c r="K351" s="6">
        <f t="shared" ca="1" si="219"/>
        <v>416.5</v>
      </c>
      <c r="L351" s="6">
        <f t="shared" ca="1" si="219"/>
        <v>3103</v>
      </c>
      <c r="M351" s="6">
        <f t="shared" ca="1" si="219"/>
        <v>54878</v>
      </c>
      <c r="N351" s="6">
        <f t="shared" ca="1" si="219"/>
        <v>3943</v>
      </c>
      <c r="O351" s="6">
        <f t="shared" ca="1" si="219"/>
        <v>0</v>
      </c>
      <c r="P351" s="6">
        <f t="shared" ca="1" si="219"/>
        <v>6622</v>
      </c>
      <c r="Q351" s="6">
        <f t="shared" ca="1" si="219"/>
        <v>-2569.5</v>
      </c>
      <c r="R351" s="6">
        <f t="shared" ca="1" si="219"/>
        <v>708.5</v>
      </c>
      <c r="S351" s="6">
        <f t="shared" ca="1" si="219"/>
        <v>-7871</v>
      </c>
      <c r="T351" s="6">
        <f t="shared" ca="1" si="219"/>
        <v>35</v>
      </c>
      <c r="U351" s="6">
        <f t="shared" ca="1" si="185"/>
        <v>745</v>
      </c>
      <c r="V351" s="6">
        <f t="shared" ca="1" si="187"/>
        <v>-1000</v>
      </c>
      <c r="W351" s="6">
        <f t="shared" ca="1" si="187"/>
        <v>-2500</v>
      </c>
      <c r="X351" s="6">
        <f t="shared" ca="1" si="187"/>
        <v>1100</v>
      </c>
      <c r="Y351" s="6">
        <f t="shared" ca="1" si="187"/>
        <v>-2653</v>
      </c>
      <c r="Z351" s="6">
        <f t="shared" ca="1" si="187"/>
        <v>-3200</v>
      </c>
      <c r="AA351" s="1">
        <f t="shared" ca="1" si="214"/>
        <v>-363</v>
      </c>
      <c r="AB351" s="1">
        <f t="shared" ca="1" si="215"/>
        <v>0.5</v>
      </c>
      <c r="BA351" s="1">
        <f t="shared" ca="1" si="216"/>
        <v>66320.87634408602</v>
      </c>
      <c r="BB351" s="1">
        <f t="shared" ca="1" si="193"/>
        <v>65691.028225806454</v>
      </c>
      <c r="BC351" s="1">
        <f t="shared" ca="1" si="194"/>
        <v>65600.43682795699</v>
      </c>
      <c r="BD351" s="1">
        <f t="shared" ca="1" si="195"/>
        <v>538.87029569892468</v>
      </c>
      <c r="BE351" s="1">
        <f t="shared" ca="1" si="196"/>
        <v>2383.0349462365593</v>
      </c>
      <c r="BF351" s="1">
        <f t="shared" ca="1" si="197"/>
        <v>4059.9092741935483</v>
      </c>
      <c r="BG351" s="1">
        <f t="shared" ca="1" si="198"/>
        <v>53603.141801075268</v>
      </c>
      <c r="BH351" s="1">
        <f t="shared" ca="1" si="199"/>
        <v>3046.0819892473119</v>
      </c>
      <c r="BI351" s="1">
        <f t="shared" ca="1" si="200"/>
        <v>288.79301075268819</v>
      </c>
      <c r="BJ351" s="1">
        <f t="shared" ca="1" si="201"/>
        <v>8593.7668010752695</v>
      </c>
      <c r="BK351" s="1">
        <f t="shared" ca="1" si="202"/>
        <v>-877.13911290322585</v>
      </c>
      <c r="BL351" s="1">
        <f t="shared" ca="1" si="203"/>
        <v>699.32862903225805</v>
      </c>
      <c r="BM351" s="1">
        <f t="shared" ca="1" si="204"/>
        <v>-6014.8702956989246</v>
      </c>
      <c r="BN351" s="1">
        <f t="shared" ca="1" si="205"/>
        <v>61.600806451612904</v>
      </c>
      <c r="BO351" s="1">
        <f t="shared" ca="1" si="206"/>
        <v>885.9086021505376</v>
      </c>
      <c r="BP351" s="1">
        <f t="shared" ca="1" si="207"/>
        <v>-693.38440860215053</v>
      </c>
      <c r="BQ351" s="1">
        <f t="shared" ca="1" si="208"/>
        <v>-2041.016129032258</v>
      </c>
      <c r="BR351" s="1">
        <f t="shared" ca="1" si="209"/>
        <v>40.201612903225808</v>
      </c>
      <c r="BS351" s="1">
        <f t="shared" ca="1" si="210"/>
        <v>-1736.4784946236559</v>
      </c>
      <c r="BT351" s="1">
        <f t="shared" ca="1" si="211"/>
        <v>-2321.2137096774195</v>
      </c>
    </row>
    <row r="352" spans="1:72">
      <c r="A352">
        <f t="shared" si="191"/>
        <v>1400</v>
      </c>
      <c r="B352">
        <f t="shared" si="212"/>
        <v>1402</v>
      </c>
      <c r="C352">
        <f t="shared" si="192"/>
        <v>1403</v>
      </c>
      <c r="E352">
        <f t="shared" si="217"/>
        <v>15</v>
      </c>
      <c r="F352">
        <f t="shared" si="218"/>
        <v>8</v>
      </c>
      <c r="G352" s="6">
        <f t="shared" ca="1" si="213"/>
        <v>62603.5</v>
      </c>
      <c r="H352" s="6">
        <f ca="1">SUM(INDIRECT("Input!"&amp;H$5&amp;$A352):INDIRECT("Input!"&amp;H$5&amp;$C352))/4</f>
        <v>61800</v>
      </c>
      <c r="I352" s="6">
        <f ca="1">SUM(INDIRECT("Input!"&amp;I$5&amp;$A352):INDIRECT("Input!"&amp;I$5&amp;$C352))/4</f>
        <v>62050</v>
      </c>
      <c r="J352" s="6">
        <f t="shared" ca="1" si="219"/>
        <v>522</v>
      </c>
      <c r="K352" s="6">
        <f t="shared" ca="1" si="219"/>
        <v>556</v>
      </c>
      <c r="L352" s="6">
        <f t="shared" ca="1" si="219"/>
        <v>3076</v>
      </c>
      <c r="M352" s="6">
        <f t="shared" ca="1" si="219"/>
        <v>55740</v>
      </c>
      <c r="N352" s="6">
        <f t="shared" ca="1" si="219"/>
        <v>3986.5</v>
      </c>
      <c r="O352" s="6">
        <f t="shared" ca="1" si="219"/>
        <v>0</v>
      </c>
      <c r="P352" s="6">
        <f t="shared" ca="1" si="219"/>
        <v>7013</v>
      </c>
      <c r="Q352" s="6">
        <f t="shared" ca="1" si="219"/>
        <v>-1632.5</v>
      </c>
      <c r="R352" s="6">
        <f t="shared" ca="1" si="219"/>
        <v>707</v>
      </c>
      <c r="S352" s="6">
        <f t="shared" ca="1" si="219"/>
        <v>-7365</v>
      </c>
      <c r="T352" s="6">
        <f t="shared" ca="1" si="219"/>
        <v>35.5</v>
      </c>
      <c r="U352" s="6">
        <f t="shared" ca="1" si="185"/>
        <v>1422</v>
      </c>
      <c r="V352" s="6">
        <f t="shared" ca="1" si="187"/>
        <v>-1000</v>
      </c>
      <c r="W352" s="6">
        <f t="shared" ca="1" si="187"/>
        <v>-2425</v>
      </c>
      <c r="X352" s="6">
        <f t="shared" ca="1" si="187"/>
        <v>1000</v>
      </c>
      <c r="Y352" s="6">
        <f t="shared" ca="1" si="187"/>
        <v>-2653</v>
      </c>
      <c r="Z352" s="6">
        <f t="shared" ca="1" si="187"/>
        <v>-3200</v>
      </c>
      <c r="AA352" s="1">
        <f t="shared" ca="1" si="214"/>
        <v>-509</v>
      </c>
      <c r="AB352" s="1">
        <f t="shared" ca="1" si="215"/>
        <v>0.5</v>
      </c>
      <c r="BA352" s="1">
        <f t="shared" ca="1" si="216"/>
        <v>66320.87634408602</v>
      </c>
      <c r="BB352" s="1">
        <f t="shared" ca="1" si="193"/>
        <v>65691.028225806454</v>
      </c>
      <c r="BC352" s="1">
        <f t="shared" ca="1" si="194"/>
        <v>65600.43682795699</v>
      </c>
      <c r="BD352" s="1">
        <f t="shared" ca="1" si="195"/>
        <v>538.87029569892468</v>
      </c>
      <c r="BE352" s="1">
        <f t="shared" ca="1" si="196"/>
        <v>2383.0349462365593</v>
      </c>
      <c r="BF352" s="1">
        <f t="shared" ca="1" si="197"/>
        <v>4059.9092741935483</v>
      </c>
      <c r="BG352" s="1">
        <f t="shared" ca="1" si="198"/>
        <v>53603.141801075268</v>
      </c>
      <c r="BH352" s="1">
        <f t="shared" ca="1" si="199"/>
        <v>3046.0819892473119</v>
      </c>
      <c r="BI352" s="1">
        <f t="shared" ca="1" si="200"/>
        <v>288.79301075268819</v>
      </c>
      <c r="BJ352" s="1">
        <f t="shared" ca="1" si="201"/>
        <v>8593.7668010752695</v>
      </c>
      <c r="BK352" s="1">
        <f t="shared" ca="1" si="202"/>
        <v>-877.13911290322585</v>
      </c>
      <c r="BL352" s="1">
        <f t="shared" ca="1" si="203"/>
        <v>699.32862903225805</v>
      </c>
      <c r="BM352" s="1">
        <f t="shared" ca="1" si="204"/>
        <v>-6014.8702956989246</v>
      </c>
      <c r="BN352" s="1">
        <f t="shared" ca="1" si="205"/>
        <v>61.600806451612904</v>
      </c>
      <c r="BO352" s="1">
        <f t="shared" ca="1" si="206"/>
        <v>885.9086021505376</v>
      </c>
      <c r="BP352" s="1">
        <f t="shared" ca="1" si="207"/>
        <v>-693.38440860215053</v>
      </c>
      <c r="BQ352" s="1">
        <f t="shared" ca="1" si="208"/>
        <v>-2041.016129032258</v>
      </c>
      <c r="BR352" s="1">
        <f t="shared" ca="1" si="209"/>
        <v>40.201612903225808</v>
      </c>
      <c r="BS352" s="1">
        <f t="shared" ca="1" si="210"/>
        <v>-1736.4784946236559</v>
      </c>
      <c r="BT352" s="1">
        <f t="shared" ca="1" si="211"/>
        <v>-2321.2137096774195</v>
      </c>
    </row>
    <row r="353" spans="1:72">
      <c r="A353">
        <f t="shared" si="191"/>
        <v>1404</v>
      </c>
      <c r="B353">
        <f t="shared" si="212"/>
        <v>1406</v>
      </c>
      <c r="C353">
        <f t="shared" si="192"/>
        <v>1407</v>
      </c>
      <c r="E353">
        <f t="shared" si="217"/>
        <v>15</v>
      </c>
      <c r="F353">
        <f t="shared" si="218"/>
        <v>9</v>
      </c>
      <c r="G353" s="6">
        <f t="shared" ca="1" si="213"/>
        <v>64549</v>
      </c>
      <c r="H353" s="6">
        <f ca="1">SUM(INDIRECT("Input!"&amp;H$5&amp;$A353):INDIRECT("Input!"&amp;H$5&amp;$C353))/4</f>
        <v>64225</v>
      </c>
      <c r="I353" s="6">
        <f ca="1">SUM(INDIRECT("Input!"&amp;I$5&amp;$A353):INDIRECT("Input!"&amp;I$5&amp;$C353))/4</f>
        <v>63937.5</v>
      </c>
      <c r="J353" s="6">
        <f t="shared" ca="1" si="219"/>
        <v>523</v>
      </c>
      <c r="K353" s="6">
        <f t="shared" ca="1" si="219"/>
        <v>547</v>
      </c>
      <c r="L353" s="6">
        <f t="shared" ca="1" si="219"/>
        <v>3132</v>
      </c>
      <c r="M353" s="6">
        <f t="shared" ca="1" si="219"/>
        <v>55703.5</v>
      </c>
      <c r="N353" s="6">
        <f t="shared" ca="1" si="219"/>
        <v>4041.5</v>
      </c>
      <c r="O353" s="6">
        <f t="shared" ca="1" si="219"/>
        <v>151</v>
      </c>
      <c r="P353" s="6">
        <f t="shared" ca="1" si="219"/>
        <v>8126</v>
      </c>
      <c r="Q353" s="6">
        <f t="shared" ca="1" si="219"/>
        <v>-1199.5</v>
      </c>
      <c r="R353" s="6">
        <f t="shared" ca="1" si="219"/>
        <v>706</v>
      </c>
      <c r="S353" s="6">
        <f t="shared" ca="1" si="219"/>
        <v>-7182</v>
      </c>
      <c r="T353" s="6">
        <f t="shared" ca="1" si="219"/>
        <v>35</v>
      </c>
      <c r="U353" s="6">
        <f t="shared" ca="1" si="185"/>
        <v>1411</v>
      </c>
      <c r="V353" s="6">
        <f t="shared" ca="1" si="187"/>
        <v>-1000</v>
      </c>
      <c r="W353" s="6">
        <f t="shared" ca="1" si="187"/>
        <v>-2589</v>
      </c>
      <c r="X353" s="6">
        <f t="shared" ca="1" si="187"/>
        <v>1000</v>
      </c>
      <c r="Y353" s="6">
        <f t="shared" ca="1" si="187"/>
        <v>-2653</v>
      </c>
      <c r="Z353" s="6">
        <f t="shared" ca="1" si="187"/>
        <v>-3200</v>
      </c>
      <c r="AA353" s="1">
        <f t="shared" ca="1" si="214"/>
        <v>-151</v>
      </c>
      <c r="AB353" s="1">
        <f t="shared" ca="1" si="215"/>
        <v>0.5</v>
      </c>
      <c r="BA353" s="1">
        <f t="shared" ca="1" si="216"/>
        <v>66320.87634408602</v>
      </c>
      <c r="BB353" s="1">
        <f t="shared" ca="1" si="193"/>
        <v>65691.028225806454</v>
      </c>
      <c r="BC353" s="1">
        <f t="shared" ca="1" si="194"/>
        <v>65600.43682795699</v>
      </c>
      <c r="BD353" s="1">
        <f t="shared" ca="1" si="195"/>
        <v>538.87029569892468</v>
      </c>
      <c r="BE353" s="1">
        <f t="shared" ca="1" si="196"/>
        <v>2383.0349462365593</v>
      </c>
      <c r="BF353" s="1">
        <f t="shared" ca="1" si="197"/>
        <v>4059.9092741935483</v>
      </c>
      <c r="BG353" s="1">
        <f t="shared" ca="1" si="198"/>
        <v>53603.141801075268</v>
      </c>
      <c r="BH353" s="1">
        <f t="shared" ca="1" si="199"/>
        <v>3046.0819892473119</v>
      </c>
      <c r="BI353" s="1">
        <f t="shared" ca="1" si="200"/>
        <v>288.79301075268819</v>
      </c>
      <c r="BJ353" s="1">
        <f t="shared" ca="1" si="201"/>
        <v>8593.7668010752695</v>
      </c>
      <c r="BK353" s="1">
        <f t="shared" ca="1" si="202"/>
        <v>-877.13911290322585</v>
      </c>
      <c r="BL353" s="1">
        <f t="shared" ca="1" si="203"/>
        <v>699.32862903225805</v>
      </c>
      <c r="BM353" s="1">
        <f t="shared" ca="1" si="204"/>
        <v>-6014.8702956989246</v>
      </c>
      <c r="BN353" s="1">
        <f t="shared" ca="1" si="205"/>
        <v>61.600806451612904</v>
      </c>
      <c r="BO353" s="1">
        <f t="shared" ca="1" si="206"/>
        <v>885.9086021505376</v>
      </c>
      <c r="BP353" s="1">
        <f t="shared" ca="1" si="207"/>
        <v>-693.38440860215053</v>
      </c>
      <c r="BQ353" s="1">
        <f t="shared" ca="1" si="208"/>
        <v>-2041.016129032258</v>
      </c>
      <c r="BR353" s="1">
        <f t="shared" ca="1" si="209"/>
        <v>40.201612903225808</v>
      </c>
      <c r="BS353" s="1">
        <f t="shared" ca="1" si="210"/>
        <v>-1736.4784946236559</v>
      </c>
      <c r="BT353" s="1">
        <f t="shared" ca="1" si="211"/>
        <v>-2321.2137096774195</v>
      </c>
    </row>
    <row r="354" spans="1:72">
      <c r="A354">
        <f t="shared" si="191"/>
        <v>1408</v>
      </c>
      <c r="B354">
        <f t="shared" si="212"/>
        <v>1410</v>
      </c>
      <c r="C354">
        <f t="shared" si="192"/>
        <v>1411</v>
      </c>
      <c r="E354">
        <f t="shared" si="217"/>
        <v>15</v>
      </c>
      <c r="F354">
        <f t="shared" si="218"/>
        <v>10</v>
      </c>
      <c r="G354" s="6">
        <f t="shared" ca="1" si="213"/>
        <v>65597</v>
      </c>
      <c r="H354" s="6">
        <f ca="1">SUM(INDIRECT("Input!"&amp;H$5&amp;$A354):INDIRECT("Input!"&amp;H$5&amp;$C354))/4</f>
        <v>65537.5</v>
      </c>
      <c r="I354" s="6">
        <f ca="1">SUM(INDIRECT("Input!"&amp;I$5&amp;$A354):INDIRECT("Input!"&amp;I$5&amp;$C354))/4</f>
        <v>64350</v>
      </c>
      <c r="J354" s="6">
        <f t="shared" ca="1" si="219"/>
        <v>523.5</v>
      </c>
      <c r="K354" s="6">
        <f t="shared" ca="1" si="219"/>
        <v>524</v>
      </c>
      <c r="L354" s="6">
        <f t="shared" ca="1" si="219"/>
        <v>3144.5</v>
      </c>
      <c r="M354" s="6">
        <f t="shared" ca="1" si="219"/>
        <v>55698.5</v>
      </c>
      <c r="N354" s="6">
        <f t="shared" ca="1" si="219"/>
        <v>4096</v>
      </c>
      <c r="O354" s="6">
        <f t="shared" ca="1" si="219"/>
        <v>731</v>
      </c>
      <c r="P354" s="6">
        <f t="shared" ca="1" si="219"/>
        <v>8582</v>
      </c>
      <c r="Q354" s="6">
        <f t="shared" ca="1" si="219"/>
        <v>-655</v>
      </c>
      <c r="R354" s="6">
        <f t="shared" ca="1" si="219"/>
        <v>708.5</v>
      </c>
      <c r="S354" s="6">
        <f t="shared" ca="1" si="219"/>
        <v>-7756</v>
      </c>
      <c r="T354" s="6">
        <f t="shared" ca="1" si="219"/>
        <v>34</v>
      </c>
      <c r="U354" s="6">
        <f t="shared" ca="1" si="185"/>
        <v>1032</v>
      </c>
      <c r="V354" s="6">
        <f t="shared" ca="1" si="187"/>
        <v>-1000</v>
      </c>
      <c r="W354" s="6">
        <f t="shared" ca="1" si="187"/>
        <v>-2589</v>
      </c>
      <c r="X354" s="6">
        <f t="shared" ca="1" si="187"/>
        <v>520</v>
      </c>
      <c r="Y354" s="6">
        <f t="shared" ca="1" si="187"/>
        <v>-2653</v>
      </c>
      <c r="Z354" s="6">
        <f t="shared" ca="1" si="187"/>
        <v>-3200</v>
      </c>
      <c r="AA354" s="1">
        <f t="shared" ca="1" si="214"/>
        <v>134</v>
      </c>
      <c r="AB354" s="1">
        <f t="shared" ca="1" si="215"/>
        <v>0</v>
      </c>
      <c r="BA354" s="1">
        <f t="shared" ca="1" si="216"/>
        <v>66320.87634408602</v>
      </c>
      <c r="BB354" s="1">
        <f t="shared" ca="1" si="193"/>
        <v>65691.028225806454</v>
      </c>
      <c r="BC354" s="1">
        <f t="shared" ca="1" si="194"/>
        <v>65600.43682795699</v>
      </c>
      <c r="BD354" s="1">
        <f t="shared" ca="1" si="195"/>
        <v>538.87029569892468</v>
      </c>
      <c r="BE354" s="1">
        <f t="shared" ca="1" si="196"/>
        <v>2383.0349462365593</v>
      </c>
      <c r="BF354" s="1">
        <f t="shared" ca="1" si="197"/>
        <v>4059.9092741935483</v>
      </c>
      <c r="BG354" s="1">
        <f t="shared" ca="1" si="198"/>
        <v>53603.141801075268</v>
      </c>
      <c r="BH354" s="1">
        <f t="shared" ca="1" si="199"/>
        <v>3046.0819892473119</v>
      </c>
      <c r="BI354" s="1">
        <f t="shared" ca="1" si="200"/>
        <v>288.79301075268819</v>
      </c>
      <c r="BJ354" s="1">
        <f t="shared" ca="1" si="201"/>
        <v>8593.7668010752695</v>
      </c>
      <c r="BK354" s="1">
        <f t="shared" ca="1" si="202"/>
        <v>-877.13911290322585</v>
      </c>
      <c r="BL354" s="1">
        <f t="shared" ca="1" si="203"/>
        <v>699.32862903225805</v>
      </c>
      <c r="BM354" s="1">
        <f t="shared" ca="1" si="204"/>
        <v>-6014.8702956989246</v>
      </c>
      <c r="BN354" s="1">
        <f t="shared" ca="1" si="205"/>
        <v>61.600806451612904</v>
      </c>
      <c r="BO354" s="1">
        <f t="shared" ca="1" si="206"/>
        <v>885.9086021505376</v>
      </c>
      <c r="BP354" s="1">
        <f t="shared" ca="1" si="207"/>
        <v>-693.38440860215053</v>
      </c>
      <c r="BQ354" s="1">
        <f t="shared" ca="1" si="208"/>
        <v>-2041.016129032258</v>
      </c>
      <c r="BR354" s="1">
        <f t="shared" ca="1" si="209"/>
        <v>40.201612903225808</v>
      </c>
      <c r="BS354" s="1">
        <f t="shared" ca="1" si="210"/>
        <v>-1736.4784946236559</v>
      </c>
      <c r="BT354" s="1">
        <f t="shared" ca="1" si="211"/>
        <v>-2321.2137096774195</v>
      </c>
    </row>
    <row r="355" spans="1:72">
      <c r="A355">
        <f t="shared" si="191"/>
        <v>1412</v>
      </c>
      <c r="B355">
        <f t="shared" si="212"/>
        <v>1414</v>
      </c>
      <c r="C355">
        <f t="shared" si="192"/>
        <v>1415</v>
      </c>
      <c r="E355">
        <f t="shared" si="217"/>
        <v>15</v>
      </c>
      <c r="F355">
        <f t="shared" si="218"/>
        <v>11</v>
      </c>
      <c r="G355" s="6">
        <f t="shared" ca="1" si="213"/>
        <v>65524</v>
      </c>
      <c r="H355" s="6">
        <f ca="1">SUM(INDIRECT("Input!"&amp;H$5&amp;$A355):INDIRECT("Input!"&amp;H$5&amp;$C355))/4</f>
        <v>65725</v>
      </c>
      <c r="I355" s="6">
        <f ca="1">SUM(INDIRECT("Input!"&amp;I$5&amp;$A355):INDIRECT("Input!"&amp;I$5&amp;$C355))/4</f>
        <v>64287.5</v>
      </c>
      <c r="J355" s="6">
        <f t="shared" ca="1" si="219"/>
        <v>524.5</v>
      </c>
      <c r="K355" s="6">
        <f t="shared" ca="1" si="219"/>
        <v>557.5</v>
      </c>
      <c r="L355" s="6">
        <f t="shared" ca="1" si="219"/>
        <v>3092</v>
      </c>
      <c r="M355" s="6">
        <f t="shared" ca="1" si="219"/>
        <v>55565.5</v>
      </c>
      <c r="N355" s="6">
        <f t="shared" ca="1" si="219"/>
        <v>4027.5</v>
      </c>
      <c r="O355" s="6">
        <f t="shared" ca="1" si="219"/>
        <v>1299</v>
      </c>
      <c r="P355" s="6">
        <f t="shared" ca="1" si="219"/>
        <v>8584</v>
      </c>
      <c r="Q355" s="6">
        <f t="shared" ca="1" si="219"/>
        <v>-656</v>
      </c>
      <c r="R355" s="6">
        <f t="shared" ca="1" si="219"/>
        <v>709.5</v>
      </c>
      <c r="S355" s="6">
        <f t="shared" ca="1" si="219"/>
        <v>-8179</v>
      </c>
      <c r="T355" s="6">
        <f t="shared" ca="1" si="219"/>
        <v>34</v>
      </c>
      <c r="U355" s="6">
        <f t="shared" ca="1" si="185"/>
        <v>1085</v>
      </c>
      <c r="V355" s="6">
        <f t="shared" ca="1" si="187"/>
        <v>-1000</v>
      </c>
      <c r="W355" s="6">
        <f t="shared" ca="1" si="187"/>
        <v>-2591</v>
      </c>
      <c r="X355" s="6">
        <f t="shared" ca="1" si="187"/>
        <v>811</v>
      </c>
      <c r="Y355" s="6">
        <f t="shared" ca="1" si="187"/>
        <v>-2653</v>
      </c>
      <c r="Z355" s="6">
        <f t="shared" ca="1" si="187"/>
        <v>-3200</v>
      </c>
      <c r="AA355" s="1">
        <f t="shared" ca="1" si="214"/>
        <v>-631</v>
      </c>
      <c r="AB355" s="1">
        <f t="shared" ca="1" si="215"/>
        <v>-0.5</v>
      </c>
      <c r="BA355" s="1">
        <f t="shared" ca="1" si="216"/>
        <v>66320.87634408602</v>
      </c>
      <c r="BB355" s="1">
        <f t="shared" ca="1" si="193"/>
        <v>65691.028225806454</v>
      </c>
      <c r="BC355" s="1">
        <f t="shared" ca="1" si="194"/>
        <v>65600.43682795699</v>
      </c>
      <c r="BD355" s="1">
        <f t="shared" ca="1" si="195"/>
        <v>538.87029569892468</v>
      </c>
      <c r="BE355" s="1">
        <f t="shared" ca="1" si="196"/>
        <v>2383.0349462365593</v>
      </c>
      <c r="BF355" s="1">
        <f t="shared" ca="1" si="197"/>
        <v>4059.9092741935483</v>
      </c>
      <c r="BG355" s="1">
        <f t="shared" ca="1" si="198"/>
        <v>53603.141801075268</v>
      </c>
      <c r="BH355" s="1">
        <f t="shared" ca="1" si="199"/>
        <v>3046.0819892473119</v>
      </c>
      <c r="BI355" s="1">
        <f t="shared" ca="1" si="200"/>
        <v>288.79301075268819</v>
      </c>
      <c r="BJ355" s="1">
        <f t="shared" ca="1" si="201"/>
        <v>8593.7668010752695</v>
      </c>
      <c r="BK355" s="1">
        <f t="shared" ca="1" si="202"/>
        <v>-877.13911290322585</v>
      </c>
      <c r="BL355" s="1">
        <f t="shared" ca="1" si="203"/>
        <v>699.32862903225805</v>
      </c>
      <c r="BM355" s="1">
        <f t="shared" ca="1" si="204"/>
        <v>-6014.8702956989246</v>
      </c>
      <c r="BN355" s="1">
        <f t="shared" ca="1" si="205"/>
        <v>61.600806451612904</v>
      </c>
      <c r="BO355" s="1">
        <f t="shared" ca="1" si="206"/>
        <v>885.9086021505376</v>
      </c>
      <c r="BP355" s="1">
        <f t="shared" ca="1" si="207"/>
        <v>-693.38440860215053</v>
      </c>
      <c r="BQ355" s="1">
        <f t="shared" ca="1" si="208"/>
        <v>-2041.016129032258</v>
      </c>
      <c r="BR355" s="1">
        <f t="shared" ca="1" si="209"/>
        <v>40.201612903225808</v>
      </c>
      <c r="BS355" s="1">
        <f t="shared" ca="1" si="210"/>
        <v>-1736.4784946236559</v>
      </c>
      <c r="BT355" s="1">
        <f t="shared" ca="1" si="211"/>
        <v>-2321.2137096774195</v>
      </c>
    </row>
    <row r="356" spans="1:72">
      <c r="A356">
        <f t="shared" si="191"/>
        <v>1416</v>
      </c>
      <c r="B356">
        <f t="shared" si="212"/>
        <v>1418</v>
      </c>
      <c r="C356">
        <f t="shared" si="192"/>
        <v>1419</v>
      </c>
      <c r="E356">
        <f t="shared" si="217"/>
        <v>15</v>
      </c>
      <c r="F356">
        <f t="shared" si="218"/>
        <v>12</v>
      </c>
      <c r="G356" s="6">
        <f t="shared" ca="1" si="213"/>
        <v>66199</v>
      </c>
      <c r="H356" s="6">
        <f ca="1">SUM(INDIRECT("Input!"&amp;H$5&amp;$A356):INDIRECT("Input!"&amp;H$5&amp;$C356))/4</f>
        <v>66825</v>
      </c>
      <c r="I356" s="6">
        <f ca="1">SUM(INDIRECT("Input!"&amp;I$5&amp;$A356):INDIRECT("Input!"&amp;I$5&amp;$C356))/4</f>
        <v>65175</v>
      </c>
      <c r="J356" s="6">
        <f t="shared" ca="1" si="219"/>
        <v>526</v>
      </c>
      <c r="K356" s="6">
        <f t="shared" ca="1" si="219"/>
        <v>757.5</v>
      </c>
      <c r="L356" s="6">
        <f t="shared" ca="1" si="219"/>
        <v>3100</v>
      </c>
      <c r="M356" s="6">
        <f t="shared" ca="1" si="219"/>
        <v>55449.5</v>
      </c>
      <c r="N356" s="6">
        <f t="shared" ca="1" si="219"/>
        <v>4032.5</v>
      </c>
      <c r="O356" s="6">
        <f t="shared" ca="1" si="219"/>
        <v>1515.5</v>
      </c>
      <c r="P356" s="6">
        <f t="shared" ca="1" si="219"/>
        <v>8683</v>
      </c>
      <c r="Q356" s="6">
        <f t="shared" ca="1" si="219"/>
        <v>-1135.5</v>
      </c>
      <c r="R356" s="6">
        <f t="shared" ca="1" si="219"/>
        <v>705</v>
      </c>
      <c r="S356" s="6">
        <f t="shared" ca="1" si="219"/>
        <v>-7435</v>
      </c>
      <c r="T356" s="6">
        <f t="shared" ca="1" si="219"/>
        <v>37</v>
      </c>
      <c r="U356" s="6">
        <f t="shared" ca="1" si="185"/>
        <v>1300</v>
      </c>
      <c r="V356" s="6">
        <f t="shared" ca="1" si="187"/>
        <v>-1000</v>
      </c>
      <c r="W356" s="6">
        <f t="shared" ca="1" si="187"/>
        <v>-2591</v>
      </c>
      <c r="X356" s="6">
        <f t="shared" ca="1" si="187"/>
        <v>950</v>
      </c>
      <c r="Y356" s="6">
        <f t="shared" ca="1" si="187"/>
        <v>-2653</v>
      </c>
      <c r="Z356" s="6">
        <f t="shared" ca="1" si="187"/>
        <v>-3200</v>
      </c>
      <c r="AA356" s="1">
        <f t="shared" ca="1" si="214"/>
        <v>-241</v>
      </c>
      <c r="AB356" s="1">
        <f t="shared" ca="1" si="215"/>
        <v>0.5</v>
      </c>
      <c r="BA356" s="1">
        <f t="shared" ca="1" si="216"/>
        <v>66320.87634408602</v>
      </c>
      <c r="BB356" s="1">
        <f t="shared" ca="1" si="193"/>
        <v>65691.028225806454</v>
      </c>
      <c r="BC356" s="1">
        <f t="shared" ca="1" si="194"/>
        <v>65600.43682795699</v>
      </c>
      <c r="BD356" s="1">
        <f t="shared" ca="1" si="195"/>
        <v>538.87029569892468</v>
      </c>
      <c r="BE356" s="1">
        <f t="shared" ca="1" si="196"/>
        <v>2383.0349462365593</v>
      </c>
      <c r="BF356" s="1">
        <f t="shared" ca="1" si="197"/>
        <v>4059.9092741935483</v>
      </c>
      <c r="BG356" s="1">
        <f t="shared" ca="1" si="198"/>
        <v>53603.141801075268</v>
      </c>
      <c r="BH356" s="1">
        <f t="shared" ca="1" si="199"/>
        <v>3046.0819892473119</v>
      </c>
      <c r="BI356" s="1">
        <f t="shared" ca="1" si="200"/>
        <v>288.79301075268819</v>
      </c>
      <c r="BJ356" s="1">
        <f t="shared" ca="1" si="201"/>
        <v>8593.7668010752695</v>
      </c>
      <c r="BK356" s="1">
        <f t="shared" ca="1" si="202"/>
        <v>-877.13911290322585</v>
      </c>
      <c r="BL356" s="1">
        <f t="shared" ca="1" si="203"/>
        <v>699.32862903225805</v>
      </c>
      <c r="BM356" s="1">
        <f t="shared" ca="1" si="204"/>
        <v>-6014.8702956989246</v>
      </c>
      <c r="BN356" s="1">
        <f t="shared" ca="1" si="205"/>
        <v>61.600806451612904</v>
      </c>
      <c r="BO356" s="1">
        <f t="shared" ca="1" si="206"/>
        <v>885.9086021505376</v>
      </c>
      <c r="BP356" s="1">
        <f t="shared" ca="1" si="207"/>
        <v>-693.38440860215053</v>
      </c>
      <c r="BQ356" s="1">
        <f t="shared" ca="1" si="208"/>
        <v>-2041.016129032258</v>
      </c>
      <c r="BR356" s="1">
        <f t="shared" ca="1" si="209"/>
        <v>40.201612903225808</v>
      </c>
      <c r="BS356" s="1">
        <f t="shared" ca="1" si="210"/>
        <v>-1736.4784946236559</v>
      </c>
      <c r="BT356" s="1">
        <f t="shared" ca="1" si="211"/>
        <v>-2321.2137096774195</v>
      </c>
    </row>
    <row r="357" spans="1:72">
      <c r="A357">
        <f t="shared" si="191"/>
        <v>1420</v>
      </c>
      <c r="B357">
        <f t="shared" si="212"/>
        <v>1422</v>
      </c>
      <c r="C357">
        <f t="shared" si="192"/>
        <v>1423</v>
      </c>
      <c r="E357">
        <f t="shared" si="217"/>
        <v>15</v>
      </c>
      <c r="F357">
        <f t="shared" si="218"/>
        <v>13</v>
      </c>
      <c r="G357" s="6">
        <f t="shared" ca="1" si="213"/>
        <v>66091</v>
      </c>
      <c r="H357" s="6">
        <f ca="1">SUM(INDIRECT("Input!"&amp;H$5&amp;$A357):INDIRECT("Input!"&amp;H$5&amp;$C357))/4</f>
        <v>66462.5</v>
      </c>
      <c r="I357" s="6">
        <f ca="1">SUM(INDIRECT("Input!"&amp;I$5&amp;$A357):INDIRECT("Input!"&amp;I$5&amp;$C357))/4</f>
        <v>64425</v>
      </c>
      <c r="J357" s="6">
        <f t="shared" ca="1" si="219"/>
        <v>526.5</v>
      </c>
      <c r="K357" s="6">
        <f t="shared" ca="1" si="219"/>
        <v>895</v>
      </c>
      <c r="L357" s="6">
        <f t="shared" ca="1" si="219"/>
        <v>3063</v>
      </c>
      <c r="M357" s="6">
        <f t="shared" ca="1" si="219"/>
        <v>55106</v>
      </c>
      <c r="N357" s="6">
        <f t="shared" ca="1" si="219"/>
        <v>4177</v>
      </c>
      <c r="O357" s="6">
        <f t="shared" ca="1" si="219"/>
        <v>1441.5</v>
      </c>
      <c r="P357" s="6">
        <f t="shared" ca="1" si="219"/>
        <v>8346.5</v>
      </c>
      <c r="Q357" s="6">
        <f t="shared" ca="1" si="219"/>
        <v>-423.5</v>
      </c>
      <c r="R357" s="6">
        <f t="shared" ca="1" si="219"/>
        <v>702.5</v>
      </c>
      <c r="S357" s="6">
        <f t="shared" ca="1" si="219"/>
        <v>-7743</v>
      </c>
      <c r="T357" s="6">
        <f t="shared" ca="1" si="219"/>
        <v>38.5</v>
      </c>
      <c r="U357" s="6">
        <f t="shared" ca="1" si="185"/>
        <v>827</v>
      </c>
      <c r="V357" s="6">
        <f t="shared" ca="1" si="187"/>
        <v>-1000</v>
      </c>
      <c r="W357" s="6">
        <f t="shared" ca="1" si="187"/>
        <v>-2541</v>
      </c>
      <c r="X357" s="6">
        <f t="shared" ca="1" si="187"/>
        <v>805</v>
      </c>
      <c r="Y357" s="6">
        <f t="shared" ca="1" si="187"/>
        <v>-2653</v>
      </c>
      <c r="Z357" s="6">
        <f t="shared" ca="1" si="187"/>
        <v>-3200</v>
      </c>
      <c r="AA357" s="1">
        <f t="shared" ca="1" si="214"/>
        <v>19</v>
      </c>
      <c r="AB357" s="1">
        <f t="shared" ca="1" si="215"/>
        <v>-0.5</v>
      </c>
      <c r="BA357" s="1">
        <f t="shared" ca="1" si="216"/>
        <v>66320.87634408602</v>
      </c>
      <c r="BB357" s="1">
        <f t="shared" ca="1" si="193"/>
        <v>65691.028225806454</v>
      </c>
      <c r="BC357" s="1">
        <f t="shared" ca="1" si="194"/>
        <v>65600.43682795699</v>
      </c>
      <c r="BD357" s="1">
        <f t="shared" ca="1" si="195"/>
        <v>538.87029569892468</v>
      </c>
      <c r="BE357" s="1">
        <f t="shared" ca="1" si="196"/>
        <v>2383.0349462365593</v>
      </c>
      <c r="BF357" s="1">
        <f t="shared" ca="1" si="197"/>
        <v>4059.9092741935483</v>
      </c>
      <c r="BG357" s="1">
        <f t="shared" ca="1" si="198"/>
        <v>53603.141801075268</v>
      </c>
      <c r="BH357" s="1">
        <f t="shared" ca="1" si="199"/>
        <v>3046.0819892473119</v>
      </c>
      <c r="BI357" s="1">
        <f t="shared" ca="1" si="200"/>
        <v>288.79301075268819</v>
      </c>
      <c r="BJ357" s="1">
        <f t="shared" ca="1" si="201"/>
        <v>8593.7668010752695</v>
      </c>
      <c r="BK357" s="1">
        <f t="shared" ca="1" si="202"/>
        <v>-877.13911290322585</v>
      </c>
      <c r="BL357" s="1">
        <f t="shared" ca="1" si="203"/>
        <v>699.32862903225805</v>
      </c>
      <c r="BM357" s="1">
        <f t="shared" ca="1" si="204"/>
        <v>-6014.8702956989246</v>
      </c>
      <c r="BN357" s="1">
        <f t="shared" ca="1" si="205"/>
        <v>61.600806451612904</v>
      </c>
      <c r="BO357" s="1">
        <f t="shared" ca="1" si="206"/>
        <v>885.9086021505376</v>
      </c>
      <c r="BP357" s="1">
        <f t="shared" ca="1" si="207"/>
        <v>-693.38440860215053</v>
      </c>
      <c r="BQ357" s="1">
        <f t="shared" ca="1" si="208"/>
        <v>-2041.016129032258</v>
      </c>
      <c r="BR357" s="1">
        <f t="shared" ca="1" si="209"/>
        <v>40.201612903225808</v>
      </c>
      <c r="BS357" s="1">
        <f t="shared" ca="1" si="210"/>
        <v>-1736.4784946236559</v>
      </c>
      <c r="BT357" s="1">
        <f t="shared" ca="1" si="211"/>
        <v>-2321.2137096774195</v>
      </c>
    </row>
    <row r="358" spans="1:72">
      <c r="A358">
        <f t="shared" si="191"/>
        <v>1424</v>
      </c>
      <c r="B358">
        <f t="shared" si="212"/>
        <v>1426</v>
      </c>
      <c r="C358">
        <f t="shared" si="192"/>
        <v>1427</v>
      </c>
      <c r="E358">
        <f t="shared" si="217"/>
        <v>15</v>
      </c>
      <c r="F358">
        <f t="shared" si="218"/>
        <v>14</v>
      </c>
      <c r="G358" s="6">
        <f t="shared" ca="1" si="213"/>
        <v>63612</v>
      </c>
      <c r="H358" s="6">
        <f ca="1">SUM(INDIRECT("Input!"&amp;H$5&amp;$A358):INDIRECT("Input!"&amp;H$5&amp;$C358))/4</f>
        <v>63687.5</v>
      </c>
      <c r="I358" s="6">
        <f ca="1">SUM(INDIRECT("Input!"&amp;I$5&amp;$A358):INDIRECT("Input!"&amp;I$5&amp;$C358))/4</f>
        <v>61900</v>
      </c>
      <c r="J358" s="6">
        <f t="shared" ca="1" si="219"/>
        <v>526</v>
      </c>
      <c r="K358" s="6">
        <f t="shared" ca="1" si="219"/>
        <v>850.5</v>
      </c>
      <c r="L358" s="6">
        <f t="shared" ca="1" si="219"/>
        <v>3066.5</v>
      </c>
      <c r="M358" s="6">
        <f t="shared" ca="1" si="219"/>
        <v>54783.5</v>
      </c>
      <c r="N358" s="6">
        <f t="shared" ca="1" si="219"/>
        <v>4282.5</v>
      </c>
      <c r="O358" s="6">
        <f t="shared" ca="1" si="219"/>
        <v>1157.5</v>
      </c>
      <c r="P358" s="6">
        <f t="shared" ca="1" si="219"/>
        <v>7478.5</v>
      </c>
      <c r="Q358" s="6">
        <f t="shared" ca="1" si="219"/>
        <v>-683.5</v>
      </c>
      <c r="R358" s="6">
        <f t="shared" ca="1" si="219"/>
        <v>682</v>
      </c>
      <c r="S358" s="6">
        <f t="shared" ca="1" si="219"/>
        <v>-8531.5</v>
      </c>
      <c r="T358" s="6">
        <f t="shared" ca="1" si="219"/>
        <v>38</v>
      </c>
      <c r="U358" s="6">
        <f t="shared" ca="1" si="185"/>
        <v>142</v>
      </c>
      <c r="V358" s="6">
        <f t="shared" ca="1" si="187"/>
        <v>-1000</v>
      </c>
      <c r="W358" s="6">
        <f t="shared" ca="1" si="187"/>
        <v>-2541</v>
      </c>
      <c r="X358" s="6">
        <f t="shared" ca="1" si="187"/>
        <v>729</v>
      </c>
      <c r="Y358" s="6">
        <f t="shared" ca="1" si="187"/>
        <v>-2653</v>
      </c>
      <c r="Z358" s="6">
        <f t="shared" ca="1" si="187"/>
        <v>-3200</v>
      </c>
      <c r="AA358" s="1">
        <f t="shared" ca="1" si="214"/>
        <v>-8.5</v>
      </c>
      <c r="AB358" s="1">
        <f t="shared" ca="1" si="215"/>
        <v>0</v>
      </c>
      <c r="BA358" s="1">
        <f t="shared" ca="1" si="216"/>
        <v>66320.87634408602</v>
      </c>
      <c r="BB358" s="1">
        <f t="shared" ca="1" si="193"/>
        <v>65691.028225806454</v>
      </c>
      <c r="BC358" s="1">
        <f t="shared" ca="1" si="194"/>
        <v>65600.43682795699</v>
      </c>
      <c r="BD358" s="1">
        <f t="shared" ca="1" si="195"/>
        <v>538.87029569892468</v>
      </c>
      <c r="BE358" s="1">
        <f t="shared" ca="1" si="196"/>
        <v>2383.0349462365593</v>
      </c>
      <c r="BF358" s="1">
        <f t="shared" ca="1" si="197"/>
        <v>4059.9092741935483</v>
      </c>
      <c r="BG358" s="1">
        <f t="shared" ca="1" si="198"/>
        <v>53603.141801075268</v>
      </c>
      <c r="BH358" s="1">
        <f t="shared" ca="1" si="199"/>
        <v>3046.0819892473119</v>
      </c>
      <c r="BI358" s="1">
        <f t="shared" ca="1" si="200"/>
        <v>288.79301075268819</v>
      </c>
      <c r="BJ358" s="1">
        <f t="shared" ca="1" si="201"/>
        <v>8593.7668010752695</v>
      </c>
      <c r="BK358" s="1">
        <f t="shared" ca="1" si="202"/>
        <v>-877.13911290322585</v>
      </c>
      <c r="BL358" s="1">
        <f t="shared" ca="1" si="203"/>
        <v>699.32862903225805</v>
      </c>
      <c r="BM358" s="1">
        <f t="shared" ca="1" si="204"/>
        <v>-6014.8702956989246</v>
      </c>
      <c r="BN358" s="1">
        <f t="shared" ca="1" si="205"/>
        <v>61.600806451612904</v>
      </c>
      <c r="BO358" s="1">
        <f t="shared" ca="1" si="206"/>
        <v>885.9086021505376</v>
      </c>
      <c r="BP358" s="1">
        <f t="shared" ca="1" si="207"/>
        <v>-693.38440860215053</v>
      </c>
      <c r="BQ358" s="1">
        <f t="shared" ca="1" si="208"/>
        <v>-2041.016129032258</v>
      </c>
      <c r="BR358" s="1">
        <f t="shared" ca="1" si="209"/>
        <v>40.201612903225808</v>
      </c>
      <c r="BS358" s="1">
        <f t="shared" ca="1" si="210"/>
        <v>-1736.4784946236559</v>
      </c>
      <c r="BT358" s="1">
        <f t="shared" ca="1" si="211"/>
        <v>-2321.2137096774195</v>
      </c>
    </row>
    <row r="359" spans="1:72">
      <c r="A359">
        <f t="shared" si="191"/>
        <v>1428</v>
      </c>
      <c r="B359">
        <f t="shared" si="212"/>
        <v>1430</v>
      </c>
      <c r="C359">
        <f t="shared" si="192"/>
        <v>1431</v>
      </c>
      <c r="E359">
        <f t="shared" si="217"/>
        <v>15</v>
      </c>
      <c r="F359">
        <f t="shared" si="218"/>
        <v>15</v>
      </c>
      <c r="G359" s="6">
        <f t="shared" ca="1" si="213"/>
        <v>61322.5</v>
      </c>
      <c r="H359" s="6">
        <f ca="1">SUM(INDIRECT("Input!"&amp;H$5&amp;$A359):INDIRECT("Input!"&amp;H$5&amp;$C359))/4</f>
        <v>61250</v>
      </c>
      <c r="I359" s="6">
        <f ca="1">SUM(INDIRECT("Input!"&amp;I$5&amp;$A359):INDIRECT("Input!"&amp;I$5&amp;$C359))/4</f>
        <v>59850</v>
      </c>
      <c r="J359" s="6">
        <f t="shared" ca="1" si="219"/>
        <v>525</v>
      </c>
      <c r="K359" s="6">
        <f t="shared" ca="1" si="219"/>
        <v>792</v>
      </c>
      <c r="L359" s="6">
        <f t="shared" ca="1" si="219"/>
        <v>3160.5</v>
      </c>
      <c r="M359" s="6">
        <f t="shared" ca="1" si="219"/>
        <v>55121.5</v>
      </c>
      <c r="N359" s="6">
        <f t="shared" ca="1" si="219"/>
        <v>4008.5</v>
      </c>
      <c r="O359" s="6">
        <f t="shared" ca="1" si="219"/>
        <v>810</v>
      </c>
      <c r="P359" s="6">
        <f t="shared" ca="1" si="219"/>
        <v>7496</v>
      </c>
      <c r="Q359" s="6">
        <f t="shared" ca="1" si="219"/>
        <v>-1497</v>
      </c>
      <c r="R359" s="6">
        <f t="shared" ca="1" si="219"/>
        <v>687.5</v>
      </c>
      <c r="S359" s="6">
        <f t="shared" ca="1" si="219"/>
        <v>-9780</v>
      </c>
      <c r="T359" s="6">
        <f t="shared" ca="1" si="219"/>
        <v>39</v>
      </c>
      <c r="U359" s="6">
        <f t="shared" ca="1" si="185"/>
        <v>-1762</v>
      </c>
      <c r="V359" s="6">
        <f t="shared" ca="1" si="187"/>
        <v>-1000</v>
      </c>
      <c r="W359" s="6">
        <f t="shared" ca="1" si="187"/>
        <v>-2541</v>
      </c>
      <c r="X359" s="6">
        <f t="shared" ca="1" si="187"/>
        <v>789</v>
      </c>
      <c r="Y359" s="6">
        <f t="shared" ca="1" si="187"/>
        <v>-2653</v>
      </c>
      <c r="Z359" s="6">
        <f t="shared" ca="1" si="187"/>
        <v>-3200</v>
      </c>
      <c r="AA359" s="1">
        <f t="shared" ca="1" si="214"/>
        <v>587</v>
      </c>
      <c r="AB359" s="1">
        <f t="shared" ca="1" si="215"/>
        <v>-1.5</v>
      </c>
      <c r="BA359" s="1">
        <f t="shared" ca="1" si="216"/>
        <v>66320.87634408602</v>
      </c>
      <c r="BB359" s="1">
        <f t="shared" ca="1" si="193"/>
        <v>65691.028225806454</v>
      </c>
      <c r="BC359" s="1">
        <f t="shared" ca="1" si="194"/>
        <v>65600.43682795699</v>
      </c>
      <c r="BD359" s="1">
        <f t="shared" ca="1" si="195"/>
        <v>538.87029569892468</v>
      </c>
      <c r="BE359" s="1">
        <f t="shared" ca="1" si="196"/>
        <v>2383.0349462365593</v>
      </c>
      <c r="BF359" s="1">
        <f t="shared" ca="1" si="197"/>
        <v>4059.9092741935483</v>
      </c>
      <c r="BG359" s="1">
        <f t="shared" ca="1" si="198"/>
        <v>53603.141801075268</v>
      </c>
      <c r="BH359" s="1">
        <f t="shared" ca="1" si="199"/>
        <v>3046.0819892473119</v>
      </c>
      <c r="BI359" s="1">
        <f t="shared" ca="1" si="200"/>
        <v>288.79301075268819</v>
      </c>
      <c r="BJ359" s="1">
        <f t="shared" ca="1" si="201"/>
        <v>8593.7668010752695</v>
      </c>
      <c r="BK359" s="1">
        <f t="shared" ca="1" si="202"/>
        <v>-877.13911290322585</v>
      </c>
      <c r="BL359" s="1">
        <f t="shared" ca="1" si="203"/>
        <v>699.32862903225805</v>
      </c>
      <c r="BM359" s="1">
        <f t="shared" ca="1" si="204"/>
        <v>-6014.8702956989246</v>
      </c>
      <c r="BN359" s="1">
        <f t="shared" ca="1" si="205"/>
        <v>61.600806451612904</v>
      </c>
      <c r="BO359" s="1">
        <f t="shared" ca="1" si="206"/>
        <v>885.9086021505376</v>
      </c>
      <c r="BP359" s="1">
        <f t="shared" ca="1" si="207"/>
        <v>-693.38440860215053</v>
      </c>
      <c r="BQ359" s="1">
        <f t="shared" ca="1" si="208"/>
        <v>-2041.016129032258</v>
      </c>
      <c r="BR359" s="1">
        <f t="shared" ca="1" si="209"/>
        <v>40.201612903225808</v>
      </c>
      <c r="BS359" s="1">
        <f t="shared" ca="1" si="210"/>
        <v>-1736.4784946236559</v>
      </c>
      <c r="BT359" s="1">
        <f t="shared" ca="1" si="211"/>
        <v>-2321.2137096774195</v>
      </c>
    </row>
    <row r="360" spans="1:72">
      <c r="A360">
        <f t="shared" si="191"/>
        <v>1432</v>
      </c>
      <c r="B360">
        <f t="shared" si="212"/>
        <v>1434</v>
      </c>
      <c r="C360">
        <f t="shared" si="192"/>
        <v>1435</v>
      </c>
      <c r="E360">
        <f t="shared" si="217"/>
        <v>15</v>
      </c>
      <c r="F360">
        <f t="shared" si="218"/>
        <v>16</v>
      </c>
      <c r="G360" s="6">
        <f t="shared" ca="1" si="213"/>
        <v>60323</v>
      </c>
      <c r="H360" s="6">
        <f ca="1">SUM(INDIRECT("Input!"&amp;H$5&amp;$A360):INDIRECT("Input!"&amp;H$5&amp;$C360))/4</f>
        <v>60387.5</v>
      </c>
      <c r="I360" s="6">
        <f ca="1">SUM(INDIRECT("Input!"&amp;I$5&amp;$A360):INDIRECT("Input!"&amp;I$5&amp;$C360))/4</f>
        <v>59625</v>
      </c>
      <c r="J360" s="6">
        <f t="shared" ca="1" si="219"/>
        <v>524.5</v>
      </c>
      <c r="K360" s="6">
        <f t="shared" ca="1" si="219"/>
        <v>826.5</v>
      </c>
      <c r="L360" s="6">
        <f t="shared" ca="1" si="219"/>
        <v>3235.5</v>
      </c>
      <c r="M360" s="6">
        <f t="shared" ca="1" si="219"/>
        <v>55470</v>
      </c>
      <c r="N360" s="6">
        <f t="shared" ca="1" si="219"/>
        <v>4055.5</v>
      </c>
      <c r="O360" s="6">
        <f t="shared" ca="1" si="219"/>
        <v>277.5</v>
      </c>
      <c r="P360" s="6">
        <f t="shared" ca="1" si="219"/>
        <v>7546.5</v>
      </c>
      <c r="Q360" s="6">
        <f t="shared" ca="1" si="219"/>
        <v>-1656.5</v>
      </c>
      <c r="R360" s="6">
        <f t="shared" ca="1" si="219"/>
        <v>687</v>
      </c>
      <c r="S360" s="6">
        <f t="shared" ca="1" si="219"/>
        <v>-10644</v>
      </c>
      <c r="T360" s="6">
        <f t="shared" ca="1" si="219"/>
        <v>39.5</v>
      </c>
      <c r="U360" s="6">
        <f t="shared" ca="1" si="185"/>
        <v>-1800</v>
      </c>
      <c r="V360" s="6">
        <f t="shared" ca="1" si="187"/>
        <v>-1000</v>
      </c>
      <c r="W360" s="6">
        <f t="shared" ca="1" si="187"/>
        <v>-2541</v>
      </c>
      <c r="X360" s="6">
        <f t="shared" ca="1" si="187"/>
        <v>855</v>
      </c>
      <c r="Y360" s="6">
        <f t="shared" ca="1" si="187"/>
        <v>-2653</v>
      </c>
      <c r="Z360" s="6">
        <f t="shared" ca="1" si="187"/>
        <v>-3200</v>
      </c>
      <c r="AA360" s="1">
        <f t="shared" ca="1" si="214"/>
        <v>-305</v>
      </c>
      <c r="AB360" s="1">
        <f t="shared" ca="1" si="215"/>
        <v>0.5</v>
      </c>
      <c r="BA360" s="1">
        <f t="shared" ca="1" si="216"/>
        <v>66320.87634408602</v>
      </c>
      <c r="BB360" s="1">
        <f t="shared" ca="1" si="193"/>
        <v>65691.028225806454</v>
      </c>
      <c r="BC360" s="1">
        <f t="shared" ca="1" si="194"/>
        <v>65600.43682795699</v>
      </c>
      <c r="BD360" s="1">
        <f t="shared" ca="1" si="195"/>
        <v>538.87029569892468</v>
      </c>
      <c r="BE360" s="1">
        <f t="shared" ca="1" si="196"/>
        <v>2383.0349462365593</v>
      </c>
      <c r="BF360" s="1">
        <f t="shared" ca="1" si="197"/>
        <v>4059.9092741935483</v>
      </c>
      <c r="BG360" s="1">
        <f t="shared" ca="1" si="198"/>
        <v>53603.141801075268</v>
      </c>
      <c r="BH360" s="1">
        <f t="shared" ca="1" si="199"/>
        <v>3046.0819892473119</v>
      </c>
      <c r="BI360" s="1">
        <f t="shared" ca="1" si="200"/>
        <v>288.79301075268819</v>
      </c>
      <c r="BJ360" s="1">
        <f t="shared" ca="1" si="201"/>
        <v>8593.7668010752695</v>
      </c>
      <c r="BK360" s="1">
        <f t="shared" ca="1" si="202"/>
        <v>-877.13911290322585</v>
      </c>
      <c r="BL360" s="1">
        <f t="shared" ca="1" si="203"/>
        <v>699.32862903225805</v>
      </c>
      <c r="BM360" s="1">
        <f t="shared" ca="1" si="204"/>
        <v>-6014.8702956989246</v>
      </c>
      <c r="BN360" s="1">
        <f t="shared" ca="1" si="205"/>
        <v>61.600806451612904</v>
      </c>
      <c r="BO360" s="1">
        <f t="shared" ca="1" si="206"/>
        <v>885.9086021505376</v>
      </c>
      <c r="BP360" s="1">
        <f t="shared" ca="1" si="207"/>
        <v>-693.38440860215053</v>
      </c>
      <c r="BQ360" s="1">
        <f t="shared" ca="1" si="208"/>
        <v>-2041.016129032258</v>
      </c>
      <c r="BR360" s="1">
        <f t="shared" ca="1" si="209"/>
        <v>40.201612903225808</v>
      </c>
      <c r="BS360" s="1">
        <f t="shared" ca="1" si="210"/>
        <v>-1736.4784946236559</v>
      </c>
      <c r="BT360" s="1">
        <f t="shared" ca="1" si="211"/>
        <v>-2321.2137096774195</v>
      </c>
    </row>
    <row r="361" spans="1:72">
      <c r="A361">
        <f t="shared" si="191"/>
        <v>1436</v>
      </c>
      <c r="B361">
        <f t="shared" si="212"/>
        <v>1438</v>
      </c>
      <c r="C361">
        <f t="shared" si="192"/>
        <v>1439</v>
      </c>
      <c r="E361">
        <f t="shared" si="217"/>
        <v>15</v>
      </c>
      <c r="F361">
        <f t="shared" si="218"/>
        <v>17</v>
      </c>
      <c r="G361" s="6">
        <f t="shared" ca="1" si="213"/>
        <v>63073.5</v>
      </c>
      <c r="H361" s="6">
        <f ca="1">SUM(INDIRECT("Input!"&amp;H$5&amp;$A361):INDIRECT("Input!"&amp;H$5&amp;$C361))/4</f>
        <v>63187.5</v>
      </c>
      <c r="I361" s="6">
        <f ca="1">SUM(INDIRECT("Input!"&amp;I$5&amp;$A361):INDIRECT("Input!"&amp;I$5&amp;$C361))/4</f>
        <v>62725</v>
      </c>
      <c r="J361" s="6">
        <f t="shared" ca="1" si="219"/>
        <v>525</v>
      </c>
      <c r="K361" s="6">
        <f t="shared" ca="1" si="219"/>
        <v>909</v>
      </c>
      <c r="L361" s="6">
        <f t="shared" ca="1" si="219"/>
        <v>3413</v>
      </c>
      <c r="M361" s="6">
        <f t="shared" ca="1" si="219"/>
        <v>56208</v>
      </c>
      <c r="N361" s="6">
        <f t="shared" ca="1" si="219"/>
        <v>4212.5</v>
      </c>
      <c r="O361" s="6">
        <f t="shared" ca="1" si="219"/>
        <v>12</v>
      </c>
      <c r="P361" s="6">
        <f t="shared" ca="1" si="219"/>
        <v>7990.5</v>
      </c>
      <c r="Q361" s="6">
        <f t="shared" ca="1" si="219"/>
        <v>-739.5</v>
      </c>
      <c r="R361" s="6">
        <f t="shared" ca="1" si="219"/>
        <v>695.5</v>
      </c>
      <c r="S361" s="6">
        <f t="shared" ca="1" si="219"/>
        <v>-10151.5</v>
      </c>
      <c r="T361" s="6">
        <f t="shared" ca="1" si="219"/>
        <v>40.5</v>
      </c>
      <c r="U361" s="6">
        <f t="shared" ca="1" si="185"/>
        <v>-1470</v>
      </c>
      <c r="V361" s="6">
        <f t="shared" ca="1" si="187"/>
        <v>-1000</v>
      </c>
      <c r="W361" s="6">
        <f t="shared" ca="1" si="187"/>
        <v>-2541</v>
      </c>
      <c r="X361" s="6">
        <f t="shared" ref="V361:Z412" ca="1" si="220">INDIRECT("Input!"&amp;X$5&amp;$A361)</f>
        <v>1000</v>
      </c>
      <c r="Y361" s="6">
        <f t="shared" ca="1" si="220"/>
        <v>-2653</v>
      </c>
      <c r="Z361" s="6">
        <f t="shared" ca="1" si="220"/>
        <v>-3200</v>
      </c>
      <c r="AA361" s="1">
        <f t="shared" ca="1" si="214"/>
        <v>-287.5</v>
      </c>
      <c r="AB361" s="1">
        <f t="shared" ca="1" si="215"/>
        <v>-1</v>
      </c>
      <c r="BA361" s="1">
        <f t="shared" ca="1" si="216"/>
        <v>66320.87634408602</v>
      </c>
      <c r="BB361" s="1">
        <f t="shared" ca="1" si="193"/>
        <v>65691.028225806454</v>
      </c>
      <c r="BC361" s="1">
        <f t="shared" ca="1" si="194"/>
        <v>65600.43682795699</v>
      </c>
      <c r="BD361" s="1">
        <f t="shared" ca="1" si="195"/>
        <v>538.87029569892468</v>
      </c>
      <c r="BE361" s="1">
        <f t="shared" ca="1" si="196"/>
        <v>2383.0349462365593</v>
      </c>
      <c r="BF361" s="1">
        <f t="shared" ca="1" si="197"/>
        <v>4059.9092741935483</v>
      </c>
      <c r="BG361" s="1">
        <f t="shared" ca="1" si="198"/>
        <v>53603.141801075268</v>
      </c>
      <c r="BH361" s="1">
        <f t="shared" ca="1" si="199"/>
        <v>3046.0819892473119</v>
      </c>
      <c r="BI361" s="1">
        <f t="shared" ca="1" si="200"/>
        <v>288.79301075268819</v>
      </c>
      <c r="BJ361" s="1">
        <f t="shared" ca="1" si="201"/>
        <v>8593.7668010752695</v>
      </c>
      <c r="BK361" s="1">
        <f t="shared" ca="1" si="202"/>
        <v>-877.13911290322585</v>
      </c>
      <c r="BL361" s="1">
        <f t="shared" ca="1" si="203"/>
        <v>699.32862903225805</v>
      </c>
      <c r="BM361" s="1">
        <f t="shared" ca="1" si="204"/>
        <v>-6014.8702956989246</v>
      </c>
      <c r="BN361" s="1">
        <f t="shared" ca="1" si="205"/>
        <v>61.600806451612904</v>
      </c>
      <c r="BO361" s="1">
        <f t="shared" ca="1" si="206"/>
        <v>885.9086021505376</v>
      </c>
      <c r="BP361" s="1">
        <f t="shared" ca="1" si="207"/>
        <v>-693.38440860215053</v>
      </c>
      <c r="BQ361" s="1">
        <f t="shared" ca="1" si="208"/>
        <v>-2041.016129032258</v>
      </c>
      <c r="BR361" s="1">
        <f t="shared" ca="1" si="209"/>
        <v>40.201612903225808</v>
      </c>
      <c r="BS361" s="1">
        <f t="shared" ca="1" si="210"/>
        <v>-1736.4784946236559</v>
      </c>
      <c r="BT361" s="1">
        <f t="shared" ca="1" si="211"/>
        <v>-2321.2137096774195</v>
      </c>
    </row>
    <row r="362" spans="1:72">
      <c r="A362">
        <f t="shared" si="191"/>
        <v>1440</v>
      </c>
      <c r="B362">
        <f t="shared" si="212"/>
        <v>1442</v>
      </c>
      <c r="C362">
        <f t="shared" si="192"/>
        <v>1443</v>
      </c>
      <c r="E362">
        <f t="shared" si="217"/>
        <v>15</v>
      </c>
      <c r="F362">
        <f t="shared" si="218"/>
        <v>18</v>
      </c>
      <c r="G362" s="6">
        <f t="shared" ca="1" si="213"/>
        <v>67230.5</v>
      </c>
      <c r="H362" s="6">
        <f ca="1">SUM(INDIRECT("Input!"&amp;H$5&amp;$A362):INDIRECT("Input!"&amp;H$5&amp;$C362))/4</f>
        <v>66425</v>
      </c>
      <c r="I362" s="6">
        <f ca="1">SUM(INDIRECT("Input!"&amp;I$5&amp;$A362):INDIRECT("Input!"&amp;I$5&amp;$C362))/4</f>
        <v>66262.5</v>
      </c>
      <c r="J362" s="6">
        <f t="shared" ca="1" si="219"/>
        <v>526</v>
      </c>
      <c r="K362" s="6">
        <f t="shared" ca="1" si="219"/>
        <v>1096</v>
      </c>
      <c r="L362" s="6">
        <f t="shared" ca="1" si="219"/>
        <v>3418.5</v>
      </c>
      <c r="M362" s="6">
        <f t="shared" ca="1" si="219"/>
        <v>56260.5</v>
      </c>
      <c r="N362" s="6">
        <f t="shared" ca="1" si="219"/>
        <v>4346</v>
      </c>
      <c r="O362" s="6">
        <f t="shared" ca="1" si="219"/>
        <v>0</v>
      </c>
      <c r="P362" s="6">
        <f t="shared" ca="1" si="219"/>
        <v>10440</v>
      </c>
      <c r="Q362" s="6">
        <f t="shared" ca="1" si="219"/>
        <v>-5</v>
      </c>
      <c r="R362" s="6">
        <f t="shared" ca="1" si="219"/>
        <v>705.5</v>
      </c>
      <c r="S362" s="6">
        <f t="shared" ca="1" si="219"/>
        <v>-9557</v>
      </c>
      <c r="T362" s="6">
        <f t="shared" ca="1" si="219"/>
        <v>41</v>
      </c>
      <c r="U362" s="6">
        <f t="shared" ca="1" si="185"/>
        <v>-560</v>
      </c>
      <c r="V362" s="6">
        <f t="shared" ca="1" si="220"/>
        <v>-1000</v>
      </c>
      <c r="W362" s="6">
        <f t="shared" ca="1" si="220"/>
        <v>-2541</v>
      </c>
      <c r="X362" s="6">
        <f t="shared" ca="1" si="220"/>
        <v>820</v>
      </c>
      <c r="Y362" s="6">
        <f t="shared" ca="1" si="220"/>
        <v>-2653</v>
      </c>
      <c r="Z362" s="6">
        <f t="shared" ca="1" si="220"/>
        <v>-3200</v>
      </c>
      <c r="AA362" s="1">
        <f t="shared" ca="1" si="214"/>
        <v>-423</v>
      </c>
      <c r="AB362" s="1">
        <f t="shared" ca="1" si="215"/>
        <v>0</v>
      </c>
      <c r="BA362" s="1">
        <f t="shared" ca="1" si="216"/>
        <v>66320.87634408602</v>
      </c>
      <c r="BB362" s="1">
        <f t="shared" ca="1" si="193"/>
        <v>65691.028225806454</v>
      </c>
      <c r="BC362" s="1">
        <f t="shared" ca="1" si="194"/>
        <v>65600.43682795699</v>
      </c>
      <c r="BD362" s="1">
        <f t="shared" ca="1" si="195"/>
        <v>538.87029569892468</v>
      </c>
      <c r="BE362" s="1">
        <f t="shared" ca="1" si="196"/>
        <v>2383.0349462365593</v>
      </c>
      <c r="BF362" s="1">
        <f t="shared" ca="1" si="197"/>
        <v>4059.9092741935483</v>
      </c>
      <c r="BG362" s="1">
        <f t="shared" ca="1" si="198"/>
        <v>53603.141801075268</v>
      </c>
      <c r="BH362" s="1">
        <f t="shared" ca="1" si="199"/>
        <v>3046.0819892473119</v>
      </c>
      <c r="BI362" s="1">
        <f t="shared" ca="1" si="200"/>
        <v>288.79301075268819</v>
      </c>
      <c r="BJ362" s="1">
        <f t="shared" ca="1" si="201"/>
        <v>8593.7668010752695</v>
      </c>
      <c r="BK362" s="1">
        <f t="shared" ca="1" si="202"/>
        <v>-877.13911290322585</v>
      </c>
      <c r="BL362" s="1">
        <f t="shared" ca="1" si="203"/>
        <v>699.32862903225805</v>
      </c>
      <c r="BM362" s="1">
        <f t="shared" ca="1" si="204"/>
        <v>-6014.8702956989246</v>
      </c>
      <c r="BN362" s="1">
        <f t="shared" ca="1" si="205"/>
        <v>61.600806451612904</v>
      </c>
      <c r="BO362" s="1">
        <f t="shared" ca="1" si="206"/>
        <v>885.9086021505376</v>
      </c>
      <c r="BP362" s="1">
        <f t="shared" ca="1" si="207"/>
        <v>-693.38440860215053</v>
      </c>
      <c r="BQ362" s="1">
        <f t="shared" ca="1" si="208"/>
        <v>-2041.016129032258</v>
      </c>
      <c r="BR362" s="1">
        <f t="shared" ca="1" si="209"/>
        <v>40.201612903225808</v>
      </c>
      <c r="BS362" s="1">
        <f t="shared" ca="1" si="210"/>
        <v>-1736.4784946236559</v>
      </c>
      <c r="BT362" s="1">
        <f t="shared" ca="1" si="211"/>
        <v>-2321.2137096774195</v>
      </c>
    </row>
    <row r="363" spans="1:72">
      <c r="A363">
        <f t="shared" si="191"/>
        <v>1444</v>
      </c>
      <c r="B363">
        <f t="shared" si="212"/>
        <v>1446</v>
      </c>
      <c r="C363">
        <f t="shared" si="192"/>
        <v>1447</v>
      </c>
      <c r="E363">
        <f t="shared" si="217"/>
        <v>15</v>
      </c>
      <c r="F363">
        <f t="shared" si="218"/>
        <v>19</v>
      </c>
      <c r="G363" s="6">
        <f t="shared" ca="1" si="213"/>
        <v>68641.5</v>
      </c>
      <c r="H363" s="6">
        <f ca="1">SUM(INDIRECT("Input!"&amp;H$5&amp;$A363):INDIRECT("Input!"&amp;H$5&amp;$C363))/4</f>
        <v>66787.5</v>
      </c>
      <c r="I363" s="6">
        <f ca="1">SUM(INDIRECT("Input!"&amp;I$5&amp;$A363):INDIRECT("Input!"&amp;I$5&amp;$C363))/4</f>
        <v>66862.5</v>
      </c>
      <c r="J363" s="6">
        <f t="shared" ca="1" si="219"/>
        <v>525</v>
      </c>
      <c r="K363" s="6">
        <f t="shared" ca="1" si="219"/>
        <v>1058</v>
      </c>
      <c r="L363" s="6">
        <f t="shared" ca="1" si="219"/>
        <v>3430.5</v>
      </c>
      <c r="M363" s="6">
        <f t="shared" ca="1" si="219"/>
        <v>56167</v>
      </c>
      <c r="N363" s="6">
        <f t="shared" ca="1" si="219"/>
        <v>4380.5</v>
      </c>
      <c r="O363" s="6">
        <f t="shared" ca="1" si="219"/>
        <v>0</v>
      </c>
      <c r="P363" s="6">
        <f t="shared" ca="1" si="219"/>
        <v>11355.5</v>
      </c>
      <c r="Q363" s="6">
        <f t="shared" ca="1" si="219"/>
        <v>-3.5</v>
      </c>
      <c r="R363" s="6">
        <f t="shared" ca="1" si="219"/>
        <v>708</v>
      </c>
      <c r="S363" s="6">
        <f t="shared" ca="1" si="219"/>
        <v>-8979.5</v>
      </c>
      <c r="T363" s="6">
        <f t="shared" ca="1" si="219"/>
        <v>40</v>
      </c>
      <c r="U363" s="6">
        <f t="shared" ref="U363:U426" ca="1" si="221">INDIRECT("Input!"&amp;U$5&amp;$A363)</f>
        <v>1313</v>
      </c>
      <c r="V363" s="6">
        <f t="shared" ca="1" si="220"/>
        <v>-1000</v>
      </c>
      <c r="W363" s="6">
        <f t="shared" ca="1" si="220"/>
        <v>-2516</v>
      </c>
      <c r="X363" s="6">
        <f t="shared" ca="1" si="220"/>
        <v>-436</v>
      </c>
      <c r="Y363" s="6">
        <f t="shared" ca="1" si="220"/>
        <v>-2653</v>
      </c>
      <c r="Z363" s="6">
        <f t="shared" ca="1" si="220"/>
        <v>-3200</v>
      </c>
      <c r="AA363" s="1">
        <f t="shared" ca="1" si="214"/>
        <v>-487.5</v>
      </c>
      <c r="AB363" s="1">
        <f t="shared" ca="1" si="215"/>
        <v>0</v>
      </c>
      <c r="BA363" s="1">
        <f t="shared" ca="1" si="216"/>
        <v>66320.87634408602</v>
      </c>
      <c r="BB363" s="1">
        <f t="shared" ca="1" si="193"/>
        <v>65691.028225806454</v>
      </c>
      <c r="BC363" s="1">
        <f t="shared" ca="1" si="194"/>
        <v>65600.43682795699</v>
      </c>
      <c r="BD363" s="1">
        <f t="shared" ca="1" si="195"/>
        <v>538.87029569892468</v>
      </c>
      <c r="BE363" s="1">
        <f t="shared" ca="1" si="196"/>
        <v>2383.0349462365593</v>
      </c>
      <c r="BF363" s="1">
        <f t="shared" ca="1" si="197"/>
        <v>4059.9092741935483</v>
      </c>
      <c r="BG363" s="1">
        <f t="shared" ca="1" si="198"/>
        <v>53603.141801075268</v>
      </c>
      <c r="BH363" s="1">
        <f t="shared" ca="1" si="199"/>
        <v>3046.0819892473119</v>
      </c>
      <c r="BI363" s="1">
        <f t="shared" ca="1" si="200"/>
        <v>288.79301075268819</v>
      </c>
      <c r="BJ363" s="1">
        <f t="shared" ca="1" si="201"/>
        <v>8593.7668010752695</v>
      </c>
      <c r="BK363" s="1">
        <f t="shared" ca="1" si="202"/>
        <v>-877.13911290322585</v>
      </c>
      <c r="BL363" s="1">
        <f t="shared" ca="1" si="203"/>
        <v>699.32862903225805</v>
      </c>
      <c r="BM363" s="1">
        <f t="shared" ca="1" si="204"/>
        <v>-6014.8702956989246</v>
      </c>
      <c r="BN363" s="1">
        <f t="shared" ca="1" si="205"/>
        <v>61.600806451612904</v>
      </c>
      <c r="BO363" s="1">
        <f t="shared" ca="1" si="206"/>
        <v>885.9086021505376</v>
      </c>
      <c r="BP363" s="1">
        <f t="shared" ca="1" si="207"/>
        <v>-693.38440860215053</v>
      </c>
      <c r="BQ363" s="1">
        <f t="shared" ca="1" si="208"/>
        <v>-2041.016129032258</v>
      </c>
      <c r="BR363" s="1">
        <f t="shared" ca="1" si="209"/>
        <v>40.201612903225808</v>
      </c>
      <c r="BS363" s="1">
        <f t="shared" ca="1" si="210"/>
        <v>-1736.4784946236559</v>
      </c>
      <c r="BT363" s="1">
        <f t="shared" ca="1" si="211"/>
        <v>-2321.2137096774195</v>
      </c>
    </row>
    <row r="364" spans="1:72">
      <c r="A364">
        <f t="shared" si="191"/>
        <v>1448</v>
      </c>
      <c r="B364">
        <f t="shared" si="212"/>
        <v>1450</v>
      </c>
      <c r="C364">
        <f t="shared" si="192"/>
        <v>1451</v>
      </c>
      <c r="E364">
        <f t="shared" si="217"/>
        <v>15</v>
      </c>
      <c r="F364">
        <f t="shared" si="218"/>
        <v>20</v>
      </c>
      <c r="G364" s="6">
        <f t="shared" ca="1" si="213"/>
        <v>66188.5</v>
      </c>
      <c r="H364" s="6">
        <f ca="1">SUM(INDIRECT("Input!"&amp;H$5&amp;$A364):INDIRECT("Input!"&amp;H$5&amp;$C364))/4</f>
        <v>64200</v>
      </c>
      <c r="I364" s="6">
        <f ca="1">SUM(INDIRECT("Input!"&amp;I$5&amp;$A364):INDIRECT("Input!"&amp;I$5&amp;$C364))/4</f>
        <v>64412.5</v>
      </c>
      <c r="J364" s="6">
        <f t="shared" ca="1" si="219"/>
        <v>524</v>
      </c>
      <c r="K364" s="6">
        <f t="shared" ca="1" si="219"/>
        <v>1023</v>
      </c>
      <c r="L364" s="6">
        <f t="shared" ca="1" si="219"/>
        <v>3419</v>
      </c>
      <c r="M364" s="6">
        <f t="shared" ca="1" si="219"/>
        <v>55413.5</v>
      </c>
      <c r="N364" s="6">
        <f t="shared" ca="1" si="219"/>
        <v>4481.5</v>
      </c>
      <c r="O364" s="6">
        <f t="shared" ca="1" si="219"/>
        <v>0</v>
      </c>
      <c r="P364" s="6">
        <f t="shared" ca="1" si="219"/>
        <v>9165</v>
      </c>
      <c r="Q364" s="6">
        <f t="shared" ca="1" si="219"/>
        <v>-487.5</v>
      </c>
      <c r="R364" s="6">
        <f t="shared" ca="1" si="219"/>
        <v>708.5</v>
      </c>
      <c r="S364" s="6">
        <f t="shared" ca="1" si="219"/>
        <v>-8058.5</v>
      </c>
      <c r="T364" s="6">
        <f t="shared" ca="1" si="219"/>
        <v>41.5</v>
      </c>
      <c r="U364" s="6">
        <f t="shared" ca="1" si="221"/>
        <v>2735</v>
      </c>
      <c r="V364" s="6">
        <f t="shared" ca="1" si="220"/>
        <v>-1000</v>
      </c>
      <c r="W364" s="6">
        <f t="shared" ca="1" si="220"/>
        <v>-2516</v>
      </c>
      <c r="X364" s="6">
        <f t="shared" ca="1" si="220"/>
        <v>-897</v>
      </c>
      <c r="Y364" s="6">
        <f t="shared" ca="1" si="220"/>
        <v>-2653</v>
      </c>
      <c r="Z364" s="6">
        <f t="shared" ca="1" si="220"/>
        <v>-3200</v>
      </c>
      <c r="AA364" s="1">
        <f t="shared" ca="1" si="214"/>
        <v>-527.5</v>
      </c>
      <c r="AB364" s="1">
        <f t="shared" ca="1" si="215"/>
        <v>0</v>
      </c>
      <c r="BA364" s="1">
        <f t="shared" ca="1" si="216"/>
        <v>66320.87634408602</v>
      </c>
      <c r="BB364" s="1">
        <f t="shared" ca="1" si="193"/>
        <v>65691.028225806454</v>
      </c>
      <c r="BC364" s="1">
        <f t="shared" ca="1" si="194"/>
        <v>65600.43682795699</v>
      </c>
      <c r="BD364" s="1">
        <f t="shared" ca="1" si="195"/>
        <v>538.87029569892468</v>
      </c>
      <c r="BE364" s="1">
        <f t="shared" ca="1" si="196"/>
        <v>2383.0349462365593</v>
      </c>
      <c r="BF364" s="1">
        <f t="shared" ca="1" si="197"/>
        <v>4059.9092741935483</v>
      </c>
      <c r="BG364" s="1">
        <f t="shared" ca="1" si="198"/>
        <v>53603.141801075268</v>
      </c>
      <c r="BH364" s="1">
        <f t="shared" ca="1" si="199"/>
        <v>3046.0819892473119</v>
      </c>
      <c r="BI364" s="1">
        <f t="shared" ca="1" si="200"/>
        <v>288.79301075268819</v>
      </c>
      <c r="BJ364" s="1">
        <f t="shared" ca="1" si="201"/>
        <v>8593.7668010752695</v>
      </c>
      <c r="BK364" s="1">
        <f t="shared" ca="1" si="202"/>
        <v>-877.13911290322585</v>
      </c>
      <c r="BL364" s="1">
        <f t="shared" ca="1" si="203"/>
        <v>699.32862903225805</v>
      </c>
      <c r="BM364" s="1">
        <f t="shared" ca="1" si="204"/>
        <v>-6014.8702956989246</v>
      </c>
      <c r="BN364" s="1">
        <f t="shared" ca="1" si="205"/>
        <v>61.600806451612904</v>
      </c>
      <c r="BO364" s="1">
        <f t="shared" ca="1" si="206"/>
        <v>885.9086021505376</v>
      </c>
      <c r="BP364" s="1">
        <f t="shared" ca="1" si="207"/>
        <v>-693.38440860215053</v>
      </c>
      <c r="BQ364" s="1">
        <f t="shared" ca="1" si="208"/>
        <v>-2041.016129032258</v>
      </c>
      <c r="BR364" s="1">
        <f t="shared" ca="1" si="209"/>
        <v>40.201612903225808</v>
      </c>
      <c r="BS364" s="1">
        <f t="shared" ca="1" si="210"/>
        <v>-1736.4784946236559</v>
      </c>
      <c r="BT364" s="1">
        <f t="shared" ca="1" si="211"/>
        <v>-2321.2137096774195</v>
      </c>
    </row>
    <row r="365" spans="1:72">
      <c r="A365">
        <f t="shared" si="191"/>
        <v>1452</v>
      </c>
      <c r="B365">
        <f t="shared" si="212"/>
        <v>1454</v>
      </c>
      <c r="C365">
        <f t="shared" si="192"/>
        <v>1455</v>
      </c>
      <c r="E365">
        <f t="shared" si="217"/>
        <v>15</v>
      </c>
      <c r="F365">
        <f t="shared" si="218"/>
        <v>21</v>
      </c>
      <c r="G365" s="6">
        <f t="shared" ca="1" si="213"/>
        <v>63221</v>
      </c>
      <c r="H365" s="6">
        <f ca="1">SUM(INDIRECT("Input!"&amp;H$5&amp;$A365):INDIRECT("Input!"&amp;H$5&amp;$C365))/4</f>
        <v>61625</v>
      </c>
      <c r="I365" s="6">
        <f ca="1">SUM(INDIRECT("Input!"&amp;I$5&amp;$A365):INDIRECT("Input!"&amp;I$5&amp;$C365))/4</f>
        <v>62000</v>
      </c>
      <c r="J365" s="6">
        <f t="shared" ca="1" si="219"/>
        <v>520.5</v>
      </c>
      <c r="K365" s="6">
        <f t="shared" ca="1" si="219"/>
        <v>988</v>
      </c>
      <c r="L365" s="6">
        <f t="shared" ca="1" si="219"/>
        <v>3407.5</v>
      </c>
      <c r="M365" s="6">
        <f t="shared" ca="1" si="219"/>
        <v>54824</v>
      </c>
      <c r="N365" s="6">
        <f t="shared" ca="1" si="219"/>
        <v>4593.5</v>
      </c>
      <c r="O365" s="6">
        <f t="shared" ca="1" si="219"/>
        <v>0</v>
      </c>
      <c r="P365" s="6">
        <f t="shared" ca="1" si="219"/>
        <v>7680</v>
      </c>
      <c r="Q365" s="6">
        <f t="shared" ca="1" si="219"/>
        <v>-1323</v>
      </c>
      <c r="R365" s="6">
        <f t="shared" ca="1" si="219"/>
        <v>717.5</v>
      </c>
      <c r="S365" s="6">
        <f t="shared" ca="1" si="219"/>
        <v>-8185.5</v>
      </c>
      <c r="T365" s="6">
        <f t="shared" ca="1" si="219"/>
        <v>42.5</v>
      </c>
      <c r="U365" s="6">
        <f t="shared" ca="1" si="221"/>
        <v>2006</v>
      </c>
      <c r="V365" s="6">
        <f t="shared" ca="1" si="220"/>
        <v>-1000</v>
      </c>
      <c r="W365" s="6">
        <f t="shared" ca="1" si="220"/>
        <v>-2541</v>
      </c>
      <c r="X365" s="6">
        <f t="shared" ca="1" si="220"/>
        <v>-999</v>
      </c>
      <c r="Y365" s="6">
        <f t="shared" ca="1" si="220"/>
        <v>-2653</v>
      </c>
      <c r="Z365" s="6">
        <f t="shared" ca="1" si="220"/>
        <v>-3181</v>
      </c>
      <c r="AA365" s="1">
        <f t="shared" ca="1" si="214"/>
        <v>182.5</v>
      </c>
      <c r="AB365" s="1">
        <f t="shared" ca="1" si="215"/>
        <v>-1.5</v>
      </c>
      <c r="BA365" s="1">
        <f t="shared" ca="1" si="216"/>
        <v>66320.87634408602</v>
      </c>
      <c r="BB365" s="1">
        <f t="shared" ca="1" si="193"/>
        <v>65691.028225806454</v>
      </c>
      <c r="BC365" s="1">
        <f t="shared" ca="1" si="194"/>
        <v>65600.43682795699</v>
      </c>
      <c r="BD365" s="1">
        <f t="shared" ca="1" si="195"/>
        <v>538.87029569892468</v>
      </c>
      <c r="BE365" s="1">
        <f t="shared" ca="1" si="196"/>
        <v>2383.0349462365593</v>
      </c>
      <c r="BF365" s="1">
        <f t="shared" ca="1" si="197"/>
        <v>4059.9092741935483</v>
      </c>
      <c r="BG365" s="1">
        <f t="shared" ca="1" si="198"/>
        <v>53603.141801075268</v>
      </c>
      <c r="BH365" s="1">
        <f t="shared" ca="1" si="199"/>
        <v>3046.0819892473119</v>
      </c>
      <c r="BI365" s="1">
        <f t="shared" ca="1" si="200"/>
        <v>288.79301075268819</v>
      </c>
      <c r="BJ365" s="1">
        <f t="shared" ca="1" si="201"/>
        <v>8593.7668010752695</v>
      </c>
      <c r="BK365" s="1">
        <f t="shared" ca="1" si="202"/>
        <v>-877.13911290322585</v>
      </c>
      <c r="BL365" s="1">
        <f t="shared" ca="1" si="203"/>
        <v>699.32862903225805</v>
      </c>
      <c r="BM365" s="1">
        <f t="shared" ca="1" si="204"/>
        <v>-6014.8702956989246</v>
      </c>
      <c r="BN365" s="1">
        <f t="shared" ca="1" si="205"/>
        <v>61.600806451612904</v>
      </c>
      <c r="BO365" s="1">
        <f t="shared" ca="1" si="206"/>
        <v>885.9086021505376</v>
      </c>
      <c r="BP365" s="1">
        <f t="shared" ca="1" si="207"/>
        <v>-693.38440860215053</v>
      </c>
      <c r="BQ365" s="1">
        <f t="shared" ca="1" si="208"/>
        <v>-2041.016129032258</v>
      </c>
      <c r="BR365" s="1">
        <f t="shared" ca="1" si="209"/>
        <v>40.201612903225808</v>
      </c>
      <c r="BS365" s="1">
        <f t="shared" ca="1" si="210"/>
        <v>-1736.4784946236559</v>
      </c>
      <c r="BT365" s="1">
        <f t="shared" ca="1" si="211"/>
        <v>-2321.2137096774195</v>
      </c>
    </row>
    <row r="366" spans="1:72">
      <c r="A366">
        <f t="shared" si="191"/>
        <v>1456</v>
      </c>
      <c r="B366">
        <f t="shared" si="212"/>
        <v>1458</v>
      </c>
      <c r="C366">
        <f t="shared" si="192"/>
        <v>1459</v>
      </c>
      <c r="E366">
        <f t="shared" si="217"/>
        <v>15</v>
      </c>
      <c r="F366">
        <f t="shared" si="218"/>
        <v>22</v>
      </c>
      <c r="G366" s="6">
        <f t="shared" ca="1" si="213"/>
        <v>61863.5</v>
      </c>
      <c r="H366" s="6">
        <f ca="1">SUM(INDIRECT("Input!"&amp;H$5&amp;$A366):INDIRECT("Input!"&amp;H$5&amp;$C366))/4</f>
        <v>61462.5</v>
      </c>
      <c r="I366" s="6">
        <f ca="1">SUM(INDIRECT("Input!"&amp;I$5&amp;$A366):INDIRECT("Input!"&amp;I$5&amp;$C366))/4</f>
        <v>61975</v>
      </c>
      <c r="J366" s="6">
        <f t="shared" ca="1" si="219"/>
        <v>520.5</v>
      </c>
      <c r="K366" s="6">
        <f t="shared" ca="1" si="219"/>
        <v>506.5</v>
      </c>
      <c r="L366" s="6">
        <f t="shared" ca="1" si="219"/>
        <v>3411.5</v>
      </c>
      <c r="M366" s="6">
        <f t="shared" ca="1" si="219"/>
        <v>54543</v>
      </c>
      <c r="N366" s="6">
        <f t="shared" ca="1" si="219"/>
        <v>4686.5</v>
      </c>
      <c r="O366" s="6">
        <f t="shared" ca="1" si="219"/>
        <v>0</v>
      </c>
      <c r="P366" s="6">
        <f t="shared" ca="1" si="219"/>
        <v>7292</v>
      </c>
      <c r="Q366" s="6">
        <f t="shared" ca="1" si="219"/>
        <v>-1914.5</v>
      </c>
      <c r="R366" s="6">
        <f t="shared" ca="1" si="219"/>
        <v>716.5</v>
      </c>
      <c r="S366" s="6">
        <f t="shared" ca="1" si="219"/>
        <v>-7898.5</v>
      </c>
      <c r="T366" s="6">
        <f t="shared" ca="1" si="219"/>
        <v>37</v>
      </c>
      <c r="U366" s="6">
        <f t="shared" ca="1" si="221"/>
        <v>2460</v>
      </c>
      <c r="V366" s="6">
        <f t="shared" ca="1" si="220"/>
        <v>-1000</v>
      </c>
      <c r="W366" s="6">
        <f t="shared" ca="1" si="220"/>
        <v>-2541</v>
      </c>
      <c r="X366" s="6">
        <f t="shared" ca="1" si="220"/>
        <v>-437</v>
      </c>
      <c r="Y366" s="6">
        <f t="shared" ca="1" si="220"/>
        <v>-2653</v>
      </c>
      <c r="Z366" s="6">
        <f t="shared" ca="1" si="220"/>
        <v>-3172</v>
      </c>
      <c r="AA366" s="1">
        <f t="shared" ca="1" si="214"/>
        <v>-555.5</v>
      </c>
      <c r="AB366" s="1">
        <f t="shared" ca="1" si="215"/>
        <v>0</v>
      </c>
      <c r="BA366" s="1">
        <f t="shared" ca="1" si="216"/>
        <v>66320.87634408602</v>
      </c>
      <c r="BB366" s="1">
        <f t="shared" ca="1" si="193"/>
        <v>65691.028225806454</v>
      </c>
      <c r="BC366" s="1">
        <f t="shared" ca="1" si="194"/>
        <v>65600.43682795699</v>
      </c>
      <c r="BD366" s="1">
        <f t="shared" ca="1" si="195"/>
        <v>538.87029569892468</v>
      </c>
      <c r="BE366" s="1">
        <f t="shared" ca="1" si="196"/>
        <v>2383.0349462365593</v>
      </c>
      <c r="BF366" s="1">
        <f t="shared" ca="1" si="197"/>
        <v>4059.9092741935483</v>
      </c>
      <c r="BG366" s="1">
        <f t="shared" ca="1" si="198"/>
        <v>53603.141801075268</v>
      </c>
      <c r="BH366" s="1">
        <f t="shared" ca="1" si="199"/>
        <v>3046.0819892473119</v>
      </c>
      <c r="BI366" s="1">
        <f t="shared" ca="1" si="200"/>
        <v>288.79301075268819</v>
      </c>
      <c r="BJ366" s="1">
        <f t="shared" ca="1" si="201"/>
        <v>8593.7668010752695</v>
      </c>
      <c r="BK366" s="1">
        <f t="shared" ca="1" si="202"/>
        <v>-877.13911290322585</v>
      </c>
      <c r="BL366" s="1">
        <f t="shared" ca="1" si="203"/>
        <v>699.32862903225805</v>
      </c>
      <c r="BM366" s="1">
        <f t="shared" ca="1" si="204"/>
        <v>-6014.8702956989246</v>
      </c>
      <c r="BN366" s="1">
        <f t="shared" ca="1" si="205"/>
        <v>61.600806451612904</v>
      </c>
      <c r="BO366" s="1">
        <f t="shared" ca="1" si="206"/>
        <v>885.9086021505376</v>
      </c>
      <c r="BP366" s="1">
        <f t="shared" ca="1" si="207"/>
        <v>-693.38440860215053</v>
      </c>
      <c r="BQ366" s="1">
        <f t="shared" ca="1" si="208"/>
        <v>-2041.016129032258</v>
      </c>
      <c r="BR366" s="1">
        <f t="shared" ca="1" si="209"/>
        <v>40.201612903225808</v>
      </c>
      <c r="BS366" s="1">
        <f t="shared" ca="1" si="210"/>
        <v>-1736.4784946236559</v>
      </c>
      <c r="BT366" s="1">
        <f t="shared" ca="1" si="211"/>
        <v>-2321.2137096774195</v>
      </c>
    </row>
    <row r="367" spans="1:72">
      <c r="A367">
        <f t="shared" si="191"/>
        <v>1460</v>
      </c>
      <c r="B367">
        <f t="shared" si="212"/>
        <v>1462</v>
      </c>
      <c r="C367">
        <f t="shared" si="192"/>
        <v>1463</v>
      </c>
      <c r="E367">
        <f t="shared" si="217"/>
        <v>15</v>
      </c>
      <c r="F367">
        <f t="shared" si="218"/>
        <v>23</v>
      </c>
      <c r="G367" s="6">
        <f t="shared" ca="1" si="213"/>
        <v>64860.5</v>
      </c>
      <c r="H367" s="6">
        <f ca="1">SUM(INDIRECT("Input!"&amp;H$5&amp;$A367):INDIRECT("Input!"&amp;H$5&amp;$C367))/4</f>
        <v>63650</v>
      </c>
      <c r="I367" s="6">
        <f ca="1">SUM(INDIRECT("Input!"&amp;I$5&amp;$A367):INDIRECT("Input!"&amp;I$5&amp;$C367))/4</f>
        <v>64025</v>
      </c>
      <c r="J367" s="6">
        <f t="shared" ca="1" si="219"/>
        <v>521</v>
      </c>
      <c r="K367" s="6">
        <f t="shared" ca="1" si="219"/>
        <v>526</v>
      </c>
      <c r="L367" s="6">
        <f t="shared" ca="1" si="219"/>
        <v>3429.5</v>
      </c>
      <c r="M367" s="6">
        <f t="shared" ca="1" si="219"/>
        <v>54899</v>
      </c>
      <c r="N367" s="6">
        <f t="shared" ca="1" si="219"/>
        <v>4752.5</v>
      </c>
      <c r="O367" s="6">
        <f t="shared" ca="1" si="219"/>
        <v>0</v>
      </c>
      <c r="P367" s="6">
        <f t="shared" ca="1" si="219"/>
        <v>7977.5</v>
      </c>
      <c r="Q367" s="6">
        <f t="shared" ca="1" si="219"/>
        <v>-1105.5</v>
      </c>
      <c r="R367" s="6">
        <f t="shared" ca="1" si="219"/>
        <v>718</v>
      </c>
      <c r="S367" s="6">
        <f t="shared" ca="1" si="219"/>
        <v>-6857.5</v>
      </c>
      <c r="T367" s="6">
        <f t="shared" ca="1" si="219"/>
        <v>36</v>
      </c>
      <c r="U367" s="6">
        <f t="shared" ca="1" si="221"/>
        <v>2858</v>
      </c>
      <c r="V367" s="6">
        <f t="shared" ca="1" si="220"/>
        <v>-990</v>
      </c>
      <c r="W367" s="6">
        <f t="shared" ca="1" si="220"/>
        <v>-2541</v>
      </c>
      <c r="X367" s="6">
        <f t="shared" ca="1" si="220"/>
        <v>-571</v>
      </c>
      <c r="Y367" s="6">
        <f t="shared" ca="1" si="220"/>
        <v>-2498</v>
      </c>
      <c r="Z367" s="6">
        <f t="shared" ca="1" si="220"/>
        <v>-2846</v>
      </c>
      <c r="AA367" s="1">
        <f t="shared" ca="1" si="214"/>
        <v>-269.5</v>
      </c>
      <c r="AB367" s="1">
        <f t="shared" ca="1" si="215"/>
        <v>0</v>
      </c>
      <c r="BA367" s="1">
        <f t="shared" ca="1" si="216"/>
        <v>66320.87634408602</v>
      </c>
      <c r="BB367" s="1">
        <f t="shared" ca="1" si="193"/>
        <v>65691.028225806454</v>
      </c>
      <c r="BC367" s="1">
        <f t="shared" ca="1" si="194"/>
        <v>65600.43682795699</v>
      </c>
      <c r="BD367" s="1">
        <f t="shared" ca="1" si="195"/>
        <v>538.87029569892468</v>
      </c>
      <c r="BE367" s="1">
        <f t="shared" ca="1" si="196"/>
        <v>2383.0349462365593</v>
      </c>
      <c r="BF367" s="1">
        <f t="shared" ca="1" si="197"/>
        <v>4059.9092741935483</v>
      </c>
      <c r="BG367" s="1">
        <f t="shared" ca="1" si="198"/>
        <v>53603.141801075268</v>
      </c>
      <c r="BH367" s="1">
        <f t="shared" ca="1" si="199"/>
        <v>3046.0819892473119</v>
      </c>
      <c r="BI367" s="1">
        <f t="shared" ca="1" si="200"/>
        <v>288.79301075268819</v>
      </c>
      <c r="BJ367" s="1">
        <f t="shared" ca="1" si="201"/>
        <v>8593.7668010752695</v>
      </c>
      <c r="BK367" s="1">
        <f t="shared" ca="1" si="202"/>
        <v>-877.13911290322585</v>
      </c>
      <c r="BL367" s="1">
        <f t="shared" ca="1" si="203"/>
        <v>699.32862903225805</v>
      </c>
      <c r="BM367" s="1">
        <f t="shared" ca="1" si="204"/>
        <v>-6014.8702956989246</v>
      </c>
      <c r="BN367" s="1">
        <f t="shared" ca="1" si="205"/>
        <v>61.600806451612904</v>
      </c>
      <c r="BO367" s="1">
        <f t="shared" ca="1" si="206"/>
        <v>885.9086021505376</v>
      </c>
      <c r="BP367" s="1">
        <f t="shared" ca="1" si="207"/>
        <v>-693.38440860215053</v>
      </c>
      <c r="BQ367" s="1">
        <f t="shared" ca="1" si="208"/>
        <v>-2041.016129032258</v>
      </c>
      <c r="BR367" s="1">
        <f t="shared" ca="1" si="209"/>
        <v>40.201612903225808</v>
      </c>
      <c r="BS367" s="1">
        <f t="shared" ca="1" si="210"/>
        <v>-1736.4784946236559</v>
      </c>
      <c r="BT367" s="1">
        <f t="shared" ca="1" si="211"/>
        <v>-2321.2137096774195</v>
      </c>
    </row>
    <row r="368" spans="1:72">
      <c r="A368">
        <f t="shared" si="191"/>
        <v>1464</v>
      </c>
      <c r="B368">
        <f t="shared" si="212"/>
        <v>1466</v>
      </c>
      <c r="C368">
        <f t="shared" si="192"/>
        <v>1467</v>
      </c>
      <c r="E368">
        <f>E367+1</f>
        <v>16</v>
      </c>
      <c r="F368">
        <v>0</v>
      </c>
      <c r="G368" s="6">
        <f t="shared" ca="1" si="213"/>
        <v>63594.5</v>
      </c>
      <c r="H368" s="6">
        <f ca="1">SUM(INDIRECT("Input!"&amp;H$5&amp;$A368):INDIRECT("Input!"&amp;H$5&amp;$C368))/4</f>
        <v>61637.5</v>
      </c>
      <c r="I368" s="6">
        <f ca="1">SUM(INDIRECT("Input!"&amp;I$5&amp;$A368):INDIRECT("Input!"&amp;I$5&amp;$C368))/4</f>
        <v>61675</v>
      </c>
      <c r="J368" s="6">
        <f t="shared" ca="1" si="219"/>
        <v>521.5</v>
      </c>
      <c r="K368" s="6">
        <f t="shared" ca="1" si="219"/>
        <v>452</v>
      </c>
      <c r="L368" s="6">
        <f t="shared" ca="1" si="219"/>
        <v>3422</v>
      </c>
      <c r="M368" s="6">
        <f t="shared" ca="1" si="219"/>
        <v>54348.5</v>
      </c>
      <c r="N368" s="6">
        <f t="shared" ca="1" si="219"/>
        <v>4710</v>
      </c>
      <c r="O368" s="6">
        <f t="shared" ca="1" si="219"/>
        <v>0</v>
      </c>
      <c r="P368" s="6">
        <f t="shared" ca="1" si="219"/>
        <v>7753.5</v>
      </c>
      <c r="Q368" s="6">
        <f t="shared" ca="1" si="219"/>
        <v>-1205.5</v>
      </c>
      <c r="R368" s="6">
        <f t="shared" ca="1" si="219"/>
        <v>706.5</v>
      </c>
      <c r="S368" s="6">
        <f t="shared" ca="1" si="219"/>
        <v>-7114</v>
      </c>
      <c r="T368" s="6">
        <f t="shared" ca="1" si="219"/>
        <v>35.5</v>
      </c>
      <c r="U368" s="6">
        <f t="shared" ca="1" si="221"/>
        <v>2170</v>
      </c>
      <c r="V368" s="6">
        <f t="shared" ca="1" si="220"/>
        <v>-1000</v>
      </c>
      <c r="W368" s="6">
        <f t="shared" ca="1" si="220"/>
        <v>-2548</v>
      </c>
      <c r="X368" s="6">
        <f t="shared" ca="1" si="220"/>
        <v>-298</v>
      </c>
      <c r="Y368" s="6">
        <f t="shared" ca="1" si="220"/>
        <v>-2498</v>
      </c>
      <c r="Z368" s="6">
        <f t="shared" ca="1" si="220"/>
        <v>-2926</v>
      </c>
      <c r="AA368" s="1">
        <f t="shared" ca="1" si="214"/>
        <v>-14</v>
      </c>
      <c r="AB368" s="1">
        <f t="shared" ca="1" si="215"/>
        <v>0</v>
      </c>
      <c r="BA368" s="1">
        <f t="shared" ca="1" si="216"/>
        <v>66320.87634408602</v>
      </c>
      <c r="BB368" s="1">
        <f t="shared" ca="1" si="193"/>
        <v>65691.028225806454</v>
      </c>
      <c r="BC368" s="1">
        <f t="shared" ca="1" si="194"/>
        <v>65600.43682795699</v>
      </c>
      <c r="BD368" s="1">
        <f t="shared" ca="1" si="195"/>
        <v>538.87029569892468</v>
      </c>
      <c r="BE368" s="1">
        <f t="shared" ca="1" si="196"/>
        <v>2383.0349462365593</v>
      </c>
      <c r="BF368" s="1">
        <f t="shared" ca="1" si="197"/>
        <v>4059.9092741935483</v>
      </c>
      <c r="BG368" s="1">
        <f t="shared" ca="1" si="198"/>
        <v>53603.141801075268</v>
      </c>
      <c r="BH368" s="1">
        <f t="shared" ca="1" si="199"/>
        <v>3046.0819892473119</v>
      </c>
      <c r="BI368" s="1">
        <f t="shared" ca="1" si="200"/>
        <v>288.79301075268819</v>
      </c>
      <c r="BJ368" s="1">
        <f t="shared" ca="1" si="201"/>
        <v>8593.7668010752695</v>
      </c>
      <c r="BK368" s="1">
        <f t="shared" ca="1" si="202"/>
        <v>-877.13911290322585</v>
      </c>
      <c r="BL368" s="1">
        <f t="shared" ca="1" si="203"/>
        <v>699.32862903225805</v>
      </c>
      <c r="BM368" s="1">
        <f t="shared" ca="1" si="204"/>
        <v>-6014.8702956989246</v>
      </c>
      <c r="BN368" s="1">
        <f t="shared" ca="1" si="205"/>
        <v>61.600806451612904</v>
      </c>
      <c r="BO368" s="1">
        <f t="shared" ca="1" si="206"/>
        <v>885.9086021505376</v>
      </c>
      <c r="BP368" s="1">
        <f t="shared" ca="1" si="207"/>
        <v>-693.38440860215053</v>
      </c>
      <c r="BQ368" s="1">
        <f t="shared" ca="1" si="208"/>
        <v>-2041.016129032258</v>
      </c>
      <c r="BR368" s="1">
        <f t="shared" ca="1" si="209"/>
        <v>40.201612903225808</v>
      </c>
      <c r="BS368" s="1">
        <f t="shared" ca="1" si="210"/>
        <v>-1736.4784946236559</v>
      </c>
      <c r="BT368" s="1">
        <f t="shared" ca="1" si="211"/>
        <v>-2321.2137096774195</v>
      </c>
    </row>
    <row r="369" spans="1:72">
      <c r="A369">
        <f t="shared" si="191"/>
        <v>1468</v>
      </c>
      <c r="B369">
        <f t="shared" si="212"/>
        <v>1470</v>
      </c>
      <c r="C369">
        <f t="shared" si="192"/>
        <v>1471</v>
      </c>
      <c r="E369">
        <f t="shared" ref="E369:E391" si="222">E368</f>
        <v>16</v>
      </c>
      <c r="F369">
        <f t="shared" ref="F369:F391" si="223">F368+1</f>
        <v>1</v>
      </c>
      <c r="G369" s="6">
        <f t="shared" ca="1" si="213"/>
        <v>59970.5</v>
      </c>
      <c r="H369" s="6">
        <f ca="1">SUM(INDIRECT("Input!"&amp;H$5&amp;$A369):INDIRECT("Input!"&amp;H$5&amp;$C369))/4</f>
        <v>58950</v>
      </c>
      <c r="I369" s="6">
        <f ca="1">SUM(INDIRECT("Input!"&amp;I$5&amp;$A369):INDIRECT("Input!"&amp;I$5&amp;$C369))/4</f>
        <v>59250</v>
      </c>
      <c r="J369" s="6">
        <f t="shared" ca="1" si="219"/>
        <v>520</v>
      </c>
      <c r="K369" s="6">
        <f t="shared" ca="1" si="219"/>
        <v>372.5</v>
      </c>
      <c r="L369" s="6">
        <f t="shared" ca="1" si="219"/>
        <v>3299.5</v>
      </c>
      <c r="M369" s="6">
        <f t="shared" ca="1" si="219"/>
        <v>53515.5</v>
      </c>
      <c r="N369" s="6">
        <f t="shared" ca="1" si="219"/>
        <v>4648</v>
      </c>
      <c r="O369" s="6">
        <f t="shared" ca="1" si="219"/>
        <v>0</v>
      </c>
      <c r="P369" s="6">
        <f t="shared" ca="1" si="219"/>
        <v>6847.5</v>
      </c>
      <c r="Q369" s="6">
        <f t="shared" ca="1" si="219"/>
        <v>-1835</v>
      </c>
      <c r="R369" s="6">
        <f t="shared" ca="1" si="219"/>
        <v>710.5</v>
      </c>
      <c r="S369" s="6">
        <f t="shared" ca="1" si="219"/>
        <v>-8109.5</v>
      </c>
      <c r="T369" s="6">
        <f t="shared" ca="1" si="219"/>
        <v>35.5</v>
      </c>
      <c r="U369" s="6">
        <f t="shared" ca="1" si="221"/>
        <v>-279</v>
      </c>
      <c r="V369" s="6">
        <f t="shared" ca="1" si="220"/>
        <v>-1000</v>
      </c>
      <c r="W369" s="6">
        <f t="shared" ca="1" si="220"/>
        <v>-2554</v>
      </c>
      <c r="X369" s="6">
        <f t="shared" ca="1" si="220"/>
        <v>760</v>
      </c>
      <c r="Y369" s="6">
        <f t="shared" ca="1" si="220"/>
        <v>-2183</v>
      </c>
      <c r="Z369" s="6">
        <f t="shared" ca="1" si="220"/>
        <v>-2871</v>
      </c>
      <c r="AA369" s="1">
        <f t="shared" ca="1" si="214"/>
        <v>17.5</v>
      </c>
      <c r="AB369" s="1">
        <f t="shared" ca="1" si="215"/>
        <v>1.5</v>
      </c>
      <c r="BA369" s="1">
        <f t="shared" ca="1" si="216"/>
        <v>66320.87634408602</v>
      </c>
      <c r="BB369" s="1">
        <f t="shared" ca="1" si="193"/>
        <v>65691.028225806454</v>
      </c>
      <c r="BC369" s="1">
        <f t="shared" ca="1" si="194"/>
        <v>65600.43682795699</v>
      </c>
      <c r="BD369" s="1">
        <f t="shared" ca="1" si="195"/>
        <v>538.87029569892468</v>
      </c>
      <c r="BE369" s="1">
        <f t="shared" ca="1" si="196"/>
        <v>2383.0349462365593</v>
      </c>
      <c r="BF369" s="1">
        <f t="shared" ca="1" si="197"/>
        <v>4059.9092741935483</v>
      </c>
      <c r="BG369" s="1">
        <f t="shared" ca="1" si="198"/>
        <v>53603.141801075268</v>
      </c>
      <c r="BH369" s="1">
        <f t="shared" ca="1" si="199"/>
        <v>3046.0819892473119</v>
      </c>
      <c r="BI369" s="1">
        <f t="shared" ca="1" si="200"/>
        <v>288.79301075268819</v>
      </c>
      <c r="BJ369" s="1">
        <f t="shared" ca="1" si="201"/>
        <v>8593.7668010752695</v>
      </c>
      <c r="BK369" s="1">
        <f t="shared" ca="1" si="202"/>
        <v>-877.13911290322585</v>
      </c>
      <c r="BL369" s="1">
        <f t="shared" ca="1" si="203"/>
        <v>699.32862903225805</v>
      </c>
      <c r="BM369" s="1">
        <f t="shared" ca="1" si="204"/>
        <v>-6014.8702956989246</v>
      </c>
      <c r="BN369" s="1">
        <f t="shared" ca="1" si="205"/>
        <v>61.600806451612904</v>
      </c>
      <c r="BO369" s="1">
        <f t="shared" ca="1" si="206"/>
        <v>885.9086021505376</v>
      </c>
      <c r="BP369" s="1">
        <f t="shared" ca="1" si="207"/>
        <v>-693.38440860215053</v>
      </c>
      <c r="BQ369" s="1">
        <f t="shared" ca="1" si="208"/>
        <v>-2041.016129032258</v>
      </c>
      <c r="BR369" s="1">
        <f t="shared" ca="1" si="209"/>
        <v>40.201612903225808</v>
      </c>
      <c r="BS369" s="1">
        <f t="shared" ca="1" si="210"/>
        <v>-1736.4784946236559</v>
      </c>
      <c r="BT369" s="1">
        <f t="shared" ca="1" si="211"/>
        <v>-2321.2137096774195</v>
      </c>
    </row>
    <row r="370" spans="1:72">
      <c r="A370">
        <f t="shared" si="191"/>
        <v>1472</v>
      </c>
      <c r="B370">
        <f t="shared" si="212"/>
        <v>1474</v>
      </c>
      <c r="C370">
        <f t="shared" si="192"/>
        <v>1475</v>
      </c>
      <c r="E370">
        <f t="shared" si="222"/>
        <v>16</v>
      </c>
      <c r="F370">
        <f t="shared" si="223"/>
        <v>2</v>
      </c>
      <c r="G370" s="6">
        <f t="shared" ca="1" si="213"/>
        <v>58699</v>
      </c>
      <c r="H370" s="6">
        <f ca="1">SUM(INDIRECT("Input!"&amp;H$5&amp;$A370):INDIRECT("Input!"&amp;H$5&amp;$C370))/4</f>
        <v>57512.5</v>
      </c>
      <c r="I370" s="6">
        <f ca="1">SUM(INDIRECT("Input!"&amp;I$5&amp;$A370):INDIRECT("Input!"&amp;I$5&amp;$C370))/4</f>
        <v>57450</v>
      </c>
      <c r="J370" s="6">
        <f t="shared" ca="1" si="219"/>
        <v>520</v>
      </c>
      <c r="K370" s="6">
        <f t="shared" ca="1" si="219"/>
        <v>356</v>
      </c>
      <c r="L370" s="6">
        <f t="shared" ca="1" si="219"/>
        <v>3180.5</v>
      </c>
      <c r="M370" s="6">
        <f t="shared" ca="1" si="219"/>
        <v>53361</v>
      </c>
      <c r="N370" s="6">
        <f t="shared" ca="1" si="219"/>
        <v>4424</v>
      </c>
      <c r="O370" s="6">
        <f t="shared" ca="1" si="219"/>
        <v>0</v>
      </c>
      <c r="P370" s="6">
        <f t="shared" ca="1" si="219"/>
        <v>6618.5</v>
      </c>
      <c r="Q370" s="6">
        <f t="shared" ca="1" si="219"/>
        <v>-2112</v>
      </c>
      <c r="R370" s="6">
        <f t="shared" ca="1" si="219"/>
        <v>708.5</v>
      </c>
      <c r="S370" s="6">
        <f t="shared" ca="1" si="219"/>
        <v>-8359</v>
      </c>
      <c r="T370" s="6">
        <f t="shared" ca="1" si="219"/>
        <v>35</v>
      </c>
      <c r="U370" s="6">
        <f t="shared" ca="1" si="221"/>
        <v>-959</v>
      </c>
      <c r="V370" s="6">
        <f t="shared" ca="1" si="220"/>
        <v>-1000</v>
      </c>
      <c r="W370" s="6">
        <f t="shared" ca="1" si="220"/>
        <v>-2386</v>
      </c>
      <c r="X370" s="6">
        <f t="shared" ca="1" si="220"/>
        <v>1100</v>
      </c>
      <c r="Y370" s="6">
        <f t="shared" ca="1" si="220"/>
        <v>-2267</v>
      </c>
      <c r="Z370" s="6">
        <f t="shared" ca="1" si="220"/>
        <v>-2542</v>
      </c>
      <c r="AA370" s="1">
        <f t="shared" ca="1" si="214"/>
        <v>-305</v>
      </c>
      <c r="AB370" s="1">
        <f t="shared" ca="1" si="215"/>
        <v>1.5</v>
      </c>
      <c r="BA370" s="1">
        <f t="shared" ca="1" si="216"/>
        <v>66320.87634408602</v>
      </c>
      <c r="BB370" s="1">
        <f t="shared" ca="1" si="193"/>
        <v>65691.028225806454</v>
      </c>
      <c r="BC370" s="1">
        <f t="shared" ca="1" si="194"/>
        <v>65600.43682795699</v>
      </c>
      <c r="BD370" s="1">
        <f t="shared" ca="1" si="195"/>
        <v>538.87029569892468</v>
      </c>
      <c r="BE370" s="1">
        <f t="shared" ca="1" si="196"/>
        <v>2383.0349462365593</v>
      </c>
      <c r="BF370" s="1">
        <f t="shared" ca="1" si="197"/>
        <v>4059.9092741935483</v>
      </c>
      <c r="BG370" s="1">
        <f t="shared" ca="1" si="198"/>
        <v>53603.141801075268</v>
      </c>
      <c r="BH370" s="1">
        <f t="shared" ca="1" si="199"/>
        <v>3046.0819892473119</v>
      </c>
      <c r="BI370" s="1">
        <f t="shared" ca="1" si="200"/>
        <v>288.79301075268819</v>
      </c>
      <c r="BJ370" s="1">
        <f t="shared" ca="1" si="201"/>
        <v>8593.7668010752695</v>
      </c>
      <c r="BK370" s="1">
        <f t="shared" ca="1" si="202"/>
        <v>-877.13911290322585</v>
      </c>
      <c r="BL370" s="1">
        <f t="shared" ca="1" si="203"/>
        <v>699.32862903225805</v>
      </c>
      <c r="BM370" s="1">
        <f t="shared" ca="1" si="204"/>
        <v>-6014.8702956989246</v>
      </c>
      <c r="BN370" s="1">
        <f t="shared" ca="1" si="205"/>
        <v>61.600806451612904</v>
      </c>
      <c r="BO370" s="1">
        <f t="shared" ca="1" si="206"/>
        <v>885.9086021505376</v>
      </c>
      <c r="BP370" s="1">
        <f t="shared" ca="1" si="207"/>
        <v>-693.38440860215053</v>
      </c>
      <c r="BQ370" s="1">
        <f t="shared" ca="1" si="208"/>
        <v>-2041.016129032258</v>
      </c>
      <c r="BR370" s="1">
        <f t="shared" ca="1" si="209"/>
        <v>40.201612903225808</v>
      </c>
      <c r="BS370" s="1">
        <f t="shared" ca="1" si="210"/>
        <v>-1736.4784946236559</v>
      </c>
      <c r="BT370" s="1">
        <f t="shared" ca="1" si="211"/>
        <v>-2321.2137096774195</v>
      </c>
    </row>
    <row r="371" spans="1:72">
      <c r="A371">
        <f t="shared" si="191"/>
        <v>1476</v>
      </c>
      <c r="B371">
        <f t="shared" si="212"/>
        <v>1478</v>
      </c>
      <c r="C371">
        <f t="shared" si="192"/>
        <v>1479</v>
      </c>
      <c r="E371">
        <f t="shared" si="222"/>
        <v>16</v>
      </c>
      <c r="F371">
        <f t="shared" si="223"/>
        <v>3</v>
      </c>
      <c r="G371" s="6">
        <f t="shared" ca="1" si="213"/>
        <v>55507.5</v>
      </c>
      <c r="H371" s="6">
        <f ca="1">SUM(INDIRECT("Input!"&amp;H$5&amp;$A371):INDIRECT("Input!"&amp;H$5&amp;$C371))/4</f>
        <v>54012.5</v>
      </c>
      <c r="I371" s="6">
        <f ca="1">SUM(INDIRECT("Input!"&amp;I$5&amp;$A371):INDIRECT("Input!"&amp;I$5&amp;$C371))/4</f>
        <v>53975</v>
      </c>
      <c r="J371" s="6">
        <f t="shared" ca="1" si="219"/>
        <v>520</v>
      </c>
      <c r="K371" s="6">
        <f t="shared" ca="1" si="219"/>
        <v>313.5</v>
      </c>
      <c r="L371" s="6">
        <f t="shared" ca="1" si="219"/>
        <v>3184.5</v>
      </c>
      <c r="M371" s="6">
        <f t="shared" ca="1" si="219"/>
        <v>51561.5</v>
      </c>
      <c r="N371" s="6">
        <f t="shared" ca="1" si="219"/>
        <v>4351.5</v>
      </c>
      <c r="O371" s="6">
        <f t="shared" ca="1" si="219"/>
        <v>0</v>
      </c>
      <c r="P371" s="6">
        <f t="shared" ca="1" si="219"/>
        <v>6515.5</v>
      </c>
      <c r="Q371" s="6">
        <f t="shared" ca="1" si="219"/>
        <v>-2828.5</v>
      </c>
      <c r="R371" s="6">
        <f t="shared" ref="J371:T394" ca="1" si="224">(INDIRECT("Input!"&amp;R$5&amp;$A371)+INDIRECT("Input!"&amp;R$5&amp;$B371))/2</f>
        <v>705</v>
      </c>
      <c r="S371" s="6">
        <f t="shared" ca="1" si="224"/>
        <v>-8815</v>
      </c>
      <c r="T371" s="6">
        <f t="shared" ca="1" si="224"/>
        <v>36</v>
      </c>
      <c r="U371" s="6">
        <f t="shared" ca="1" si="221"/>
        <v>-1747</v>
      </c>
      <c r="V371" s="6">
        <f t="shared" ca="1" si="220"/>
        <v>-1000</v>
      </c>
      <c r="W371" s="6">
        <f t="shared" ca="1" si="220"/>
        <v>-2448</v>
      </c>
      <c r="X371" s="6">
        <f t="shared" ca="1" si="220"/>
        <v>1100</v>
      </c>
      <c r="Y371" s="6">
        <f t="shared" ca="1" si="220"/>
        <v>-2278</v>
      </c>
      <c r="Z371" s="6">
        <f t="shared" ca="1" si="220"/>
        <v>-2694</v>
      </c>
      <c r="AA371" s="1">
        <f t="shared" ca="1" si="214"/>
        <v>252</v>
      </c>
      <c r="AB371" s="1">
        <f t="shared" ca="1" si="215"/>
        <v>-0.5</v>
      </c>
      <c r="BA371" s="1">
        <f t="shared" ca="1" si="216"/>
        <v>66320.87634408602</v>
      </c>
      <c r="BB371" s="1">
        <f t="shared" ca="1" si="193"/>
        <v>65691.028225806454</v>
      </c>
      <c r="BC371" s="1">
        <f t="shared" ca="1" si="194"/>
        <v>65600.43682795699</v>
      </c>
      <c r="BD371" s="1">
        <f t="shared" ca="1" si="195"/>
        <v>538.87029569892468</v>
      </c>
      <c r="BE371" s="1">
        <f t="shared" ca="1" si="196"/>
        <v>2383.0349462365593</v>
      </c>
      <c r="BF371" s="1">
        <f t="shared" ca="1" si="197"/>
        <v>4059.9092741935483</v>
      </c>
      <c r="BG371" s="1">
        <f t="shared" ca="1" si="198"/>
        <v>53603.141801075268</v>
      </c>
      <c r="BH371" s="1">
        <f t="shared" ca="1" si="199"/>
        <v>3046.0819892473119</v>
      </c>
      <c r="BI371" s="1">
        <f t="shared" ca="1" si="200"/>
        <v>288.79301075268819</v>
      </c>
      <c r="BJ371" s="1">
        <f t="shared" ca="1" si="201"/>
        <v>8593.7668010752695</v>
      </c>
      <c r="BK371" s="1">
        <f t="shared" ca="1" si="202"/>
        <v>-877.13911290322585</v>
      </c>
      <c r="BL371" s="1">
        <f t="shared" ca="1" si="203"/>
        <v>699.32862903225805</v>
      </c>
      <c r="BM371" s="1">
        <f t="shared" ca="1" si="204"/>
        <v>-6014.8702956989246</v>
      </c>
      <c r="BN371" s="1">
        <f t="shared" ca="1" si="205"/>
        <v>61.600806451612904</v>
      </c>
      <c r="BO371" s="1">
        <f t="shared" ca="1" si="206"/>
        <v>885.9086021505376</v>
      </c>
      <c r="BP371" s="1">
        <f t="shared" ca="1" si="207"/>
        <v>-693.38440860215053</v>
      </c>
      <c r="BQ371" s="1">
        <f t="shared" ca="1" si="208"/>
        <v>-2041.016129032258</v>
      </c>
      <c r="BR371" s="1">
        <f t="shared" ca="1" si="209"/>
        <v>40.201612903225808</v>
      </c>
      <c r="BS371" s="1">
        <f t="shared" ca="1" si="210"/>
        <v>-1736.4784946236559</v>
      </c>
      <c r="BT371" s="1">
        <f t="shared" ca="1" si="211"/>
        <v>-2321.2137096774195</v>
      </c>
    </row>
    <row r="372" spans="1:72">
      <c r="A372">
        <f t="shared" si="191"/>
        <v>1480</v>
      </c>
      <c r="B372">
        <f t="shared" si="212"/>
        <v>1482</v>
      </c>
      <c r="C372">
        <f t="shared" si="192"/>
        <v>1483</v>
      </c>
      <c r="E372">
        <f t="shared" si="222"/>
        <v>16</v>
      </c>
      <c r="F372">
        <f t="shared" si="223"/>
        <v>4</v>
      </c>
      <c r="G372" s="6">
        <f t="shared" ca="1" si="213"/>
        <v>52955</v>
      </c>
      <c r="H372" s="6">
        <f ca="1">SUM(INDIRECT("Input!"&amp;H$5&amp;$A372):INDIRECT("Input!"&amp;H$5&amp;$C372))/4</f>
        <v>51487.5</v>
      </c>
      <c r="I372" s="6">
        <f ca="1">SUM(INDIRECT("Input!"&amp;I$5&amp;$A372):INDIRECT("Input!"&amp;I$5&amp;$C372))/4</f>
        <v>51600</v>
      </c>
      <c r="J372" s="6">
        <f t="shared" ca="1" si="224"/>
        <v>520.5</v>
      </c>
      <c r="K372" s="6">
        <f t="shared" ca="1" si="224"/>
        <v>329.5</v>
      </c>
      <c r="L372" s="6">
        <f t="shared" ca="1" si="224"/>
        <v>3161</v>
      </c>
      <c r="M372" s="6">
        <f t="shared" ca="1" si="224"/>
        <v>49778</v>
      </c>
      <c r="N372" s="6">
        <f t="shared" ca="1" si="224"/>
        <v>4220</v>
      </c>
      <c r="O372" s="6">
        <f t="shared" ca="1" si="224"/>
        <v>0</v>
      </c>
      <c r="P372" s="6">
        <f t="shared" ca="1" si="224"/>
        <v>6485</v>
      </c>
      <c r="Q372" s="6">
        <f t="shared" ca="1" si="224"/>
        <v>-2968</v>
      </c>
      <c r="R372" s="6">
        <f t="shared" ca="1" si="224"/>
        <v>707.5</v>
      </c>
      <c r="S372" s="6">
        <f t="shared" ca="1" si="224"/>
        <v>-9278</v>
      </c>
      <c r="T372" s="6">
        <f t="shared" ca="1" si="224"/>
        <v>37</v>
      </c>
      <c r="U372" s="6">
        <f t="shared" ca="1" si="221"/>
        <v>-1800</v>
      </c>
      <c r="V372" s="6">
        <f t="shared" ca="1" si="220"/>
        <v>-1000</v>
      </c>
      <c r="W372" s="6">
        <f t="shared" ca="1" si="220"/>
        <v>-2536</v>
      </c>
      <c r="X372" s="6">
        <f t="shared" ca="1" si="220"/>
        <v>1100</v>
      </c>
      <c r="Y372" s="6">
        <f t="shared" ca="1" si="220"/>
        <v>-2277</v>
      </c>
      <c r="Z372" s="6">
        <f t="shared" ca="1" si="220"/>
        <v>-2902</v>
      </c>
      <c r="AA372" s="1">
        <f t="shared" ca="1" si="214"/>
        <v>137</v>
      </c>
      <c r="AB372" s="1">
        <f t="shared" ca="1" si="215"/>
        <v>-0.5</v>
      </c>
      <c r="BA372" s="1">
        <f t="shared" ca="1" si="216"/>
        <v>66320.87634408602</v>
      </c>
      <c r="BB372" s="1">
        <f t="shared" ca="1" si="193"/>
        <v>65691.028225806454</v>
      </c>
      <c r="BC372" s="1">
        <f t="shared" ca="1" si="194"/>
        <v>65600.43682795699</v>
      </c>
      <c r="BD372" s="1">
        <f t="shared" ca="1" si="195"/>
        <v>538.87029569892468</v>
      </c>
      <c r="BE372" s="1">
        <f t="shared" ca="1" si="196"/>
        <v>2383.0349462365593</v>
      </c>
      <c r="BF372" s="1">
        <f t="shared" ca="1" si="197"/>
        <v>4059.9092741935483</v>
      </c>
      <c r="BG372" s="1">
        <f t="shared" ca="1" si="198"/>
        <v>53603.141801075268</v>
      </c>
      <c r="BH372" s="1">
        <f t="shared" ca="1" si="199"/>
        <v>3046.0819892473119</v>
      </c>
      <c r="BI372" s="1">
        <f t="shared" ca="1" si="200"/>
        <v>288.79301075268819</v>
      </c>
      <c r="BJ372" s="1">
        <f t="shared" ca="1" si="201"/>
        <v>8593.7668010752695</v>
      </c>
      <c r="BK372" s="1">
        <f t="shared" ca="1" si="202"/>
        <v>-877.13911290322585</v>
      </c>
      <c r="BL372" s="1">
        <f t="shared" ca="1" si="203"/>
        <v>699.32862903225805</v>
      </c>
      <c r="BM372" s="1">
        <f t="shared" ca="1" si="204"/>
        <v>-6014.8702956989246</v>
      </c>
      <c r="BN372" s="1">
        <f t="shared" ca="1" si="205"/>
        <v>61.600806451612904</v>
      </c>
      <c r="BO372" s="1">
        <f t="shared" ca="1" si="206"/>
        <v>885.9086021505376</v>
      </c>
      <c r="BP372" s="1">
        <f t="shared" ca="1" si="207"/>
        <v>-693.38440860215053</v>
      </c>
      <c r="BQ372" s="1">
        <f t="shared" ca="1" si="208"/>
        <v>-2041.016129032258</v>
      </c>
      <c r="BR372" s="1">
        <f t="shared" ca="1" si="209"/>
        <v>40.201612903225808</v>
      </c>
      <c r="BS372" s="1">
        <f t="shared" ca="1" si="210"/>
        <v>-1736.4784946236559</v>
      </c>
      <c r="BT372" s="1">
        <f t="shared" ca="1" si="211"/>
        <v>-2321.2137096774195</v>
      </c>
    </row>
    <row r="373" spans="1:72">
      <c r="A373">
        <f t="shared" si="191"/>
        <v>1484</v>
      </c>
      <c r="B373">
        <f t="shared" si="212"/>
        <v>1486</v>
      </c>
      <c r="C373">
        <f t="shared" si="192"/>
        <v>1487</v>
      </c>
      <c r="E373">
        <f t="shared" si="222"/>
        <v>16</v>
      </c>
      <c r="F373">
        <f t="shared" si="223"/>
        <v>5</v>
      </c>
      <c r="G373" s="6">
        <f t="shared" ca="1" si="213"/>
        <v>52231</v>
      </c>
      <c r="H373" s="6">
        <f ca="1">SUM(INDIRECT("Input!"&amp;H$5&amp;$A373):INDIRECT("Input!"&amp;H$5&amp;$C373))/4</f>
        <v>50725</v>
      </c>
      <c r="I373" s="6">
        <f ca="1">SUM(INDIRECT("Input!"&amp;I$5&amp;$A373):INDIRECT("Input!"&amp;I$5&amp;$C373))/4</f>
        <v>51325</v>
      </c>
      <c r="J373" s="6">
        <f t="shared" ca="1" si="224"/>
        <v>521</v>
      </c>
      <c r="K373" s="6">
        <f t="shared" ca="1" si="224"/>
        <v>330.5</v>
      </c>
      <c r="L373" s="6">
        <f t="shared" ca="1" si="224"/>
        <v>3173</v>
      </c>
      <c r="M373" s="6">
        <f t="shared" ca="1" si="224"/>
        <v>49642.5</v>
      </c>
      <c r="N373" s="6">
        <f t="shared" ca="1" si="224"/>
        <v>3972</v>
      </c>
      <c r="O373" s="6">
        <f t="shared" ca="1" si="224"/>
        <v>0</v>
      </c>
      <c r="P373" s="6">
        <f t="shared" ca="1" si="224"/>
        <v>6356.5</v>
      </c>
      <c r="Q373" s="6">
        <f t="shared" ca="1" si="224"/>
        <v>-2958.5</v>
      </c>
      <c r="R373" s="6">
        <f t="shared" ca="1" si="224"/>
        <v>707</v>
      </c>
      <c r="S373" s="6">
        <f t="shared" ca="1" si="224"/>
        <v>-9512.5</v>
      </c>
      <c r="T373" s="6">
        <f t="shared" ca="1" si="224"/>
        <v>37.5</v>
      </c>
      <c r="U373" s="6">
        <f t="shared" ca="1" si="221"/>
        <v>-1791</v>
      </c>
      <c r="V373" s="6">
        <f t="shared" ca="1" si="220"/>
        <v>-1000</v>
      </c>
      <c r="W373" s="6">
        <f t="shared" ca="1" si="220"/>
        <v>-2545</v>
      </c>
      <c r="X373" s="6">
        <f t="shared" ca="1" si="220"/>
        <v>1100</v>
      </c>
      <c r="Y373" s="6">
        <f t="shared" ca="1" si="220"/>
        <v>-2340</v>
      </c>
      <c r="Z373" s="6">
        <f t="shared" ca="1" si="220"/>
        <v>-2920</v>
      </c>
      <c r="AA373" s="1">
        <f t="shared" ca="1" si="214"/>
        <v>-16.5</v>
      </c>
      <c r="AB373" s="1">
        <f t="shared" ca="1" si="215"/>
        <v>-0.5</v>
      </c>
      <c r="BA373" s="1">
        <f t="shared" ca="1" si="216"/>
        <v>66320.87634408602</v>
      </c>
      <c r="BB373" s="1">
        <f t="shared" ca="1" si="193"/>
        <v>65691.028225806454</v>
      </c>
      <c r="BC373" s="1">
        <f t="shared" ca="1" si="194"/>
        <v>65600.43682795699</v>
      </c>
      <c r="BD373" s="1">
        <f t="shared" ca="1" si="195"/>
        <v>538.87029569892468</v>
      </c>
      <c r="BE373" s="1">
        <f t="shared" ca="1" si="196"/>
        <v>2383.0349462365593</v>
      </c>
      <c r="BF373" s="1">
        <f t="shared" ca="1" si="197"/>
        <v>4059.9092741935483</v>
      </c>
      <c r="BG373" s="1">
        <f t="shared" ca="1" si="198"/>
        <v>53603.141801075268</v>
      </c>
      <c r="BH373" s="1">
        <f t="shared" ca="1" si="199"/>
        <v>3046.0819892473119</v>
      </c>
      <c r="BI373" s="1">
        <f t="shared" ca="1" si="200"/>
        <v>288.79301075268819</v>
      </c>
      <c r="BJ373" s="1">
        <f t="shared" ca="1" si="201"/>
        <v>8593.7668010752695</v>
      </c>
      <c r="BK373" s="1">
        <f t="shared" ca="1" si="202"/>
        <v>-877.13911290322585</v>
      </c>
      <c r="BL373" s="1">
        <f t="shared" ca="1" si="203"/>
        <v>699.32862903225805</v>
      </c>
      <c r="BM373" s="1">
        <f t="shared" ca="1" si="204"/>
        <v>-6014.8702956989246</v>
      </c>
      <c r="BN373" s="1">
        <f t="shared" ca="1" si="205"/>
        <v>61.600806451612904</v>
      </c>
      <c r="BO373" s="1">
        <f t="shared" ca="1" si="206"/>
        <v>885.9086021505376</v>
      </c>
      <c r="BP373" s="1">
        <f t="shared" ca="1" si="207"/>
        <v>-693.38440860215053</v>
      </c>
      <c r="BQ373" s="1">
        <f t="shared" ca="1" si="208"/>
        <v>-2041.016129032258</v>
      </c>
      <c r="BR373" s="1">
        <f t="shared" ca="1" si="209"/>
        <v>40.201612903225808</v>
      </c>
      <c r="BS373" s="1">
        <f t="shared" ca="1" si="210"/>
        <v>-1736.4784946236559</v>
      </c>
      <c r="BT373" s="1">
        <f t="shared" ca="1" si="211"/>
        <v>-2321.2137096774195</v>
      </c>
    </row>
    <row r="374" spans="1:72">
      <c r="A374">
        <f t="shared" si="191"/>
        <v>1488</v>
      </c>
      <c r="B374">
        <f t="shared" si="212"/>
        <v>1490</v>
      </c>
      <c r="C374">
        <f t="shared" si="192"/>
        <v>1491</v>
      </c>
      <c r="E374">
        <f t="shared" si="222"/>
        <v>16</v>
      </c>
      <c r="F374">
        <f t="shared" si="223"/>
        <v>6</v>
      </c>
      <c r="G374" s="6">
        <f t="shared" ca="1" si="213"/>
        <v>52971.5</v>
      </c>
      <c r="H374" s="6">
        <f ca="1">SUM(INDIRECT("Input!"&amp;H$5&amp;$A374):INDIRECT("Input!"&amp;H$5&amp;$C374))/4</f>
        <v>51387.5</v>
      </c>
      <c r="I374" s="6">
        <f ca="1">SUM(INDIRECT("Input!"&amp;I$5&amp;$A374):INDIRECT("Input!"&amp;I$5&amp;$C374))/4</f>
        <v>52375</v>
      </c>
      <c r="J374" s="6">
        <f t="shared" ca="1" si="224"/>
        <v>522.5</v>
      </c>
      <c r="K374" s="6">
        <f t="shared" ca="1" si="224"/>
        <v>346.5</v>
      </c>
      <c r="L374" s="6">
        <f t="shared" ca="1" si="224"/>
        <v>3174</v>
      </c>
      <c r="M374" s="6">
        <f t="shared" ca="1" si="224"/>
        <v>50550</v>
      </c>
      <c r="N374" s="6">
        <f t="shared" ca="1" si="224"/>
        <v>3827</v>
      </c>
      <c r="O374" s="6">
        <f t="shared" ca="1" si="224"/>
        <v>0</v>
      </c>
      <c r="P374" s="6">
        <f t="shared" ca="1" si="224"/>
        <v>6387</v>
      </c>
      <c r="Q374" s="6">
        <f t="shared" ca="1" si="224"/>
        <v>-2922.5</v>
      </c>
      <c r="R374" s="6">
        <f t="shared" ca="1" si="224"/>
        <v>709</v>
      </c>
      <c r="S374" s="6">
        <f t="shared" ca="1" si="224"/>
        <v>-9621.5</v>
      </c>
      <c r="T374" s="6">
        <f t="shared" ca="1" si="224"/>
        <v>37</v>
      </c>
      <c r="U374" s="6">
        <f t="shared" ca="1" si="221"/>
        <v>-1662</v>
      </c>
      <c r="V374" s="6">
        <f t="shared" ca="1" si="220"/>
        <v>-1000</v>
      </c>
      <c r="W374" s="6">
        <f t="shared" ca="1" si="220"/>
        <v>-2549</v>
      </c>
      <c r="X374" s="6">
        <f t="shared" ca="1" si="220"/>
        <v>1100</v>
      </c>
      <c r="Y374" s="6">
        <f t="shared" ca="1" si="220"/>
        <v>-2296</v>
      </c>
      <c r="Z374" s="6">
        <f t="shared" ca="1" si="220"/>
        <v>-3017</v>
      </c>
      <c r="AA374" s="1">
        <f t="shared" ca="1" si="214"/>
        <v>-197.5</v>
      </c>
      <c r="AB374" s="1">
        <f t="shared" ca="1" si="215"/>
        <v>-0.5</v>
      </c>
      <c r="BA374" s="1">
        <f t="shared" ca="1" si="216"/>
        <v>66320.87634408602</v>
      </c>
      <c r="BB374" s="1">
        <f t="shared" ca="1" si="193"/>
        <v>65691.028225806454</v>
      </c>
      <c r="BC374" s="1">
        <f t="shared" ca="1" si="194"/>
        <v>65600.43682795699</v>
      </c>
      <c r="BD374" s="1">
        <f t="shared" ca="1" si="195"/>
        <v>538.87029569892468</v>
      </c>
      <c r="BE374" s="1">
        <f t="shared" ca="1" si="196"/>
        <v>2383.0349462365593</v>
      </c>
      <c r="BF374" s="1">
        <f t="shared" ca="1" si="197"/>
        <v>4059.9092741935483</v>
      </c>
      <c r="BG374" s="1">
        <f t="shared" ca="1" si="198"/>
        <v>53603.141801075268</v>
      </c>
      <c r="BH374" s="1">
        <f t="shared" ca="1" si="199"/>
        <v>3046.0819892473119</v>
      </c>
      <c r="BI374" s="1">
        <f t="shared" ca="1" si="200"/>
        <v>288.79301075268819</v>
      </c>
      <c r="BJ374" s="1">
        <f t="shared" ca="1" si="201"/>
        <v>8593.7668010752695</v>
      </c>
      <c r="BK374" s="1">
        <f t="shared" ca="1" si="202"/>
        <v>-877.13911290322585</v>
      </c>
      <c r="BL374" s="1">
        <f t="shared" ca="1" si="203"/>
        <v>699.32862903225805</v>
      </c>
      <c r="BM374" s="1">
        <f t="shared" ca="1" si="204"/>
        <v>-6014.8702956989246</v>
      </c>
      <c r="BN374" s="1">
        <f t="shared" ca="1" si="205"/>
        <v>61.600806451612904</v>
      </c>
      <c r="BO374" s="1">
        <f t="shared" ca="1" si="206"/>
        <v>885.9086021505376</v>
      </c>
      <c r="BP374" s="1">
        <f t="shared" ca="1" si="207"/>
        <v>-693.38440860215053</v>
      </c>
      <c r="BQ374" s="1">
        <f t="shared" ca="1" si="208"/>
        <v>-2041.016129032258</v>
      </c>
      <c r="BR374" s="1">
        <f t="shared" ca="1" si="209"/>
        <v>40.201612903225808</v>
      </c>
      <c r="BS374" s="1">
        <f t="shared" ca="1" si="210"/>
        <v>-1736.4784946236559</v>
      </c>
      <c r="BT374" s="1">
        <f t="shared" ca="1" si="211"/>
        <v>-2321.2137096774195</v>
      </c>
    </row>
    <row r="375" spans="1:72">
      <c r="A375">
        <f t="shared" si="191"/>
        <v>1492</v>
      </c>
      <c r="B375">
        <f t="shared" si="212"/>
        <v>1494</v>
      </c>
      <c r="C375">
        <f t="shared" si="192"/>
        <v>1495</v>
      </c>
      <c r="E375">
        <f t="shared" si="222"/>
        <v>16</v>
      </c>
      <c r="F375">
        <f t="shared" si="223"/>
        <v>7</v>
      </c>
      <c r="G375" s="6">
        <f t="shared" ca="1" si="213"/>
        <v>54190.5</v>
      </c>
      <c r="H375" s="6">
        <f ca="1">SUM(INDIRECT("Input!"&amp;H$5&amp;$A375):INDIRECT("Input!"&amp;H$5&amp;$C375))/4</f>
        <v>52825</v>
      </c>
      <c r="I375" s="6">
        <f ca="1">SUM(INDIRECT("Input!"&amp;I$5&amp;$A375):INDIRECT("Input!"&amp;I$5&amp;$C375))/4</f>
        <v>53775</v>
      </c>
      <c r="J375" s="6">
        <f t="shared" ca="1" si="224"/>
        <v>523</v>
      </c>
      <c r="K375" s="6">
        <f t="shared" ca="1" si="224"/>
        <v>346</v>
      </c>
      <c r="L375" s="6">
        <f t="shared" ca="1" si="224"/>
        <v>3172</v>
      </c>
      <c r="M375" s="6">
        <f t="shared" ca="1" si="224"/>
        <v>51179.5</v>
      </c>
      <c r="N375" s="6">
        <f t="shared" ca="1" si="224"/>
        <v>3874</v>
      </c>
      <c r="O375" s="6">
        <f t="shared" ca="1" si="224"/>
        <v>0</v>
      </c>
      <c r="P375" s="6">
        <f t="shared" ca="1" si="224"/>
        <v>6662.5</v>
      </c>
      <c r="Q375" s="6">
        <f t="shared" ca="1" si="224"/>
        <v>-2699</v>
      </c>
      <c r="R375" s="6">
        <f t="shared" ca="1" si="224"/>
        <v>710</v>
      </c>
      <c r="S375" s="6">
        <f t="shared" ca="1" si="224"/>
        <v>-9577</v>
      </c>
      <c r="T375" s="6">
        <f t="shared" ca="1" si="224"/>
        <v>36.5</v>
      </c>
      <c r="U375" s="6">
        <f t="shared" ca="1" si="221"/>
        <v>-1627</v>
      </c>
      <c r="V375" s="6">
        <f t="shared" ca="1" si="220"/>
        <v>-1000</v>
      </c>
      <c r="W375" s="6">
        <f t="shared" ca="1" si="220"/>
        <v>-2549</v>
      </c>
      <c r="X375" s="6">
        <f t="shared" ca="1" si="220"/>
        <v>1100</v>
      </c>
      <c r="Y375" s="6">
        <f t="shared" ca="1" si="220"/>
        <v>-2391</v>
      </c>
      <c r="Z375" s="6">
        <f t="shared" ca="1" si="220"/>
        <v>-2935</v>
      </c>
      <c r="AA375" s="1">
        <f t="shared" ca="1" si="214"/>
        <v>-175</v>
      </c>
      <c r="AB375" s="1">
        <f t="shared" ca="1" si="215"/>
        <v>-0.5</v>
      </c>
      <c r="BA375" s="1">
        <f t="shared" ca="1" si="216"/>
        <v>66320.87634408602</v>
      </c>
      <c r="BB375" s="1">
        <f t="shared" ca="1" si="193"/>
        <v>65691.028225806454</v>
      </c>
      <c r="BC375" s="1">
        <f t="shared" ca="1" si="194"/>
        <v>65600.43682795699</v>
      </c>
      <c r="BD375" s="1">
        <f t="shared" ca="1" si="195"/>
        <v>538.87029569892468</v>
      </c>
      <c r="BE375" s="1">
        <f t="shared" ca="1" si="196"/>
        <v>2383.0349462365593</v>
      </c>
      <c r="BF375" s="1">
        <f t="shared" ca="1" si="197"/>
        <v>4059.9092741935483</v>
      </c>
      <c r="BG375" s="1">
        <f t="shared" ca="1" si="198"/>
        <v>53603.141801075268</v>
      </c>
      <c r="BH375" s="1">
        <f t="shared" ca="1" si="199"/>
        <v>3046.0819892473119</v>
      </c>
      <c r="BI375" s="1">
        <f t="shared" ca="1" si="200"/>
        <v>288.79301075268819</v>
      </c>
      <c r="BJ375" s="1">
        <f t="shared" ca="1" si="201"/>
        <v>8593.7668010752695</v>
      </c>
      <c r="BK375" s="1">
        <f t="shared" ca="1" si="202"/>
        <v>-877.13911290322585</v>
      </c>
      <c r="BL375" s="1">
        <f t="shared" ca="1" si="203"/>
        <v>699.32862903225805</v>
      </c>
      <c r="BM375" s="1">
        <f t="shared" ca="1" si="204"/>
        <v>-6014.8702956989246</v>
      </c>
      <c r="BN375" s="1">
        <f t="shared" ca="1" si="205"/>
        <v>61.600806451612904</v>
      </c>
      <c r="BO375" s="1">
        <f t="shared" ca="1" si="206"/>
        <v>885.9086021505376</v>
      </c>
      <c r="BP375" s="1">
        <f t="shared" ca="1" si="207"/>
        <v>-693.38440860215053</v>
      </c>
      <c r="BQ375" s="1">
        <f t="shared" ca="1" si="208"/>
        <v>-2041.016129032258</v>
      </c>
      <c r="BR375" s="1">
        <f t="shared" ca="1" si="209"/>
        <v>40.201612903225808</v>
      </c>
      <c r="BS375" s="1">
        <f t="shared" ca="1" si="210"/>
        <v>-1736.4784946236559</v>
      </c>
      <c r="BT375" s="1">
        <f t="shared" ca="1" si="211"/>
        <v>-2321.2137096774195</v>
      </c>
    </row>
    <row r="376" spans="1:72">
      <c r="A376">
        <f t="shared" si="191"/>
        <v>1496</v>
      </c>
      <c r="B376">
        <f t="shared" si="212"/>
        <v>1498</v>
      </c>
      <c r="C376">
        <f t="shared" si="192"/>
        <v>1499</v>
      </c>
      <c r="E376">
        <f t="shared" si="222"/>
        <v>16</v>
      </c>
      <c r="F376">
        <f t="shared" si="223"/>
        <v>8</v>
      </c>
      <c r="G376" s="6">
        <f t="shared" ca="1" si="213"/>
        <v>55921</v>
      </c>
      <c r="H376" s="6">
        <f ca="1">SUM(INDIRECT("Input!"&amp;H$5&amp;$A376):INDIRECT("Input!"&amp;H$5&amp;$C376))/4</f>
        <v>54362.5</v>
      </c>
      <c r="I376" s="6">
        <f ca="1">SUM(INDIRECT("Input!"&amp;I$5&amp;$A376):INDIRECT("Input!"&amp;I$5&amp;$C376))/4</f>
        <v>55425</v>
      </c>
      <c r="J376" s="6">
        <f t="shared" ca="1" si="224"/>
        <v>522</v>
      </c>
      <c r="K376" s="6">
        <f t="shared" ca="1" si="224"/>
        <v>360.5</v>
      </c>
      <c r="L376" s="6">
        <f t="shared" ca="1" si="224"/>
        <v>3178</v>
      </c>
      <c r="M376" s="6">
        <f t="shared" ca="1" si="224"/>
        <v>52534.5</v>
      </c>
      <c r="N376" s="6">
        <f t="shared" ca="1" si="224"/>
        <v>3869.5</v>
      </c>
      <c r="O376" s="6">
        <f t="shared" ca="1" si="224"/>
        <v>4.5</v>
      </c>
      <c r="P376" s="6">
        <f t="shared" ca="1" si="224"/>
        <v>6785.5</v>
      </c>
      <c r="Q376" s="6">
        <f t="shared" ca="1" si="224"/>
        <v>-2421.5</v>
      </c>
      <c r="R376" s="6">
        <f t="shared" ca="1" si="224"/>
        <v>703.5</v>
      </c>
      <c r="S376" s="6">
        <f t="shared" ca="1" si="224"/>
        <v>-9615</v>
      </c>
      <c r="T376" s="6">
        <f t="shared" ca="1" si="224"/>
        <v>36</v>
      </c>
      <c r="U376" s="6">
        <f t="shared" ca="1" si="221"/>
        <v>-1747</v>
      </c>
      <c r="V376" s="6">
        <f t="shared" ca="1" si="220"/>
        <v>-1000</v>
      </c>
      <c r="W376" s="6">
        <f t="shared" ca="1" si="220"/>
        <v>-2497</v>
      </c>
      <c r="X376" s="6">
        <f t="shared" ca="1" si="220"/>
        <v>1100</v>
      </c>
      <c r="Y376" s="6">
        <f t="shared" ca="1" si="220"/>
        <v>-2498</v>
      </c>
      <c r="Z376" s="6">
        <f t="shared" ca="1" si="220"/>
        <v>-2753</v>
      </c>
      <c r="AA376" s="1">
        <f t="shared" ca="1" si="214"/>
        <v>-220</v>
      </c>
      <c r="AB376" s="1">
        <f t="shared" ca="1" si="215"/>
        <v>-0.5</v>
      </c>
      <c r="BA376" s="1">
        <f t="shared" ca="1" si="216"/>
        <v>66320.87634408602</v>
      </c>
      <c r="BB376" s="1">
        <f t="shared" ca="1" si="193"/>
        <v>65691.028225806454</v>
      </c>
      <c r="BC376" s="1">
        <f t="shared" ca="1" si="194"/>
        <v>65600.43682795699</v>
      </c>
      <c r="BD376" s="1">
        <f t="shared" ca="1" si="195"/>
        <v>538.87029569892468</v>
      </c>
      <c r="BE376" s="1">
        <f t="shared" ca="1" si="196"/>
        <v>2383.0349462365593</v>
      </c>
      <c r="BF376" s="1">
        <f t="shared" ca="1" si="197"/>
        <v>4059.9092741935483</v>
      </c>
      <c r="BG376" s="1">
        <f t="shared" ca="1" si="198"/>
        <v>53603.141801075268</v>
      </c>
      <c r="BH376" s="1">
        <f t="shared" ca="1" si="199"/>
        <v>3046.0819892473119</v>
      </c>
      <c r="BI376" s="1">
        <f t="shared" ca="1" si="200"/>
        <v>288.79301075268819</v>
      </c>
      <c r="BJ376" s="1">
        <f t="shared" ca="1" si="201"/>
        <v>8593.7668010752695</v>
      </c>
      <c r="BK376" s="1">
        <f t="shared" ca="1" si="202"/>
        <v>-877.13911290322585</v>
      </c>
      <c r="BL376" s="1">
        <f t="shared" ca="1" si="203"/>
        <v>699.32862903225805</v>
      </c>
      <c r="BM376" s="1">
        <f t="shared" ca="1" si="204"/>
        <v>-6014.8702956989246</v>
      </c>
      <c r="BN376" s="1">
        <f t="shared" ca="1" si="205"/>
        <v>61.600806451612904</v>
      </c>
      <c r="BO376" s="1">
        <f t="shared" ca="1" si="206"/>
        <v>885.9086021505376</v>
      </c>
      <c r="BP376" s="1">
        <f t="shared" ca="1" si="207"/>
        <v>-693.38440860215053</v>
      </c>
      <c r="BQ376" s="1">
        <f t="shared" ca="1" si="208"/>
        <v>-2041.016129032258</v>
      </c>
      <c r="BR376" s="1">
        <f t="shared" ca="1" si="209"/>
        <v>40.201612903225808</v>
      </c>
      <c r="BS376" s="1">
        <f t="shared" ca="1" si="210"/>
        <v>-1736.4784946236559</v>
      </c>
      <c r="BT376" s="1">
        <f t="shared" ca="1" si="211"/>
        <v>-2321.2137096774195</v>
      </c>
    </row>
    <row r="377" spans="1:72">
      <c r="A377">
        <f t="shared" si="191"/>
        <v>1500</v>
      </c>
      <c r="B377">
        <f t="shared" si="212"/>
        <v>1502</v>
      </c>
      <c r="C377">
        <f t="shared" si="192"/>
        <v>1503</v>
      </c>
      <c r="E377">
        <f t="shared" si="222"/>
        <v>16</v>
      </c>
      <c r="F377">
        <f t="shared" si="223"/>
        <v>9</v>
      </c>
      <c r="G377" s="6">
        <f t="shared" ca="1" si="213"/>
        <v>58088</v>
      </c>
      <c r="H377" s="6">
        <f ca="1">SUM(INDIRECT("Input!"&amp;H$5&amp;$A377):INDIRECT("Input!"&amp;H$5&amp;$C377))/4</f>
        <v>56662.5</v>
      </c>
      <c r="I377" s="6">
        <f ca="1">SUM(INDIRECT("Input!"&amp;I$5&amp;$A377):INDIRECT("Input!"&amp;I$5&amp;$C377))/4</f>
        <v>57987.5</v>
      </c>
      <c r="J377" s="6">
        <f t="shared" ca="1" si="224"/>
        <v>522.5</v>
      </c>
      <c r="K377" s="6">
        <f t="shared" ca="1" si="224"/>
        <v>445</v>
      </c>
      <c r="L377" s="6">
        <f t="shared" ca="1" si="224"/>
        <v>3190</v>
      </c>
      <c r="M377" s="6">
        <f t="shared" ca="1" si="224"/>
        <v>54196</v>
      </c>
      <c r="N377" s="6">
        <f t="shared" ca="1" si="224"/>
        <v>3735.5</v>
      </c>
      <c r="O377" s="6">
        <f t="shared" ca="1" si="224"/>
        <v>171</v>
      </c>
      <c r="P377" s="6">
        <f t="shared" ca="1" si="224"/>
        <v>6807.5</v>
      </c>
      <c r="Q377" s="6">
        <f t="shared" ca="1" si="224"/>
        <v>-1874.5</v>
      </c>
      <c r="R377" s="6">
        <f t="shared" ca="1" si="224"/>
        <v>707</v>
      </c>
      <c r="S377" s="6">
        <f t="shared" ca="1" si="224"/>
        <v>-9813</v>
      </c>
      <c r="T377" s="6">
        <f t="shared" ca="1" si="224"/>
        <v>35.5</v>
      </c>
      <c r="U377" s="6">
        <f t="shared" ca="1" si="221"/>
        <v>-1625</v>
      </c>
      <c r="V377" s="6">
        <f t="shared" ca="1" si="220"/>
        <v>-1000</v>
      </c>
      <c r="W377" s="6">
        <f t="shared" ca="1" si="220"/>
        <v>-2540</v>
      </c>
      <c r="X377" s="6">
        <f t="shared" ca="1" si="220"/>
        <v>1100</v>
      </c>
      <c r="Y377" s="6">
        <f t="shared" ca="1" si="220"/>
        <v>-2498</v>
      </c>
      <c r="Z377" s="6">
        <f t="shared" ca="1" si="220"/>
        <v>-3102</v>
      </c>
      <c r="AA377" s="1">
        <f t="shared" ca="1" si="214"/>
        <v>-148</v>
      </c>
      <c r="AB377" s="1">
        <f t="shared" ca="1" si="215"/>
        <v>1</v>
      </c>
      <c r="BA377" s="1">
        <f t="shared" ca="1" si="216"/>
        <v>66320.87634408602</v>
      </c>
      <c r="BB377" s="1">
        <f t="shared" ca="1" si="193"/>
        <v>65691.028225806454</v>
      </c>
      <c r="BC377" s="1">
        <f t="shared" ca="1" si="194"/>
        <v>65600.43682795699</v>
      </c>
      <c r="BD377" s="1">
        <f t="shared" ca="1" si="195"/>
        <v>538.87029569892468</v>
      </c>
      <c r="BE377" s="1">
        <f t="shared" ca="1" si="196"/>
        <v>2383.0349462365593</v>
      </c>
      <c r="BF377" s="1">
        <f t="shared" ca="1" si="197"/>
        <v>4059.9092741935483</v>
      </c>
      <c r="BG377" s="1">
        <f t="shared" ca="1" si="198"/>
        <v>53603.141801075268</v>
      </c>
      <c r="BH377" s="1">
        <f t="shared" ca="1" si="199"/>
        <v>3046.0819892473119</v>
      </c>
      <c r="BI377" s="1">
        <f t="shared" ca="1" si="200"/>
        <v>288.79301075268819</v>
      </c>
      <c r="BJ377" s="1">
        <f t="shared" ca="1" si="201"/>
        <v>8593.7668010752695</v>
      </c>
      <c r="BK377" s="1">
        <f t="shared" ca="1" si="202"/>
        <v>-877.13911290322585</v>
      </c>
      <c r="BL377" s="1">
        <f t="shared" ca="1" si="203"/>
        <v>699.32862903225805</v>
      </c>
      <c r="BM377" s="1">
        <f t="shared" ca="1" si="204"/>
        <v>-6014.8702956989246</v>
      </c>
      <c r="BN377" s="1">
        <f t="shared" ca="1" si="205"/>
        <v>61.600806451612904</v>
      </c>
      <c r="BO377" s="1">
        <f t="shared" ca="1" si="206"/>
        <v>885.9086021505376</v>
      </c>
      <c r="BP377" s="1">
        <f t="shared" ca="1" si="207"/>
        <v>-693.38440860215053</v>
      </c>
      <c r="BQ377" s="1">
        <f t="shared" ca="1" si="208"/>
        <v>-2041.016129032258</v>
      </c>
      <c r="BR377" s="1">
        <f t="shared" ca="1" si="209"/>
        <v>40.201612903225808</v>
      </c>
      <c r="BS377" s="1">
        <f t="shared" ca="1" si="210"/>
        <v>-1736.4784946236559</v>
      </c>
      <c r="BT377" s="1">
        <f t="shared" ca="1" si="211"/>
        <v>-2321.2137096774195</v>
      </c>
    </row>
    <row r="378" spans="1:72">
      <c r="A378">
        <f t="shared" si="191"/>
        <v>1504</v>
      </c>
      <c r="B378">
        <f t="shared" si="212"/>
        <v>1506</v>
      </c>
      <c r="C378">
        <f t="shared" si="192"/>
        <v>1507</v>
      </c>
      <c r="E378">
        <f t="shared" si="222"/>
        <v>16</v>
      </c>
      <c r="F378">
        <f t="shared" si="223"/>
        <v>10</v>
      </c>
      <c r="G378" s="6">
        <f t="shared" ca="1" si="213"/>
        <v>60847.5</v>
      </c>
      <c r="H378" s="6">
        <f ca="1">SUM(INDIRECT("Input!"&amp;H$5&amp;$A378):INDIRECT("Input!"&amp;H$5&amp;$C378))/4</f>
        <v>58750</v>
      </c>
      <c r="I378" s="6">
        <f ca="1">SUM(INDIRECT("Input!"&amp;I$5&amp;$A378):INDIRECT("Input!"&amp;I$5&amp;$C378))/4</f>
        <v>60012.5</v>
      </c>
      <c r="J378" s="6">
        <f t="shared" ca="1" si="224"/>
        <v>522.5</v>
      </c>
      <c r="K378" s="6">
        <f t="shared" ca="1" si="224"/>
        <v>588</v>
      </c>
      <c r="L378" s="6">
        <f t="shared" ca="1" si="224"/>
        <v>3186</v>
      </c>
      <c r="M378" s="6">
        <f t="shared" ca="1" si="224"/>
        <v>54629.5</v>
      </c>
      <c r="N378" s="6">
        <f t="shared" ca="1" si="224"/>
        <v>3606</v>
      </c>
      <c r="O378" s="6">
        <f t="shared" ca="1" si="224"/>
        <v>700.5</v>
      </c>
      <c r="P378" s="6">
        <f t="shared" ca="1" si="224"/>
        <v>7145.5</v>
      </c>
      <c r="Q378" s="6">
        <f t="shared" ca="1" si="224"/>
        <v>-1071.5</v>
      </c>
      <c r="R378" s="6">
        <f t="shared" ca="1" si="224"/>
        <v>702.5</v>
      </c>
      <c r="S378" s="6">
        <f t="shared" ca="1" si="224"/>
        <v>-9161.5</v>
      </c>
      <c r="T378" s="6">
        <f t="shared" ca="1" si="224"/>
        <v>37</v>
      </c>
      <c r="U378" s="6">
        <f t="shared" ca="1" si="221"/>
        <v>-213</v>
      </c>
      <c r="V378" s="6">
        <f t="shared" ca="1" si="220"/>
        <v>-1000</v>
      </c>
      <c r="W378" s="6">
        <f t="shared" ca="1" si="220"/>
        <v>-2554</v>
      </c>
      <c r="X378" s="6">
        <f t="shared" ca="1" si="220"/>
        <v>1100</v>
      </c>
      <c r="Y378" s="6">
        <f t="shared" ca="1" si="220"/>
        <v>-2498</v>
      </c>
      <c r="Z378" s="6">
        <f t="shared" ca="1" si="220"/>
        <v>-3200</v>
      </c>
      <c r="AA378" s="1">
        <f t="shared" ca="1" si="214"/>
        <v>-796.5</v>
      </c>
      <c r="AB378" s="1">
        <f t="shared" ca="1" si="215"/>
        <v>0</v>
      </c>
      <c r="BA378" s="1">
        <f t="shared" ca="1" si="216"/>
        <v>66320.87634408602</v>
      </c>
      <c r="BB378" s="1">
        <f t="shared" ca="1" si="193"/>
        <v>65691.028225806454</v>
      </c>
      <c r="BC378" s="1">
        <f t="shared" ca="1" si="194"/>
        <v>65600.43682795699</v>
      </c>
      <c r="BD378" s="1">
        <f t="shared" ca="1" si="195"/>
        <v>538.87029569892468</v>
      </c>
      <c r="BE378" s="1">
        <f t="shared" ca="1" si="196"/>
        <v>2383.0349462365593</v>
      </c>
      <c r="BF378" s="1">
        <f t="shared" ca="1" si="197"/>
        <v>4059.9092741935483</v>
      </c>
      <c r="BG378" s="1">
        <f t="shared" ca="1" si="198"/>
        <v>53603.141801075268</v>
      </c>
      <c r="BH378" s="1">
        <f t="shared" ca="1" si="199"/>
        <v>3046.0819892473119</v>
      </c>
      <c r="BI378" s="1">
        <f t="shared" ca="1" si="200"/>
        <v>288.79301075268819</v>
      </c>
      <c r="BJ378" s="1">
        <f t="shared" ca="1" si="201"/>
        <v>8593.7668010752695</v>
      </c>
      <c r="BK378" s="1">
        <f t="shared" ca="1" si="202"/>
        <v>-877.13911290322585</v>
      </c>
      <c r="BL378" s="1">
        <f t="shared" ca="1" si="203"/>
        <v>699.32862903225805</v>
      </c>
      <c r="BM378" s="1">
        <f t="shared" ca="1" si="204"/>
        <v>-6014.8702956989246</v>
      </c>
      <c r="BN378" s="1">
        <f t="shared" ca="1" si="205"/>
        <v>61.600806451612904</v>
      </c>
      <c r="BO378" s="1">
        <f t="shared" ca="1" si="206"/>
        <v>885.9086021505376</v>
      </c>
      <c r="BP378" s="1">
        <f t="shared" ca="1" si="207"/>
        <v>-693.38440860215053</v>
      </c>
      <c r="BQ378" s="1">
        <f t="shared" ca="1" si="208"/>
        <v>-2041.016129032258</v>
      </c>
      <c r="BR378" s="1">
        <f t="shared" ca="1" si="209"/>
        <v>40.201612903225808</v>
      </c>
      <c r="BS378" s="1">
        <f t="shared" ca="1" si="210"/>
        <v>-1736.4784946236559</v>
      </c>
      <c r="BT378" s="1">
        <f t="shared" ca="1" si="211"/>
        <v>-2321.2137096774195</v>
      </c>
    </row>
    <row r="379" spans="1:72">
      <c r="A379">
        <f t="shared" si="191"/>
        <v>1508</v>
      </c>
      <c r="B379">
        <f t="shared" si="212"/>
        <v>1510</v>
      </c>
      <c r="C379">
        <f t="shared" si="192"/>
        <v>1511</v>
      </c>
      <c r="E379">
        <f t="shared" si="222"/>
        <v>16</v>
      </c>
      <c r="F379">
        <f t="shared" si="223"/>
        <v>11</v>
      </c>
      <c r="G379" s="6">
        <f t="shared" ca="1" si="213"/>
        <v>62032.5</v>
      </c>
      <c r="H379" s="6">
        <f ca="1">SUM(INDIRECT("Input!"&amp;H$5&amp;$A379):INDIRECT("Input!"&amp;H$5&amp;$C379))/4</f>
        <v>60062.5</v>
      </c>
      <c r="I379" s="6">
        <f ca="1">SUM(INDIRECT("Input!"&amp;I$5&amp;$A379):INDIRECT("Input!"&amp;I$5&amp;$C379))/4</f>
        <v>60975</v>
      </c>
      <c r="J379" s="6">
        <f t="shared" ca="1" si="224"/>
        <v>522.5</v>
      </c>
      <c r="K379" s="6">
        <f t="shared" ca="1" si="224"/>
        <v>530.5</v>
      </c>
      <c r="L379" s="6">
        <f t="shared" ca="1" si="224"/>
        <v>3172</v>
      </c>
      <c r="M379" s="6">
        <f t="shared" ca="1" si="224"/>
        <v>54054</v>
      </c>
      <c r="N379" s="6">
        <f t="shared" ca="1" si="224"/>
        <v>3627</v>
      </c>
      <c r="O379" s="6">
        <f t="shared" ca="1" si="224"/>
        <v>1278.5</v>
      </c>
      <c r="P379" s="6">
        <f t="shared" ca="1" si="224"/>
        <v>7536</v>
      </c>
      <c r="Q379" s="6">
        <f t="shared" ca="1" si="224"/>
        <v>-1073.5</v>
      </c>
      <c r="R379" s="6">
        <f t="shared" ca="1" si="224"/>
        <v>707</v>
      </c>
      <c r="S379" s="6">
        <f t="shared" ca="1" si="224"/>
        <v>-8322.5</v>
      </c>
      <c r="T379" s="6">
        <f t="shared" ca="1" si="224"/>
        <v>36</v>
      </c>
      <c r="U379" s="6">
        <f t="shared" ca="1" si="221"/>
        <v>72</v>
      </c>
      <c r="V379" s="6">
        <f t="shared" ca="1" si="220"/>
        <v>-1000</v>
      </c>
      <c r="W379" s="6">
        <f t="shared" ca="1" si="220"/>
        <v>-2595</v>
      </c>
      <c r="X379" s="6">
        <f t="shared" ca="1" si="220"/>
        <v>1100</v>
      </c>
      <c r="Y379" s="6">
        <f t="shared" ca="1" si="220"/>
        <v>-2498</v>
      </c>
      <c r="Z379" s="6">
        <f t="shared" ca="1" si="220"/>
        <v>-3068</v>
      </c>
      <c r="AA379" s="1">
        <f t="shared" ca="1" si="214"/>
        <v>-333.5</v>
      </c>
      <c r="AB379" s="1">
        <f t="shared" ca="1" si="215"/>
        <v>1</v>
      </c>
      <c r="BA379" s="1">
        <f t="shared" ca="1" si="216"/>
        <v>66320.87634408602</v>
      </c>
      <c r="BB379" s="1">
        <f t="shared" ca="1" si="193"/>
        <v>65691.028225806454</v>
      </c>
      <c r="BC379" s="1">
        <f t="shared" ca="1" si="194"/>
        <v>65600.43682795699</v>
      </c>
      <c r="BD379" s="1">
        <f t="shared" ca="1" si="195"/>
        <v>538.87029569892468</v>
      </c>
      <c r="BE379" s="1">
        <f t="shared" ca="1" si="196"/>
        <v>2383.0349462365593</v>
      </c>
      <c r="BF379" s="1">
        <f t="shared" ca="1" si="197"/>
        <v>4059.9092741935483</v>
      </c>
      <c r="BG379" s="1">
        <f t="shared" ca="1" si="198"/>
        <v>53603.141801075268</v>
      </c>
      <c r="BH379" s="1">
        <f t="shared" ca="1" si="199"/>
        <v>3046.0819892473119</v>
      </c>
      <c r="BI379" s="1">
        <f t="shared" ca="1" si="200"/>
        <v>288.79301075268819</v>
      </c>
      <c r="BJ379" s="1">
        <f t="shared" ca="1" si="201"/>
        <v>8593.7668010752695</v>
      </c>
      <c r="BK379" s="1">
        <f t="shared" ca="1" si="202"/>
        <v>-877.13911290322585</v>
      </c>
      <c r="BL379" s="1">
        <f t="shared" ca="1" si="203"/>
        <v>699.32862903225805</v>
      </c>
      <c r="BM379" s="1">
        <f t="shared" ca="1" si="204"/>
        <v>-6014.8702956989246</v>
      </c>
      <c r="BN379" s="1">
        <f t="shared" ca="1" si="205"/>
        <v>61.600806451612904</v>
      </c>
      <c r="BO379" s="1">
        <f t="shared" ca="1" si="206"/>
        <v>885.9086021505376</v>
      </c>
      <c r="BP379" s="1">
        <f t="shared" ca="1" si="207"/>
        <v>-693.38440860215053</v>
      </c>
      <c r="BQ379" s="1">
        <f t="shared" ca="1" si="208"/>
        <v>-2041.016129032258</v>
      </c>
      <c r="BR379" s="1">
        <f t="shared" ca="1" si="209"/>
        <v>40.201612903225808</v>
      </c>
      <c r="BS379" s="1">
        <f t="shared" ca="1" si="210"/>
        <v>-1736.4784946236559</v>
      </c>
      <c r="BT379" s="1">
        <f t="shared" ca="1" si="211"/>
        <v>-2321.2137096774195</v>
      </c>
    </row>
    <row r="380" spans="1:72">
      <c r="A380">
        <f t="shared" si="191"/>
        <v>1512</v>
      </c>
      <c r="B380">
        <f t="shared" si="212"/>
        <v>1514</v>
      </c>
      <c r="C380">
        <f t="shared" si="192"/>
        <v>1515</v>
      </c>
      <c r="E380">
        <f t="shared" si="222"/>
        <v>16</v>
      </c>
      <c r="F380">
        <f t="shared" si="223"/>
        <v>12</v>
      </c>
      <c r="G380" s="6">
        <f t="shared" ca="1" si="213"/>
        <v>63115</v>
      </c>
      <c r="H380" s="6">
        <f ca="1">SUM(INDIRECT("Input!"&amp;H$5&amp;$A380):INDIRECT("Input!"&amp;H$5&amp;$C380))/4</f>
        <v>61275</v>
      </c>
      <c r="I380" s="6">
        <f ca="1">SUM(INDIRECT("Input!"&amp;I$5&amp;$A380):INDIRECT("Input!"&amp;I$5&amp;$C380))/4</f>
        <v>62412.5</v>
      </c>
      <c r="J380" s="6">
        <f t="shared" ca="1" si="224"/>
        <v>524</v>
      </c>
      <c r="K380" s="6">
        <f t="shared" ca="1" si="224"/>
        <v>470</v>
      </c>
      <c r="L380" s="6">
        <f t="shared" ca="1" si="224"/>
        <v>3128.5</v>
      </c>
      <c r="M380" s="6">
        <f t="shared" ca="1" si="224"/>
        <v>54150</v>
      </c>
      <c r="N380" s="6">
        <f t="shared" ca="1" si="224"/>
        <v>3612</v>
      </c>
      <c r="O380" s="6">
        <f t="shared" ca="1" si="224"/>
        <v>1554</v>
      </c>
      <c r="P380" s="6">
        <f t="shared" ca="1" si="224"/>
        <v>7831.5</v>
      </c>
      <c r="Q380" s="6">
        <f t="shared" ca="1" si="224"/>
        <v>-1158</v>
      </c>
      <c r="R380" s="6">
        <f t="shared" ca="1" si="224"/>
        <v>713</v>
      </c>
      <c r="S380" s="6">
        <f t="shared" ca="1" si="224"/>
        <v>-7709</v>
      </c>
      <c r="T380" s="6">
        <f t="shared" ca="1" si="224"/>
        <v>34.5</v>
      </c>
      <c r="U380" s="6">
        <f t="shared" ca="1" si="221"/>
        <v>1208</v>
      </c>
      <c r="V380" s="6">
        <f t="shared" ca="1" si="220"/>
        <v>-1000</v>
      </c>
      <c r="W380" s="6">
        <f t="shared" ca="1" si="220"/>
        <v>-2595</v>
      </c>
      <c r="X380" s="6">
        <f t="shared" ca="1" si="220"/>
        <v>1100</v>
      </c>
      <c r="Y380" s="6">
        <f t="shared" ca="1" si="220"/>
        <v>-2498</v>
      </c>
      <c r="Z380" s="6">
        <f t="shared" ca="1" si="220"/>
        <v>-3049</v>
      </c>
      <c r="AA380" s="1">
        <f t="shared" ca="1" si="214"/>
        <v>-875</v>
      </c>
      <c r="AB380" s="1">
        <f t="shared" ca="1" si="215"/>
        <v>-1</v>
      </c>
      <c r="BA380" s="1">
        <f t="shared" ca="1" si="216"/>
        <v>66320.87634408602</v>
      </c>
      <c r="BB380" s="1">
        <f t="shared" ca="1" si="193"/>
        <v>65691.028225806454</v>
      </c>
      <c r="BC380" s="1">
        <f t="shared" ca="1" si="194"/>
        <v>65600.43682795699</v>
      </c>
      <c r="BD380" s="1">
        <f t="shared" ca="1" si="195"/>
        <v>538.87029569892468</v>
      </c>
      <c r="BE380" s="1">
        <f t="shared" ca="1" si="196"/>
        <v>2383.0349462365593</v>
      </c>
      <c r="BF380" s="1">
        <f t="shared" ca="1" si="197"/>
        <v>4059.9092741935483</v>
      </c>
      <c r="BG380" s="1">
        <f t="shared" ca="1" si="198"/>
        <v>53603.141801075268</v>
      </c>
      <c r="BH380" s="1">
        <f t="shared" ca="1" si="199"/>
        <v>3046.0819892473119</v>
      </c>
      <c r="BI380" s="1">
        <f t="shared" ca="1" si="200"/>
        <v>288.79301075268819</v>
      </c>
      <c r="BJ380" s="1">
        <f t="shared" ca="1" si="201"/>
        <v>8593.7668010752695</v>
      </c>
      <c r="BK380" s="1">
        <f t="shared" ca="1" si="202"/>
        <v>-877.13911290322585</v>
      </c>
      <c r="BL380" s="1">
        <f t="shared" ca="1" si="203"/>
        <v>699.32862903225805</v>
      </c>
      <c r="BM380" s="1">
        <f t="shared" ca="1" si="204"/>
        <v>-6014.8702956989246</v>
      </c>
      <c r="BN380" s="1">
        <f t="shared" ca="1" si="205"/>
        <v>61.600806451612904</v>
      </c>
      <c r="BO380" s="1">
        <f t="shared" ca="1" si="206"/>
        <v>885.9086021505376</v>
      </c>
      <c r="BP380" s="1">
        <f t="shared" ca="1" si="207"/>
        <v>-693.38440860215053</v>
      </c>
      <c r="BQ380" s="1">
        <f t="shared" ca="1" si="208"/>
        <v>-2041.016129032258</v>
      </c>
      <c r="BR380" s="1">
        <f t="shared" ca="1" si="209"/>
        <v>40.201612903225808</v>
      </c>
      <c r="BS380" s="1">
        <f t="shared" ca="1" si="210"/>
        <v>-1736.4784946236559</v>
      </c>
      <c r="BT380" s="1">
        <f t="shared" ca="1" si="211"/>
        <v>-2321.2137096774195</v>
      </c>
    </row>
    <row r="381" spans="1:72">
      <c r="A381">
        <f t="shared" si="191"/>
        <v>1516</v>
      </c>
      <c r="B381">
        <f t="shared" si="212"/>
        <v>1518</v>
      </c>
      <c r="C381">
        <f t="shared" si="192"/>
        <v>1519</v>
      </c>
      <c r="E381">
        <f t="shared" si="222"/>
        <v>16</v>
      </c>
      <c r="F381">
        <f t="shared" si="223"/>
        <v>13</v>
      </c>
      <c r="G381" s="6">
        <f t="shared" ca="1" si="213"/>
        <v>62943.5</v>
      </c>
      <c r="H381" s="6">
        <f ca="1">SUM(INDIRECT("Input!"&amp;H$5&amp;$A381):INDIRECT("Input!"&amp;H$5&amp;$C381))/4</f>
        <v>60787.5</v>
      </c>
      <c r="I381" s="6">
        <f ca="1">SUM(INDIRECT("Input!"&amp;I$5&amp;$A381):INDIRECT("Input!"&amp;I$5&amp;$C381))/4</f>
        <v>61187.5</v>
      </c>
      <c r="J381" s="6">
        <f t="shared" ca="1" si="224"/>
        <v>523.5</v>
      </c>
      <c r="K381" s="6">
        <f t="shared" ca="1" si="224"/>
        <v>379</v>
      </c>
      <c r="L381" s="6">
        <f t="shared" ca="1" si="224"/>
        <v>3164.5</v>
      </c>
      <c r="M381" s="6">
        <f t="shared" ca="1" si="224"/>
        <v>54531</v>
      </c>
      <c r="N381" s="6">
        <f t="shared" ca="1" si="224"/>
        <v>3535</v>
      </c>
      <c r="O381" s="6">
        <f t="shared" ca="1" si="224"/>
        <v>1569</v>
      </c>
      <c r="P381" s="6">
        <f t="shared" ca="1" si="224"/>
        <v>7656.5</v>
      </c>
      <c r="Q381" s="6">
        <f t="shared" ca="1" si="224"/>
        <v>-1353</v>
      </c>
      <c r="R381" s="6">
        <f t="shared" ca="1" si="224"/>
        <v>711</v>
      </c>
      <c r="S381" s="6">
        <f t="shared" ca="1" si="224"/>
        <v>-7772.5</v>
      </c>
      <c r="T381" s="6">
        <f t="shared" ca="1" si="224"/>
        <v>33.5</v>
      </c>
      <c r="U381" s="6">
        <f t="shared" ca="1" si="221"/>
        <v>-247</v>
      </c>
      <c r="V381" s="6">
        <f t="shared" ca="1" si="220"/>
        <v>-1000</v>
      </c>
      <c r="W381" s="6">
        <f t="shared" ca="1" si="220"/>
        <v>-2596</v>
      </c>
      <c r="X381" s="6">
        <f t="shared" ca="1" si="220"/>
        <v>1100</v>
      </c>
      <c r="Y381" s="6">
        <f t="shared" ca="1" si="220"/>
        <v>-2325</v>
      </c>
      <c r="Z381" s="6">
        <f t="shared" ca="1" si="220"/>
        <v>-3023</v>
      </c>
      <c r="AA381" s="1">
        <f t="shared" ca="1" si="214"/>
        <v>318.5</v>
      </c>
      <c r="AB381" s="1">
        <f t="shared" ca="1" si="215"/>
        <v>-0.5</v>
      </c>
      <c r="BA381" s="1">
        <f t="shared" ca="1" si="216"/>
        <v>66320.87634408602</v>
      </c>
      <c r="BB381" s="1">
        <f t="shared" ca="1" si="193"/>
        <v>65691.028225806454</v>
      </c>
      <c r="BC381" s="1">
        <f t="shared" ca="1" si="194"/>
        <v>65600.43682795699</v>
      </c>
      <c r="BD381" s="1">
        <f t="shared" ca="1" si="195"/>
        <v>538.87029569892468</v>
      </c>
      <c r="BE381" s="1">
        <f t="shared" ca="1" si="196"/>
        <v>2383.0349462365593</v>
      </c>
      <c r="BF381" s="1">
        <f t="shared" ca="1" si="197"/>
        <v>4059.9092741935483</v>
      </c>
      <c r="BG381" s="1">
        <f t="shared" ca="1" si="198"/>
        <v>53603.141801075268</v>
      </c>
      <c r="BH381" s="1">
        <f t="shared" ca="1" si="199"/>
        <v>3046.0819892473119</v>
      </c>
      <c r="BI381" s="1">
        <f t="shared" ca="1" si="200"/>
        <v>288.79301075268819</v>
      </c>
      <c r="BJ381" s="1">
        <f t="shared" ca="1" si="201"/>
        <v>8593.7668010752695</v>
      </c>
      <c r="BK381" s="1">
        <f t="shared" ca="1" si="202"/>
        <v>-877.13911290322585</v>
      </c>
      <c r="BL381" s="1">
        <f t="shared" ca="1" si="203"/>
        <v>699.32862903225805</v>
      </c>
      <c r="BM381" s="1">
        <f t="shared" ca="1" si="204"/>
        <v>-6014.8702956989246</v>
      </c>
      <c r="BN381" s="1">
        <f t="shared" ca="1" si="205"/>
        <v>61.600806451612904</v>
      </c>
      <c r="BO381" s="1">
        <f t="shared" ca="1" si="206"/>
        <v>885.9086021505376</v>
      </c>
      <c r="BP381" s="1">
        <f t="shared" ca="1" si="207"/>
        <v>-693.38440860215053</v>
      </c>
      <c r="BQ381" s="1">
        <f t="shared" ca="1" si="208"/>
        <v>-2041.016129032258</v>
      </c>
      <c r="BR381" s="1">
        <f t="shared" ca="1" si="209"/>
        <v>40.201612903225808</v>
      </c>
      <c r="BS381" s="1">
        <f t="shared" ca="1" si="210"/>
        <v>-1736.4784946236559</v>
      </c>
      <c r="BT381" s="1">
        <f t="shared" ca="1" si="211"/>
        <v>-2321.2137096774195</v>
      </c>
    </row>
    <row r="382" spans="1:72">
      <c r="A382">
        <f t="shared" si="191"/>
        <v>1520</v>
      </c>
      <c r="B382">
        <f t="shared" si="212"/>
        <v>1522</v>
      </c>
      <c r="C382">
        <f t="shared" si="192"/>
        <v>1523</v>
      </c>
      <c r="E382">
        <f t="shared" si="222"/>
        <v>16</v>
      </c>
      <c r="F382">
        <f t="shared" si="223"/>
        <v>14</v>
      </c>
      <c r="G382" s="6">
        <f t="shared" ca="1" si="213"/>
        <v>59988</v>
      </c>
      <c r="H382" s="6">
        <f ca="1">SUM(INDIRECT("Input!"&amp;H$5&amp;$A382):INDIRECT("Input!"&amp;H$5&amp;$C382))/4</f>
        <v>57775</v>
      </c>
      <c r="I382" s="6">
        <f ca="1">SUM(INDIRECT("Input!"&amp;I$5&amp;$A382):INDIRECT("Input!"&amp;I$5&amp;$C382))/4</f>
        <v>58137.5</v>
      </c>
      <c r="J382" s="6">
        <f t="shared" ca="1" si="224"/>
        <v>523.5</v>
      </c>
      <c r="K382" s="6">
        <f t="shared" ca="1" si="224"/>
        <v>387</v>
      </c>
      <c r="L382" s="6">
        <f t="shared" ca="1" si="224"/>
        <v>3128</v>
      </c>
      <c r="M382" s="6">
        <f t="shared" ca="1" si="224"/>
        <v>54317.5</v>
      </c>
      <c r="N382" s="6">
        <f t="shared" ca="1" si="224"/>
        <v>3372.5</v>
      </c>
      <c r="O382" s="6">
        <f t="shared" ca="1" si="224"/>
        <v>1290.5</v>
      </c>
      <c r="P382" s="6">
        <f t="shared" ca="1" si="224"/>
        <v>7164</v>
      </c>
      <c r="Q382" s="6">
        <f t="shared" ca="1" si="224"/>
        <v>-1511.5</v>
      </c>
      <c r="R382" s="6">
        <f t="shared" ca="1" si="224"/>
        <v>716.5</v>
      </c>
      <c r="S382" s="6">
        <f t="shared" ca="1" si="224"/>
        <v>-9401</v>
      </c>
      <c r="T382" s="6">
        <f t="shared" ca="1" si="224"/>
        <v>34</v>
      </c>
      <c r="U382" s="6">
        <f t="shared" ca="1" si="221"/>
        <v>-1672</v>
      </c>
      <c r="V382" s="6">
        <f t="shared" ca="1" si="220"/>
        <v>-1000</v>
      </c>
      <c r="W382" s="6">
        <f t="shared" ca="1" si="220"/>
        <v>-2596</v>
      </c>
      <c r="X382" s="6">
        <f t="shared" ca="1" si="220"/>
        <v>1100</v>
      </c>
      <c r="Y382" s="6">
        <f t="shared" ca="1" si="220"/>
        <v>-2498</v>
      </c>
      <c r="Z382" s="6">
        <f t="shared" ca="1" si="220"/>
        <v>-3160</v>
      </c>
      <c r="AA382" s="1">
        <f t="shared" ca="1" si="214"/>
        <v>425</v>
      </c>
      <c r="AB382" s="1">
        <f t="shared" ca="1" si="215"/>
        <v>1</v>
      </c>
      <c r="BA382" s="1">
        <f t="shared" ca="1" si="216"/>
        <v>66320.87634408602</v>
      </c>
      <c r="BB382" s="1">
        <f t="shared" ca="1" si="193"/>
        <v>65691.028225806454</v>
      </c>
      <c r="BC382" s="1">
        <f t="shared" ca="1" si="194"/>
        <v>65600.43682795699</v>
      </c>
      <c r="BD382" s="1">
        <f t="shared" ca="1" si="195"/>
        <v>538.87029569892468</v>
      </c>
      <c r="BE382" s="1">
        <f t="shared" ca="1" si="196"/>
        <v>2383.0349462365593</v>
      </c>
      <c r="BF382" s="1">
        <f t="shared" ca="1" si="197"/>
        <v>4059.9092741935483</v>
      </c>
      <c r="BG382" s="1">
        <f t="shared" ca="1" si="198"/>
        <v>53603.141801075268</v>
      </c>
      <c r="BH382" s="1">
        <f t="shared" ca="1" si="199"/>
        <v>3046.0819892473119</v>
      </c>
      <c r="BI382" s="1">
        <f t="shared" ca="1" si="200"/>
        <v>288.79301075268819</v>
      </c>
      <c r="BJ382" s="1">
        <f t="shared" ca="1" si="201"/>
        <v>8593.7668010752695</v>
      </c>
      <c r="BK382" s="1">
        <f t="shared" ca="1" si="202"/>
        <v>-877.13911290322585</v>
      </c>
      <c r="BL382" s="1">
        <f t="shared" ca="1" si="203"/>
        <v>699.32862903225805</v>
      </c>
      <c r="BM382" s="1">
        <f t="shared" ca="1" si="204"/>
        <v>-6014.8702956989246</v>
      </c>
      <c r="BN382" s="1">
        <f t="shared" ca="1" si="205"/>
        <v>61.600806451612904</v>
      </c>
      <c r="BO382" s="1">
        <f t="shared" ca="1" si="206"/>
        <v>885.9086021505376</v>
      </c>
      <c r="BP382" s="1">
        <f t="shared" ca="1" si="207"/>
        <v>-693.38440860215053</v>
      </c>
      <c r="BQ382" s="1">
        <f t="shared" ca="1" si="208"/>
        <v>-2041.016129032258</v>
      </c>
      <c r="BR382" s="1">
        <f t="shared" ca="1" si="209"/>
        <v>40.201612903225808</v>
      </c>
      <c r="BS382" s="1">
        <f t="shared" ca="1" si="210"/>
        <v>-1736.4784946236559</v>
      </c>
      <c r="BT382" s="1">
        <f t="shared" ca="1" si="211"/>
        <v>-2321.2137096774195</v>
      </c>
    </row>
    <row r="383" spans="1:72">
      <c r="A383">
        <f t="shared" si="191"/>
        <v>1524</v>
      </c>
      <c r="B383">
        <f t="shared" si="212"/>
        <v>1526</v>
      </c>
      <c r="C383">
        <f t="shared" si="192"/>
        <v>1527</v>
      </c>
      <c r="E383">
        <f t="shared" si="222"/>
        <v>16</v>
      </c>
      <c r="F383">
        <f t="shared" si="223"/>
        <v>15</v>
      </c>
      <c r="G383" s="6">
        <f t="shared" ca="1" si="213"/>
        <v>57553</v>
      </c>
      <c r="H383" s="6">
        <f ca="1">SUM(INDIRECT("Input!"&amp;H$5&amp;$A383):INDIRECT("Input!"&amp;H$5&amp;$C383))/4</f>
        <v>55762.5</v>
      </c>
      <c r="I383" s="6">
        <f ca="1">SUM(INDIRECT("Input!"&amp;I$5&amp;$A383):INDIRECT("Input!"&amp;I$5&amp;$C383))/4</f>
        <v>56012.5</v>
      </c>
      <c r="J383" s="6">
        <f t="shared" ca="1" si="224"/>
        <v>523</v>
      </c>
      <c r="K383" s="6">
        <f t="shared" ca="1" si="224"/>
        <v>407.5</v>
      </c>
      <c r="L383" s="6">
        <f t="shared" ca="1" si="224"/>
        <v>3143.5</v>
      </c>
      <c r="M383" s="6">
        <f t="shared" ca="1" si="224"/>
        <v>54410</v>
      </c>
      <c r="N383" s="6">
        <f t="shared" ca="1" si="224"/>
        <v>2838</v>
      </c>
      <c r="O383" s="6">
        <f t="shared" ca="1" si="224"/>
        <v>799.5</v>
      </c>
      <c r="P383" s="6">
        <f t="shared" ca="1" si="224"/>
        <v>6992.5</v>
      </c>
      <c r="Q383" s="6">
        <f t="shared" ca="1" si="224"/>
        <v>-2170</v>
      </c>
      <c r="R383" s="6">
        <f t="shared" ca="1" si="224"/>
        <v>711.5</v>
      </c>
      <c r="S383" s="6">
        <f t="shared" ca="1" si="224"/>
        <v>-10103</v>
      </c>
      <c r="T383" s="6">
        <f t="shared" ca="1" si="224"/>
        <v>35.5</v>
      </c>
      <c r="U383" s="6">
        <f t="shared" ca="1" si="221"/>
        <v>-1746</v>
      </c>
      <c r="V383" s="6">
        <f t="shared" ca="1" si="220"/>
        <v>-1000</v>
      </c>
      <c r="W383" s="6">
        <f t="shared" ca="1" si="220"/>
        <v>-2596</v>
      </c>
      <c r="X383" s="6">
        <f t="shared" ca="1" si="220"/>
        <v>1100</v>
      </c>
      <c r="Y383" s="6">
        <f t="shared" ca="1" si="220"/>
        <v>-2498</v>
      </c>
      <c r="Z383" s="6">
        <f t="shared" ca="1" si="220"/>
        <v>-3200</v>
      </c>
      <c r="AA383" s="1">
        <f t="shared" ca="1" si="214"/>
        <v>-163</v>
      </c>
      <c r="AB383" s="1">
        <f t="shared" ca="1" si="215"/>
        <v>0.5</v>
      </c>
      <c r="BA383" s="1">
        <f t="shared" ca="1" si="216"/>
        <v>66320.87634408602</v>
      </c>
      <c r="BB383" s="1">
        <f t="shared" ca="1" si="193"/>
        <v>65691.028225806454</v>
      </c>
      <c r="BC383" s="1">
        <f t="shared" ca="1" si="194"/>
        <v>65600.43682795699</v>
      </c>
      <c r="BD383" s="1">
        <f t="shared" ca="1" si="195"/>
        <v>538.87029569892468</v>
      </c>
      <c r="BE383" s="1">
        <f t="shared" ca="1" si="196"/>
        <v>2383.0349462365593</v>
      </c>
      <c r="BF383" s="1">
        <f t="shared" ca="1" si="197"/>
        <v>4059.9092741935483</v>
      </c>
      <c r="BG383" s="1">
        <f t="shared" ca="1" si="198"/>
        <v>53603.141801075268</v>
      </c>
      <c r="BH383" s="1">
        <f t="shared" ca="1" si="199"/>
        <v>3046.0819892473119</v>
      </c>
      <c r="BI383" s="1">
        <f t="shared" ca="1" si="200"/>
        <v>288.79301075268819</v>
      </c>
      <c r="BJ383" s="1">
        <f t="shared" ca="1" si="201"/>
        <v>8593.7668010752695</v>
      </c>
      <c r="BK383" s="1">
        <f t="shared" ca="1" si="202"/>
        <v>-877.13911290322585</v>
      </c>
      <c r="BL383" s="1">
        <f t="shared" ca="1" si="203"/>
        <v>699.32862903225805</v>
      </c>
      <c r="BM383" s="1">
        <f t="shared" ca="1" si="204"/>
        <v>-6014.8702956989246</v>
      </c>
      <c r="BN383" s="1">
        <f t="shared" ca="1" si="205"/>
        <v>61.600806451612904</v>
      </c>
      <c r="BO383" s="1">
        <f t="shared" ca="1" si="206"/>
        <v>885.9086021505376</v>
      </c>
      <c r="BP383" s="1">
        <f t="shared" ca="1" si="207"/>
        <v>-693.38440860215053</v>
      </c>
      <c r="BQ383" s="1">
        <f t="shared" ca="1" si="208"/>
        <v>-2041.016129032258</v>
      </c>
      <c r="BR383" s="1">
        <f t="shared" ca="1" si="209"/>
        <v>40.201612903225808</v>
      </c>
      <c r="BS383" s="1">
        <f t="shared" ca="1" si="210"/>
        <v>-1736.4784946236559</v>
      </c>
      <c r="BT383" s="1">
        <f t="shared" ca="1" si="211"/>
        <v>-2321.2137096774195</v>
      </c>
    </row>
    <row r="384" spans="1:72">
      <c r="A384">
        <f t="shared" si="191"/>
        <v>1528</v>
      </c>
      <c r="B384">
        <f t="shared" si="212"/>
        <v>1530</v>
      </c>
      <c r="C384">
        <f t="shared" si="192"/>
        <v>1531</v>
      </c>
      <c r="E384">
        <f t="shared" si="222"/>
        <v>16</v>
      </c>
      <c r="F384">
        <f t="shared" si="223"/>
        <v>16</v>
      </c>
      <c r="G384" s="6">
        <f t="shared" ca="1" si="213"/>
        <v>56722.5</v>
      </c>
      <c r="H384" s="6">
        <f ca="1">SUM(INDIRECT("Input!"&amp;H$5&amp;$A384):INDIRECT("Input!"&amp;H$5&amp;$C384))/4</f>
        <v>55275</v>
      </c>
      <c r="I384" s="6">
        <f ca="1">SUM(INDIRECT("Input!"&amp;I$5&amp;$A384):INDIRECT("Input!"&amp;I$5&amp;$C384))/4</f>
        <v>55350</v>
      </c>
      <c r="J384" s="6">
        <f t="shared" ca="1" si="224"/>
        <v>523.5</v>
      </c>
      <c r="K384" s="6">
        <f t="shared" ca="1" si="224"/>
        <v>402.5</v>
      </c>
      <c r="L384" s="6">
        <f t="shared" ca="1" si="224"/>
        <v>3176.5</v>
      </c>
      <c r="M384" s="6">
        <f t="shared" ca="1" si="224"/>
        <v>54259.5</v>
      </c>
      <c r="N384" s="6">
        <f t="shared" ca="1" si="224"/>
        <v>2636</v>
      </c>
      <c r="O384" s="6">
        <f t="shared" ca="1" si="224"/>
        <v>271</v>
      </c>
      <c r="P384" s="6">
        <f t="shared" ca="1" si="224"/>
        <v>7000</v>
      </c>
      <c r="Q384" s="6">
        <f t="shared" ca="1" si="224"/>
        <v>-1998</v>
      </c>
      <c r="R384" s="6">
        <f t="shared" ca="1" si="224"/>
        <v>707.5</v>
      </c>
      <c r="S384" s="6">
        <f t="shared" ca="1" si="224"/>
        <v>-10255</v>
      </c>
      <c r="T384" s="6">
        <f t="shared" ca="1" si="224"/>
        <v>36</v>
      </c>
      <c r="U384" s="6">
        <f t="shared" ca="1" si="221"/>
        <v>-1800</v>
      </c>
      <c r="V384" s="6">
        <f t="shared" ca="1" si="220"/>
        <v>-998</v>
      </c>
      <c r="W384" s="6">
        <f t="shared" ca="1" si="220"/>
        <v>-2596</v>
      </c>
      <c r="X384" s="6">
        <f t="shared" ca="1" si="220"/>
        <v>1100</v>
      </c>
      <c r="Y384" s="6">
        <f t="shared" ca="1" si="220"/>
        <v>-2498</v>
      </c>
      <c r="Z384" s="6">
        <f t="shared" ca="1" si="220"/>
        <v>-3200</v>
      </c>
      <c r="AA384" s="1">
        <f t="shared" ca="1" si="214"/>
        <v>-263</v>
      </c>
      <c r="AB384" s="1">
        <f t="shared" ca="1" si="215"/>
        <v>-1</v>
      </c>
      <c r="BA384" s="1">
        <f t="shared" ca="1" si="216"/>
        <v>66320.87634408602</v>
      </c>
      <c r="BB384" s="1">
        <f t="shared" ca="1" si="193"/>
        <v>65691.028225806454</v>
      </c>
      <c r="BC384" s="1">
        <f t="shared" ca="1" si="194"/>
        <v>65600.43682795699</v>
      </c>
      <c r="BD384" s="1">
        <f t="shared" ca="1" si="195"/>
        <v>538.87029569892468</v>
      </c>
      <c r="BE384" s="1">
        <f t="shared" ca="1" si="196"/>
        <v>2383.0349462365593</v>
      </c>
      <c r="BF384" s="1">
        <f t="shared" ca="1" si="197"/>
        <v>4059.9092741935483</v>
      </c>
      <c r="BG384" s="1">
        <f t="shared" ca="1" si="198"/>
        <v>53603.141801075268</v>
      </c>
      <c r="BH384" s="1">
        <f t="shared" ca="1" si="199"/>
        <v>3046.0819892473119</v>
      </c>
      <c r="BI384" s="1">
        <f t="shared" ca="1" si="200"/>
        <v>288.79301075268819</v>
      </c>
      <c r="BJ384" s="1">
        <f t="shared" ca="1" si="201"/>
        <v>8593.7668010752695</v>
      </c>
      <c r="BK384" s="1">
        <f t="shared" ca="1" si="202"/>
        <v>-877.13911290322585</v>
      </c>
      <c r="BL384" s="1">
        <f t="shared" ca="1" si="203"/>
        <v>699.32862903225805</v>
      </c>
      <c r="BM384" s="1">
        <f t="shared" ca="1" si="204"/>
        <v>-6014.8702956989246</v>
      </c>
      <c r="BN384" s="1">
        <f t="shared" ca="1" si="205"/>
        <v>61.600806451612904</v>
      </c>
      <c r="BO384" s="1">
        <f t="shared" ca="1" si="206"/>
        <v>885.9086021505376</v>
      </c>
      <c r="BP384" s="1">
        <f t="shared" ca="1" si="207"/>
        <v>-693.38440860215053</v>
      </c>
      <c r="BQ384" s="1">
        <f t="shared" ca="1" si="208"/>
        <v>-2041.016129032258</v>
      </c>
      <c r="BR384" s="1">
        <f t="shared" ca="1" si="209"/>
        <v>40.201612903225808</v>
      </c>
      <c r="BS384" s="1">
        <f t="shared" ca="1" si="210"/>
        <v>-1736.4784946236559</v>
      </c>
      <c r="BT384" s="1">
        <f t="shared" ca="1" si="211"/>
        <v>-2321.2137096774195</v>
      </c>
    </row>
    <row r="385" spans="1:72">
      <c r="A385">
        <f t="shared" si="191"/>
        <v>1532</v>
      </c>
      <c r="B385">
        <f t="shared" si="212"/>
        <v>1534</v>
      </c>
      <c r="C385">
        <f t="shared" si="192"/>
        <v>1535</v>
      </c>
      <c r="E385">
        <f t="shared" si="222"/>
        <v>16</v>
      </c>
      <c r="F385">
        <f t="shared" si="223"/>
        <v>17</v>
      </c>
      <c r="G385" s="6">
        <f t="shared" ca="1" si="213"/>
        <v>59575.5</v>
      </c>
      <c r="H385" s="6">
        <f ca="1">SUM(INDIRECT("Input!"&amp;H$5&amp;$A385):INDIRECT("Input!"&amp;H$5&amp;$C385))/4</f>
        <v>58712.5</v>
      </c>
      <c r="I385" s="6">
        <f ca="1">SUM(INDIRECT("Input!"&amp;I$5&amp;$A385):INDIRECT("Input!"&amp;I$5&amp;$C385))/4</f>
        <v>58975</v>
      </c>
      <c r="J385" s="6">
        <f t="shared" ca="1" si="224"/>
        <v>522</v>
      </c>
      <c r="K385" s="6">
        <f t="shared" ca="1" si="224"/>
        <v>456</v>
      </c>
      <c r="L385" s="6">
        <f t="shared" ca="1" si="224"/>
        <v>3272</v>
      </c>
      <c r="M385" s="6">
        <f t="shared" ca="1" si="224"/>
        <v>54721.5</v>
      </c>
      <c r="N385" s="6">
        <f t="shared" ca="1" si="224"/>
        <v>2569.5</v>
      </c>
      <c r="O385" s="6">
        <f t="shared" ca="1" si="224"/>
        <v>13.5</v>
      </c>
      <c r="P385" s="6">
        <f t="shared" ca="1" si="224"/>
        <v>7619</v>
      </c>
      <c r="Q385" s="6">
        <f t="shared" ca="1" si="224"/>
        <v>-669.5</v>
      </c>
      <c r="R385" s="6">
        <f t="shared" ca="1" si="224"/>
        <v>706</v>
      </c>
      <c r="S385" s="6">
        <f t="shared" ca="1" si="224"/>
        <v>-9634</v>
      </c>
      <c r="T385" s="6">
        <f t="shared" ca="1" si="224"/>
        <v>35.5</v>
      </c>
      <c r="U385" s="6">
        <f t="shared" ca="1" si="221"/>
        <v>-927</v>
      </c>
      <c r="V385" s="6">
        <f t="shared" ca="1" si="220"/>
        <v>-1000</v>
      </c>
      <c r="W385" s="6">
        <f t="shared" ca="1" si="220"/>
        <v>-2596</v>
      </c>
      <c r="X385" s="6">
        <f t="shared" ca="1" si="220"/>
        <v>1100</v>
      </c>
      <c r="Y385" s="6">
        <f t="shared" ca="1" si="220"/>
        <v>-2498</v>
      </c>
      <c r="Z385" s="6">
        <f t="shared" ca="1" si="220"/>
        <v>-3200</v>
      </c>
      <c r="AA385" s="1">
        <f t="shared" ca="1" si="214"/>
        <v>-513</v>
      </c>
      <c r="AB385" s="1">
        <f t="shared" ca="1" si="215"/>
        <v>-0.5</v>
      </c>
      <c r="BA385" s="1">
        <f t="shared" ca="1" si="216"/>
        <v>66320.87634408602</v>
      </c>
      <c r="BB385" s="1">
        <f t="shared" ca="1" si="193"/>
        <v>65691.028225806454</v>
      </c>
      <c r="BC385" s="1">
        <f t="shared" ca="1" si="194"/>
        <v>65600.43682795699</v>
      </c>
      <c r="BD385" s="1">
        <f t="shared" ca="1" si="195"/>
        <v>538.87029569892468</v>
      </c>
      <c r="BE385" s="1">
        <f t="shared" ca="1" si="196"/>
        <v>2383.0349462365593</v>
      </c>
      <c r="BF385" s="1">
        <f t="shared" ca="1" si="197"/>
        <v>4059.9092741935483</v>
      </c>
      <c r="BG385" s="1">
        <f t="shared" ca="1" si="198"/>
        <v>53603.141801075268</v>
      </c>
      <c r="BH385" s="1">
        <f t="shared" ca="1" si="199"/>
        <v>3046.0819892473119</v>
      </c>
      <c r="BI385" s="1">
        <f t="shared" ca="1" si="200"/>
        <v>288.79301075268819</v>
      </c>
      <c r="BJ385" s="1">
        <f t="shared" ca="1" si="201"/>
        <v>8593.7668010752695</v>
      </c>
      <c r="BK385" s="1">
        <f t="shared" ca="1" si="202"/>
        <v>-877.13911290322585</v>
      </c>
      <c r="BL385" s="1">
        <f t="shared" ca="1" si="203"/>
        <v>699.32862903225805</v>
      </c>
      <c r="BM385" s="1">
        <f t="shared" ca="1" si="204"/>
        <v>-6014.8702956989246</v>
      </c>
      <c r="BN385" s="1">
        <f t="shared" ca="1" si="205"/>
        <v>61.600806451612904</v>
      </c>
      <c r="BO385" s="1">
        <f t="shared" ca="1" si="206"/>
        <v>885.9086021505376</v>
      </c>
      <c r="BP385" s="1">
        <f t="shared" ca="1" si="207"/>
        <v>-693.38440860215053</v>
      </c>
      <c r="BQ385" s="1">
        <f t="shared" ca="1" si="208"/>
        <v>-2041.016129032258</v>
      </c>
      <c r="BR385" s="1">
        <f t="shared" ca="1" si="209"/>
        <v>40.201612903225808</v>
      </c>
      <c r="BS385" s="1">
        <f t="shared" ca="1" si="210"/>
        <v>-1736.4784946236559</v>
      </c>
      <c r="BT385" s="1">
        <f t="shared" ca="1" si="211"/>
        <v>-2321.2137096774195</v>
      </c>
    </row>
    <row r="386" spans="1:72">
      <c r="A386">
        <f t="shared" si="191"/>
        <v>1536</v>
      </c>
      <c r="B386">
        <f t="shared" si="212"/>
        <v>1538</v>
      </c>
      <c r="C386">
        <f t="shared" si="192"/>
        <v>1539</v>
      </c>
      <c r="E386">
        <f t="shared" si="222"/>
        <v>16</v>
      </c>
      <c r="F386">
        <f t="shared" si="223"/>
        <v>18</v>
      </c>
      <c r="G386" s="6">
        <f t="shared" ca="1" si="213"/>
        <v>64281.5</v>
      </c>
      <c r="H386" s="6">
        <f ca="1">SUM(INDIRECT("Input!"&amp;H$5&amp;$A386):INDIRECT("Input!"&amp;H$5&amp;$C386))/4</f>
        <v>63212.5</v>
      </c>
      <c r="I386" s="6">
        <f ca="1">SUM(INDIRECT("Input!"&amp;I$5&amp;$A386):INDIRECT("Input!"&amp;I$5&amp;$C386))/4</f>
        <v>63587.5</v>
      </c>
      <c r="J386" s="6">
        <f t="shared" ca="1" si="224"/>
        <v>520.5</v>
      </c>
      <c r="K386" s="6">
        <f t="shared" ca="1" si="224"/>
        <v>523.5</v>
      </c>
      <c r="L386" s="6">
        <f t="shared" ca="1" si="224"/>
        <v>3478</v>
      </c>
      <c r="M386" s="6">
        <f t="shared" ca="1" si="224"/>
        <v>55794</v>
      </c>
      <c r="N386" s="6">
        <f t="shared" ca="1" si="224"/>
        <v>2768</v>
      </c>
      <c r="O386" s="6">
        <f t="shared" ca="1" si="224"/>
        <v>0</v>
      </c>
      <c r="P386" s="6">
        <f t="shared" ca="1" si="224"/>
        <v>9698</v>
      </c>
      <c r="Q386" s="6">
        <f t="shared" ca="1" si="224"/>
        <v>-51.5</v>
      </c>
      <c r="R386" s="6">
        <f t="shared" ca="1" si="224"/>
        <v>693</v>
      </c>
      <c r="S386" s="6">
        <f t="shared" ca="1" si="224"/>
        <v>-9142</v>
      </c>
      <c r="T386" s="6">
        <f t="shared" ca="1" si="224"/>
        <v>35.5</v>
      </c>
      <c r="U386" s="6">
        <f t="shared" ca="1" si="221"/>
        <v>-393</v>
      </c>
      <c r="V386" s="6">
        <f t="shared" ca="1" si="220"/>
        <v>-1000</v>
      </c>
      <c r="W386" s="6">
        <f t="shared" ca="1" si="220"/>
        <v>-2596</v>
      </c>
      <c r="X386" s="6">
        <f t="shared" ca="1" si="220"/>
        <v>890</v>
      </c>
      <c r="Y386" s="6">
        <f t="shared" ca="1" si="220"/>
        <v>-2498</v>
      </c>
      <c r="Z386" s="6">
        <f t="shared" ca="1" si="220"/>
        <v>-3200</v>
      </c>
      <c r="AA386" s="1">
        <f t="shared" ca="1" si="214"/>
        <v>-345</v>
      </c>
      <c r="AB386" s="1">
        <f t="shared" ca="1" si="215"/>
        <v>0</v>
      </c>
      <c r="BA386" s="1">
        <f t="shared" ca="1" si="216"/>
        <v>66320.87634408602</v>
      </c>
      <c r="BB386" s="1">
        <f t="shared" ca="1" si="193"/>
        <v>65691.028225806454</v>
      </c>
      <c r="BC386" s="1">
        <f t="shared" ca="1" si="194"/>
        <v>65600.43682795699</v>
      </c>
      <c r="BD386" s="1">
        <f t="shared" ca="1" si="195"/>
        <v>538.87029569892468</v>
      </c>
      <c r="BE386" s="1">
        <f t="shared" ca="1" si="196"/>
        <v>2383.0349462365593</v>
      </c>
      <c r="BF386" s="1">
        <f t="shared" ca="1" si="197"/>
        <v>4059.9092741935483</v>
      </c>
      <c r="BG386" s="1">
        <f t="shared" ca="1" si="198"/>
        <v>53603.141801075268</v>
      </c>
      <c r="BH386" s="1">
        <f t="shared" ca="1" si="199"/>
        <v>3046.0819892473119</v>
      </c>
      <c r="BI386" s="1">
        <f t="shared" ca="1" si="200"/>
        <v>288.79301075268819</v>
      </c>
      <c r="BJ386" s="1">
        <f t="shared" ca="1" si="201"/>
        <v>8593.7668010752695</v>
      </c>
      <c r="BK386" s="1">
        <f t="shared" ca="1" si="202"/>
        <v>-877.13911290322585</v>
      </c>
      <c r="BL386" s="1">
        <f t="shared" ca="1" si="203"/>
        <v>699.32862903225805</v>
      </c>
      <c r="BM386" s="1">
        <f t="shared" ca="1" si="204"/>
        <v>-6014.8702956989246</v>
      </c>
      <c r="BN386" s="1">
        <f t="shared" ca="1" si="205"/>
        <v>61.600806451612904</v>
      </c>
      <c r="BO386" s="1">
        <f t="shared" ca="1" si="206"/>
        <v>885.9086021505376</v>
      </c>
      <c r="BP386" s="1">
        <f t="shared" ca="1" si="207"/>
        <v>-693.38440860215053</v>
      </c>
      <c r="BQ386" s="1">
        <f t="shared" ca="1" si="208"/>
        <v>-2041.016129032258</v>
      </c>
      <c r="BR386" s="1">
        <f t="shared" ca="1" si="209"/>
        <v>40.201612903225808</v>
      </c>
      <c r="BS386" s="1">
        <f t="shared" ca="1" si="210"/>
        <v>-1736.4784946236559</v>
      </c>
      <c r="BT386" s="1">
        <f t="shared" ca="1" si="211"/>
        <v>-2321.2137096774195</v>
      </c>
    </row>
    <row r="387" spans="1:72">
      <c r="A387">
        <f t="shared" si="191"/>
        <v>1540</v>
      </c>
      <c r="B387">
        <f t="shared" si="212"/>
        <v>1542</v>
      </c>
      <c r="C387">
        <f t="shared" si="192"/>
        <v>1543</v>
      </c>
      <c r="E387">
        <f t="shared" si="222"/>
        <v>16</v>
      </c>
      <c r="F387">
        <f t="shared" si="223"/>
        <v>19</v>
      </c>
      <c r="G387" s="6">
        <f t="shared" ca="1" si="213"/>
        <v>66574.5</v>
      </c>
      <c r="H387" s="6">
        <f ca="1">SUM(INDIRECT("Input!"&amp;H$5&amp;$A387):INDIRECT("Input!"&amp;H$5&amp;$C387))/4</f>
        <v>64875</v>
      </c>
      <c r="I387" s="6">
        <f ca="1">SUM(INDIRECT("Input!"&amp;I$5&amp;$A387):INDIRECT("Input!"&amp;I$5&amp;$C387))/4</f>
        <v>65375</v>
      </c>
      <c r="J387" s="6">
        <f t="shared" ca="1" si="224"/>
        <v>521.5</v>
      </c>
      <c r="K387" s="6">
        <f t="shared" ca="1" si="224"/>
        <v>551</v>
      </c>
      <c r="L387" s="6">
        <f t="shared" ca="1" si="224"/>
        <v>3446</v>
      </c>
      <c r="M387" s="6">
        <f t="shared" ca="1" si="224"/>
        <v>56306.5</v>
      </c>
      <c r="N387" s="6">
        <f t="shared" ca="1" si="224"/>
        <v>2953</v>
      </c>
      <c r="O387" s="6">
        <f t="shared" ca="1" si="224"/>
        <v>0</v>
      </c>
      <c r="P387" s="6">
        <f t="shared" ca="1" si="224"/>
        <v>10848</v>
      </c>
      <c r="Q387" s="6">
        <f t="shared" ca="1" si="224"/>
        <v>-15.5</v>
      </c>
      <c r="R387" s="6">
        <f t="shared" ca="1" si="224"/>
        <v>688.5</v>
      </c>
      <c r="S387" s="6">
        <f t="shared" ca="1" si="224"/>
        <v>-8724.5</v>
      </c>
      <c r="T387" s="6">
        <f t="shared" ca="1" si="224"/>
        <v>35</v>
      </c>
      <c r="U387" s="6">
        <f t="shared" ca="1" si="221"/>
        <v>679</v>
      </c>
      <c r="V387" s="6">
        <f t="shared" ca="1" si="220"/>
        <v>-1000</v>
      </c>
      <c r="W387" s="6">
        <f t="shared" ca="1" si="220"/>
        <v>-2596</v>
      </c>
      <c r="X387" s="6">
        <f t="shared" ca="1" si="220"/>
        <v>216</v>
      </c>
      <c r="Y387" s="6">
        <f t="shared" ca="1" si="220"/>
        <v>-2498</v>
      </c>
      <c r="Z387" s="6">
        <f t="shared" ca="1" si="220"/>
        <v>-3200</v>
      </c>
      <c r="AA387" s="1">
        <f t="shared" ca="1" si="214"/>
        <v>-325.5</v>
      </c>
      <c r="AB387" s="1">
        <f t="shared" ca="1" si="215"/>
        <v>0</v>
      </c>
      <c r="BA387" s="1">
        <f t="shared" ca="1" si="216"/>
        <v>66320.87634408602</v>
      </c>
      <c r="BB387" s="1">
        <f t="shared" ca="1" si="193"/>
        <v>65691.028225806454</v>
      </c>
      <c r="BC387" s="1">
        <f t="shared" ca="1" si="194"/>
        <v>65600.43682795699</v>
      </c>
      <c r="BD387" s="1">
        <f t="shared" ca="1" si="195"/>
        <v>538.87029569892468</v>
      </c>
      <c r="BE387" s="1">
        <f t="shared" ca="1" si="196"/>
        <v>2383.0349462365593</v>
      </c>
      <c r="BF387" s="1">
        <f t="shared" ca="1" si="197"/>
        <v>4059.9092741935483</v>
      </c>
      <c r="BG387" s="1">
        <f t="shared" ca="1" si="198"/>
        <v>53603.141801075268</v>
      </c>
      <c r="BH387" s="1">
        <f t="shared" ca="1" si="199"/>
        <v>3046.0819892473119</v>
      </c>
      <c r="BI387" s="1">
        <f t="shared" ca="1" si="200"/>
        <v>288.79301075268819</v>
      </c>
      <c r="BJ387" s="1">
        <f t="shared" ca="1" si="201"/>
        <v>8593.7668010752695</v>
      </c>
      <c r="BK387" s="1">
        <f t="shared" ca="1" si="202"/>
        <v>-877.13911290322585</v>
      </c>
      <c r="BL387" s="1">
        <f t="shared" ca="1" si="203"/>
        <v>699.32862903225805</v>
      </c>
      <c r="BM387" s="1">
        <f t="shared" ca="1" si="204"/>
        <v>-6014.8702956989246</v>
      </c>
      <c r="BN387" s="1">
        <f t="shared" ca="1" si="205"/>
        <v>61.600806451612904</v>
      </c>
      <c r="BO387" s="1">
        <f t="shared" ca="1" si="206"/>
        <v>885.9086021505376</v>
      </c>
      <c r="BP387" s="1">
        <f t="shared" ca="1" si="207"/>
        <v>-693.38440860215053</v>
      </c>
      <c r="BQ387" s="1">
        <f t="shared" ca="1" si="208"/>
        <v>-2041.016129032258</v>
      </c>
      <c r="BR387" s="1">
        <f t="shared" ca="1" si="209"/>
        <v>40.201612903225808</v>
      </c>
      <c r="BS387" s="1">
        <f t="shared" ca="1" si="210"/>
        <v>-1736.4784946236559</v>
      </c>
      <c r="BT387" s="1">
        <f t="shared" ca="1" si="211"/>
        <v>-2321.2137096774195</v>
      </c>
    </row>
    <row r="388" spans="1:72">
      <c r="A388">
        <f t="shared" si="191"/>
        <v>1544</v>
      </c>
      <c r="B388">
        <f t="shared" si="212"/>
        <v>1546</v>
      </c>
      <c r="C388">
        <f t="shared" si="192"/>
        <v>1547</v>
      </c>
      <c r="E388">
        <f t="shared" si="222"/>
        <v>16</v>
      </c>
      <c r="F388">
        <f t="shared" si="223"/>
        <v>20</v>
      </c>
      <c r="G388" s="6">
        <f t="shared" ca="1" si="213"/>
        <v>65396</v>
      </c>
      <c r="H388" s="6">
        <f ca="1">SUM(INDIRECT("Input!"&amp;H$5&amp;$A388):INDIRECT("Input!"&amp;H$5&amp;$C388))/4</f>
        <v>63550</v>
      </c>
      <c r="I388" s="6">
        <f ca="1">SUM(INDIRECT("Input!"&amp;I$5&amp;$A388):INDIRECT("Input!"&amp;I$5&amp;$C388))/4</f>
        <v>63987.5</v>
      </c>
      <c r="J388" s="6">
        <f t="shared" ca="1" si="224"/>
        <v>522</v>
      </c>
      <c r="K388" s="6">
        <f t="shared" ca="1" si="224"/>
        <v>543.5</v>
      </c>
      <c r="L388" s="6">
        <f t="shared" ca="1" si="224"/>
        <v>3431</v>
      </c>
      <c r="M388" s="6">
        <f t="shared" ca="1" si="224"/>
        <v>56096</v>
      </c>
      <c r="N388" s="6">
        <f t="shared" ca="1" si="224"/>
        <v>2780</v>
      </c>
      <c r="O388" s="6">
        <f t="shared" ca="1" si="224"/>
        <v>0</v>
      </c>
      <c r="P388" s="6">
        <f t="shared" ca="1" si="224"/>
        <v>10246.5</v>
      </c>
      <c r="Q388" s="6">
        <f t="shared" ca="1" si="224"/>
        <v>-16</v>
      </c>
      <c r="R388" s="6">
        <f t="shared" ca="1" si="224"/>
        <v>695.5</v>
      </c>
      <c r="S388" s="6">
        <f t="shared" ca="1" si="224"/>
        <v>-8902</v>
      </c>
      <c r="T388" s="6">
        <f t="shared" ca="1" si="224"/>
        <v>35</v>
      </c>
      <c r="U388" s="6">
        <f t="shared" ca="1" si="221"/>
        <v>1337</v>
      </c>
      <c r="V388" s="6">
        <f t="shared" ca="1" si="220"/>
        <v>-1000</v>
      </c>
      <c r="W388" s="6">
        <f t="shared" ca="1" si="220"/>
        <v>-2596</v>
      </c>
      <c r="X388" s="6">
        <f t="shared" ca="1" si="220"/>
        <v>-1000</v>
      </c>
      <c r="Y388" s="6">
        <f t="shared" ca="1" si="220"/>
        <v>-2498</v>
      </c>
      <c r="Z388" s="6">
        <f t="shared" ca="1" si="220"/>
        <v>-3200</v>
      </c>
      <c r="AA388" s="1">
        <f t="shared" ca="1" si="214"/>
        <v>55</v>
      </c>
      <c r="AB388" s="1">
        <f t="shared" ca="1" si="215"/>
        <v>-0.5</v>
      </c>
      <c r="BA388" s="1">
        <f t="shared" ca="1" si="216"/>
        <v>66320.87634408602</v>
      </c>
      <c r="BB388" s="1">
        <f t="shared" ca="1" si="193"/>
        <v>65691.028225806454</v>
      </c>
      <c r="BC388" s="1">
        <f t="shared" ca="1" si="194"/>
        <v>65600.43682795699</v>
      </c>
      <c r="BD388" s="1">
        <f t="shared" ca="1" si="195"/>
        <v>538.87029569892468</v>
      </c>
      <c r="BE388" s="1">
        <f t="shared" ca="1" si="196"/>
        <v>2383.0349462365593</v>
      </c>
      <c r="BF388" s="1">
        <f t="shared" ca="1" si="197"/>
        <v>4059.9092741935483</v>
      </c>
      <c r="BG388" s="1">
        <f t="shared" ca="1" si="198"/>
        <v>53603.141801075268</v>
      </c>
      <c r="BH388" s="1">
        <f t="shared" ca="1" si="199"/>
        <v>3046.0819892473119</v>
      </c>
      <c r="BI388" s="1">
        <f t="shared" ca="1" si="200"/>
        <v>288.79301075268819</v>
      </c>
      <c r="BJ388" s="1">
        <f t="shared" ca="1" si="201"/>
        <v>8593.7668010752695</v>
      </c>
      <c r="BK388" s="1">
        <f t="shared" ca="1" si="202"/>
        <v>-877.13911290322585</v>
      </c>
      <c r="BL388" s="1">
        <f t="shared" ca="1" si="203"/>
        <v>699.32862903225805</v>
      </c>
      <c r="BM388" s="1">
        <f t="shared" ca="1" si="204"/>
        <v>-6014.8702956989246</v>
      </c>
      <c r="BN388" s="1">
        <f t="shared" ca="1" si="205"/>
        <v>61.600806451612904</v>
      </c>
      <c r="BO388" s="1">
        <f t="shared" ca="1" si="206"/>
        <v>885.9086021505376</v>
      </c>
      <c r="BP388" s="1">
        <f t="shared" ca="1" si="207"/>
        <v>-693.38440860215053</v>
      </c>
      <c r="BQ388" s="1">
        <f t="shared" ca="1" si="208"/>
        <v>-2041.016129032258</v>
      </c>
      <c r="BR388" s="1">
        <f t="shared" ca="1" si="209"/>
        <v>40.201612903225808</v>
      </c>
      <c r="BS388" s="1">
        <f t="shared" ca="1" si="210"/>
        <v>-1736.4784946236559</v>
      </c>
      <c r="BT388" s="1">
        <f t="shared" ca="1" si="211"/>
        <v>-2321.2137096774195</v>
      </c>
    </row>
    <row r="389" spans="1:72">
      <c r="A389">
        <f t="shared" si="191"/>
        <v>1548</v>
      </c>
      <c r="B389">
        <f t="shared" si="212"/>
        <v>1550</v>
      </c>
      <c r="C389">
        <f t="shared" si="192"/>
        <v>1551</v>
      </c>
      <c r="E389">
        <f t="shared" si="222"/>
        <v>16</v>
      </c>
      <c r="F389">
        <f t="shared" si="223"/>
        <v>21</v>
      </c>
      <c r="G389" s="6">
        <f t="shared" ca="1" si="213"/>
        <v>62710.5</v>
      </c>
      <c r="H389" s="6">
        <f ca="1">SUM(INDIRECT("Input!"&amp;H$5&amp;$A389):INDIRECT("Input!"&amp;H$5&amp;$C389))/4</f>
        <v>60962.5</v>
      </c>
      <c r="I389" s="6">
        <f ca="1">SUM(INDIRECT("Input!"&amp;I$5&amp;$A389):INDIRECT("Input!"&amp;I$5&amp;$C389))/4</f>
        <v>61362.5</v>
      </c>
      <c r="J389" s="6">
        <f t="shared" ca="1" si="224"/>
        <v>526.5</v>
      </c>
      <c r="K389" s="6">
        <f t="shared" ca="1" si="224"/>
        <v>378.5</v>
      </c>
      <c r="L389" s="6">
        <f t="shared" ca="1" si="224"/>
        <v>3433</v>
      </c>
      <c r="M389" s="6">
        <f t="shared" ca="1" si="224"/>
        <v>55705.5</v>
      </c>
      <c r="N389" s="6">
        <f t="shared" ca="1" si="224"/>
        <v>2769</v>
      </c>
      <c r="O389" s="6">
        <f t="shared" ca="1" si="224"/>
        <v>0</v>
      </c>
      <c r="P389" s="6">
        <f t="shared" ca="1" si="224"/>
        <v>8842</v>
      </c>
      <c r="Q389" s="6">
        <f t="shared" ca="1" si="224"/>
        <v>-598</v>
      </c>
      <c r="R389" s="6">
        <f t="shared" ca="1" si="224"/>
        <v>701.5</v>
      </c>
      <c r="S389" s="6">
        <f t="shared" ca="1" si="224"/>
        <v>-9048</v>
      </c>
      <c r="T389" s="6">
        <f t="shared" ca="1" si="224"/>
        <v>34.5</v>
      </c>
      <c r="U389" s="6">
        <f t="shared" ca="1" si="221"/>
        <v>1299</v>
      </c>
      <c r="V389" s="6">
        <f t="shared" ca="1" si="220"/>
        <v>-1000</v>
      </c>
      <c r="W389" s="6">
        <f t="shared" ca="1" si="220"/>
        <v>-2596</v>
      </c>
      <c r="X389" s="6">
        <f t="shared" ca="1" si="220"/>
        <v>-1000</v>
      </c>
      <c r="Y389" s="6">
        <f t="shared" ca="1" si="220"/>
        <v>-2498</v>
      </c>
      <c r="Z389" s="6">
        <f t="shared" ca="1" si="220"/>
        <v>-3200</v>
      </c>
      <c r="AA389" s="1">
        <f t="shared" ca="1" si="214"/>
        <v>-53</v>
      </c>
      <c r="AB389" s="1">
        <f t="shared" ca="1" si="215"/>
        <v>0.5</v>
      </c>
      <c r="BA389" s="1">
        <f t="shared" ca="1" si="216"/>
        <v>66320.87634408602</v>
      </c>
      <c r="BB389" s="1">
        <f t="shared" ca="1" si="193"/>
        <v>65691.028225806454</v>
      </c>
      <c r="BC389" s="1">
        <f t="shared" ca="1" si="194"/>
        <v>65600.43682795699</v>
      </c>
      <c r="BD389" s="1">
        <f t="shared" ca="1" si="195"/>
        <v>538.87029569892468</v>
      </c>
      <c r="BE389" s="1">
        <f t="shared" ca="1" si="196"/>
        <v>2383.0349462365593</v>
      </c>
      <c r="BF389" s="1">
        <f t="shared" ca="1" si="197"/>
        <v>4059.9092741935483</v>
      </c>
      <c r="BG389" s="1">
        <f t="shared" ca="1" si="198"/>
        <v>53603.141801075268</v>
      </c>
      <c r="BH389" s="1">
        <f t="shared" ca="1" si="199"/>
        <v>3046.0819892473119</v>
      </c>
      <c r="BI389" s="1">
        <f t="shared" ca="1" si="200"/>
        <v>288.79301075268819</v>
      </c>
      <c r="BJ389" s="1">
        <f t="shared" ca="1" si="201"/>
        <v>8593.7668010752695</v>
      </c>
      <c r="BK389" s="1">
        <f t="shared" ca="1" si="202"/>
        <v>-877.13911290322585</v>
      </c>
      <c r="BL389" s="1">
        <f t="shared" ca="1" si="203"/>
        <v>699.32862903225805</v>
      </c>
      <c r="BM389" s="1">
        <f t="shared" ca="1" si="204"/>
        <v>-6014.8702956989246</v>
      </c>
      <c r="BN389" s="1">
        <f t="shared" ca="1" si="205"/>
        <v>61.600806451612904</v>
      </c>
      <c r="BO389" s="1">
        <f t="shared" ca="1" si="206"/>
        <v>885.9086021505376</v>
      </c>
      <c r="BP389" s="1">
        <f t="shared" ca="1" si="207"/>
        <v>-693.38440860215053</v>
      </c>
      <c r="BQ389" s="1">
        <f t="shared" ca="1" si="208"/>
        <v>-2041.016129032258</v>
      </c>
      <c r="BR389" s="1">
        <f t="shared" ca="1" si="209"/>
        <v>40.201612903225808</v>
      </c>
      <c r="BS389" s="1">
        <f t="shared" ca="1" si="210"/>
        <v>-1736.4784946236559</v>
      </c>
      <c r="BT389" s="1">
        <f t="shared" ca="1" si="211"/>
        <v>-2321.2137096774195</v>
      </c>
    </row>
    <row r="390" spans="1:72">
      <c r="A390">
        <f t="shared" si="191"/>
        <v>1552</v>
      </c>
      <c r="B390">
        <f t="shared" si="212"/>
        <v>1554</v>
      </c>
      <c r="C390">
        <f t="shared" si="192"/>
        <v>1555</v>
      </c>
      <c r="E390">
        <f t="shared" si="222"/>
        <v>16</v>
      </c>
      <c r="F390">
        <f t="shared" si="223"/>
        <v>22</v>
      </c>
      <c r="G390" s="6">
        <f t="shared" ca="1" si="213"/>
        <v>60945.5</v>
      </c>
      <c r="H390" s="6">
        <f ca="1">SUM(INDIRECT("Input!"&amp;H$5&amp;$A390):INDIRECT("Input!"&amp;H$5&amp;$C390))/4</f>
        <v>60462.5</v>
      </c>
      <c r="I390" s="6">
        <f ca="1">SUM(INDIRECT("Input!"&amp;I$5&amp;$A390):INDIRECT("Input!"&amp;I$5&amp;$C390))/4</f>
        <v>60800</v>
      </c>
      <c r="J390" s="6">
        <f t="shared" ca="1" si="224"/>
        <v>525</v>
      </c>
      <c r="K390" s="6">
        <f t="shared" ca="1" si="224"/>
        <v>335.5</v>
      </c>
      <c r="L390" s="6">
        <f t="shared" ca="1" si="224"/>
        <v>3398.5</v>
      </c>
      <c r="M390" s="6">
        <f t="shared" ca="1" si="224"/>
        <v>54633</v>
      </c>
      <c r="N390" s="6">
        <f t="shared" ca="1" si="224"/>
        <v>2823</v>
      </c>
      <c r="O390" s="6">
        <f t="shared" ca="1" si="224"/>
        <v>0</v>
      </c>
      <c r="P390" s="6">
        <f t="shared" ca="1" si="224"/>
        <v>7919</v>
      </c>
      <c r="Q390" s="6">
        <f t="shared" ca="1" si="224"/>
        <v>-613</v>
      </c>
      <c r="R390" s="6">
        <f t="shared" ca="1" si="224"/>
        <v>700.5</v>
      </c>
      <c r="S390" s="6">
        <f t="shared" ca="1" si="224"/>
        <v>-8776</v>
      </c>
      <c r="T390" s="6">
        <f t="shared" ca="1" si="224"/>
        <v>34.5</v>
      </c>
      <c r="U390" s="6">
        <f t="shared" ca="1" si="221"/>
        <v>2150</v>
      </c>
      <c r="V390" s="6">
        <f t="shared" ca="1" si="220"/>
        <v>-1000</v>
      </c>
      <c r="W390" s="6">
        <f t="shared" ca="1" si="220"/>
        <v>-2596</v>
      </c>
      <c r="X390" s="6">
        <f t="shared" ca="1" si="220"/>
        <v>-1000</v>
      </c>
      <c r="Y390" s="6">
        <f t="shared" ca="1" si="220"/>
        <v>-2498</v>
      </c>
      <c r="Z390" s="6">
        <f t="shared" ca="1" si="220"/>
        <v>-3200</v>
      </c>
      <c r="AA390" s="1">
        <f t="shared" ca="1" si="214"/>
        <v>-632</v>
      </c>
      <c r="AB390" s="1">
        <f t="shared" ca="1" si="215"/>
        <v>0</v>
      </c>
      <c r="BA390" s="1">
        <f t="shared" ca="1" si="216"/>
        <v>66320.87634408602</v>
      </c>
      <c r="BB390" s="1">
        <f t="shared" ca="1" si="193"/>
        <v>65691.028225806454</v>
      </c>
      <c r="BC390" s="1">
        <f t="shared" ca="1" si="194"/>
        <v>65600.43682795699</v>
      </c>
      <c r="BD390" s="1">
        <f t="shared" ca="1" si="195"/>
        <v>538.87029569892468</v>
      </c>
      <c r="BE390" s="1">
        <f t="shared" ca="1" si="196"/>
        <v>2383.0349462365593</v>
      </c>
      <c r="BF390" s="1">
        <f t="shared" ca="1" si="197"/>
        <v>4059.9092741935483</v>
      </c>
      <c r="BG390" s="1">
        <f t="shared" ca="1" si="198"/>
        <v>53603.141801075268</v>
      </c>
      <c r="BH390" s="1">
        <f t="shared" ca="1" si="199"/>
        <v>3046.0819892473119</v>
      </c>
      <c r="BI390" s="1">
        <f t="shared" ca="1" si="200"/>
        <v>288.79301075268819</v>
      </c>
      <c r="BJ390" s="1">
        <f t="shared" ca="1" si="201"/>
        <v>8593.7668010752695</v>
      </c>
      <c r="BK390" s="1">
        <f t="shared" ca="1" si="202"/>
        <v>-877.13911290322585</v>
      </c>
      <c r="BL390" s="1">
        <f t="shared" ca="1" si="203"/>
        <v>699.32862903225805</v>
      </c>
      <c r="BM390" s="1">
        <f t="shared" ca="1" si="204"/>
        <v>-6014.8702956989246</v>
      </c>
      <c r="BN390" s="1">
        <f t="shared" ca="1" si="205"/>
        <v>61.600806451612904</v>
      </c>
      <c r="BO390" s="1">
        <f t="shared" ca="1" si="206"/>
        <v>885.9086021505376</v>
      </c>
      <c r="BP390" s="1">
        <f t="shared" ca="1" si="207"/>
        <v>-693.38440860215053</v>
      </c>
      <c r="BQ390" s="1">
        <f t="shared" ca="1" si="208"/>
        <v>-2041.016129032258</v>
      </c>
      <c r="BR390" s="1">
        <f t="shared" ca="1" si="209"/>
        <v>40.201612903225808</v>
      </c>
      <c r="BS390" s="1">
        <f t="shared" ca="1" si="210"/>
        <v>-1736.4784946236559</v>
      </c>
      <c r="BT390" s="1">
        <f t="shared" ca="1" si="211"/>
        <v>-2321.2137096774195</v>
      </c>
    </row>
    <row r="391" spans="1:72">
      <c r="A391">
        <f t="shared" si="191"/>
        <v>1556</v>
      </c>
      <c r="B391">
        <f t="shared" si="212"/>
        <v>1558</v>
      </c>
      <c r="C391">
        <f t="shared" si="192"/>
        <v>1559</v>
      </c>
      <c r="E391">
        <f t="shared" si="222"/>
        <v>16</v>
      </c>
      <c r="F391">
        <f t="shared" si="223"/>
        <v>23</v>
      </c>
      <c r="G391" s="6">
        <f t="shared" ca="1" si="213"/>
        <v>63083.5</v>
      </c>
      <c r="H391" s="6">
        <f ca="1">SUM(INDIRECT("Input!"&amp;H$5&amp;$A391):INDIRECT("Input!"&amp;H$5&amp;$C391))/4</f>
        <v>61487.5</v>
      </c>
      <c r="I391" s="6">
        <f ca="1">SUM(INDIRECT("Input!"&amp;I$5&amp;$A391):INDIRECT("Input!"&amp;I$5&amp;$C391))/4</f>
        <v>61850</v>
      </c>
      <c r="J391" s="6">
        <f t="shared" ca="1" si="224"/>
        <v>522</v>
      </c>
      <c r="K391" s="6">
        <f t="shared" ca="1" si="224"/>
        <v>340</v>
      </c>
      <c r="L391" s="6">
        <f t="shared" ca="1" si="224"/>
        <v>3323</v>
      </c>
      <c r="M391" s="6">
        <f t="shared" ca="1" si="224"/>
        <v>55101.5</v>
      </c>
      <c r="N391" s="6">
        <f t="shared" ca="1" si="224"/>
        <v>2913.5</v>
      </c>
      <c r="O391" s="6">
        <f t="shared" ca="1" si="224"/>
        <v>0</v>
      </c>
      <c r="P391" s="6">
        <f t="shared" ca="1" si="224"/>
        <v>8593</v>
      </c>
      <c r="Q391" s="6">
        <f t="shared" ca="1" si="224"/>
        <v>-323.5</v>
      </c>
      <c r="R391" s="6">
        <f t="shared" ca="1" si="224"/>
        <v>699.5</v>
      </c>
      <c r="S391" s="6">
        <f t="shared" ca="1" si="224"/>
        <v>-8085.5</v>
      </c>
      <c r="T391" s="6">
        <f t="shared" ca="1" si="224"/>
        <v>33</v>
      </c>
      <c r="U391" s="6">
        <f t="shared" ca="1" si="221"/>
        <v>2050</v>
      </c>
      <c r="V391" s="6">
        <f t="shared" ca="1" si="220"/>
        <v>-995</v>
      </c>
      <c r="W391" s="6">
        <f t="shared" ca="1" si="220"/>
        <v>-2567</v>
      </c>
      <c r="X391" s="6">
        <f t="shared" ca="1" si="220"/>
        <v>-1000</v>
      </c>
      <c r="Y391" s="6">
        <f t="shared" ca="1" si="220"/>
        <v>-2498</v>
      </c>
      <c r="Z391" s="6">
        <f t="shared" ca="1" si="220"/>
        <v>-3170</v>
      </c>
      <c r="AA391" s="1">
        <f t="shared" ca="1" si="214"/>
        <v>94.5</v>
      </c>
      <c r="AB391" s="1">
        <f t="shared" ca="1" si="215"/>
        <v>0</v>
      </c>
      <c r="BA391" s="1">
        <f t="shared" ca="1" si="216"/>
        <v>66320.87634408602</v>
      </c>
      <c r="BB391" s="1">
        <f t="shared" ca="1" si="193"/>
        <v>65691.028225806454</v>
      </c>
      <c r="BC391" s="1">
        <f t="shared" ca="1" si="194"/>
        <v>65600.43682795699</v>
      </c>
      <c r="BD391" s="1">
        <f t="shared" ca="1" si="195"/>
        <v>538.87029569892468</v>
      </c>
      <c r="BE391" s="1">
        <f t="shared" ca="1" si="196"/>
        <v>2383.0349462365593</v>
      </c>
      <c r="BF391" s="1">
        <f t="shared" ca="1" si="197"/>
        <v>4059.9092741935483</v>
      </c>
      <c r="BG391" s="1">
        <f t="shared" ca="1" si="198"/>
        <v>53603.141801075268</v>
      </c>
      <c r="BH391" s="1">
        <f t="shared" ca="1" si="199"/>
        <v>3046.0819892473119</v>
      </c>
      <c r="BI391" s="1">
        <f t="shared" ca="1" si="200"/>
        <v>288.79301075268819</v>
      </c>
      <c r="BJ391" s="1">
        <f t="shared" ca="1" si="201"/>
        <v>8593.7668010752695</v>
      </c>
      <c r="BK391" s="1">
        <f t="shared" ca="1" si="202"/>
        <v>-877.13911290322585</v>
      </c>
      <c r="BL391" s="1">
        <f t="shared" ca="1" si="203"/>
        <v>699.32862903225805</v>
      </c>
      <c r="BM391" s="1">
        <f t="shared" ca="1" si="204"/>
        <v>-6014.8702956989246</v>
      </c>
      <c r="BN391" s="1">
        <f t="shared" ca="1" si="205"/>
        <v>61.600806451612904</v>
      </c>
      <c r="BO391" s="1">
        <f t="shared" ca="1" si="206"/>
        <v>885.9086021505376</v>
      </c>
      <c r="BP391" s="1">
        <f t="shared" ca="1" si="207"/>
        <v>-693.38440860215053</v>
      </c>
      <c r="BQ391" s="1">
        <f t="shared" ca="1" si="208"/>
        <v>-2041.016129032258</v>
      </c>
      <c r="BR391" s="1">
        <f t="shared" ca="1" si="209"/>
        <v>40.201612903225808</v>
      </c>
      <c r="BS391" s="1">
        <f t="shared" ca="1" si="210"/>
        <v>-1736.4784946236559</v>
      </c>
      <c r="BT391" s="1">
        <f t="shared" ca="1" si="211"/>
        <v>-2321.2137096774195</v>
      </c>
    </row>
    <row r="392" spans="1:72">
      <c r="A392">
        <f t="shared" ref="A392:A455" si="225">C391+1</f>
        <v>1560</v>
      </c>
      <c r="B392">
        <f t="shared" si="212"/>
        <v>1562</v>
      </c>
      <c r="C392">
        <f t="shared" ref="C392:C455" si="226">A392+3</f>
        <v>1563</v>
      </c>
      <c r="E392">
        <f>E391+1</f>
        <v>17</v>
      </c>
      <c r="F392">
        <v>0</v>
      </c>
      <c r="G392" s="6">
        <f t="shared" ca="1" si="213"/>
        <v>61624</v>
      </c>
      <c r="H392" s="6">
        <f ca="1">SUM(INDIRECT("Input!"&amp;H$5&amp;$A392):INDIRECT("Input!"&amp;H$5&amp;$C392))/4</f>
        <v>59437.5</v>
      </c>
      <c r="I392" s="6">
        <f ca="1">SUM(INDIRECT("Input!"&amp;I$5&amp;$A392):INDIRECT("Input!"&amp;I$5&amp;$C392))/4</f>
        <v>59737.5</v>
      </c>
      <c r="J392" s="6">
        <f t="shared" ca="1" si="224"/>
        <v>521.5</v>
      </c>
      <c r="K392" s="6">
        <f t="shared" ca="1" si="224"/>
        <v>312</v>
      </c>
      <c r="L392" s="6">
        <f t="shared" ca="1" si="224"/>
        <v>3181</v>
      </c>
      <c r="M392" s="6">
        <f t="shared" ca="1" si="224"/>
        <v>54771.5</v>
      </c>
      <c r="N392" s="6">
        <f t="shared" ca="1" si="224"/>
        <v>3092.5</v>
      </c>
      <c r="O392" s="6">
        <f t="shared" ca="1" si="224"/>
        <v>0</v>
      </c>
      <c r="P392" s="6">
        <f t="shared" ca="1" si="224"/>
        <v>7792</v>
      </c>
      <c r="Q392" s="6">
        <f t="shared" ca="1" si="224"/>
        <v>-426.5</v>
      </c>
      <c r="R392" s="6">
        <f t="shared" ca="1" si="224"/>
        <v>704</v>
      </c>
      <c r="S392" s="6">
        <f t="shared" ca="1" si="224"/>
        <v>-8323</v>
      </c>
      <c r="T392" s="6">
        <f t="shared" ca="1" si="224"/>
        <v>33</v>
      </c>
      <c r="U392" s="6">
        <f t="shared" ca="1" si="221"/>
        <v>1141</v>
      </c>
      <c r="V392" s="6">
        <f t="shared" ca="1" si="220"/>
        <v>-1000</v>
      </c>
      <c r="W392" s="6">
        <f t="shared" ca="1" si="220"/>
        <v>-2469</v>
      </c>
      <c r="X392" s="6">
        <f t="shared" ca="1" si="220"/>
        <v>-895</v>
      </c>
      <c r="Y392" s="6">
        <f t="shared" ca="1" si="220"/>
        <v>-2458</v>
      </c>
      <c r="Z392" s="6">
        <f t="shared" ca="1" si="220"/>
        <v>-3042</v>
      </c>
      <c r="AA392" s="1">
        <f t="shared" ca="1" si="214"/>
        <v>400</v>
      </c>
      <c r="AB392" s="1">
        <f t="shared" ca="1" si="215"/>
        <v>-1</v>
      </c>
      <c r="BA392" s="1">
        <f t="shared" ca="1" si="216"/>
        <v>66320.87634408602</v>
      </c>
      <c r="BB392" s="1">
        <f t="shared" ref="BB392:BB455" ca="1" si="227">SUM(H$8:H$751)/($BC$2*24)</f>
        <v>65691.028225806454</v>
      </c>
      <c r="BC392" s="1">
        <f t="shared" ref="BC392:BC455" ca="1" si="228">SUM(I$8:I$751)/($BC$2*24)</f>
        <v>65600.43682795699</v>
      </c>
      <c r="BD392" s="1">
        <f t="shared" ref="BD392:BD455" ca="1" si="229">SUM(J$8:J$751)/($BC$2*24)</f>
        <v>538.87029569892468</v>
      </c>
      <c r="BE392" s="1">
        <f t="shared" ref="BE392:BE455" ca="1" si="230">SUM(K$8:K$751)/($BC$2*24)</f>
        <v>2383.0349462365593</v>
      </c>
      <c r="BF392" s="1">
        <f t="shared" ref="BF392:BF455" ca="1" si="231">SUM(L$8:L$751)/($BC$2*24)</f>
        <v>4059.9092741935483</v>
      </c>
      <c r="BG392" s="1">
        <f t="shared" ref="BG392:BG455" ca="1" si="232">SUM(M$8:M$751)/($BC$2*24)</f>
        <v>53603.141801075268</v>
      </c>
      <c r="BH392" s="1">
        <f t="shared" ref="BH392:BH455" ca="1" si="233">SUM(N$8:N$751)/($BC$2*24)</f>
        <v>3046.0819892473119</v>
      </c>
      <c r="BI392" s="1">
        <f t="shared" ref="BI392:BI455" ca="1" si="234">SUM(O$8:O$751)/($BC$2*24)</f>
        <v>288.79301075268819</v>
      </c>
      <c r="BJ392" s="1">
        <f t="shared" ref="BJ392:BJ455" ca="1" si="235">SUM(P$8:P$751)/($BC$2*24)</f>
        <v>8593.7668010752695</v>
      </c>
      <c r="BK392" s="1">
        <f t="shared" ref="BK392:BK455" ca="1" si="236">SUM(Q$8:Q$751)/($BC$2*24)</f>
        <v>-877.13911290322585</v>
      </c>
      <c r="BL392" s="1">
        <f t="shared" ref="BL392:BL455" ca="1" si="237">SUM(R$8:R$751)/($BC$2*24)</f>
        <v>699.32862903225805</v>
      </c>
      <c r="BM392" s="1">
        <f t="shared" ref="BM392:BM455" ca="1" si="238">SUM(S$8:S$751)/($BC$2*24)</f>
        <v>-6014.8702956989246</v>
      </c>
      <c r="BN392" s="1">
        <f t="shared" ref="BN392:BN455" ca="1" si="239">SUM(T$8:T$751)/($BC$2*24)</f>
        <v>61.600806451612904</v>
      </c>
      <c r="BO392" s="1">
        <f t="shared" ref="BO392:BO455" ca="1" si="240">SUM(U$8:U$751)/($BC$2*24)</f>
        <v>885.9086021505376</v>
      </c>
      <c r="BP392" s="1">
        <f t="shared" ref="BP392:BP455" ca="1" si="241">SUM(V$8:V$751)/($BC$2*24)</f>
        <v>-693.38440860215053</v>
      </c>
      <c r="BQ392" s="1">
        <f t="shared" ref="BQ392:BQ455" ca="1" si="242">SUM(W$8:W$751)/($BC$2*24)</f>
        <v>-2041.016129032258</v>
      </c>
      <c r="BR392" s="1">
        <f t="shared" ref="BR392:BR455" ca="1" si="243">SUM(X$8:X$751)/($BC$2*24)</f>
        <v>40.201612903225808</v>
      </c>
      <c r="BS392" s="1">
        <f t="shared" ref="BS392:BS455" ca="1" si="244">SUM(Y$8:Y$751)/($BC$2*24)</f>
        <v>-1736.4784946236559</v>
      </c>
      <c r="BT392" s="1">
        <f t="shared" ref="BT392:BT455" ca="1" si="245">SUM(Z$8:Z$751)/($BC$2*24)</f>
        <v>-2321.2137096774195</v>
      </c>
    </row>
    <row r="393" spans="1:72">
      <c r="A393">
        <f t="shared" si="225"/>
        <v>1564</v>
      </c>
      <c r="B393">
        <f t="shared" ref="B393:B456" si="246">A393+2</f>
        <v>1566</v>
      </c>
      <c r="C393">
        <f t="shared" si="226"/>
        <v>1567</v>
      </c>
      <c r="E393">
        <f t="shared" ref="E393:E415" si="247">E392</f>
        <v>17</v>
      </c>
      <c r="F393">
        <f t="shared" ref="F393:F415" si="248">F392+1</f>
        <v>1</v>
      </c>
      <c r="G393" s="6">
        <f t="shared" ref="G393:G456" ca="1" si="249">(INDIRECT("Input!"&amp;G$5&amp;$A393)+INDIRECT("Input!"&amp;G$5&amp;$B393))/2</f>
        <v>58270</v>
      </c>
      <c r="H393" s="6">
        <f ca="1">SUM(INDIRECT("Input!"&amp;H$5&amp;$A393):INDIRECT("Input!"&amp;H$5&amp;$C393))/4</f>
        <v>57450</v>
      </c>
      <c r="I393" s="6">
        <f ca="1">SUM(INDIRECT("Input!"&amp;I$5&amp;$A393):INDIRECT("Input!"&amp;I$5&amp;$C393))/4</f>
        <v>57775</v>
      </c>
      <c r="J393" s="6">
        <f t="shared" ca="1" si="224"/>
        <v>519</v>
      </c>
      <c r="K393" s="6">
        <f t="shared" ca="1" si="224"/>
        <v>319</v>
      </c>
      <c r="L393" s="6">
        <f t="shared" ca="1" si="224"/>
        <v>3061.5</v>
      </c>
      <c r="M393" s="6">
        <f t="shared" ca="1" si="224"/>
        <v>54829</v>
      </c>
      <c r="N393" s="6">
        <f t="shared" ca="1" si="224"/>
        <v>3236</v>
      </c>
      <c r="O393" s="6">
        <f t="shared" ca="1" si="224"/>
        <v>0</v>
      </c>
      <c r="P393" s="6">
        <f t="shared" ca="1" si="224"/>
        <v>6903</v>
      </c>
      <c r="Q393" s="6">
        <f t="shared" ca="1" si="224"/>
        <v>-2034</v>
      </c>
      <c r="R393" s="6">
        <f t="shared" ca="1" si="224"/>
        <v>701</v>
      </c>
      <c r="S393" s="6">
        <f t="shared" ca="1" si="224"/>
        <v>-9264.5</v>
      </c>
      <c r="T393" s="6">
        <f t="shared" ca="1" si="224"/>
        <v>33.5</v>
      </c>
      <c r="U393" s="6">
        <f t="shared" ca="1" si="221"/>
        <v>-1349</v>
      </c>
      <c r="V393" s="6">
        <f t="shared" ca="1" si="220"/>
        <v>-1000</v>
      </c>
      <c r="W393" s="6">
        <f t="shared" ca="1" si="220"/>
        <v>-2520</v>
      </c>
      <c r="X393" s="6">
        <f t="shared" ca="1" si="220"/>
        <v>276</v>
      </c>
      <c r="Y393" s="6">
        <f t="shared" ca="1" si="220"/>
        <v>-1955</v>
      </c>
      <c r="Z393" s="6">
        <f t="shared" ca="1" si="220"/>
        <v>-3064</v>
      </c>
      <c r="AA393" s="1">
        <f t="shared" ref="AA393:AA456" ca="1" si="250">S393-SUM(U393:Z393)</f>
        <v>347.5</v>
      </c>
      <c r="AB393" s="1">
        <f t="shared" ref="AB393:AB456" ca="1" si="251">G393-SUM(J393:S393)</f>
        <v>0</v>
      </c>
      <c r="BA393" s="1">
        <f t="shared" ref="BA393:BA456" ca="1" si="252">SUM(G$8:G$751)/($BC$2*24)</f>
        <v>66320.87634408602</v>
      </c>
      <c r="BB393" s="1">
        <f t="shared" ca="1" si="227"/>
        <v>65691.028225806454</v>
      </c>
      <c r="BC393" s="1">
        <f t="shared" ca="1" si="228"/>
        <v>65600.43682795699</v>
      </c>
      <c r="BD393" s="1">
        <f t="shared" ca="1" si="229"/>
        <v>538.87029569892468</v>
      </c>
      <c r="BE393" s="1">
        <f t="shared" ca="1" si="230"/>
        <v>2383.0349462365593</v>
      </c>
      <c r="BF393" s="1">
        <f t="shared" ca="1" si="231"/>
        <v>4059.9092741935483</v>
      </c>
      <c r="BG393" s="1">
        <f t="shared" ca="1" si="232"/>
        <v>53603.141801075268</v>
      </c>
      <c r="BH393" s="1">
        <f t="shared" ca="1" si="233"/>
        <v>3046.0819892473119</v>
      </c>
      <c r="BI393" s="1">
        <f t="shared" ca="1" si="234"/>
        <v>288.79301075268819</v>
      </c>
      <c r="BJ393" s="1">
        <f t="shared" ca="1" si="235"/>
        <v>8593.7668010752695</v>
      </c>
      <c r="BK393" s="1">
        <f t="shared" ca="1" si="236"/>
        <v>-877.13911290322585</v>
      </c>
      <c r="BL393" s="1">
        <f t="shared" ca="1" si="237"/>
        <v>699.32862903225805</v>
      </c>
      <c r="BM393" s="1">
        <f t="shared" ca="1" si="238"/>
        <v>-6014.8702956989246</v>
      </c>
      <c r="BN393" s="1">
        <f t="shared" ca="1" si="239"/>
        <v>61.600806451612904</v>
      </c>
      <c r="BO393" s="1">
        <f t="shared" ca="1" si="240"/>
        <v>885.9086021505376</v>
      </c>
      <c r="BP393" s="1">
        <f t="shared" ca="1" si="241"/>
        <v>-693.38440860215053</v>
      </c>
      <c r="BQ393" s="1">
        <f t="shared" ca="1" si="242"/>
        <v>-2041.016129032258</v>
      </c>
      <c r="BR393" s="1">
        <f t="shared" ca="1" si="243"/>
        <v>40.201612903225808</v>
      </c>
      <c r="BS393" s="1">
        <f t="shared" ca="1" si="244"/>
        <v>-1736.4784946236559</v>
      </c>
      <c r="BT393" s="1">
        <f t="shared" ca="1" si="245"/>
        <v>-2321.2137096774195</v>
      </c>
    </row>
    <row r="394" spans="1:72">
      <c r="A394">
        <f t="shared" si="225"/>
        <v>1568</v>
      </c>
      <c r="B394">
        <f t="shared" si="246"/>
        <v>1570</v>
      </c>
      <c r="C394">
        <f t="shared" si="226"/>
        <v>1571</v>
      </c>
      <c r="E394">
        <f t="shared" si="247"/>
        <v>17</v>
      </c>
      <c r="F394">
        <f t="shared" si="248"/>
        <v>2</v>
      </c>
      <c r="G394" s="6">
        <f t="shared" ca="1" si="249"/>
        <v>57691</v>
      </c>
      <c r="H394" s="6">
        <f ca="1">SUM(INDIRECT("Input!"&amp;H$5&amp;$A394):INDIRECT("Input!"&amp;H$5&amp;$C394))/4</f>
        <v>56512.5</v>
      </c>
      <c r="I394" s="6">
        <f ca="1">SUM(INDIRECT("Input!"&amp;I$5&amp;$A394):INDIRECT("Input!"&amp;I$5&amp;$C394))/4</f>
        <v>56637.5</v>
      </c>
      <c r="J394" s="6">
        <f t="shared" ca="1" si="224"/>
        <v>517.5</v>
      </c>
      <c r="K394" s="6">
        <f t="shared" ca="1" si="224"/>
        <v>312.5</v>
      </c>
      <c r="L394" s="6">
        <f t="shared" ca="1" si="224"/>
        <v>3061.5</v>
      </c>
      <c r="M394" s="6">
        <f t="shared" ca="1" si="224"/>
        <v>54771</v>
      </c>
      <c r="N394" s="6">
        <f t="shared" ca="1" si="224"/>
        <v>3323.5</v>
      </c>
      <c r="O394" s="6">
        <f t="shared" ca="1" si="224"/>
        <v>0</v>
      </c>
      <c r="P394" s="6">
        <f t="shared" ca="1" si="224"/>
        <v>6937.5</v>
      </c>
      <c r="Q394" s="6">
        <f t="shared" ca="1" si="224"/>
        <v>-2189</v>
      </c>
      <c r="R394" s="6">
        <f t="shared" ca="1" si="224"/>
        <v>707</v>
      </c>
      <c r="S394" s="6">
        <f t="shared" ca="1" si="224"/>
        <v>-9750.5</v>
      </c>
      <c r="T394" s="6">
        <f t="shared" ref="J394:T418" ca="1" si="253">(INDIRECT("Input!"&amp;T$5&amp;$A394)+INDIRECT("Input!"&amp;T$5&amp;$B394))/2</f>
        <v>33</v>
      </c>
      <c r="U394" s="6">
        <f t="shared" ca="1" si="221"/>
        <v>-1800</v>
      </c>
      <c r="V394" s="6">
        <f t="shared" ca="1" si="220"/>
        <v>-1000</v>
      </c>
      <c r="W394" s="6">
        <f t="shared" ca="1" si="220"/>
        <v>-2520</v>
      </c>
      <c r="X394" s="6">
        <f t="shared" ca="1" si="220"/>
        <v>1100</v>
      </c>
      <c r="Y394" s="6">
        <f t="shared" ca="1" si="220"/>
        <v>-2288</v>
      </c>
      <c r="Z394" s="6">
        <f t="shared" ca="1" si="220"/>
        <v>-3200</v>
      </c>
      <c r="AA394" s="1">
        <f t="shared" ca="1" si="250"/>
        <v>-42.5</v>
      </c>
      <c r="AB394" s="1">
        <f t="shared" ca="1" si="251"/>
        <v>0</v>
      </c>
      <c r="BA394" s="1">
        <f t="shared" ca="1" si="252"/>
        <v>66320.87634408602</v>
      </c>
      <c r="BB394" s="1">
        <f t="shared" ca="1" si="227"/>
        <v>65691.028225806454</v>
      </c>
      <c r="BC394" s="1">
        <f t="shared" ca="1" si="228"/>
        <v>65600.43682795699</v>
      </c>
      <c r="BD394" s="1">
        <f t="shared" ca="1" si="229"/>
        <v>538.87029569892468</v>
      </c>
      <c r="BE394" s="1">
        <f t="shared" ca="1" si="230"/>
        <v>2383.0349462365593</v>
      </c>
      <c r="BF394" s="1">
        <f t="shared" ca="1" si="231"/>
        <v>4059.9092741935483</v>
      </c>
      <c r="BG394" s="1">
        <f t="shared" ca="1" si="232"/>
        <v>53603.141801075268</v>
      </c>
      <c r="BH394" s="1">
        <f t="shared" ca="1" si="233"/>
        <v>3046.0819892473119</v>
      </c>
      <c r="BI394" s="1">
        <f t="shared" ca="1" si="234"/>
        <v>288.79301075268819</v>
      </c>
      <c r="BJ394" s="1">
        <f t="shared" ca="1" si="235"/>
        <v>8593.7668010752695</v>
      </c>
      <c r="BK394" s="1">
        <f t="shared" ca="1" si="236"/>
        <v>-877.13911290322585</v>
      </c>
      <c r="BL394" s="1">
        <f t="shared" ca="1" si="237"/>
        <v>699.32862903225805</v>
      </c>
      <c r="BM394" s="1">
        <f t="shared" ca="1" si="238"/>
        <v>-6014.8702956989246</v>
      </c>
      <c r="BN394" s="1">
        <f t="shared" ca="1" si="239"/>
        <v>61.600806451612904</v>
      </c>
      <c r="BO394" s="1">
        <f t="shared" ca="1" si="240"/>
        <v>885.9086021505376</v>
      </c>
      <c r="BP394" s="1">
        <f t="shared" ca="1" si="241"/>
        <v>-693.38440860215053</v>
      </c>
      <c r="BQ394" s="1">
        <f t="shared" ca="1" si="242"/>
        <v>-2041.016129032258</v>
      </c>
      <c r="BR394" s="1">
        <f t="shared" ca="1" si="243"/>
        <v>40.201612903225808</v>
      </c>
      <c r="BS394" s="1">
        <f t="shared" ca="1" si="244"/>
        <v>-1736.4784946236559</v>
      </c>
      <c r="BT394" s="1">
        <f t="shared" ca="1" si="245"/>
        <v>-2321.2137096774195</v>
      </c>
    </row>
    <row r="395" spans="1:72">
      <c r="A395">
        <f t="shared" si="225"/>
        <v>1572</v>
      </c>
      <c r="B395">
        <f t="shared" si="246"/>
        <v>1574</v>
      </c>
      <c r="C395">
        <f t="shared" si="226"/>
        <v>1575</v>
      </c>
      <c r="E395">
        <f t="shared" si="247"/>
        <v>17</v>
      </c>
      <c r="F395">
        <f t="shared" si="248"/>
        <v>3</v>
      </c>
      <c r="G395" s="6">
        <f t="shared" ca="1" si="249"/>
        <v>55102.5</v>
      </c>
      <c r="H395" s="6">
        <f ca="1">SUM(INDIRECT("Input!"&amp;H$5&amp;$A395):INDIRECT("Input!"&amp;H$5&amp;$C395))/4</f>
        <v>53637.5</v>
      </c>
      <c r="I395" s="6">
        <f ca="1">SUM(INDIRECT("Input!"&amp;I$5&amp;$A395):INDIRECT("Input!"&amp;I$5&amp;$C395))/4</f>
        <v>53650</v>
      </c>
      <c r="J395" s="6">
        <f t="shared" ca="1" si="253"/>
        <v>516</v>
      </c>
      <c r="K395" s="6">
        <f t="shared" ca="1" si="253"/>
        <v>338</v>
      </c>
      <c r="L395" s="6">
        <f t="shared" ca="1" si="253"/>
        <v>3062</v>
      </c>
      <c r="M395" s="6">
        <f t="shared" ca="1" si="253"/>
        <v>52352.5</v>
      </c>
      <c r="N395" s="6">
        <f t="shared" ca="1" si="253"/>
        <v>3536.5</v>
      </c>
      <c r="O395" s="6">
        <f t="shared" ca="1" si="253"/>
        <v>0</v>
      </c>
      <c r="P395" s="6">
        <f t="shared" ca="1" si="253"/>
        <v>6878.5</v>
      </c>
      <c r="Q395" s="6">
        <f t="shared" ca="1" si="253"/>
        <v>-2392.5</v>
      </c>
      <c r="R395" s="6">
        <f t="shared" ca="1" si="253"/>
        <v>702</v>
      </c>
      <c r="S395" s="6">
        <f t="shared" ca="1" si="253"/>
        <v>-9890.5</v>
      </c>
      <c r="T395" s="6">
        <f t="shared" ca="1" si="253"/>
        <v>35</v>
      </c>
      <c r="U395" s="6">
        <f t="shared" ca="1" si="221"/>
        <v>-1800</v>
      </c>
      <c r="V395" s="6">
        <f t="shared" ca="1" si="220"/>
        <v>-1000</v>
      </c>
      <c r="W395" s="6">
        <f t="shared" ca="1" si="220"/>
        <v>-2515</v>
      </c>
      <c r="X395" s="6">
        <f t="shared" ca="1" si="220"/>
        <v>1079</v>
      </c>
      <c r="Y395" s="6">
        <f t="shared" ca="1" si="220"/>
        <v>-2498</v>
      </c>
      <c r="Z395" s="6">
        <f t="shared" ca="1" si="220"/>
        <v>-3200</v>
      </c>
      <c r="AA395" s="1">
        <f t="shared" ca="1" si="250"/>
        <v>43.5</v>
      </c>
      <c r="AB395" s="1">
        <f t="shared" ca="1" si="251"/>
        <v>0</v>
      </c>
      <c r="BA395" s="1">
        <f t="shared" ca="1" si="252"/>
        <v>66320.87634408602</v>
      </c>
      <c r="BB395" s="1">
        <f t="shared" ca="1" si="227"/>
        <v>65691.028225806454</v>
      </c>
      <c r="BC395" s="1">
        <f t="shared" ca="1" si="228"/>
        <v>65600.43682795699</v>
      </c>
      <c r="BD395" s="1">
        <f t="shared" ca="1" si="229"/>
        <v>538.87029569892468</v>
      </c>
      <c r="BE395" s="1">
        <f t="shared" ca="1" si="230"/>
        <v>2383.0349462365593</v>
      </c>
      <c r="BF395" s="1">
        <f t="shared" ca="1" si="231"/>
        <v>4059.9092741935483</v>
      </c>
      <c r="BG395" s="1">
        <f t="shared" ca="1" si="232"/>
        <v>53603.141801075268</v>
      </c>
      <c r="BH395" s="1">
        <f t="shared" ca="1" si="233"/>
        <v>3046.0819892473119</v>
      </c>
      <c r="BI395" s="1">
        <f t="shared" ca="1" si="234"/>
        <v>288.79301075268819</v>
      </c>
      <c r="BJ395" s="1">
        <f t="shared" ca="1" si="235"/>
        <v>8593.7668010752695</v>
      </c>
      <c r="BK395" s="1">
        <f t="shared" ca="1" si="236"/>
        <v>-877.13911290322585</v>
      </c>
      <c r="BL395" s="1">
        <f t="shared" ca="1" si="237"/>
        <v>699.32862903225805</v>
      </c>
      <c r="BM395" s="1">
        <f t="shared" ca="1" si="238"/>
        <v>-6014.8702956989246</v>
      </c>
      <c r="BN395" s="1">
        <f t="shared" ca="1" si="239"/>
        <v>61.600806451612904</v>
      </c>
      <c r="BO395" s="1">
        <f t="shared" ca="1" si="240"/>
        <v>885.9086021505376</v>
      </c>
      <c r="BP395" s="1">
        <f t="shared" ca="1" si="241"/>
        <v>-693.38440860215053</v>
      </c>
      <c r="BQ395" s="1">
        <f t="shared" ca="1" si="242"/>
        <v>-2041.016129032258</v>
      </c>
      <c r="BR395" s="1">
        <f t="shared" ca="1" si="243"/>
        <v>40.201612903225808</v>
      </c>
      <c r="BS395" s="1">
        <f t="shared" ca="1" si="244"/>
        <v>-1736.4784946236559</v>
      </c>
      <c r="BT395" s="1">
        <f t="shared" ca="1" si="245"/>
        <v>-2321.2137096774195</v>
      </c>
    </row>
    <row r="396" spans="1:72">
      <c r="A396">
        <f t="shared" si="225"/>
        <v>1576</v>
      </c>
      <c r="B396">
        <f t="shared" si="246"/>
        <v>1578</v>
      </c>
      <c r="C396">
        <f t="shared" si="226"/>
        <v>1579</v>
      </c>
      <c r="E396">
        <f t="shared" si="247"/>
        <v>17</v>
      </c>
      <c r="F396">
        <f t="shared" si="248"/>
        <v>4</v>
      </c>
      <c r="G396" s="6">
        <f t="shared" ca="1" si="249"/>
        <v>53555.5</v>
      </c>
      <c r="H396" s="6">
        <f ca="1">SUM(INDIRECT("Input!"&amp;H$5&amp;$A396):INDIRECT("Input!"&amp;H$5&amp;$C396))/4</f>
        <v>52625</v>
      </c>
      <c r="I396" s="6">
        <f ca="1">SUM(INDIRECT("Input!"&amp;I$5&amp;$A396):INDIRECT("Input!"&amp;I$5&amp;$C396))/4</f>
        <v>52537.5</v>
      </c>
      <c r="J396" s="6">
        <f t="shared" ca="1" si="253"/>
        <v>513</v>
      </c>
      <c r="K396" s="6">
        <f t="shared" ca="1" si="253"/>
        <v>415</v>
      </c>
      <c r="L396" s="6">
        <f t="shared" ca="1" si="253"/>
        <v>3078.5</v>
      </c>
      <c r="M396" s="6">
        <f t="shared" ca="1" si="253"/>
        <v>51084</v>
      </c>
      <c r="N396" s="6">
        <f t="shared" ca="1" si="253"/>
        <v>3551.5</v>
      </c>
      <c r="O396" s="6">
        <f t="shared" ca="1" si="253"/>
        <v>0</v>
      </c>
      <c r="P396" s="6">
        <f t="shared" ca="1" si="253"/>
        <v>6864</v>
      </c>
      <c r="Q396" s="6">
        <f t="shared" ca="1" si="253"/>
        <v>-2560</v>
      </c>
      <c r="R396" s="6">
        <f t="shared" ca="1" si="253"/>
        <v>696</v>
      </c>
      <c r="S396" s="6">
        <f t="shared" ca="1" si="253"/>
        <v>-10087</v>
      </c>
      <c r="T396" s="6">
        <f t="shared" ca="1" si="253"/>
        <v>36.5</v>
      </c>
      <c r="U396" s="6">
        <f t="shared" ca="1" si="221"/>
        <v>-1798</v>
      </c>
      <c r="V396" s="6">
        <f t="shared" ca="1" si="220"/>
        <v>-1000</v>
      </c>
      <c r="W396" s="6">
        <f t="shared" ca="1" si="220"/>
        <v>-2515</v>
      </c>
      <c r="X396" s="6">
        <f t="shared" ca="1" si="220"/>
        <v>877</v>
      </c>
      <c r="Y396" s="6">
        <f t="shared" ca="1" si="220"/>
        <v>-2413</v>
      </c>
      <c r="Z396" s="6">
        <f t="shared" ca="1" si="220"/>
        <v>-3200</v>
      </c>
      <c r="AA396" s="1">
        <f t="shared" ca="1" si="250"/>
        <v>-38</v>
      </c>
      <c r="AB396" s="1">
        <f t="shared" ca="1" si="251"/>
        <v>0.5</v>
      </c>
      <c r="BA396" s="1">
        <f t="shared" ca="1" si="252"/>
        <v>66320.87634408602</v>
      </c>
      <c r="BB396" s="1">
        <f t="shared" ca="1" si="227"/>
        <v>65691.028225806454</v>
      </c>
      <c r="BC396" s="1">
        <f t="shared" ca="1" si="228"/>
        <v>65600.43682795699</v>
      </c>
      <c r="BD396" s="1">
        <f t="shared" ca="1" si="229"/>
        <v>538.87029569892468</v>
      </c>
      <c r="BE396" s="1">
        <f t="shared" ca="1" si="230"/>
        <v>2383.0349462365593</v>
      </c>
      <c r="BF396" s="1">
        <f t="shared" ca="1" si="231"/>
        <v>4059.9092741935483</v>
      </c>
      <c r="BG396" s="1">
        <f t="shared" ca="1" si="232"/>
        <v>53603.141801075268</v>
      </c>
      <c r="BH396" s="1">
        <f t="shared" ca="1" si="233"/>
        <v>3046.0819892473119</v>
      </c>
      <c r="BI396" s="1">
        <f t="shared" ca="1" si="234"/>
        <v>288.79301075268819</v>
      </c>
      <c r="BJ396" s="1">
        <f t="shared" ca="1" si="235"/>
        <v>8593.7668010752695</v>
      </c>
      <c r="BK396" s="1">
        <f t="shared" ca="1" si="236"/>
        <v>-877.13911290322585</v>
      </c>
      <c r="BL396" s="1">
        <f t="shared" ca="1" si="237"/>
        <v>699.32862903225805</v>
      </c>
      <c r="BM396" s="1">
        <f t="shared" ca="1" si="238"/>
        <v>-6014.8702956989246</v>
      </c>
      <c r="BN396" s="1">
        <f t="shared" ca="1" si="239"/>
        <v>61.600806451612904</v>
      </c>
      <c r="BO396" s="1">
        <f t="shared" ca="1" si="240"/>
        <v>885.9086021505376</v>
      </c>
      <c r="BP396" s="1">
        <f t="shared" ca="1" si="241"/>
        <v>-693.38440860215053</v>
      </c>
      <c r="BQ396" s="1">
        <f t="shared" ca="1" si="242"/>
        <v>-2041.016129032258</v>
      </c>
      <c r="BR396" s="1">
        <f t="shared" ca="1" si="243"/>
        <v>40.201612903225808</v>
      </c>
      <c r="BS396" s="1">
        <f t="shared" ca="1" si="244"/>
        <v>-1736.4784946236559</v>
      </c>
      <c r="BT396" s="1">
        <f t="shared" ca="1" si="245"/>
        <v>-2321.2137096774195</v>
      </c>
    </row>
    <row r="397" spans="1:72">
      <c r="A397">
        <f t="shared" si="225"/>
        <v>1580</v>
      </c>
      <c r="B397">
        <f t="shared" si="246"/>
        <v>1582</v>
      </c>
      <c r="C397">
        <f t="shared" si="226"/>
        <v>1583</v>
      </c>
      <c r="E397">
        <f t="shared" si="247"/>
        <v>17</v>
      </c>
      <c r="F397">
        <f t="shared" si="248"/>
        <v>5</v>
      </c>
      <c r="G397" s="6">
        <f t="shared" ca="1" si="249"/>
        <v>55161.5</v>
      </c>
      <c r="H397" s="6">
        <f ca="1">SUM(INDIRECT("Input!"&amp;H$5&amp;$A397):INDIRECT("Input!"&amp;H$5&amp;$C397))/4</f>
        <v>55125</v>
      </c>
      <c r="I397" s="6">
        <f ca="1">SUM(INDIRECT("Input!"&amp;I$5&amp;$A397):INDIRECT("Input!"&amp;I$5&amp;$C397))/4</f>
        <v>54837.5</v>
      </c>
      <c r="J397" s="6">
        <f t="shared" ca="1" si="253"/>
        <v>507.5</v>
      </c>
      <c r="K397" s="6">
        <f t="shared" ca="1" si="253"/>
        <v>896</v>
      </c>
      <c r="L397" s="6">
        <f t="shared" ca="1" si="253"/>
        <v>3177.5</v>
      </c>
      <c r="M397" s="6">
        <f t="shared" ca="1" si="253"/>
        <v>51722.5</v>
      </c>
      <c r="N397" s="6">
        <f t="shared" ca="1" si="253"/>
        <v>3597</v>
      </c>
      <c r="O397" s="6">
        <f t="shared" ca="1" si="253"/>
        <v>0</v>
      </c>
      <c r="P397" s="6">
        <f t="shared" ca="1" si="253"/>
        <v>7042.5</v>
      </c>
      <c r="Q397" s="6">
        <f t="shared" ca="1" si="253"/>
        <v>-2362</v>
      </c>
      <c r="R397" s="6">
        <f t="shared" ca="1" si="253"/>
        <v>695.5</v>
      </c>
      <c r="S397" s="6">
        <f t="shared" ca="1" si="253"/>
        <v>-10114.5</v>
      </c>
      <c r="T397" s="6">
        <f t="shared" ca="1" si="253"/>
        <v>43.5</v>
      </c>
      <c r="U397" s="6">
        <f t="shared" ca="1" si="221"/>
        <v>-1754</v>
      </c>
      <c r="V397" s="6">
        <f t="shared" ca="1" si="220"/>
        <v>-1000</v>
      </c>
      <c r="W397" s="6">
        <f t="shared" ca="1" si="220"/>
        <v>-2559</v>
      </c>
      <c r="X397" s="6">
        <f t="shared" ca="1" si="220"/>
        <v>1099</v>
      </c>
      <c r="Y397" s="6">
        <f t="shared" ca="1" si="220"/>
        <v>-2415</v>
      </c>
      <c r="Z397" s="6">
        <f t="shared" ca="1" si="220"/>
        <v>-3200</v>
      </c>
      <c r="AA397" s="1">
        <f t="shared" ca="1" si="250"/>
        <v>-285.5</v>
      </c>
      <c r="AB397" s="1">
        <f t="shared" ca="1" si="251"/>
        <v>-0.5</v>
      </c>
      <c r="BA397" s="1">
        <f t="shared" ca="1" si="252"/>
        <v>66320.87634408602</v>
      </c>
      <c r="BB397" s="1">
        <f t="shared" ca="1" si="227"/>
        <v>65691.028225806454</v>
      </c>
      <c r="BC397" s="1">
        <f t="shared" ca="1" si="228"/>
        <v>65600.43682795699</v>
      </c>
      <c r="BD397" s="1">
        <f t="shared" ca="1" si="229"/>
        <v>538.87029569892468</v>
      </c>
      <c r="BE397" s="1">
        <f t="shared" ca="1" si="230"/>
        <v>2383.0349462365593</v>
      </c>
      <c r="BF397" s="1">
        <f t="shared" ca="1" si="231"/>
        <v>4059.9092741935483</v>
      </c>
      <c r="BG397" s="1">
        <f t="shared" ca="1" si="232"/>
        <v>53603.141801075268</v>
      </c>
      <c r="BH397" s="1">
        <f t="shared" ca="1" si="233"/>
        <v>3046.0819892473119</v>
      </c>
      <c r="BI397" s="1">
        <f t="shared" ca="1" si="234"/>
        <v>288.79301075268819</v>
      </c>
      <c r="BJ397" s="1">
        <f t="shared" ca="1" si="235"/>
        <v>8593.7668010752695</v>
      </c>
      <c r="BK397" s="1">
        <f t="shared" ca="1" si="236"/>
        <v>-877.13911290322585</v>
      </c>
      <c r="BL397" s="1">
        <f t="shared" ca="1" si="237"/>
        <v>699.32862903225805</v>
      </c>
      <c r="BM397" s="1">
        <f t="shared" ca="1" si="238"/>
        <v>-6014.8702956989246</v>
      </c>
      <c r="BN397" s="1">
        <f t="shared" ca="1" si="239"/>
        <v>61.600806451612904</v>
      </c>
      <c r="BO397" s="1">
        <f t="shared" ca="1" si="240"/>
        <v>885.9086021505376</v>
      </c>
      <c r="BP397" s="1">
        <f t="shared" ca="1" si="241"/>
        <v>-693.38440860215053</v>
      </c>
      <c r="BQ397" s="1">
        <f t="shared" ca="1" si="242"/>
        <v>-2041.016129032258</v>
      </c>
      <c r="BR397" s="1">
        <f t="shared" ca="1" si="243"/>
        <v>40.201612903225808</v>
      </c>
      <c r="BS397" s="1">
        <f t="shared" ca="1" si="244"/>
        <v>-1736.4784946236559</v>
      </c>
      <c r="BT397" s="1">
        <f t="shared" ca="1" si="245"/>
        <v>-2321.2137096774195</v>
      </c>
    </row>
    <row r="398" spans="1:72">
      <c r="A398">
        <f t="shared" si="225"/>
        <v>1584</v>
      </c>
      <c r="B398">
        <f t="shared" si="246"/>
        <v>1586</v>
      </c>
      <c r="C398">
        <f t="shared" si="226"/>
        <v>1587</v>
      </c>
      <c r="E398">
        <f t="shared" si="247"/>
        <v>17</v>
      </c>
      <c r="F398">
        <f t="shared" si="248"/>
        <v>6</v>
      </c>
      <c r="G398" s="6">
        <f t="shared" ca="1" si="249"/>
        <v>60502</v>
      </c>
      <c r="H398" s="6">
        <f ca="1">SUM(INDIRECT("Input!"&amp;H$5&amp;$A398):INDIRECT("Input!"&amp;H$5&amp;$C398))/4</f>
        <v>61100</v>
      </c>
      <c r="I398" s="6">
        <f ca="1">SUM(INDIRECT("Input!"&amp;I$5&amp;$A398):INDIRECT("Input!"&amp;I$5&amp;$C398))/4</f>
        <v>60937.5</v>
      </c>
      <c r="J398" s="6">
        <f t="shared" ca="1" si="253"/>
        <v>496.5</v>
      </c>
      <c r="K398" s="6">
        <f t="shared" ca="1" si="253"/>
        <v>1892</v>
      </c>
      <c r="L398" s="6">
        <f t="shared" ca="1" si="253"/>
        <v>3202</v>
      </c>
      <c r="M398" s="6">
        <f t="shared" ca="1" si="253"/>
        <v>54340.5</v>
      </c>
      <c r="N398" s="6">
        <f t="shared" ca="1" si="253"/>
        <v>3467</v>
      </c>
      <c r="O398" s="6">
        <f t="shared" ca="1" si="253"/>
        <v>0</v>
      </c>
      <c r="P398" s="6">
        <f t="shared" ca="1" si="253"/>
        <v>7250.5</v>
      </c>
      <c r="Q398" s="6">
        <f t="shared" ca="1" si="253"/>
        <v>-1523</v>
      </c>
      <c r="R398" s="6">
        <f t="shared" ca="1" si="253"/>
        <v>691.5</v>
      </c>
      <c r="S398" s="6">
        <f t="shared" ca="1" si="253"/>
        <v>-9314.5</v>
      </c>
      <c r="T398" s="6">
        <f t="shared" ca="1" si="253"/>
        <v>54.5</v>
      </c>
      <c r="U398" s="6">
        <f t="shared" ca="1" si="221"/>
        <v>-953</v>
      </c>
      <c r="V398" s="6">
        <f t="shared" ca="1" si="220"/>
        <v>-401</v>
      </c>
      <c r="W398" s="6">
        <f t="shared" ca="1" si="220"/>
        <v>-2252</v>
      </c>
      <c r="X398" s="6">
        <f t="shared" ca="1" si="220"/>
        <v>947</v>
      </c>
      <c r="Y398" s="6">
        <f t="shared" ca="1" si="220"/>
        <v>-2498</v>
      </c>
      <c r="Z398" s="6">
        <f t="shared" ca="1" si="220"/>
        <v>-3200</v>
      </c>
      <c r="AA398" s="1">
        <f t="shared" ca="1" si="250"/>
        <v>-957.5</v>
      </c>
      <c r="AB398" s="1">
        <f t="shared" ca="1" si="251"/>
        <v>-0.5</v>
      </c>
      <c r="BA398" s="1">
        <f t="shared" ca="1" si="252"/>
        <v>66320.87634408602</v>
      </c>
      <c r="BB398" s="1">
        <f t="shared" ca="1" si="227"/>
        <v>65691.028225806454</v>
      </c>
      <c r="BC398" s="1">
        <f t="shared" ca="1" si="228"/>
        <v>65600.43682795699</v>
      </c>
      <c r="BD398" s="1">
        <f t="shared" ca="1" si="229"/>
        <v>538.87029569892468</v>
      </c>
      <c r="BE398" s="1">
        <f t="shared" ca="1" si="230"/>
        <v>2383.0349462365593</v>
      </c>
      <c r="BF398" s="1">
        <f t="shared" ca="1" si="231"/>
        <v>4059.9092741935483</v>
      </c>
      <c r="BG398" s="1">
        <f t="shared" ca="1" si="232"/>
        <v>53603.141801075268</v>
      </c>
      <c r="BH398" s="1">
        <f t="shared" ca="1" si="233"/>
        <v>3046.0819892473119</v>
      </c>
      <c r="BI398" s="1">
        <f t="shared" ca="1" si="234"/>
        <v>288.79301075268819</v>
      </c>
      <c r="BJ398" s="1">
        <f t="shared" ca="1" si="235"/>
        <v>8593.7668010752695</v>
      </c>
      <c r="BK398" s="1">
        <f t="shared" ca="1" si="236"/>
        <v>-877.13911290322585</v>
      </c>
      <c r="BL398" s="1">
        <f t="shared" ca="1" si="237"/>
        <v>699.32862903225805</v>
      </c>
      <c r="BM398" s="1">
        <f t="shared" ca="1" si="238"/>
        <v>-6014.8702956989246</v>
      </c>
      <c r="BN398" s="1">
        <f t="shared" ca="1" si="239"/>
        <v>61.600806451612904</v>
      </c>
      <c r="BO398" s="1">
        <f t="shared" ca="1" si="240"/>
        <v>885.9086021505376</v>
      </c>
      <c r="BP398" s="1">
        <f t="shared" ca="1" si="241"/>
        <v>-693.38440860215053</v>
      </c>
      <c r="BQ398" s="1">
        <f t="shared" ca="1" si="242"/>
        <v>-2041.016129032258</v>
      </c>
      <c r="BR398" s="1">
        <f t="shared" ca="1" si="243"/>
        <v>40.201612903225808</v>
      </c>
      <c r="BS398" s="1">
        <f t="shared" ca="1" si="244"/>
        <v>-1736.4784946236559</v>
      </c>
      <c r="BT398" s="1">
        <f t="shared" ca="1" si="245"/>
        <v>-2321.2137096774195</v>
      </c>
    </row>
    <row r="399" spans="1:72">
      <c r="A399">
        <f t="shared" si="225"/>
        <v>1588</v>
      </c>
      <c r="B399">
        <f t="shared" si="246"/>
        <v>1590</v>
      </c>
      <c r="C399">
        <f t="shared" si="226"/>
        <v>1591</v>
      </c>
      <c r="E399">
        <f t="shared" si="247"/>
        <v>17</v>
      </c>
      <c r="F399">
        <f t="shared" si="248"/>
        <v>7</v>
      </c>
      <c r="G399" s="6">
        <f t="shared" ca="1" si="249"/>
        <v>68274.5</v>
      </c>
      <c r="H399" s="6">
        <f ca="1">SUM(INDIRECT("Input!"&amp;H$5&amp;$A399):INDIRECT("Input!"&amp;H$5&amp;$C399))/4</f>
        <v>68812.5</v>
      </c>
      <c r="I399" s="6">
        <f ca="1">SUM(INDIRECT("Input!"&amp;I$5&amp;$A399):INDIRECT("Input!"&amp;I$5&amp;$C399))/4</f>
        <v>68187.5</v>
      </c>
      <c r="J399" s="6">
        <f t="shared" ca="1" si="253"/>
        <v>495.5</v>
      </c>
      <c r="K399" s="6">
        <f t="shared" ca="1" si="253"/>
        <v>3160</v>
      </c>
      <c r="L399" s="6">
        <f t="shared" ca="1" si="253"/>
        <v>3345.5</v>
      </c>
      <c r="M399" s="6">
        <f t="shared" ca="1" si="253"/>
        <v>55912.5</v>
      </c>
      <c r="N399" s="6">
        <f t="shared" ca="1" si="253"/>
        <v>3580</v>
      </c>
      <c r="O399" s="6">
        <f t="shared" ca="1" si="253"/>
        <v>0</v>
      </c>
      <c r="P399" s="6">
        <f t="shared" ca="1" si="253"/>
        <v>9362.5</v>
      </c>
      <c r="Q399" s="6">
        <f t="shared" ca="1" si="253"/>
        <v>-143.5</v>
      </c>
      <c r="R399" s="6">
        <f t="shared" ca="1" si="253"/>
        <v>687.5</v>
      </c>
      <c r="S399" s="6">
        <f t="shared" ca="1" si="253"/>
        <v>-8125.5</v>
      </c>
      <c r="T399" s="6">
        <f t="shared" ca="1" si="253"/>
        <v>66</v>
      </c>
      <c r="U399" s="6">
        <f t="shared" ca="1" si="221"/>
        <v>-613</v>
      </c>
      <c r="V399" s="6">
        <f t="shared" ca="1" si="220"/>
        <v>-247</v>
      </c>
      <c r="W399" s="6">
        <f t="shared" ca="1" si="220"/>
        <v>-2021</v>
      </c>
      <c r="X399" s="6">
        <f t="shared" ca="1" si="220"/>
        <v>1000</v>
      </c>
      <c r="Y399" s="6">
        <f t="shared" ca="1" si="220"/>
        <v>-2653</v>
      </c>
      <c r="Z399" s="6">
        <f t="shared" ca="1" si="220"/>
        <v>-3120</v>
      </c>
      <c r="AA399" s="1">
        <f t="shared" ca="1" si="250"/>
        <v>-471.5</v>
      </c>
      <c r="AB399" s="1">
        <f t="shared" ca="1" si="251"/>
        <v>0</v>
      </c>
      <c r="BA399" s="1">
        <f t="shared" ca="1" si="252"/>
        <v>66320.87634408602</v>
      </c>
      <c r="BB399" s="1">
        <f t="shared" ca="1" si="227"/>
        <v>65691.028225806454</v>
      </c>
      <c r="BC399" s="1">
        <f t="shared" ca="1" si="228"/>
        <v>65600.43682795699</v>
      </c>
      <c r="BD399" s="1">
        <f t="shared" ca="1" si="229"/>
        <v>538.87029569892468</v>
      </c>
      <c r="BE399" s="1">
        <f t="shared" ca="1" si="230"/>
        <v>2383.0349462365593</v>
      </c>
      <c r="BF399" s="1">
        <f t="shared" ca="1" si="231"/>
        <v>4059.9092741935483</v>
      </c>
      <c r="BG399" s="1">
        <f t="shared" ca="1" si="232"/>
        <v>53603.141801075268</v>
      </c>
      <c r="BH399" s="1">
        <f t="shared" ca="1" si="233"/>
        <v>3046.0819892473119</v>
      </c>
      <c r="BI399" s="1">
        <f t="shared" ca="1" si="234"/>
        <v>288.79301075268819</v>
      </c>
      <c r="BJ399" s="1">
        <f t="shared" ca="1" si="235"/>
        <v>8593.7668010752695</v>
      </c>
      <c r="BK399" s="1">
        <f t="shared" ca="1" si="236"/>
        <v>-877.13911290322585</v>
      </c>
      <c r="BL399" s="1">
        <f t="shared" ca="1" si="237"/>
        <v>699.32862903225805</v>
      </c>
      <c r="BM399" s="1">
        <f t="shared" ca="1" si="238"/>
        <v>-6014.8702956989246</v>
      </c>
      <c r="BN399" s="1">
        <f t="shared" ca="1" si="239"/>
        <v>61.600806451612904</v>
      </c>
      <c r="BO399" s="1">
        <f t="shared" ca="1" si="240"/>
        <v>885.9086021505376</v>
      </c>
      <c r="BP399" s="1">
        <f t="shared" ca="1" si="241"/>
        <v>-693.38440860215053</v>
      </c>
      <c r="BQ399" s="1">
        <f t="shared" ca="1" si="242"/>
        <v>-2041.016129032258</v>
      </c>
      <c r="BR399" s="1">
        <f t="shared" ca="1" si="243"/>
        <v>40.201612903225808</v>
      </c>
      <c r="BS399" s="1">
        <f t="shared" ca="1" si="244"/>
        <v>-1736.4784946236559</v>
      </c>
      <c r="BT399" s="1">
        <f t="shared" ca="1" si="245"/>
        <v>-2321.2137096774195</v>
      </c>
    </row>
    <row r="400" spans="1:72">
      <c r="A400">
        <f t="shared" si="225"/>
        <v>1592</v>
      </c>
      <c r="B400">
        <f t="shared" si="246"/>
        <v>1594</v>
      </c>
      <c r="C400">
        <f t="shared" si="226"/>
        <v>1595</v>
      </c>
      <c r="E400">
        <f t="shared" si="247"/>
        <v>17</v>
      </c>
      <c r="F400">
        <f t="shared" si="248"/>
        <v>8</v>
      </c>
      <c r="G400" s="6">
        <f t="shared" ca="1" si="249"/>
        <v>72289</v>
      </c>
      <c r="H400" s="6">
        <f ca="1">SUM(INDIRECT("Input!"&amp;H$5&amp;$A400):INDIRECT("Input!"&amp;H$5&amp;$C400))/4</f>
        <v>72225</v>
      </c>
      <c r="I400" s="6">
        <f ca="1">SUM(INDIRECT("Input!"&amp;I$5&amp;$A400):INDIRECT("Input!"&amp;I$5&amp;$C400))/4</f>
        <v>71337.5</v>
      </c>
      <c r="J400" s="6">
        <f t="shared" ca="1" si="253"/>
        <v>492</v>
      </c>
      <c r="K400" s="6">
        <f t="shared" ca="1" si="253"/>
        <v>3969.5</v>
      </c>
      <c r="L400" s="6">
        <f t="shared" ca="1" si="253"/>
        <v>3579.5</v>
      </c>
      <c r="M400" s="6">
        <f t="shared" ca="1" si="253"/>
        <v>56321.5</v>
      </c>
      <c r="N400" s="6">
        <f t="shared" ca="1" si="253"/>
        <v>3709</v>
      </c>
      <c r="O400" s="6">
        <f t="shared" ca="1" si="253"/>
        <v>2.5</v>
      </c>
      <c r="P400" s="6">
        <f t="shared" ca="1" si="253"/>
        <v>12504</v>
      </c>
      <c r="Q400" s="6">
        <f t="shared" ca="1" si="253"/>
        <v>-8</v>
      </c>
      <c r="R400" s="6">
        <f t="shared" ca="1" si="253"/>
        <v>680</v>
      </c>
      <c r="S400" s="6">
        <f t="shared" ca="1" si="253"/>
        <v>-8961</v>
      </c>
      <c r="T400" s="6">
        <f t="shared" ca="1" si="253"/>
        <v>72.5</v>
      </c>
      <c r="U400" s="6">
        <f t="shared" ca="1" si="221"/>
        <v>-1313</v>
      </c>
      <c r="V400" s="6">
        <f t="shared" ca="1" si="220"/>
        <v>-413</v>
      </c>
      <c r="W400" s="6">
        <f t="shared" ca="1" si="220"/>
        <v>-2488</v>
      </c>
      <c r="X400" s="6">
        <f t="shared" ca="1" si="220"/>
        <v>1000</v>
      </c>
      <c r="Y400" s="6">
        <f t="shared" ca="1" si="220"/>
        <v>-2588</v>
      </c>
      <c r="Z400" s="6">
        <f t="shared" ca="1" si="220"/>
        <v>-3020</v>
      </c>
      <c r="AA400" s="1">
        <f t="shared" ca="1" si="250"/>
        <v>-139</v>
      </c>
      <c r="AB400" s="1">
        <f t="shared" ca="1" si="251"/>
        <v>0</v>
      </c>
      <c r="BA400" s="1">
        <f t="shared" ca="1" si="252"/>
        <v>66320.87634408602</v>
      </c>
      <c r="BB400" s="1">
        <f t="shared" ca="1" si="227"/>
        <v>65691.028225806454</v>
      </c>
      <c r="BC400" s="1">
        <f t="shared" ca="1" si="228"/>
        <v>65600.43682795699</v>
      </c>
      <c r="BD400" s="1">
        <f t="shared" ca="1" si="229"/>
        <v>538.87029569892468</v>
      </c>
      <c r="BE400" s="1">
        <f t="shared" ca="1" si="230"/>
        <v>2383.0349462365593</v>
      </c>
      <c r="BF400" s="1">
        <f t="shared" ca="1" si="231"/>
        <v>4059.9092741935483</v>
      </c>
      <c r="BG400" s="1">
        <f t="shared" ca="1" si="232"/>
        <v>53603.141801075268</v>
      </c>
      <c r="BH400" s="1">
        <f t="shared" ca="1" si="233"/>
        <v>3046.0819892473119</v>
      </c>
      <c r="BI400" s="1">
        <f t="shared" ca="1" si="234"/>
        <v>288.79301075268819</v>
      </c>
      <c r="BJ400" s="1">
        <f t="shared" ca="1" si="235"/>
        <v>8593.7668010752695</v>
      </c>
      <c r="BK400" s="1">
        <f t="shared" ca="1" si="236"/>
        <v>-877.13911290322585</v>
      </c>
      <c r="BL400" s="1">
        <f t="shared" ca="1" si="237"/>
        <v>699.32862903225805</v>
      </c>
      <c r="BM400" s="1">
        <f t="shared" ca="1" si="238"/>
        <v>-6014.8702956989246</v>
      </c>
      <c r="BN400" s="1">
        <f t="shared" ca="1" si="239"/>
        <v>61.600806451612904</v>
      </c>
      <c r="BO400" s="1">
        <f t="shared" ca="1" si="240"/>
        <v>885.9086021505376</v>
      </c>
      <c r="BP400" s="1">
        <f t="shared" ca="1" si="241"/>
        <v>-693.38440860215053</v>
      </c>
      <c r="BQ400" s="1">
        <f t="shared" ca="1" si="242"/>
        <v>-2041.016129032258</v>
      </c>
      <c r="BR400" s="1">
        <f t="shared" ca="1" si="243"/>
        <v>40.201612903225808</v>
      </c>
      <c r="BS400" s="1">
        <f t="shared" ca="1" si="244"/>
        <v>-1736.4784946236559</v>
      </c>
      <c r="BT400" s="1">
        <f t="shared" ca="1" si="245"/>
        <v>-2321.2137096774195</v>
      </c>
    </row>
    <row r="401" spans="1:72">
      <c r="A401">
        <f t="shared" si="225"/>
        <v>1596</v>
      </c>
      <c r="B401">
        <f t="shared" si="246"/>
        <v>1598</v>
      </c>
      <c r="C401">
        <f t="shared" si="226"/>
        <v>1599</v>
      </c>
      <c r="E401">
        <f t="shared" si="247"/>
        <v>17</v>
      </c>
      <c r="F401">
        <f t="shared" si="248"/>
        <v>9</v>
      </c>
      <c r="G401" s="6">
        <f t="shared" ca="1" si="249"/>
        <v>72216</v>
      </c>
      <c r="H401" s="6">
        <f ca="1">SUM(INDIRECT("Input!"&amp;H$5&amp;$A401):INDIRECT("Input!"&amp;H$5&amp;$C401))/4</f>
        <v>72387.5</v>
      </c>
      <c r="I401" s="6">
        <f ca="1">SUM(INDIRECT("Input!"&amp;I$5&amp;$A401):INDIRECT("Input!"&amp;I$5&amp;$C401))/4</f>
        <v>71312.5</v>
      </c>
      <c r="J401" s="6">
        <f t="shared" ca="1" si="253"/>
        <v>493</v>
      </c>
      <c r="K401" s="6">
        <f t="shared" ca="1" si="253"/>
        <v>4100</v>
      </c>
      <c r="L401" s="6">
        <f t="shared" ca="1" si="253"/>
        <v>3817.5</v>
      </c>
      <c r="M401" s="6">
        <f t="shared" ca="1" si="253"/>
        <v>56762.5</v>
      </c>
      <c r="N401" s="6">
        <f t="shared" ca="1" si="253"/>
        <v>3653.5</v>
      </c>
      <c r="O401" s="6">
        <f t="shared" ca="1" si="253"/>
        <v>182.5</v>
      </c>
      <c r="P401" s="6">
        <f t="shared" ca="1" si="253"/>
        <v>11647.5</v>
      </c>
      <c r="Q401" s="6">
        <f t="shared" ca="1" si="253"/>
        <v>-8</v>
      </c>
      <c r="R401" s="6">
        <f t="shared" ca="1" si="253"/>
        <v>650</v>
      </c>
      <c r="S401" s="6">
        <f t="shared" ca="1" si="253"/>
        <v>-9082.5</v>
      </c>
      <c r="T401" s="6">
        <f t="shared" ca="1" si="253"/>
        <v>75</v>
      </c>
      <c r="U401" s="6">
        <f t="shared" ca="1" si="221"/>
        <v>-580</v>
      </c>
      <c r="V401" s="6">
        <f t="shared" ca="1" si="220"/>
        <v>-666</v>
      </c>
      <c r="W401" s="6">
        <f t="shared" ca="1" si="220"/>
        <v>-2556</v>
      </c>
      <c r="X401" s="6">
        <f t="shared" ca="1" si="220"/>
        <v>999</v>
      </c>
      <c r="Y401" s="6">
        <f t="shared" ca="1" si="220"/>
        <v>-2628</v>
      </c>
      <c r="Z401" s="6">
        <f t="shared" ca="1" si="220"/>
        <v>-3200</v>
      </c>
      <c r="AA401" s="1">
        <f t="shared" ca="1" si="250"/>
        <v>-451.5</v>
      </c>
      <c r="AB401" s="1">
        <f t="shared" ca="1" si="251"/>
        <v>0</v>
      </c>
      <c r="BA401" s="1">
        <f t="shared" ca="1" si="252"/>
        <v>66320.87634408602</v>
      </c>
      <c r="BB401" s="1">
        <f t="shared" ca="1" si="227"/>
        <v>65691.028225806454</v>
      </c>
      <c r="BC401" s="1">
        <f t="shared" ca="1" si="228"/>
        <v>65600.43682795699</v>
      </c>
      <c r="BD401" s="1">
        <f t="shared" ca="1" si="229"/>
        <v>538.87029569892468</v>
      </c>
      <c r="BE401" s="1">
        <f t="shared" ca="1" si="230"/>
        <v>2383.0349462365593</v>
      </c>
      <c r="BF401" s="1">
        <f t="shared" ca="1" si="231"/>
        <v>4059.9092741935483</v>
      </c>
      <c r="BG401" s="1">
        <f t="shared" ca="1" si="232"/>
        <v>53603.141801075268</v>
      </c>
      <c r="BH401" s="1">
        <f t="shared" ca="1" si="233"/>
        <v>3046.0819892473119</v>
      </c>
      <c r="BI401" s="1">
        <f t="shared" ca="1" si="234"/>
        <v>288.79301075268819</v>
      </c>
      <c r="BJ401" s="1">
        <f t="shared" ca="1" si="235"/>
        <v>8593.7668010752695</v>
      </c>
      <c r="BK401" s="1">
        <f t="shared" ca="1" si="236"/>
        <v>-877.13911290322585</v>
      </c>
      <c r="BL401" s="1">
        <f t="shared" ca="1" si="237"/>
        <v>699.32862903225805</v>
      </c>
      <c r="BM401" s="1">
        <f t="shared" ca="1" si="238"/>
        <v>-6014.8702956989246</v>
      </c>
      <c r="BN401" s="1">
        <f t="shared" ca="1" si="239"/>
        <v>61.600806451612904</v>
      </c>
      <c r="BO401" s="1">
        <f t="shared" ca="1" si="240"/>
        <v>885.9086021505376</v>
      </c>
      <c r="BP401" s="1">
        <f t="shared" ca="1" si="241"/>
        <v>-693.38440860215053</v>
      </c>
      <c r="BQ401" s="1">
        <f t="shared" ca="1" si="242"/>
        <v>-2041.016129032258</v>
      </c>
      <c r="BR401" s="1">
        <f t="shared" ca="1" si="243"/>
        <v>40.201612903225808</v>
      </c>
      <c r="BS401" s="1">
        <f t="shared" ca="1" si="244"/>
        <v>-1736.4784946236559</v>
      </c>
      <c r="BT401" s="1">
        <f t="shared" ca="1" si="245"/>
        <v>-2321.2137096774195</v>
      </c>
    </row>
    <row r="402" spans="1:72">
      <c r="A402">
        <f t="shared" si="225"/>
        <v>1600</v>
      </c>
      <c r="B402">
        <f t="shared" si="246"/>
        <v>1602</v>
      </c>
      <c r="C402">
        <f t="shared" si="226"/>
        <v>1603</v>
      </c>
      <c r="E402">
        <f t="shared" si="247"/>
        <v>17</v>
      </c>
      <c r="F402">
        <f t="shared" si="248"/>
        <v>10</v>
      </c>
      <c r="G402" s="6">
        <f t="shared" ca="1" si="249"/>
        <v>72035.5</v>
      </c>
      <c r="H402" s="6">
        <f ca="1">SUM(INDIRECT("Input!"&amp;H$5&amp;$A402):INDIRECT("Input!"&amp;H$5&amp;$C402))/4</f>
        <v>72412.5</v>
      </c>
      <c r="I402" s="6">
        <f ca="1">SUM(INDIRECT("Input!"&amp;I$5&amp;$A402):INDIRECT("Input!"&amp;I$5&amp;$C402))/4</f>
        <v>71125</v>
      </c>
      <c r="J402" s="6">
        <f t="shared" ca="1" si="253"/>
        <v>491.5</v>
      </c>
      <c r="K402" s="6">
        <f t="shared" ca="1" si="253"/>
        <v>4392.5</v>
      </c>
      <c r="L402" s="6">
        <f t="shared" ca="1" si="253"/>
        <v>4009.5</v>
      </c>
      <c r="M402" s="6">
        <f t="shared" ca="1" si="253"/>
        <v>57172.5</v>
      </c>
      <c r="N402" s="6">
        <f t="shared" ca="1" si="253"/>
        <v>3576.5</v>
      </c>
      <c r="O402" s="6">
        <f t="shared" ca="1" si="253"/>
        <v>711.5</v>
      </c>
      <c r="P402" s="6">
        <f t="shared" ca="1" si="253"/>
        <v>10332.5</v>
      </c>
      <c r="Q402" s="6">
        <f t="shared" ca="1" si="253"/>
        <v>-8</v>
      </c>
      <c r="R402" s="6">
        <f t="shared" ca="1" si="253"/>
        <v>648</v>
      </c>
      <c r="S402" s="6">
        <f t="shared" ca="1" si="253"/>
        <v>-9292</v>
      </c>
      <c r="T402" s="6">
        <f t="shared" ca="1" si="253"/>
        <v>79.5</v>
      </c>
      <c r="U402" s="6">
        <f t="shared" ca="1" si="221"/>
        <v>-1329</v>
      </c>
      <c r="V402" s="6">
        <f t="shared" ca="1" si="220"/>
        <v>-996</v>
      </c>
      <c r="W402" s="6">
        <f t="shared" ca="1" si="220"/>
        <v>-2556</v>
      </c>
      <c r="X402" s="6">
        <f t="shared" ca="1" si="220"/>
        <v>999</v>
      </c>
      <c r="Y402" s="6">
        <f t="shared" ca="1" si="220"/>
        <v>-2603</v>
      </c>
      <c r="Z402" s="6">
        <f t="shared" ca="1" si="220"/>
        <v>-3108</v>
      </c>
      <c r="AA402" s="1">
        <f t="shared" ca="1" si="250"/>
        <v>301</v>
      </c>
      <c r="AB402" s="1">
        <f t="shared" ca="1" si="251"/>
        <v>1</v>
      </c>
      <c r="BA402" s="1">
        <f t="shared" ca="1" si="252"/>
        <v>66320.87634408602</v>
      </c>
      <c r="BB402" s="1">
        <f t="shared" ca="1" si="227"/>
        <v>65691.028225806454</v>
      </c>
      <c r="BC402" s="1">
        <f t="shared" ca="1" si="228"/>
        <v>65600.43682795699</v>
      </c>
      <c r="BD402" s="1">
        <f t="shared" ca="1" si="229"/>
        <v>538.87029569892468</v>
      </c>
      <c r="BE402" s="1">
        <f t="shared" ca="1" si="230"/>
        <v>2383.0349462365593</v>
      </c>
      <c r="BF402" s="1">
        <f t="shared" ca="1" si="231"/>
        <v>4059.9092741935483</v>
      </c>
      <c r="BG402" s="1">
        <f t="shared" ca="1" si="232"/>
        <v>53603.141801075268</v>
      </c>
      <c r="BH402" s="1">
        <f t="shared" ca="1" si="233"/>
        <v>3046.0819892473119</v>
      </c>
      <c r="BI402" s="1">
        <f t="shared" ca="1" si="234"/>
        <v>288.79301075268819</v>
      </c>
      <c r="BJ402" s="1">
        <f t="shared" ca="1" si="235"/>
        <v>8593.7668010752695</v>
      </c>
      <c r="BK402" s="1">
        <f t="shared" ca="1" si="236"/>
        <v>-877.13911290322585</v>
      </c>
      <c r="BL402" s="1">
        <f t="shared" ca="1" si="237"/>
        <v>699.32862903225805</v>
      </c>
      <c r="BM402" s="1">
        <f t="shared" ca="1" si="238"/>
        <v>-6014.8702956989246</v>
      </c>
      <c r="BN402" s="1">
        <f t="shared" ca="1" si="239"/>
        <v>61.600806451612904</v>
      </c>
      <c r="BO402" s="1">
        <f t="shared" ca="1" si="240"/>
        <v>885.9086021505376</v>
      </c>
      <c r="BP402" s="1">
        <f t="shared" ca="1" si="241"/>
        <v>-693.38440860215053</v>
      </c>
      <c r="BQ402" s="1">
        <f t="shared" ca="1" si="242"/>
        <v>-2041.016129032258</v>
      </c>
      <c r="BR402" s="1">
        <f t="shared" ca="1" si="243"/>
        <v>40.201612903225808</v>
      </c>
      <c r="BS402" s="1">
        <f t="shared" ca="1" si="244"/>
        <v>-1736.4784946236559</v>
      </c>
      <c r="BT402" s="1">
        <f t="shared" ca="1" si="245"/>
        <v>-2321.2137096774195</v>
      </c>
    </row>
    <row r="403" spans="1:72">
      <c r="A403">
        <f t="shared" si="225"/>
        <v>1604</v>
      </c>
      <c r="B403">
        <f t="shared" si="246"/>
        <v>1606</v>
      </c>
      <c r="C403">
        <f t="shared" si="226"/>
        <v>1607</v>
      </c>
      <c r="E403">
        <f t="shared" si="247"/>
        <v>17</v>
      </c>
      <c r="F403">
        <f t="shared" si="248"/>
        <v>11</v>
      </c>
      <c r="G403" s="6">
        <f t="shared" ca="1" si="249"/>
        <v>72095.5</v>
      </c>
      <c r="H403" s="6">
        <f ca="1">SUM(INDIRECT("Input!"&amp;H$5&amp;$A403):INDIRECT("Input!"&amp;H$5&amp;$C403))/4</f>
        <v>72587.5</v>
      </c>
      <c r="I403" s="6">
        <f ca="1">SUM(INDIRECT("Input!"&amp;I$5&amp;$A403):INDIRECT("Input!"&amp;I$5&amp;$C403))/4</f>
        <v>71087.5</v>
      </c>
      <c r="J403" s="6">
        <f t="shared" ca="1" si="253"/>
        <v>494.5</v>
      </c>
      <c r="K403" s="6">
        <f t="shared" ca="1" si="253"/>
        <v>4564.5</v>
      </c>
      <c r="L403" s="6">
        <f t="shared" ca="1" si="253"/>
        <v>3960.5</v>
      </c>
      <c r="M403" s="6">
        <f t="shared" ca="1" si="253"/>
        <v>57389.5</v>
      </c>
      <c r="N403" s="6">
        <f t="shared" ca="1" si="253"/>
        <v>3506</v>
      </c>
      <c r="O403" s="6">
        <f t="shared" ca="1" si="253"/>
        <v>1187</v>
      </c>
      <c r="P403" s="6">
        <f t="shared" ca="1" si="253"/>
        <v>10116</v>
      </c>
      <c r="Q403" s="6">
        <f t="shared" ca="1" si="253"/>
        <v>-4</v>
      </c>
      <c r="R403" s="6">
        <f t="shared" ca="1" si="253"/>
        <v>651</v>
      </c>
      <c r="S403" s="6">
        <f t="shared" ca="1" si="253"/>
        <v>-9769.5</v>
      </c>
      <c r="T403" s="6">
        <f t="shared" ca="1" si="253"/>
        <v>80.5</v>
      </c>
      <c r="U403" s="6">
        <f t="shared" ca="1" si="221"/>
        <v>-1465</v>
      </c>
      <c r="V403" s="6">
        <f t="shared" ca="1" si="220"/>
        <v>-1000</v>
      </c>
      <c r="W403" s="6">
        <f t="shared" ca="1" si="220"/>
        <v>-2588</v>
      </c>
      <c r="X403" s="6">
        <f t="shared" ca="1" si="220"/>
        <v>1000</v>
      </c>
      <c r="Y403" s="6">
        <f t="shared" ca="1" si="220"/>
        <v>-2393</v>
      </c>
      <c r="Z403" s="6">
        <f t="shared" ca="1" si="220"/>
        <v>-3200</v>
      </c>
      <c r="AA403" s="1">
        <f t="shared" ca="1" si="250"/>
        <v>-123.5</v>
      </c>
      <c r="AB403" s="1">
        <f t="shared" ca="1" si="251"/>
        <v>0</v>
      </c>
      <c r="BA403" s="1">
        <f t="shared" ca="1" si="252"/>
        <v>66320.87634408602</v>
      </c>
      <c r="BB403" s="1">
        <f t="shared" ca="1" si="227"/>
        <v>65691.028225806454</v>
      </c>
      <c r="BC403" s="1">
        <f t="shared" ca="1" si="228"/>
        <v>65600.43682795699</v>
      </c>
      <c r="BD403" s="1">
        <f t="shared" ca="1" si="229"/>
        <v>538.87029569892468</v>
      </c>
      <c r="BE403" s="1">
        <f t="shared" ca="1" si="230"/>
        <v>2383.0349462365593</v>
      </c>
      <c r="BF403" s="1">
        <f t="shared" ca="1" si="231"/>
        <v>4059.9092741935483</v>
      </c>
      <c r="BG403" s="1">
        <f t="shared" ca="1" si="232"/>
        <v>53603.141801075268</v>
      </c>
      <c r="BH403" s="1">
        <f t="shared" ca="1" si="233"/>
        <v>3046.0819892473119</v>
      </c>
      <c r="BI403" s="1">
        <f t="shared" ca="1" si="234"/>
        <v>288.79301075268819</v>
      </c>
      <c r="BJ403" s="1">
        <f t="shared" ca="1" si="235"/>
        <v>8593.7668010752695</v>
      </c>
      <c r="BK403" s="1">
        <f t="shared" ca="1" si="236"/>
        <v>-877.13911290322585</v>
      </c>
      <c r="BL403" s="1">
        <f t="shared" ca="1" si="237"/>
        <v>699.32862903225805</v>
      </c>
      <c r="BM403" s="1">
        <f t="shared" ca="1" si="238"/>
        <v>-6014.8702956989246</v>
      </c>
      <c r="BN403" s="1">
        <f t="shared" ca="1" si="239"/>
        <v>61.600806451612904</v>
      </c>
      <c r="BO403" s="1">
        <f t="shared" ca="1" si="240"/>
        <v>885.9086021505376</v>
      </c>
      <c r="BP403" s="1">
        <f t="shared" ca="1" si="241"/>
        <v>-693.38440860215053</v>
      </c>
      <c r="BQ403" s="1">
        <f t="shared" ca="1" si="242"/>
        <v>-2041.016129032258</v>
      </c>
      <c r="BR403" s="1">
        <f t="shared" ca="1" si="243"/>
        <v>40.201612903225808</v>
      </c>
      <c r="BS403" s="1">
        <f t="shared" ca="1" si="244"/>
        <v>-1736.4784946236559</v>
      </c>
      <c r="BT403" s="1">
        <f t="shared" ca="1" si="245"/>
        <v>-2321.2137096774195</v>
      </c>
    </row>
    <row r="404" spans="1:72">
      <c r="A404">
        <f t="shared" si="225"/>
        <v>1608</v>
      </c>
      <c r="B404">
        <f t="shared" si="246"/>
        <v>1610</v>
      </c>
      <c r="C404">
        <f t="shared" si="226"/>
        <v>1611</v>
      </c>
      <c r="E404">
        <f t="shared" si="247"/>
        <v>17</v>
      </c>
      <c r="F404">
        <f t="shared" si="248"/>
        <v>12</v>
      </c>
      <c r="G404" s="6">
        <f t="shared" ca="1" si="249"/>
        <v>72204.5</v>
      </c>
      <c r="H404" s="6">
        <f ca="1">SUM(INDIRECT("Input!"&amp;H$5&amp;$A404):INDIRECT("Input!"&amp;H$5&amp;$C404))/4</f>
        <v>72587.5</v>
      </c>
      <c r="I404" s="6">
        <f ca="1">SUM(INDIRECT("Input!"&amp;I$5&amp;$A404):INDIRECT("Input!"&amp;I$5&amp;$C404))/4</f>
        <v>70887.5</v>
      </c>
      <c r="J404" s="6">
        <f t="shared" ca="1" si="253"/>
        <v>492</v>
      </c>
      <c r="K404" s="6">
        <f t="shared" ca="1" si="253"/>
        <v>4499.5</v>
      </c>
      <c r="L404" s="6">
        <f t="shared" ca="1" si="253"/>
        <v>3974.5</v>
      </c>
      <c r="M404" s="6">
        <f t="shared" ca="1" si="253"/>
        <v>57412</v>
      </c>
      <c r="N404" s="6">
        <f t="shared" ca="1" si="253"/>
        <v>3737</v>
      </c>
      <c r="O404" s="6">
        <f t="shared" ca="1" si="253"/>
        <v>1407.5</v>
      </c>
      <c r="P404" s="6">
        <f t="shared" ca="1" si="253"/>
        <v>9708.5</v>
      </c>
      <c r="Q404" s="6">
        <f t="shared" ca="1" si="253"/>
        <v>-2.5</v>
      </c>
      <c r="R404" s="6">
        <f t="shared" ca="1" si="253"/>
        <v>648.5</v>
      </c>
      <c r="S404" s="6">
        <f t="shared" ca="1" si="253"/>
        <v>-9672.5</v>
      </c>
      <c r="T404" s="6">
        <f t="shared" ca="1" si="253"/>
        <v>80</v>
      </c>
      <c r="U404" s="6">
        <f t="shared" ca="1" si="221"/>
        <v>-1635</v>
      </c>
      <c r="V404" s="6">
        <f t="shared" ca="1" si="220"/>
        <v>-1000</v>
      </c>
      <c r="W404" s="6">
        <f t="shared" ca="1" si="220"/>
        <v>-2588</v>
      </c>
      <c r="X404" s="6">
        <f t="shared" ca="1" si="220"/>
        <v>895</v>
      </c>
      <c r="Y404" s="6">
        <f t="shared" ca="1" si="220"/>
        <v>-1996</v>
      </c>
      <c r="Z404" s="6">
        <f t="shared" ca="1" si="220"/>
        <v>-2964</v>
      </c>
      <c r="AA404" s="1">
        <f t="shared" ca="1" si="250"/>
        <v>-384.5</v>
      </c>
      <c r="AB404" s="1">
        <f t="shared" ca="1" si="251"/>
        <v>0</v>
      </c>
      <c r="BA404" s="1">
        <f t="shared" ca="1" si="252"/>
        <v>66320.87634408602</v>
      </c>
      <c r="BB404" s="1">
        <f t="shared" ca="1" si="227"/>
        <v>65691.028225806454</v>
      </c>
      <c r="BC404" s="1">
        <f t="shared" ca="1" si="228"/>
        <v>65600.43682795699</v>
      </c>
      <c r="BD404" s="1">
        <f t="shared" ca="1" si="229"/>
        <v>538.87029569892468</v>
      </c>
      <c r="BE404" s="1">
        <f t="shared" ca="1" si="230"/>
        <v>2383.0349462365593</v>
      </c>
      <c r="BF404" s="1">
        <f t="shared" ca="1" si="231"/>
        <v>4059.9092741935483</v>
      </c>
      <c r="BG404" s="1">
        <f t="shared" ca="1" si="232"/>
        <v>53603.141801075268</v>
      </c>
      <c r="BH404" s="1">
        <f t="shared" ca="1" si="233"/>
        <v>3046.0819892473119</v>
      </c>
      <c r="BI404" s="1">
        <f t="shared" ca="1" si="234"/>
        <v>288.79301075268819</v>
      </c>
      <c r="BJ404" s="1">
        <f t="shared" ca="1" si="235"/>
        <v>8593.7668010752695</v>
      </c>
      <c r="BK404" s="1">
        <f t="shared" ca="1" si="236"/>
        <v>-877.13911290322585</v>
      </c>
      <c r="BL404" s="1">
        <f t="shared" ca="1" si="237"/>
        <v>699.32862903225805</v>
      </c>
      <c r="BM404" s="1">
        <f t="shared" ca="1" si="238"/>
        <v>-6014.8702956989246</v>
      </c>
      <c r="BN404" s="1">
        <f t="shared" ca="1" si="239"/>
        <v>61.600806451612904</v>
      </c>
      <c r="BO404" s="1">
        <f t="shared" ca="1" si="240"/>
        <v>885.9086021505376</v>
      </c>
      <c r="BP404" s="1">
        <f t="shared" ca="1" si="241"/>
        <v>-693.38440860215053</v>
      </c>
      <c r="BQ404" s="1">
        <f t="shared" ca="1" si="242"/>
        <v>-2041.016129032258</v>
      </c>
      <c r="BR404" s="1">
        <f t="shared" ca="1" si="243"/>
        <v>40.201612903225808</v>
      </c>
      <c r="BS404" s="1">
        <f t="shared" ca="1" si="244"/>
        <v>-1736.4784946236559</v>
      </c>
      <c r="BT404" s="1">
        <f t="shared" ca="1" si="245"/>
        <v>-2321.2137096774195</v>
      </c>
    </row>
    <row r="405" spans="1:72">
      <c r="A405">
        <f t="shared" si="225"/>
        <v>1612</v>
      </c>
      <c r="B405">
        <f t="shared" si="246"/>
        <v>1614</v>
      </c>
      <c r="C405">
        <f t="shared" si="226"/>
        <v>1615</v>
      </c>
      <c r="E405">
        <f t="shared" si="247"/>
        <v>17</v>
      </c>
      <c r="F405">
        <f t="shared" si="248"/>
        <v>13</v>
      </c>
      <c r="G405" s="6">
        <f t="shared" ca="1" si="249"/>
        <v>71757</v>
      </c>
      <c r="H405" s="6">
        <f ca="1">SUM(INDIRECT("Input!"&amp;H$5&amp;$A405):INDIRECT("Input!"&amp;H$5&amp;$C405))/4</f>
        <v>72150</v>
      </c>
      <c r="I405" s="6">
        <f ca="1">SUM(INDIRECT("Input!"&amp;I$5&amp;$A405):INDIRECT("Input!"&amp;I$5&amp;$C405))/4</f>
        <v>70487.5</v>
      </c>
      <c r="J405" s="6">
        <f t="shared" ca="1" si="253"/>
        <v>492.5</v>
      </c>
      <c r="K405" s="6">
        <f t="shared" ca="1" si="253"/>
        <v>4543</v>
      </c>
      <c r="L405" s="6">
        <f t="shared" ca="1" si="253"/>
        <v>4020.5</v>
      </c>
      <c r="M405" s="6">
        <f t="shared" ca="1" si="253"/>
        <v>57164.5</v>
      </c>
      <c r="N405" s="6">
        <f t="shared" ca="1" si="253"/>
        <v>3937.5</v>
      </c>
      <c r="O405" s="6">
        <f t="shared" ca="1" si="253"/>
        <v>1408</v>
      </c>
      <c r="P405" s="6">
        <f t="shared" ca="1" si="253"/>
        <v>9228</v>
      </c>
      <c r="Q405" s="6">
        <f t="shared" ca="1" si="253"/>
        <v>-2.5</v>
      </c>
      <c r="R405" s="6">
        <f t="shared" ca="1" si="253"/>
        <v>652.5</v>
      </c>
      <c r="S405" s="6">
        <f t="shared" ca="1" si="253"/>
        <v>-9687.5</v>
      </c>
      <c r="T405" s="6">
        <f t="shared" ca="1" si="253"/>
        <v>81</v>
      </c>
      <c r="U405" s="6">
        <f t="shared" ca="1" si="221"/>
        <v>-1381</v>
      </c>
      <c r="V405" s="6">
        <f t="shared" ca="1" si="220"/>
        <v>-1000</v>
      </c>
      <c r="W405" s="6">
        <f t="shared" ca="1" si="220"/>
        <v>-2560</v>
      </c>
      <c r="X405" s="6">
        <f t="shared" ca="1" si="220"/>
        <v>859</v>
      </c>
      <c r="Y405" s="6">
        <f t="shared" ca="1" si="220"/>
        <v>-2190</v>
      </c>
      <c r="Z405" s="6">
        <f t="shared" ca="1" si="220"/>
        <v>-3200</v>
      </c>
      <c r="AA405" s="1">
        <f t="shared" ca="1" si="250"/>
        <v>-215.5</v>
      </c>
      <c r="AB405" s="1">
        <f t="shared" ca="1" si="251"/>
        <v>0.5</v>
      </c>
      <c r="BA405" s="1">
        <f t="shared" ca="1" si="252"/>
        <v>66320.87634408602</v>
      </c>
      <c r="BB405" s="1">
        <f t="shared" ca="1" si="227"/>
        <v>65691.028225806454</v>
      </c>
      <c r="BC405" s="1">
        <f t="shared" ca="1" si="228"/>
        <v>65600.43682795699</v>
      </c>
      <c r="BD405" s="1">
        <f t="shared" ca="1" si="229"/>
        <v>538.87029569892468</v>
      </c>
      <c r="BE405" s="1">
        <f t="shared" ca="1" si="230"/>
        <v>2383.0349462365593</v>
      </c>
      <c r="BF405" s="1">
        <f t="shared" ca="1" si="231"/>
        <v>4059.9092741935483</v>
      </c>
      <c r="BG405" s="1">
        <f t="shared" ca="1" si="232"/>
        <v>53603.141801075268</v>
      </c>
      <c r="BH405" s="1">
        <f t="shared" ca="1" si="233"/>
        <v>3046.0819892473119</v>
      </c>
      <c r="BI405" s="1">
        <f t="shared" ca="1" si="234"/>
        <v>288.79301075268819</v>
      </c>
      <c r="BJ405" s="1">
        <f t="shared" ca="1" si="235"/>
        <v>8593.7668010752695</v>
      </c>
      <c r="BK405" s="1">
        <f t="shared" ca="1" si="236"/>
        <v>-877.13911290322585</v>
      </c>
      <c r="BL405" s="1">
        <f t="shared" ca="1" si="237"/>
        <v>699.32862903225805</v>
      </c>
      <c r="BM405" s="1">
        <f t="shared" ca="1" si="238"/>
        <v>-6014.8702956989246</v>
      </c>
      <c r="BN405" s="1">
        <f t="shared" ca="1" si="239"/>
        <v>61.600806451612904</v>
      </c>
      <c r="BO405" s="1">
        <f t="shared" ca="1" si="240"/>
        <v>885.9086021505376</v>
      </c>
      <c r="BP405" s="1">
        <f t="shared" ca="1" si="241"/>
        <v>-693.38440860215053</v>
      </c>
      <c r="BQ405" s="1">
        <f t="shared" ca="1" si="242"/>
        <v>-2041.016129032258</v>
      </c>
      <c r="BR405" s="1">
        <f t="shared" ca="1" si="243"/>
        <v>40.201612903225808</v>
      </c>
      <c r="BS405" s="1">
        <f t="shared" ca="1" si="244"/>
        <v>-1736.4784946236559</v>
      </c>
      <c r="BT405" s="1">
        <f t="shared" ca="1" si="245"/>
        <v>-2321.2137096774195</v>
      </c>
    </row>
    <row r="406" spans="1:72">
      <c r="A406">
        <f t="shared" si="225"/>
        <v>1616</v>
      </c>
      <c r="B406">
        <f t="shared" si="246"/>
        <v>1618</v>
      </c>
      <c r="C406">
        <f t="shared" si="226"/>
        <v>1619</v>
      </c>
      <c r="E406">
        <f t="shared" si="247"/>
        <v>17</v>
      </c>
      <c r="F406">
        <f t="shared" si="248"/>
        <v>14</v>
      </c>
      <c r="G406" s="6">
        <f t="shared" ca="1" si="249"/>
        <v>70740.5</v>
      </c>
      <c r="H406" s="6">
        <f ca="1">SUM(INDIRECT("Input!"&amp;H$5&amp;$A406):INDIRECT("Input!"&amp;H$5&amp;$C406))/4</f>
        <v>70800</v>
      </c>
      <c r="I406" s="6">
        <f ca="1">SUM(INDIRECT("Input!"&amp;I$5&amp;$A406):INDIRECT("Input!"&amp;I$5&amp;$C406))/4</f>
        <v>69200</v>
      </c>
      <c r="J406" s="6">
        <f t="shared" ca="1" si="253"/>
        <v>662.5</v>
      </c>
      <c r="K406" s="6">
        <f t="shared" ca="1" si="253"/>
        <v>4453</v>
      </c>
      <c r="L406" s="6">
        <f t="shared" ca="1" si="253"/>
        <v>4101</v>
      </c>
      <c r="M406" s="6">
        <f t="shared" ca="1" si="253"/>
        <v>57008.5</v>
      </c>
      <c r="N406" s="6">
        <f t="shared" ca="1" si="253"/>
        <v>3971.5</v>
      </c>
      <c r="O406" s="6">
        <f t="shared" ca="1" si="253"/>
        <v>1224</v>
      </c>
      <c r="P406" s="6">
        <f t="shared" ca="1" si="253"/>
        <v>8673.5</v>
      </c>
      <c r="Q406" s="6">
        <f t="shared" ca="1" si="253"/>
        <v>-2</v>
      </c>
      <c r="R406" s="6">
        <f t="shared" ca="1" si="253"/>
        <v>645</v>
      </c>
      <c r="S406" s="6">
        <f t="shared" ca="1" si="253"/>
        <v>-9996.5</v>
      </c>
      <c r="T406" s="6">
        <f t="shared" ca="1" si="253"/>
        <v>82.5</v>
      </c>
      <c r="U406" s="6">
        <f t="shared" ca="1" si="221"/>
        <v>-1652</v>
      </c>
      <c r="V406" s="6">
        <f t="shared" ca="1" si="220"/>
        <v>-981</v>
      </c>
      <c r="W406" s="6">
        <f t="shared" ca="1" si="220"/>
        <v>-2511</v>
      </c>
      <c r="X406" s="6">
        <f t="shared" ca="1" si="220"/>
        <v>775</v>
      </c>
      <c r="Y406" s="6">
        <f t="shared" ca="1" si="220"/>
        <v>-2567</v>
      </c>
      <c r="Z406" s="6">
        <f t="shared" ca="1" si="220"/>
        <v>-3200</v>
      </c>
      <c r="AA406" s="1">
        <f t="shared" ca="1" si="250"/>
        <v>139.5</v>
      </c>
      <c r="AB406" s="1">
        <f t="shared" ca="1" si="251"/>
        <v>0</v>
      </c>
      <c r="BA406" s="1">
        <f t="shared" ca="1" si="252"/>
        <v>66320.87634408602</v>
      </c>
      <c r="BB406" s="1">
        <f t="shared" ca="1" si="227"/>
        <v>65691.028225806454</v>
      </c>
      <c r="BC406" s="1">
        <f t="shared" ca="1" si="228"/>
        <v>65600.43682795699</v>
      </c>
      <c r="BD406" s="1">
        <f t="shared" ca="1" si="229"/>
        <v>538.87029569892468</v>
      </c>
      <c r="BE406" s="1">
        <f t="shared" ca="1" si="230"/>
        <v>2383.0349462365593</v>
      </c>
      <c r="BF406" s="1">
        <f t="shared" ca="1" si="231"/>
        <v>4059.9092741935483</v>
      </c>
      <c r="BG406" s="1">
        <f t="shared" ca="1" si="232"/>
        <v>53603.141801075268</v>
      </c>
      <c r="BH406" s="1">
        <f t="shared" ca="1" si="233"/>
        <v>3046.0819892473119</v>
      </c>
      <c r="BI406" s="1">
        <f t="shared" ca="1" si="234"/>
        <v>288.79301075268819</v>
      </c>
      <c r="BJ406" s="1">
        <f t="shared" ca="1" si="235"/>
        <v>8593.7668010752695</v>
      </c>
      <c r="BK406" s="1">
        <f t="shared" ca="1" si="236"/>
        <v>-877.13911290322585</v>
      </c>
      <c r="BL406" s="1">
        <f t="shared" ca="1" si="237"/>
        <v>699.32862903225805</v>
      </c>
      <c r="BM406" s="1">
        <f t="shared" ca="1" si="238"/>
        <v>-6014.8702956989246</v>
      </c>
      <c r="BN406" s="1">
        <f t="shared" ca="1" si="239"/>
        <v>61.600806451612904</v>
      </c>
      <c r="BO406" s="1">
        <f t="shared" ca="1" si="240"/>
        <v>885.9086021505376</v>
      </c>
      <c r="BP406" s="1">
        <f t="shared" ca="1" si="241"/>
        <v>-693.38440860215053</v>
      </c>
      <c r="BQ406" s="1">
        <f t="shared" ca="1" si="242"/>
        <v>-2041.016129032258</v>
      </c>
      <c r="BR406" s="1">
        <f t="shared" ca="1" si="243"/>
        <v>40.201612903225808</v>
      </c>
      <c r="BS406" s="1">
        <f t="shared" ca="1" si="244"/>
        <v>-1736.4784946236559</v>
      </c>
      <c r="BT406" s="1">
        <f t="shared" ca="1" si="245"/>
        <v>-2321.2137096774195</v>
      </c>
    </row>
    <row r="407" spans="1:72">
      <c r="A407">
        <f t="shared" si="225"/>
        <v>1620</v>
      </c>
      <c r="B407">
        <f t="shared" si="246"/>
        <v>1622</v>
      </c>
      <c r="C407">
        <f t="shared" si="226"/>
        <v>1623</v>
      </c>
      <c r="E407">
        <f t="shared" si="247"/>
        <v>17</v>
      </c>
      <c r="F407">
        <f t="shared" si="248"/>
        <v>15</v>
      </c>
      <c r="G407" s="6">
        <f t="shared" ca="1" si="249"/>
        <v>68846</v>
      </c>
      <c r="H407" s="6">
        <f ca="1">SUM(INDIRECT("Input!"&amp;H$5&amp;$A407):INDIRECT("Input!"&amp;H$5&amp;$C407))/4</f>
        <v>68762.5</v>
      </c>
      <c r="I407" s="6">
        <f ca="1">SUM(INDIRECT("Input!"&amp;I$5&amp;$A407):INDIRECT("Input!"&amp;I$5&amp;$C407))/4</f>
        <v>67125</v>
      </c>
      <c r="J407" s="6">
        <f t="shared" ca="1" si="253"/>
        <v>638</v>
      </c>
      <c r="K407" s="6">
        <f t="shared" ca="1" si="253"/>
        <v>4152.5</v>
      </c>
      <c r="L407" s="6">
        <f t="shared" ca="1" si="253"/>
        <v>4096</v>
      </c>
      <c r="M407" s="6">
        <f t="shared" ca="1" si="253"/>
        <v>56761.5</v>
      </c>
      <c r="N407" s="6">
        <f t="shared" ca="1" si="253"/>
        <v>3938.5</v>
      </c>
      <c r="O407" s="6">
        <f t="shared" ca="1" si="253"/>
        <v>857</v>
      </c>
      <c r="P407" s="6">
        <f t="shared" ca="1" si="253"/>
        <v>8208.5</v>
      </c>
      <c r="Q407" s="6">
        <f t="shared" ca="1" si="253"/>
        <v>-2.5</v>
      </c>
      <c r="R407" s="6">
        <f t="shared" ca="1" si="253"/>
        <v>645.5</v>
      </c>
      <c r="S407" s="6">
        <f t="shared" ca="1" si="253"/>
        <v>-10449</v>
      </c>
      <c r="T407" s="6">
        <f t="shared" ca="1" si="253"/>
        <v>80</v>
      </c>
      <c r="U407" s="6">
        <f t="shared" ca="1" si="221"/>
        <v>-1800</v>
      </c>
      <c r="V407" s="6">
        <f t="shared" ca="1" si="220"/>
        <v>-981</v>
      </c>
      <c r="W407" s="6">
        <f t="shared" ca="1" si="220"/>
        <v>-2554</v>
      </c>
      <c r="X407" s="6">
        <f t="shared" ca="1" si="220"/>
        <v>665</v>
      </c>
      <c r="Y407" s="6">
        <f t="shared" ca="1" si="220"/>
        <v>-2648</v>
      </c>
      <c r="Z407" s="6">
        <f t="shared" ca="1" si="220"/>
        <v>-3200</v>
      </c>
      <c r="AA407" s="1">
        <f t="shared" ca="1" si="250"/>
        <v>69</v>
      </c>
      <c r="AB407" s="1">
        <f t="shared" ca="1" si="251"/>
        <v>0</v>
      </c>
      <c r="BA407" s="1">
        <f t="shared" ca="1" si="252"/>
        <v>66320.87634408602</v>
      </c>
      <c r="BB407" s="1">
        <f t="shared" ca="1" si="227"/>
        <v>65691.028225806454</v>
      </c>
      <c r="BC407" s="1">
        <f t="shared" ca="1" si="228"/>
        <v>65600.43682795699</v>
      </c>
      <c r="BD407" s="1">
        <f t="shared" ca="1" si="229"/>
        <v>538.87029569892468</v>
      </c>
      <c r="BE407" s="1">
        <f t="shared" ca="1" si="230"/>
        <v>2383.0349462365593</v>
      </c>
      <c r="BF407" s="1">
        <f t="shared" ca="1" si="231"/>
        <v>4059.9092741935483</v>
      </c>
      <c r="BG407" s="1">
        <f t="shared" ca="1" si="232"/>
        <v>53603.141801075268</v>
      </c>
      <c r="BH407" s="1">
        <f t="shared" ca="1" si="233"/>
        <v>3046.0819892473119</v>
      </c>
      <c r="BI407" s="1">
        <f t="shared" ca="1" si="234"/>
        <v>288.79301075268819</v>
      </c>
      <c r="BJ407" s="1">
        <f t="shared" ca="1" si="235"/>
        <v>8593.7668010752695</v>
      </c>
      <c r="BK407" s="1">
        <f t="shared" ca="1" si="236"/>
        <v>-877.13911290322585</v>
      </c>
      <c r="BL407" s="1">
        <f t="shared" ca="1" si="237"/>
        <v>699.32862903225805</v>
      </c>
      <c r="BM407" s="1">
        <f t="shared" ca="1" si="238"/>
        <v>-6014.8702956989246</v>
      </c>
      <c r="BN407" s="1">
        <f t="shared" ca="1" si="239"/>
        <v>61.600806451612904</v>
      </c>
      <c r="BO407" s="1">
        <f t="shared" ca="1" si="240"/>
        <v>885.9086021505376</v>
      </c>
      <c r="BP407" s="1">
        <f t="shared" ca="1" si="241"/>
        <v>-693.38440860215053</v>
      </c>
      <c r="BQ407" s="1">
        <f t="shared" ca="1" si="242"/>
        <v>-2041.016129032258</v>
      </c>
      <c r="BR407" s="1">
        <f t="shared" ca="1" si="243"/>
        <v>40.201612903225808</v>
      </c>
      <c r="BS407" s="1">
        <f t="shared" ca="1" si="244"/>
        <v>-1736.4784946236559</v>
      </c>
      <c r="BT407" s="1">
        <f t="shared" ca="1" si="245"/>
        <v>-2321.2137096774195</v>
      </c>
    </row>
    <row r="408" spans="1:72">
      <c r="A408">
        <f t="shared" si="225"/>
        <v>1624</v>
      </c>
      <c r="B408">
        <f t="shared" si="246"/>
        <v>1626</v>
      </c>
      <c r="C408">
        <f t="shared" si="226"/>
        <v>1627</v>
      </c>
      <c r="E408">
        <f t="shared" si="247"/>
        <v>17</v>
      </c>
      <c r="F408">
        <f t="shared" si="248"/>
        <v>16</v>
      </c>
      <c r="G408" s="6">
        <f t="shared" ca="1" si="249"/>
        <v>68304.5</v>
      </c>
      <c r="H408" s="6">
        <f ca="1">SUM(INDIRECT("Input!"&amp;H$5&amp;$A408):INDIRECT("Input!"&amp;H$5&amp;$C408))/4</f>
        <v>68475</v>
      </c>
      <c r="I408" s="6">
        <f ca="1">SUM(INDIRECT("Input!"&amp;I$5&amp;$A408):INDIRECT("Input!"&amp;I$5&amp;$C408))/4</f>
        <v>67012.5</v>
      </c>
      <c r="J408" s="6">
        <f t="shared" ca="1" si="253"/>
        <v>575</v>
      </c>
      <c r="K408" s="6">
        <f t="shared" ca="1" si="253"/>
        <v>4297</v>
      </c>
      <c r="L408" s="6">
        <f t="shared" ca="1" si="253"/>
        <v>4246.5</v>
      </c>
      <c r="M408" s="6">
        <f t="shared" ca="1" si="253"/>
        <v>56886</v>
      </c>
      <c r="N408" s="6">
        <f t="shared" ca="1" si="253"/>
        <v>3575</v>
      </c>
      <c r="O408" s="6">
        <f t="shared" ca="1" si="253"/>
        <v>351</v>
      </c>
      <c r="P408" s="6">
        <f t="shared" ca="1" si="253"/>
        <v>8136.5</v>
      </c>
      <c r="Q408" s="6">
        <f t="shared" ca="1" si="253"/>
        <v>-7</v>
      </c>
      <c r="R408" s="6">
        <f t="shared" ca="1" si="253"/>
        <v>645</v>
      </c>
      <c r="S408" s="6">
        <f t="shared" ca="1" si="253"/>
        <v>-10400</v>
      </c>
      <c r="T408" s="6">
        <f t="shared" ca="1" si="253"/>
        <v>82.5</v>
      </c>
      <c r="U408" s="6">
        <f t="shared" ca="1" si="221"/>
        <v>-1800</v>
      </c>
      <c r="V408" s="6">
        <f t="shared" ca="1" si="220"/>
        <v>-904</v>
      </c>
      <c r="W408" s="6">
        <f t="shared" ca="1" si="220"/>
        <v>-2534</v>
      </c>
      <c r="X408" s="6">
        <f t="shared" ca="1" si="220"/>
        <v>794</v>
      </c>
      <c r="Y408" s="6">
        <f t="shared" ca="1" si="220"/>
        <v>-2653</v>
      </c>
      <c r="Z408" s="6">
        <f t="shared" ca="1" si="220"/>
        <v>-3200</v>
      </c>
      <c r="AA408" s="1">
        <f t="shared" ca="1" si="250"/>
        <v>-103</v>
      </c>
      <c r="AB408" s="1">
        <f t="shared" ca="1" si="251"/>
        <v>-0.5</v>
      </c>
      <c r="BA408" s="1">
        <f t="shared" ca="1" si="252"/>
        <v>66320.87634408602</v>
      </c>
      <c r="BB408" s="1">
        <f t="shared" ca="1" si="227"/>
        <v>65691.028225806454</v>
      </c>
      <c r="BC408" s="1">
        <f t="shared" ca="1" si="228"/>
        <v>65600.43682795699</v>
      </c>
      <c r="BD408" s="1">
        <f t="shared" ca="1" si="229"/>
        <v>538.87029569892468</v>
      </c>
      <c r="BE408" s="1">
        <f t="shared" ca="1" si="230"/>
        <v>2383.0349462365593</v>
      </c>
      <c r="BF408" s="1">
        <f t="shared" ca="1" si="231"/>
        <v>4059.9092741935483</v>
      </c>
      <c r="BG408" s="1">
        <f t="shared" ca="1" si="232"/>
        <v>53603.141801075268</v>
      </c>
      <c r="BH408" s="1">
        <f t="shared" ca="1" si="233"/>
        <v>3046.0819892473119</v>
      </c>
      <c r="BI408" s="1">
        <f t="shared" ca="1" si="234"/>
        <v>288.79301075268819</v>
      </c>
      <c r="BJ408" s="1">
        <f t="shared" ca="1" si="235"/>
        <v>8593.7668010752695</v>
      </c>
      <c r="BK408" s="1">
        <f t="shared" ca="1" si="236"/>
        <v>-877.13911290322585</v>
      </c>
      <c r="BL408" s="1">
        <f t="shared" ca="1" si="237"/>
        <v>699.32862903225805</v>
      </c>
      <c r="BM408" s="1">
        <f t="shared" ca="1" si="238"/>
        <v>-6014.8702956989246</v>
      </c>
      <c r="BN408" s="1">
        <f t="shared" ca="1" si="239"/>
        <v>61.600806451612904</v>
      </c>
      <c r="BO408" s="1">
        <f t="shared" ca="1" si="240"/>
        <v>885.9086021505376</v>
      </c>
      <c r="BP408" s="1">
        <f t="shared" ca="1" si="241"/>
        <v>-693.38440860215053</v>
      </c>
      <c r="BQ408" s="1">
        <f t="shared" ca="1" si="242"/>
        <v>-2041.016129032258</v>
      </c>
      <c r="BR408" s="1">
        <f t="shared" ca="1" si="243"/>
        <v>40.201612903225808</v>
      </c>
      <c r="BS408" s="1">
        <f t="shared" ca="1" si="244"/>
        <v>-1736.4784946236559</v>
      </c>
      <c r="BT408" s="1">
        <f t="shared" ca="1" si="245"/>
        <v>-2321.2137096774195</v>
      </c>
    </row>
    <row r="409" spans="1:72">
      <c r="A409">
        <f t="shared" si="225"/>
        <v>1628</v>
      </c>
      <c r="B409">
        <f t="shared" si="246"/>
        <v>1630</v>
      </c>
      <c r="C409">
        <f t="shared" si="226"/>
        <v>1631</v>
      </c>
      <c r="E409">
        <f t="shared" si="247"/>
        <v>17</v>
      </c>
      <c r="F409">
        <f t="shared" si="248"/>
        <v>17</v>
      </c>
      <c r="G409" s="6">
        <f t="shared" ca="1" si="249"/>
        <v>70903.5</v>
      </c>
      <c r="H409" s="6">
        <f ca="1">SUM(INDIRECT("Input!"&amp;H$5&amp;$A409):INDIRECT("Input!"&amp;H$5&amp;$C409))/4</f>
        <v>72100</v>
      </c>
      <c r="I409" s="6">
        <f ca="1">SUM(INDIRECT("Input!"&amp;I$5&amp;$A409):INDIRECT("Input!"&amp;I$5&amp;$C409))/4</f>
        <v>70937.5</v>
      </c>
      <c r="J409" s="6">
        <f t="shared" ca="1" si="253"/>
        <v>493</v>
      </c>
      <c r="K409" s="6">
        <f t="shared" ca="1" si="253"/>
        <v>4640</v>
      </c>
      <c r="L409" s="6">
        <f t="shared" ca="1" si="253"/>
        <v>4243.5</v>
      </c>
      <c r="M409" s="6">
        <f t="shared" ca="1" si="253"/>
        <v>57228.5</v>
      </c>
      <c r="N409" s="6">
        <f t="shared" ca="1" si="253"/>
        <v>3235</v>
      </c>
      <c r="O409" s="6">
        <f t="shared" ca="1" si="253"/>
        <v>21</v>
      </c>
      <c r="P409" s="6">
        <f t="shared" ca="1" si="253"/>
        <v>10602.5</v>
      </c>
      <c r="Q409" s="6">
        <f t="shared" ca="1" si="253"/>
        <v>-8</v>
      </c>
      <c r="R409" s="6">
        <f t="shared" ca="1" si="253"/>
        <v>657</v>
      </c>
      <c r="S409" s="6">
        <f t="shared" ca="1" si="253"/>
        <v>-10210</v>
      </c>
      <c r="T409" s="6">
        <f t="shared" ca="1" si="253"/>
        <v>83.5</v>
      </c>
      <c r="U409" s="6">
        <f t="shared" ca="1" si="221"/>
        <v>-1800</v>
      </c>
      <c r="V409" s="6">
        <f t="shared" ca="1" si="220"/>
        <v>-1000</v>
      </c>
      <c r="W409" s="6">
        <f t="shared" ca="1" si="220"/>
        <v>-2595</v>
      </c>
      <c r="X409" s="6">
        <f t="shared" ca="1" si="220"/>
        <v>1000</v>
      </c>
      <c r="Y409" s="6">
        <f t="shared" ca="1" si="220"/>
        <v>-2653</v>
      </c>
      <c r="Z409" s="6">
        <f t="shared" ca="1" si="220"/>
        <v>-3200</v>
      </c>
      <c r="AA409" s="1">
        <f t="shared" ca="1" si="250"/>
        <v>38</v>
      </c>
      <c r="AB409" s="1">
        <f t="shared" ca="1" si="251"/>
        <v>1</v>
      </c>
      <c r="BA409" s="1">
        <f t="shared" ca="1" si="252"/>
        <v>66320.87634408602</v>
      </c>
      <c r="BB409" s="1">
        <f t="shared" ca="1" si="227"/>
        <v>65691.028225806454</v>
      </c>
      <c r="BC409" s="1">
        <f t="shared" ca="1" si="228"/>
        <v>65600.43682795699</v>
      </c>
      <c r="BD409" s="1">
        <f t="shared" ca="1" si="229"/>
        <v>538.87029569892468</v>
      </c>
      <c r="BE409" s="1">
        <f t="shared" ca="1" si="230"/>
        <v>2383.0349462365593</v>
      </c>
      <c r="BF409" s="1">
        <f t="shared" ca="1" si="231"/>
        <v>4059.9092741935483</v>
      </c>
      <c r="BG409" s="1">
        <f t="shared" ca="1" si="232"/>
        <v>53603.141801075268</v>
      </c>
      <c r="BH409" s="1">
        <f t="shared" ca="1" si="233"/>
        <v>3046.0819892473119</v>
      </c>
      <c r="BI409" s="1">
        <f t="shared" ca="1" si="234"/>
        <v>288.79301075268819</v>
      </c>
      <c r="BJ409" s="1">
        <f t="shared" ca="1" si="235"/>
        <v>8593.7668010752695</v>
      </c>
      <c r="BK409" s="1">
        <f t="shared" ca="1" si="236"/>
        <v>-877.13911290322585</v>
      </c>
      <c r="BL409" s="1">
        <f t="shared" ca="1" si="237"/>
        <v>699.32862903225805</v>
      </c>
      <c r="BM409" s="1">
        <f t="shared" ca="1" si="238"/>
        <v>-6014.8702956989246</v>
      </c>
      <c r="BN409" s="1">
        <f t="shared" ca="1" si="239"/>
        <v>61.600806451612904</v>
      </c>
      <c r="BO409" s="1">
        <f t="shared" ca="1" si="240"/>
        <v>885.9086021505376</v>
      </c>
      <c r="BP409" s="1">
        <f t="shared" ca="1" si="241"/>
        <v>-693.38440860215053</v>
      </c>
      <c r="BQ409" s="1">
        <f t="shared" ca="1" si="242"/>
        <v>-2041.016129032258</v>
      </c>
      <c r="BR409" s="1">
        <f t="shared" ca="1" si="243"/>
        <v>40.201612903225808</v>
      </c>
      <c r="BS409" s="1">
        <f t="shared" ca="1" si="244"/>
        <v>-1736.4784946236559</v>
      </c>
      <c r="BT409" s="1">
        <f t="shared" ca="1" si="245"/>
        <v>-2321.2137096774195</v>
      </c>
    </row>
    <row r="410" spans="1:72">
      <c r="A410">
        <f t="shared" si="225"/>
        <v>1632</v>
      </c>
      <c r="B410">
        <f t="shared" si="246"/>
        <v>1634</v>
      </c>
      <c r="C410">
        <f t="shared" si="226"/>
        <v>1635</v>
      </c>
      <c r="E410">
        <f t="shared" si="247"/>
        <v>17</v>
      </c>
      <c r="F410">
        <f t="shared" si="248"/>
        <v>18</v>
      </c>
      <c r="G410" s="6">
        <f t="shared" ca="1" si="249"/>
        <v>75327</v>
      </c>
      <c r="H410" s="6">
        <f ca="1">SUM(INDIRECT("Input!"&amp;H$5&amp;$A410):INDIRECT("Input!"&amp;H$5&amp;$C410))/4</f>
        <v>75587.5</v>
      </c>
      <c r="I410" s="6">
        <f ca="1">SUM(INDIRECT("Input!"&amp;I$5&amp;$A410):INDIRECT("Input!"&amp;I$5&amp;$C410))/4</f>
        <v>74725</v>
      </c>
      <c r="J410" s="6">
        <f t="shared" ca="1" si="253"/>
        <v>490.5</v>
      </c>
      <c r="K410" s="6">
        <f t="shared" ca="1" si="253"/>
        <v>4961</v>
      </c>
      <c r="L410" s="6">
        <f t="shared" ca="1" si="253"/>
        <v>4204</v>
      </c>
      <c r="M410" s="6">
        <f t="shared" ca="1" si="253"/>
        <v>57327.5</v>
      </c>
      <c r="N410" s="6">
        <f t="shared" ca="1" si="253"/>
        <v>3356</v>
      </c>
      <c r="O410" s="6">
        <f t="shared" ca="1" si="253"/>
        <v>0</v>
      </c>
      <c r="P410" s="6">
        <f t="shared" ca="1" si="253"/>
        <v>13699</v>
      </c>
      <c r="Q410" s="6">
        <f t="shared" ca="1" si="253"/>
        <v>-8</v>
      </c>
      <c r="R410" s="6">
        <f t="shared" ca="1" si="253"/>
        <v>659</v>
      </c>
      <c r="S410" s="6">
        <f t="shared" ca="1" si="253"/>
        <v>-9362</v>
      </c>
      <c r="T410" s="6">
        <f t="shared" ca="1" si="253"/>
        <v>83.5</v>
      </c>
      <c r="U410" s="6">
        <f t="shared" ca="1" si="221"/>
        <v>-256</v>
      </c>
      <c r="V410" s="6">
        <f t="shared" ca="1" si="220"/>
        <v>-1000</v>
      </c>
      <c r="W410" s="6">
        <f t="shared" ca="1" si="220"/>
        <v>-2512</v>
      </c>
      <c r="X410" s="6">
        <f t="shared" ca="1" si="220"/>
        <v>962</v>
      </c>
      <c r="Y410" s="6">
        <f t="shared" ca="1" si="220"/>
        <v>-2653</v>
      </c>
      <c r="Z410" s="6">
        <f t="shared" ca="1" si="220"/>
        <v>-3173</v>
      </c>
      <c r="AA410" s="1">
        <f t="shared" ca="1" si="250"/>
        <v>-730</v>
      </c>
      <c r="AB410" s="1">
        <f t="shared" ca="1" si="251"/>
        <v>0</v>
      </c>
      <c r="BA410" s="1">
        <f t="shared" ca="1" si="252"/>
        <v>66320.87634408602</v>
      </c>
      <c r="BB410" s="1">
        <f t="shared" ca="1" si="227"/>
        <v>65691.028225806454</v>
      </c>
      <c r="BC410" s="1">
        <f t="shared" ca="1" si="228"/>
        <v>65600.43682795699</v>
      </c>
      <c r="BD410" s="1">
        <f t="shared" ca="1" si="229"/>
        <v>538.87029569892468</v>
      </c>
      <c r="BE410" s="1">
        <f t="shared" ca="1" si="230"/>
        <v>2383.0349462365593</v>
      </c>
      <c r="BF410" s="1">
        <f t="shared" ca="1" si="231"/>
        <v>4059.9092741935483</v>
      </c>
      <c r="BG410" s="1">
        <f t="shared" ca="1" si="232"/>
        <v>53603.141801075268</v>
      </c>
      <c r="BH410" s="1">
        <f t="shared" ca="1" si="233"/>
        <v>3046.0819892473119</v>
      </c>
      <c r="BI410" s="1">
        <f t="shared" ca="1" si="234"/>
        <v>288.79301075268819</v>
      </c>
      <c r="BJ410" s="1">
        <f t="shared" ca="1" si="235"/>
        <v>8593.7668010752695</v>
      </c>
      <c r="BK410" s="1">
        <f t="shared" ca="1" si="236"/>
        <v>-877.13911290322585</v>
      </c>
      <c r="BL410" s="1">
        <f t="shared" ca="1" si="237"/>
        <v>699.32862903225805</v>
      </c>
      <c r="BM410" s="1">
        <f t="shared" ca="1" si="238"/>
        <v>-6014.8702956989246</v>
      </c>
      <c r="BN410" s="1">
        <f t="shared" ca="1" si="239"/>
        <v>61.600806451612904</v>
      </c>
      <c r="BO410" s="1">
        <f t="shared" ca="1" si="240"/>
        <v>885.9086021505376</v>
      </c>
      <c r="BP410" s="1">
        <f t="shared" ca="1" si="241"/>
        <v>-693.38440860215053</v>
      </c>
      <c r="BQ410" s="1">
        <f t="shared" ca="1" si="242"/>
        <v>-2041.016129032258</v>
      </c>
      <c r="BR410" s="1">
        <f t="shared" ca="1" si="243"/>
        <v>40.201612903225808</v>
      </c>
      <c r="BS410" s="1">
        <f t="shared" ca="1" si="244"/>
        <v>-1736.4784946236559</v>
      </c>
      <c r="BT410" s="1">
        <f t="shared" ca="1" si="245"/>
        <v>-2321.2137096774195</v>
      </c>
    </row>
    <row r="411" spans="1:72">
      <c r="A411">
        <f t="shared" si="225"/>
        <v>1636</v>
      </c>
      <c r="B411">
        <f t="shared" si="246"/>
        <v>1638</v>
      </c>
      <c r="C411">
        <f t="shared" si="226"/>
        <v>1639</v>
      </c>
      <c r="E411">
        <f t="shared" si="247"/>
        <v>17</v>
      </c>
      <c r="F411">
        <f t="shared" si="248"/>
        <v>19</v>
      </c>
      <c r="G411" s="6">
        <f t="shared" ca="1" si="249"/>
        <v>76823.5</v>
      </c>
      <c r="H411" s="6">
        <f ca="1">SUM(INDIRECT("Input!"&amp;H$5&amp;$A411):INDIRECT("Input!"&amp;H$5&amp;$C411))/4</f>
        <v>75950</v>
      </c>
      <c r="I411" s="6">
        <f ca="1">SUM(INDIRECT("Input!"&amp;I$5&amp;$A411):INDIRECT("Input!"&amp;I$5&amp;$C411))/4</f>
        <v>75312.5</v>
      </c>
      <c r="J411" s="6">
        <f t="shared" ca="1" si="253"/>
        <v>495.5</v>
      </c>
      <c r="K411" s="6">
        <f t="shared" ca="1" si="253"/>
        <v>5122</v>
      </c>
      <c r="L411" s="6">
        <f t="shared" ca="1" si="253"/>
        <v>4404</v>
      </c>
      <c r="M411" s="6">
        <f t="shared" ca="1" si="253"/>
        <v>57422.5</v>
      </c>
      <c r="N411" s="6">
        <f t="shared" ca="1" si="253"/>
        <v>3189.5</v>
      </c>
      <c r="O411" s="6">
        <f t="shared" ca="1" si="253"/>
        <v>0</v>
      </c>
      <c r="P411" s="6">
        <f t="shared" ca="1" si="253"/>
        <v>14255.5</v>
      </c>
      <c r="Q411" s="6">
        <f t="shared" ca="1" si="253"/>
        <v>-8</v>
      </c>
      <c r="R411" s="6">
        <f t="shared" ca="1" si="253"/>
        <v>664</v>
      </c>
      <c r="S411" s="6">
        <f t="shared" ca="1" si="253"/>
        <v>-8721.5</v>
      </c>
      <c r="T411" s="6">
        <f t="shared" ca="1" si="253"/>
        <v>85</v>
      </c>
      <c r="U411" s="6">
        <f t="shared" ca="1" si="221"/>
        <v>-166</v>
      </c>
      <c r="V411" s="6">
        <f t="shared" ca="1" si="220"/>
        <v>-1000</v>
      </c>
      <c r="W411" s="6">
        <f t="shared" ca="1" si="220"/>
        <v>-2209</v>
      </c>
      <c r="X411" s="6">
        <f t="shared" ca="1" si="220"/>
        <v>153</v>
      </c>
      <c r="Y411" s="6">
        <f t="shared" ca="1" si="220"/>
        <v>-2523</v>
      </c>
      <c r="Z411" s="6">
        <f t="shared" ca="1" si="220"/>
        <v>-3050</v>
      </c>
      <c r="AA411" s="1">
        <f t="shared" ca="1" si="250"/>
        <v>73.5</v>
      </c>
      <c r="AB411" s="1">
        <f t="shared" ca="1" si="251"/>
        <v>0</v>
      </c>
      <c r="BA411" s="1">
        <f t="shared" ca="1" si="252"/>
        <v>66320.87634408602</v>
      </c>
      <c r="BB411" s="1">
        <f t="shared" ca="1" si="227"/>
        <v>65691.028225806454</v>
      </c>
      <c r="BC411" s="1">
        <f t="shared" ca="1" si="228"/>
        <v>65600.43682795699</v>
      </c>
      <c r="BD411" s="1">
        <f t="shared" ca="1" si="229"/>
        <v>538.87029569892468</v>
      </c>
      <c r="BE411" s="1">
        <f t="shared" ca="1" si="230"/>
        <v>2383.0349462365593</v>
      </c>
      <c r="BF411" s="1">
        <f t="shared" ca="1" si="231"/>
        <v>4059.9092741935483</v>
      </c>
      <c r="BG411" s="1">
        <f t="shared" ca="1" si="232"/>
        <v>53603.141801075268</v>
      </c>
      <c r="BH411" s="1">
        <f t="shared" ca="1" si="233"/>
        <v>3046.0819892473119</v>
      </c>
      <c r="BI411" s="1">
        <f t="shared" ca="1" si="234"/>
        <v>288.79301075268819</v>
      </c>
      <c r="BJ411" s="1">
        <f t="shared" ca="1" si="235"/>
        <v>8593.7668010752695</v>
      </c>
      <c r="BK411" s="1">
        <f t="shared" ca="1" si="236"/>
        <v>-877.13911290322585</v>
      </c>
      <c r="BL411" s="1">
        <f t="shared" ca="1" si="237"/>
        <v>699.32862903225805</v>
      </c>
      <c r="BM411" s="1">
        <f t="shared" ca="1" si="238"/>
        <v>-6014.8702956989246</v>
      </c>
      <c r="BN411" s="1">
        <f t="shared" ca="1" si="239"/>
        <v>61.600806451612904</v>
      </c>
      <c r="BO411" s="1">
        <f t="shared" ca="1" si="240"/>
        <v>885.9086021505376</v>
      </c>
      <c r="BP411" s="1">
        <f t="shared" ca="1" si="241"/>
        <v>-693.38440860215053</v>
      </c>
      <c r="BQ411" s="1">
        <f t="shared" ca="1" si="242"/>
        <v>-2041.016129032258</v>
      </c>
      <c r="BR411" s="1">
        <f t="shared" ca="1" si="243"/>
        <v>40.201612903225808</v>
      </c>
      <c r="BS411" s="1">
        <f t="shared" ca="1" si="244"/>
        <v>-1736.4784946236559</v>
      </c>
      <c r="BT411" s="1">
        <f t="shared" ca="1" si="245"/>
        <v>-2321.2137096774195</v>
      </c>
    </row>
    <row r="412" spans="1:72">
      <c r="A412">
        <f t="shared" si="225"/>
        <v>1640</v>
      </c>
      <c r="B412">
        <f t="shared" si="246"/>
        <v>1642</v>
      </c>
      <c r="C412">
        <f t="shared" si="226"/>
        <v>1643</v>
      </c>
      <c r="E412">
        <f t="shared" si="247"/>
        <v>17</v>
      </c>
      <c r="F412">
        <f t="shared" si="248"/>
        <v>20</v>
      </c>
      <c r="G412" s="6">
        <f t="shared" ca="1" si="249"/>
        <v>73205</v>
      </c>
      <c r="H412" s="6">
        <f ca="1">SUM(INDIRECT("Input!"&amp;H$5&amp;$A412):INDIRECT("Input!"&amp;H$5&amp;$C412))/4</f>
        <v>72387.5</v>
      </c>
      <c r="I412" s="6">
        <f ca="1">SUM(INDIRECT("Input!"&amp;I$5&amp;$A412):INDIRECT("Input!"&amp;I$5&amp;$C412))/4</f>
        <v>71850</v>
      </c>
      <c r="J412" s="6">
        <f t="shared" ca="1" si="253"/>
        <v>492.5</v>
      </c>
      <c r="K412" s="6">
        <f t="shared" ca="1" si="253"/>
        <v>4919</v>
      </c>
      <c r="L412" s="6">
        <f t="shared" ca="1" si="253"/>
        <v>4298</v>
      </c>
      <c r="M412" s="6">
        <f t="shared" ca="1" si="253"/>
        <v>57432</v>
      </c>
      <c r="N412" s="6">
        <f t="shared" ca="1" si="253"/>
        <v>3144</v>
      </c>
      <c r="O412" s="6">
        <f t="shared" ca="1" si="253"/>
        <v>0</v>
      </c>
      <c r="P412" s="6">
        <f t="shared" ca="1" si="253"/>
        <v>11784</v>
      </c>
      <c r="Q412" s="6">
        <f t="shared" ca="1" si="253"/>
        <v>-7.5</v>
      </c>
      <c r="R412" s="6">
        <f t="shared" ca="1" si="253"/>
        <v>677</v>
      </c>
      <c r="S412" s="6">
        <f t="shared" ca="1" si="253"/>
        <v>-9533.5</v>
      </c>
      <c r="T412" s="6">
        <f t="shared" ca="1" si="253"/>
        <v>85.5</v>
      </c>
      <c r="U412" s="6">
        <f t="shared" ca="1" si="221"/>
        <v>-1015</v>
      </c>
      <c r="V412" s="6">
        <f t="shared" ca="1" si="220"/>
        <v>-1000</v>
      </c>
      <c r="W412" s="6">
        <f t="shared" ca="1" si="220"/>
        <v>-1916</v>
      </c>
      <c r="X412" s="6">
        <f t="shared" ref="V412:Z463" ca="1" si="254">INDIRECT("Input!"&amp;X$5&amp;$A412)</f>
        <v>-86</v>
      </c>
      <c r="Y412" s="6">
        <f t="shared" ca="1" si="254"/>
        <v>-2653</v>
      </c>
      <c r="Z412" s="6">
        <f t="shared" ca="1" si="254"/>
        <v>-3145</v>
      </c>
      <c r="AA412" s="1">
        <f t="shared" ca="1" si="250"/>
        <v>281.5</v>
      </c>
      <c r="AB412" s="1">
        <f t="shared" ca="1" si="251"/>
        <v>-0.5</v>
      </c>
      <c r="BA412" s="1">
        <f t="shared" ca="1" si="252"/>
        <v>66320.87634408602</v>
      </c>
      <c r="BB412" s="1">
        <f t="shared" ca="1" si="227"/>
        <v>65691.028225806454</v>
      </c>
      <c r="BC412" s="1">
        <f t="shared" ca="1" si="228"/>
        <v>65600.43682795699</v>
      </c>
      <c r="BD412" s="1">
        <f t="shared" ca="1" si="229"/>
        <v>538.87029569892468</v>
      </c>
      <c r="BE412" s="1">
        <f t="shared" ca="1" si="230"/>
        <v>2383.0349462365593</v>
      </c>
      <c r="BF412" s="1">
        <f t="shared" ca="1" si="231"/>
        <v>4059.9092741935483</v>
      </c>
      <c r="BG412" s="1">
        <f t="shared" ca="1" si="232"/>
        <v>53603.141801075268</v>
      </c>
      <c r="BH412" s="1">
        <f t="shared" ca="1" si="233"/>
        <v>3046.0819892473119</v>
      </c>
      <c r="BI412" s="1">
        <f t="shared" ca="1" si="234"/>
        <v>288.79301075268819</v>
      </c>
      <c r="BJ412" s="1">
        <f t="shared" ca="1" si="235"/>
        <v>8593.7668010752695</v>
      </c>
      <c r="BK412" s="1">
        <f t="shared" ca="1" si="236"/>
        <v>-877.13911290322585</v>
      </c>
      <c r="BL412" s="1">
        <f t="shared" ca="1" si="237"/>
        <v>699.32862903225805</v>
      </c>
      <c r="BM412" s="1">
        <f t="shared" ca="1" si="238"/>
        <v>-6014.8702956989246</v>
      </c>
      <c r="BN412" s="1">
        <f t="shared" ca="1" si="239"/>
        <v>61.600806451612904</v>
      </c>
      <c r="BO412" s="1">
        <f t="shared" ca="1" si="240"/>
        <v>885.9086021505376</v>
      </c>
      <c r="BP412" s="1">
        <f t="shared" ca="1" si="241"/>
        <v>-693.38440860215053</v>
      </c>
      <c r="BQ412" s="1">
        <f t="shared" ca="1" si="242"/>
        <v>-2041.016129032258</v>
      </c>
      <c r="BR412" s="1">
        <f t="shared" ca="1" si="243"/>
        <v>40.201612903225808</v>
      </c>
      <c r="BS412" s="1">
        <f t="shared" ca="1" si="244"/>
        <v>-1736.4784946236559</v>
      </c>
      <c r="BT412" s="1">
        <f t="shared" ca="1" si="245"/>
        <v>-2321.2137096774195</v>
      </c>
    </row>
    <row r="413" spans="1:72">
      <c r="A413">
        <f t="shared" si="225"/>
        <v>1644</v>
      </c>
      <c r="B413">
        <f t="shared" si="246"/>
        <v>1646</v>
      </c>
      <c r="C413">
        <f t="shared" si="226"/>
        <v>1647</v>
      </c>
      <c r="E413">
        <f t="shared" si="247"/>
        <v>17</v>
      </c>
      <c r="F413">
        <f t="shared" si="248"/>
        <v>21</v>
      </c>
      <c r="G413" s="6">
        <f t="shared" ca="1" si="249"/>
        <v>68656</v>
      </c>
      <c r="H413" s="6">
        <f ca="1">SUM(INDIRECT("Input!"&amp;H$5&amp;$A413):INDIRECT("Input!"&amp;H$5&amp;$C413))/4</f>
        <v>68037.5</v>
      </c>
      <c r="I413" s="6">
        <f ca="1">SUM(INDIRECT("Input!"&amp;I$5&amp;$A413):INDIRECT("Input!"&amp;I$5&amp;$C413))/4</f>
        <v>67600</v>
      </c>
      <c r="J413" s="6">
        <f t="shared" ca="1" si="253"/>
        <v>493.5</v>
      </c>
      <c r="K413" s="6">
        <f t="shared" ca="1" si="253"/>
        <v>4526</v>
      </c>
      <c r="L413" s="6">
        <f t="shared" ca="1" si="253"/>
        <v>3931.5</v>
      </c>
      <c r="M413" s="6">
        <f t="shared" ca="1" si="253"/>
        <v>57407</v>
      </c>
      <c r="N413" s="6">
        <f t="shared" ca="1" si="253"/>
        <v>3021.5</v>
      </c>
      <c r="O413" s="6">
        <f t="shared" ca="1" si="253"/>
        <v>0</v>
      </c>
      <c r="P413" s="6">
        <f t="shared" ca="1" si="253"/>
        <v>9206</v>
      </c>
      <c r="Q413" s="6">
        <f t="shared" ca="1" si="253"/>
        <v>-15.5</v>
      </c>
      <c r="R413" s="6">
        <f t="shared" ca="1" si="253"/>
        <v>683</v>
      </c>
      <c r="S413" s="6">
        <f t="shared" ca="1" si="253"/>
        <v>-10596.5</v>
      </c>
      <c r="T413" s="6">
        <f t="shared" ca="1" si="253"/>
        <v>82.5</v>
      </c>
      <c r="U413" s="6">
        <f t="shared" ca="1" si="221"/>
        <v>-1521</v>
      </c>
      <c r="V413" s="6">
        <f t="shared" ca="1" si="254"/>
        <v>-1000</v>
      </c>
      <c r="W413" s="6">
        <f t="shared" ca="1" si="254"/>
        <v>-2120</v>
      </c>
      <c r="X413" s="6">
        <f t="shared" ca="1" si="254"/>
        <v>-125</v>
      </c>
      <c r="Y413" s="6">
        <f t="shared" ca="1" si="254"/>
        <v>-2653</v>
      </c>
      <c r="Z413" s="6">
        <f t="shared" ca="1" si="254"/>
        <v>-3200</v>
      </c>
      <c r="AA413" s="1">
        <f t="shared" ca="1" si="250"/>
        <v>22.5</v>
      </c>
      <c r="AB413" s="1">
        <f t="shared" ca="1" si="251"/>
        <v>-0.5</v>
      </c>
      <c r="BA413" s="1">
        <f t="shared" ca="1" si="252"/>
        <v>66320.87634408602</v>
      </c>
      <c r="BB413" s="1">
        <f t="shared" ca="1" si="227"/>
        <v>65691.028225806454</v>
      </c>
      <c r="BC413" s="1">
        <f t="shared" ca="1" si="228"/>
        <v>65600.43682795699</v>
      </c>
      <c r="BD413" s="1">
        <f t="shared" ca="1" si="229"/>
        <v>538.87029569892468</v>
      </c>
      <c r="BE413" s="1">
        <f t="shared" ca="1" si="230"/>
        <v>2383.0349462365593</v>
      </c>
      <c r="BF413" s="1">
        <f t="shared" ca="1" si="231"/>
        <v>4059.9092741935483</v>
      </c>
      <c r="BG413" s="1">
        <f t="shared" ca="1" si="232"/>
        <v>53603.141801075268</v>
      </c>
      <c r="BH413" s="1">
        <f t="shared" ca="1" si="233"/>
        <v>3046.0819892473119</v>
      </c>
      <c r="BI413" s="1">
        <f t="shared" ca="1" si="234"/>
        <v>288.79301075268819</v>
      </c>
      <c r="BJ413" s="1">
        <f t="shared" ca="1" si="235"/>
        <v>8593.7668010752695</v>
      </c>
      <c r="BK413" s="1">
        <f t="shared" ca="1" si="236"/>
        <v>-877.13911290322585</v>
      </c>
      <c r="BL413" s="1">
        <f t="shared" ca="1" si="237"/>
        <v>699.32862903225805</v>
      </c>
      <c r="BM413" s="1">
        <f t="shared" ca="1" si="238"/>
        <v>-6014.8702956989246</v>
      </c>
      <c r="BN413" s="1">
        <f t="shared" ca="1" si="239"/>
        <v>61.600806451612904</v>
      </c>
      <c r="BO413" s="1">
        <f t="shared" ca="1" si="240"/>
        <v>885.9086021505376</v>
      </c>
      <c r="BP413" s="1">
        <f t="shared" ca="1" si="241"/>
        <v>-693.38440860215053</v>
      </c>
      <c r="BQ413" s="1">
        <f t="shared" ca="1" si="242"/>
        <v>-2041.016129032258</v>
      </c>
      <c r="BR413" s="1">
        <f t="shared" ca="1" si="243"/>
        <v>40.201612903225808</v>
      </c>
      <c r="BS413" s="1">
        <f t="shared" ca="1" si="244"/>
        <v>-1736.4784946236559</v>
      </c>
      <c r="BT413" s="1">
        <f t="shared" ca="1" si="245"/>
        <v>-2321.2137096774195</v>
      </c>
    </row>
    <row r="414" spans="1:72">
      <c r="A414">
        <f t="shared" si="225"/>
        <v>1648</v>
      </c>
      <c r="B414">
        <f t="shared" si="246"/>
        <v>1650</v>
      </c>
      <c r="C414">
        <f t="shared" si="226"/>
        <v>1651</v>
      </c>
      <c r="E414">
        <f t="shared" si="247"/>
        <v>17</v>
      </c>
      <c r="F414">
        <f t="shared" si="248"/>
        <v>22</v>
      </c>
      <c r="G414" s="6">
        <f t="shared" ca="1" si="249"/>
        <v>65937.5</v>
      </c>
      <c r="H414" s="6">
        <f ca="1">SUM(INDIRECT("Input!"&amp;H$5&amp;$A414):INDIRECT("Input!"&amp;H$5&amp;$C414))/4</f>
        <v>66400</v>
      </c>
      <c r="I414" s="6">
        <f ca="1">SUM(INDIRECT("Input!"&amp;I$5&amp;$A414):INDIRECT("Input!"&amp;I$5&amp;$C414))/4</f>
        <v>66062.5</v>
      </c>
      <c r="J414" s="6">
        <f t="shared" ca="1" si="253"/>
        <v>492.5</v>
      </c>
      <c r="K414" s="6">
        <f t="shared" ca="1" si="253"/>
        <v>4262.5</v>
      </c>
      <c r="L414" s="6">
        <f t="shared" ca="1" si="253"/>
        <v>3690</v>
      </c>
      <c r="M414" s="6">
        <f t="shared" ca="1" si="253"/>
        <v>56211</v>
      </c>
      <c r="N414" s="6">
        <f t="shared" ca="1" si="253"/>
        <v>3080.5</v>
      </c>
      <c r="O414" s="6">
        <f t="shared" ca="1" si="253"/>
        <v>0</v>
      </c>
      <c r="P414" s="6">
        <f t="shared" ca="1" si="253"/>
        <v>7761.5</v>
      </c>
      <c r="Q414" s="6">
        <f t="shared" ca="1" si="253"/>
        <v>-415</v>
      </c>
      <c r="R414" s="6">
        <f t="shared" ca="1" si="253"/>
        <v>682.5</v>
      </c>
      <c r="S414" s="6">
        <f t="shared" ca="1" si="253"/>
        <v>-9828</v>
      </c>
      <c r="T414" s="6">
        <f t="shared" ca="1" si="253"/>
        <v>82</v>
      </c>
      <c r="U414" s="6">
        <f t="shared" ca="1" si="221"/>
        <v>1484</v>
      </c>
      <c r="V414" s="6">
        <f t="shared" ca="1" si="254"/>
        <v>-1000</v>
      </c>
      <c r="W414" s="6">
        <f t="shared" ca="1" si="254"/>
        <v>-2423</v>
      </c>
      <c r="X414" s="6">
        <f t="shared" ca="1" si="254"/>
        <v>-788</v>
      </c>
      <c r="Y414" s="6">
        <f t="shared" ca="1" si="254"/>
        <v>-2653</v>
      </c>
      <c r="Z414" s="6">
        <f t="shared" ca="1" si="254"/>
        <v>-3200</v>
      </c>
      <c r="AA414" s="1">
        <f t="shared" ca="1" si="250"/>
        <v>-1248</v>
      </c>
      <c r="AB414" s="1">
        <f t="shared" ca="1" si="251"/>
        <v>0</v>
      </c>
      <c r="BA414" s="1">
        <f t="shared" ca="1" si="252"/>
        <v>66320.87634408602</v>
      </c>
      <c r="BB414" s="1">
        <f t="shared" ca="1" si="227"/>
        <v>65691.028225806454</v>
      </c>
      <c r="BC414" s="1">
        <f t="shared" ca="1" si="228"/>
        <v>65600.43682795699</v>
      </c>
      <c r="BD414" s="1">
        <f t="shared" ca="1" si="229"/>
        <v>538.87029569892468</v>
      </c>
      <c r="BE414" s="1">
        <f t="shared" ca="1" si="230"/>
        <v>2383.0349462365593</v>
      </c>
      <c r="BF414" s="1">
        <f t="shared" ca="1" si="231"/>
        <v>4059.9092741935483</v>
      </c>
      <c r="BG414" s="1">
        <f t="shared" ca="1" si="232"/>
        <v>53603.141801075268</v>
      </c>
      <c r="BH414" s="1">
        <f t="shared" ca="1" si="233"/>
        <v>3046.0819892473119</v>
      </c>
      <c r="BI414" s="1">
        <f t="shared" ca="1" si="234"/>
        <v>288.79301075268819</v>
      </c>
      <c r="BJ414" s="1">
        <f t="shared" ca="1" si="235"/>
        <v>8593.7668010752695</v>
      </c>
      <c r="BK414" s="1">
        <f t="shared" ca="1" si="236"/>
        <v>-877.13911290322585</v>
      </c>
      <c r="BL414" s="1">
        <f t="shared" ca="1" si="237"/>
        <v>699.32862903225805</v>
      </c>
      <c r="BM414" s="1">
        <f t="shared" ca="1" si="238"/>
        <v>-6014.8702956989246</v>
      </c>
      <c r="BN414" s="1">
        <f t="shared" ca="1" si="239"/>
        <v>61.600806451612904</v>
      </c>
      <c r="BO414" s="1">
        <f t="shared" ca="1" si="240"/>
        <v>885.9086021505376</v>
      </c>
      <c r="BP414" s="1">
        <f t="shared" ca="1" si="241"/>
        <v>-693.38440860215053</v>
      </c>
      <c r="BQ414" s="1">
        <f t="shared" ca="1" si="242"/>
        <v>-2041.016129032258</v>
      </c>
      <c r="BR414" s="1">
        <f t="shared" ca="1" si="243"/>
        <v>40.201612903225808</v>
      </c>
      <c r="BS414" s="1">
        <f t="shared" ca="1" si="244"/>
        <v>-1736.4784946236559</v>
      </c>
      <c r="BT414" s="1">
        <f t="shared" ca="1" si="245"/>
        <v>-2321.2137096774195</v>
      </c>
    </row>
    <row r="415" spans="1:72">
      <c r="A415">
        <f t="shared" si="225"/>
        <v>1652</v>
      </c>
      <c r="B415">
        <f t="shared" si="246"/>
        <v>1654</v>
      </c>
      <c r="C415">
        <f t="shared" si="226"/>
        <v>1655</v>
      </c>
      <c r="E415">
        <f t="shared" si="247"/>
        <v>17</v>
      </c>
      <c r="F415">
        <f t="shared" si="248"/>
        <v>23</v>
      </c>
      <c r="G415" s="6">
        <f t="shared" ca="1" si="249"/>
        <v>67628</v>
      </c>
      <c r="H415" s="6">
        <f ca="1">SUM(INDIRECT("Input!"&amp;H$5&amp;$A415):INDIRECT("Input!"&amp;H$5&amp;$C415))/4</f>
        <v>67287.5</v>
      </c>
      <c r="I415" s="6">
        <f ca="1">SUM(INDIRECT("Input!"&amp;I$5&amp;$A415):INDIRECT("Input!"&amp;I$5&amp;$C415))/4</f>
        <v>66975</v>
      </c>
      <c r="J415" s="6">
        <f t="shared" ca="1" si="253"/>
        <v>495</v>
      </c>
      <c r="K415" s="6">
        <f t="shared" ca="1" si="253"/>
        <v>4242.5</v>
      </c>
      <c r="L415" s="6">
        <f t="shared" ca="1" si="253"/>
        <v>3551.5</v>
      </c>
      <c r="M415" s="6">
        <f t="shared" ca="1" si="253"/>
        <v>56207</v>
      </c>
      <c r="N415" s="6">
        <f t="shared" ca="1" si="253"/>
        <v>3023</v>
      </c>
      <c r="O415" s="6">
        <f t="shared" ca="1" si="253"/>
        <v>0</v>
      </c>
      <c r="P415" s="6">
        <f t="shared" ca="1" si="253"/>
        <v>7895</v>
      </c>
      <c r="Q415" s="6">
        <f t="shared" ca="1" si="253"/>
        <v>-252</v>
      </c>
      <c r="R415" s="6">
        <f t="shared" ca="1" si="253"/>
        <v>684.5</v>
      </c>
      <c r="S415" s="6">
        <f t="shared" ca="1" si="253"/>
        <v>-8218.5</v>
      </c>
      <c r="T415" s="6">
        <f t="shared" ca="1" si="253"/>
        <v>81</v>
      </c>
      <c r="U415" s="6">
        <f t="shared" ca="1" si="221"/>
        <v>1564</v>
      </c>
      <c r="V415" s="6">
        <f t="shared" ca="1" si="254"/>
        <v>-945</v>
      </c>
      <c r="W415" s="6">
        <f t="shared" ca="1" si="254"/>
        <v>-2252</v>
      </c>
      <c r="X415" s="6">
        <f t="shared" ca="1" si="254"/>
        <v>-480</v>
      </c>
      <c r="Y415" s="6">
        <f t="shared" ca="1" si="254"/>
        <v>-2498</v>
      </c>
      <c r="Z415" s="6">
        <f t="shared" ca="1" si="254"/>
        <v>-3191</v>
      </c>
      <c r="AA415" s="1">
        <f t="shared" ca="1" si="250"/>
        <v>-416.5</v>
      </c>
      <c r="AB415" s="1">
        <f t="shared" ca="1" si="251"/>
        <v>0</v>
      </c>
      <c r="BA415" s="1">
        <f t="shared" ca="1" si="252"/>
        <v>66320.87634408602</v>
      </c>
      <c r="BB415" s="1">
        <f t="shared" ca="1" si="227"/>
        <v>65691.028225806454</v>
      </c>
      <c r="BC415" s="1">
        <f t="shared" ca="1" si="228"/>
        <v>65600.43682795699</v>
      </c>
      <c r="BD415" s="1">
        <f t="shared" ca="1" si="229"/>
        <v>538.87029569892468</v>
      </c>
      <c r="BE415" s="1">
        <f t="shared" ca="1" si="230"/>
        <v>2383.0349462365593</v>
      </c>
      <c r="BF415" s="1">
        <f t="shared" ca="1" si="231"/>
        <v>4059.9092741935483</v>
      </c>
      <c r="BG415" s="1">
        <f t="shared" ca="1" si="232"/>
        <v>53603.141801075268</v>
      </c>
      <c r="BH415" s="1">
        <f t="shared" ca="1" si="233"/>
        <v>3046.0819892473119</v>
      </c>
      <c r="BI415" s="1">
        <f t="shared" ca="1" si="234"/>
        <v>288.79301075268819</v>
      </c>
      <c r="BJ415" s="1">
        <f t="shared" ca="1" si="235"/>
        <v>8593.7668010752695</v>
      </c>
      <c r="BK415" s="1">
        <f t="shared" ca="1" si="236"/>
        <v>-877.13911290322585</v>
      </c>
      <c r="BL415" s="1">
        <f t="shared" ca="1" si="237"/>
        <v>699.32862903225805</v>
      </c>
      <c r="BM415" s="1">
        <f t="shared" ca="1" si="238"/>
        <v>-6014.8702956989246</v>
      </c>
      <c r="BN415" s="1">
        <f t="shared" ca="1" si="239"/>
        <v>61.600806451612904</v>
      </c>
      <c r="BO415" s="1">
        <f t="shared" ca="1" si="240"/>
        <v>885.9086021505376</v>
      </c>
      <c r="BP415" s="1">
        <f t="shared" ca="1" si="241"/>
        <v>-693.38440860215053</v>
      </c>
      <c r="BQ415" s="1">
        <f t="shared" ca="1" si="242"/>
        <v>-2041.016129032258</v>
      </c>
      <c r="BR415" s="1">
        <f t="shared" ca="1" si="243"/>
        <v>40.201612903225808</v>
      </c>
      <c r="BS415" s="1">
        <f t="shared" ca="1" si="244"/>
        <v>-1736.4784946236559</v>
      </c>
      <c r="BT415" s="1">
        <f t="shared" ca="1" si="245"/>
        <v>-2321.2137096774195</v>
      </c>
    </row>
    <row r="416" spans="1:72">
      <c r="A416">
        <f t="shared" si="225"/>
        <v>1656</v>
      </c>
      <c r="B416">
        <f t="shared" si="246"/>
        <v>1658</v>
      </c>
      <c r="C416">
        <f t="shared" si="226"/>
        <v>1659</v>
      </c>
      <c r="E416">
        <f>E415+1</f>
        <v>18</v>
      </c>
      <c r="F416">
        <v>0</v>
      </c>
      <c r="G416" s="6">
        <f t="shared" ca="1" si="249"/>
        <v>65881.5</v>
      </c>
      <c r="H416" s="6">
        <f ca="1">SUM(INDIRECT("Input!"&amp;H$5&amp;$A416):INDIRECT("Input!"&amp;H$5&amp;$C416))/4</f>
        <v>63987.5</v>
      </c>
      <c r="I416" s="6">
        <f ca="1">SUM(INDIRECT("Input!"&amp;I$5&amp;$A416):INDIRECT("Input!"&amp;I$5&amp;$C416))/4</f>
        <v>64050</v>
      </c>
      <c r="J416" s="6">
        <f t="shared" ca="1" si="253"/>
        <v>492</v>
      </c>
      <c r="K416" s="6">
        <f t="shared" ca="1" si="253"/>
        <v>3713</v>
      </c>
      <c r="L416" s="6">
        <f t="shared" ca="1" si="253"/>
        <v>3323</v>
      </c>
      <c r="M416" s="6">
        <f t="shared" ca="1" si="253"/>
        <v>56210.5</v>
      </c>
      <c r="N416" s="6">
        <f t="shared" ca="1" si="253"/>
        <v>3101.5</v>
      </c>
      <c r="O416" s="6">
        <f t="shared" ca="1" si="253"/>
        <v>0</v>
      </c>
      <c r="P416" s="6">
        <f t="shared" ca="1" si="253"/>
        <v>7510.5</v>
      </c>
      <c r="Q416" s="6">
        <f t="shared" ca="1" si="253"/>
        <v>-1576</v>
      </c>
      <c r="R416" s="6">
        <f t="shared" ca="1" si="253"/>
        <v>689.5</v>
      </c>
      <c r="S416" s="6">
        <f t="shared" ca="1" si="253"/>
        <v>-7581.5</v>
      </c>
      <c r="T416" s="6">
        <f t="shared" ca="1" si="253"/>
        <v>75.5</v>
      </c>
      <c r="U416" s="6">
        <f t="shared" ca="1" si="221"/>
        <v>2409</v>
      </c>
      <c r="V416" s="6">
        <f t="shared" ca="1" si="254"/>
        <v>-1000</v>
      </c>
      <c r="W416" s="6">
        <f t="shared" ca="1" si="254"/>
        <v>-2427</v>
      </c>
      <c r="X416" s="6">
        <f t="shared" ca="1" si="254"/>
        <v>-1000</v>
      </c>
      <c r="Y416" s="6">
        <f t="shared" ca="1" si="254"/>
        <v>-2498</v>
      </c>
      <c r="Z416" s="6">
        <f t="shared" ca="1" si="254"/>
        <v>-3156</v>
      </c>
      <c r="AA416" s="1">
        <f t="shared" ca="1" si="250"/>
        <v>90.5</v>
      </c>
      <c r="AB416" s="1">
        <f t="shared" ca="1" si="251"/>
        <v>-1</v>
      </c>
      <c r="BA416" s="1">
        <f t="shared" ca="1" si="252"/>
        <v>66320.87634408602</v>
      </c>
      <c r="BB416" s="1">
        <f t="shared" ca="1" si="227"/>
        <v>65691.028225806454</v>
      </c>
      <c r="BC416" s="1">
        <f t="shared" ca="1" si="228"/>
        <v>65600.43682795699</v>
      </c>
      <c r="BD416" s="1">
        <f t="shared" ca="1" si="229"/>
        <v>538.87029569892468</v>
      </c>
      <c r="BE416" s="1">
        <f t="shared" ca="1" si="230"/>
        <v>2383.0349462365593</v>
      </c>
      <c r="BF416" s="1">
        <f t="shared" ca="1" si="231"/>
        <v>4059.9092741935483</v>
      </c>
      <c r="BG416" s="1">
        <f t="shared" ca="1" si="232"/>
        <v>53603.141801075268</v>
      </c>
      <c r="BH416" s="1">
        <f t="shared" ca="1" si="233"/>
        <v>3046.0819892473119</v>
      </c>
      <c r="BI416" s="1">
        <f t="shared" ca="1" si="234"/>
        <v>288.79301075268819</v>
      </c>
      <c r="BJ416" s="1">
        <f t="shared" ca="1" si="235"/>
        <v>8593.7668010752695</v>
      </c>
      <c r="BK416" s="1">
        <f t="shared" ca="1" si="236"/>
        <v>-877.13911290322585</v>
      </c>
      <c r="BL416" s="1">
        <f t="shared" ca="1" si="237"/>
        <v>699.32862903225805</v>
      </c>
      <c r="BM416" s="1">
        <f t="shared" ca="1" si="238"/>
        <v>-6014.8702956989246</v>
      </c>
      <c r="BN416" s="1">
        <f t="shared" ca="1" si="239"/>
        <v>61.600806451612904</v>
      </c>
      <c r="BO416" s="1">
        <f t="shared" ca="1" si="240"/>
        <v>885.9086021505376</v>
      </c>
      <c r="BP416" s="1">
        <f t="shared" ca="1" si="241"/>
        <v>-693.38440860215053</v>
      </c>
      <c r="BQ416" s="1">
        <f t="shared" ca="1" si="242"/>
        <v>-2041.016129032258</v>
      </c>
      <c r="BR416" s="1">
        <f t="shared" ca="1" si="243"/>
        <v>40.201612903225808</v>
      </c>
      <c r="BS416" s="1">
        <f t="shared" ca="1" si="244"/>
        <v>-1736.4784946236559</v>
      </c>
      <c r="BT416" s="1">
        <f t="shared" ca="1" si="245"/>
        <v>-2321.2137096774195</v>
      </c>
    </row>
    <row r="417" spans="1:72">
      <c r="A417">
        <f t="shared" si="225"/>
        <v>1660</v>
      </c>
      <c r="B417">
        <f t="shared" si="246"/>
        <v>1662</v>
      </c>
      <c r="C417">
        <f t="shared" si="226"/>
        <v>1663</v>
      </c>
      <c r="E417">
        <f t="shared" ref="E417:E439" si="255">E416</f>
        <v>18</v>
      </c>
      <c r="F417">
        <f t="shared" ref="F417:F439" si="256">F416+1</f>
        <v>1</v>
      </c>
      <c r="G417" s="6">
        <f t="shared" ca="1" si="249"/>
        <v>62063</v>
      </c>
      <c r="H417" s="6">
        <f ca="1">SUM(INDIRECT("Input!"&amp;H$5&amp;$A417):INDIRECT("Input!"&amp;H$5&amp;$C417))/4</f>
        <v>61650</v>
      </c>
      <c r="I417" s="6">
        <f ca="1">SUM(INDIRECT("Input!"&amp;I$5&amp;$A417):INDIRECT("Input!"&amp;I$5&amp;$C417))/4</f>
        <v>61562.5</v>
      </c>
      <c r="J417" s="6">
        <f t="shared" ca="1" si="253"/>
        <v>492</v>
      </c>
      <c r="K417" s="6">
        <f t="shared" ca="1" si="253"/>
        <v>2731</v>
      </c>
      <c r="L417" s="6">
        <f t="shared" ca="1" si="253"/>
        <v>3304</v>
      </c>
      <c r="M417" s="6">
        <f t="shared" ca="1" si="253"/>
        <v>55631.5</v>
      </c>
      <c r="N417" s="6">
        <f t="shared" ca="1" si="253"/>
        <v>3110.5</v>
      </c>
      <c r="O417" s="6">
        <f t="shared" ca="1" si="253"/>
        <v>0</v>
      </c>
      <c r="P417" s="6">
        <f t="shared" ca="1" si="253"/>
        <v>7196.5</v>
      </c>
      <c r="Q417" s="6">
        <f t="shared" ca="1" si="253"/>
        <v>-2752.5</v>
      </c>
      <c r="R417" s="6">
        <f t="shared" ca="1" si="253"/>
        <v>681.5</v>
      </c>
      <c r="S417" s="6">
        <f t="shared" ca="1" si="253"/>
        <v>-8332.5</v>
      </c>
      <c r="T417" s="6">
        <f t="shared" ca="1" si="253"/>
        <v>65.5</v>
      </c>
      <c r="U417" s="6">
        <f t="shared" ca="1" si="221"/>
        <v>1634</v>
      </c>
      <c r="V417" s="6">
        <f t="shared" ca="1" si="254"/>
        <v>-1000</v>
      </c>
      <c r="W417" s="6">
        <f t="shared" ca="1" si="254"/>
        <v>-2300</v>
      </c>
      <c r="X417" s="6">
        <f t="shared" ca="1" si="254"/>
        <v>-1300</v>
      </c>
      <c r="Y417" s="6">
        <f t="shared" ca="1" si="254"/>
        <v>-2296</v>
      </c>
      <c r="Z417" s="6">
        <f t="shared" ca="1" si="254"/>
        <v>-3058</v>
      </c>
      <c r="AA417" s="1">
        <f t="shared" ca="1" si="250"/>
        <v>-12.5</v>
      </c>
      <c r="AB417" s="1">
        <f t="shared" ca="1" si="251"/>
        <v>1</v>
      </c>
      <c r="BA417" s="1">
        <f t="shared" ca="1" si="252"/>
        <v>66320.87634408602</v>
      </c>
      <c r="BB417" s="1">
        <f t="shared" ca="1" si="227"/>
        <v>65691.028225806454</v>
      </c>
      <c r="BC417" s="1">
        <f t="shared" ca="1" si="228"/>
        <v>65600.43682795699</v>
      </c>
      <c r="BD417" s="1">
        <f t="shared" ca="1" si="229"/>
        <v>538.87029569892468</v>
      </c>
      <c r="BE417" s="1">
        <f t="shared" ca="1" si="230"/>
        <v>2383.0349462365593</v>
      </c>
      <c r="BF417" s="1">
        <f t="shared" ca="1" si="231"/>
        <v>4059.9092741935483</v>
      </c>
      <c r="BG417" s="1">
        <f t="shared" ca="1" si="232"/>
        <v>53603.141801075268</v>
      </c>
      <c r="BH417" s="1">
        <f t="shared" ca="1" si="233"/>
        <v>3046.0819892473119</v>
      </c>
      <c r="BI417" s="1">
        <f t="shared" ca="1" si="234"/>
        <v>288.79301075268819</v>
      </c>
      <c r="BJ417" s="1">
        <f t="shared" ca="1" si="235"/>
        <v>8593.7668010752695</v>
      </c>
      <c r="BK417" s="1">
        <f t="shared" ca="1" si="236"/>
        <v>-877.13911290322585</v>
      </c>
      <c r="BL417" s="1">
        <f t="shared" ca="1" si="237"/>
        <v>699.32862903225805</v>
      </c>
      <c r="BM417" s="1">
        <f t="shared" ca="1" si="238"/>
        <v>-6014.8702956989246</v>
      </c>
      <c r="BN417" s="1">
        <f t="shared" ca="1" si="239"/>
        <v>61.600806451612904</v>
      </c>
      <c r="BO417" s="1">
        <f t="shared" ca="1" si="240"/>
        <v>885.9086021505376</v>
      </c>
      <c r="BP417" s="1">
        <f t="shared" ca="1" si="241"/>
        <v>-693.38440860215053</v>
      </c>
      <c r="BQ417" s="1">
        <f t="shared" ca="1" si="242"/>
        <v>-2041.016129032258</v>
      </c>
      <c r="BR417" s="1">
        <f t="shared" ca="1" si="243"/>
        <v>40.201612903225808</v>
      </c>
      <c r="BS417" s="1">
        <f t="shared" ca="1" si="244"/>
        <v>-1736.4784946236559</v>
      </c>
      <c r="BT417" s="1">
        <f t="shared" ca="1" si="245"/>
        <v>-2321.2137096774195</v>
      </c>
    </row>
    <row r="418" spans="1:72">
      <c r="A418">
        <f t="shared" si="225"/>
        <v>1664</v>
      </c>
      <c r="B418">
        <f t="shared" si="246"/>
        <v>1666</v>
      </c>
      <c r="C418">
        <f t="shared" si="226"/>
        <v>1667</v>
      </c>
      <c r="E418">
        <f t="shared" si="255"/>
        <v>18</v>
      </c>
      <c r="F418">
        <f t="shared" si="256"/>
        <v>2</v>
      </c>
      <c r="G418" s="6">
        <f t="shared" ca="1" si="249"/>
        <v>61231.5</v>
      </c>
      <c r="H418" s="6">
        <f ca="1">SUM(INDIRECT("Input!"&amp;H$5&amp;$A418):INDIRECT("Input!"&amp;H$5&amp;$C418))/4</f>
        <v>60600</v>
      </c>
      <c r="I418" s="6">
        <f ca="1">SUM(INDIRECT("Input!"&amp;I$5&amp;$A418):INDIRECT("Input!"&amp;I$5&amp;$C418))/4</f>
        <v>60262.5</v>
      </c>
      <c r="J418" s="6">
        <f t="shared" ca="1" si="253"/>
        <v>491.5</v>
      </c>
      <c r="K418" s="6">
        <f t="shared" ref="J418:T441" ca="1" si="257">(INDIRECT("Input!"&amp;K$5&amp;$A418)+INDIRECT("Input!"&amp;K$5&amp;$B418))/2</f>
        <v>2662.5</v>
      </c>
      <c r="L418" s="6">
        <f t="shared" ca="1" si="257"/>
        <v>3300.5</v>
      </c>
      <c r="M418" s="6">
        <f t="shared" ca="1" si="257"/>
        <v>56032</v>
      </c>
      <c r="N418" s="6">
        <f t="shared" ca="1" si="257"/>
        <v>3058.5</v>
      </c>
      <c r="O418" s="6">
        <f t="shared" ca="1" si="257"/>
        <v>0</v>
      </c>
      <c r="P418" s="6">
        <f t="shared" ca="1" si="257"/>
        <v>7114.5</v>
      </c>
      <c r="Q418" s="6">
        <f t="shared" ca="1" si="257"/>
        <v>-2655</v>
      </c>
      <c r="R418" s="6">
        <f t="shared" ca="1" si="257"/>
        <v>689</v>
      </c>
      <c r="S418" s="6">
        <f t="shared" ca="1" si="257"/>
        <v>-9462</v>
      </c>
      <c r="T418" s="6">
        <f t="shared" ca="1" si="257"/>
        <v>64.5</v>
      </c>
      <c r="U418" s="6">
        <f t="shared" ca="1" si="221"/>
        <v>-95</v>
      </c>
      <c r="V418" s="6">
        <f t="shared" ca="1" si="254"/>
        <v>-999</v>
      </c>
      <c r="W418" s="6">
        <f t="shared" ca="1" si="254"/>
        <v>-2455</v>
      </c>
      <c r="X418" s="6">
        <f t="shared" ca="1" si="254"/>
        <v>-1249</v>
      </c>
      <c r="Y418" s="6">
        <f t="shared" ca="1" si="254"/>
        <v>-2157</v>
      </c>
      <c r="Z418" s="6">
        <f t="shared" ca="1" si="254"/>
        <v>-3133</v>
      </c>
      <c r="AA418" s="1">
        <f t="shared" ca="1" si="250"/>
        <v>626</v>
      </c>
      <c r="AB418" s="1">
        <f t="shared" ca="1" si="251"/>
        <v>0</v>
      </c>
      <c r="BA418" s="1">
        <f t="shared" ca="1" si="252"/>
        <v>66320.87634408602</v>
      </c>
      <c r="BB418" s="1">
        <f t="shared" ca="1" si="227"/>
        <v>65691.028225806454</v>
      </c>
      <c r="BC418" s="1">
        <f t="shared" ca="1" si="228"/>
        <v>65600.43682795699</v>
      </c>
      <c r="BD418" s="1">
        <f t="shared" ca="1" si="229"/>
        <v>538.87029569892468</v>
      </c>
      <c r="BE418" s="1">
        <f t="shared" ca="1" si="230"/>
        <v>2383.0349462365593</v>
      </c>
      <c r="BF418" s="1">
        <f t="shared" ca="1" si="231"/>
        <v>4059.9092741935483</v>
      </c>
      <c r="BG418" s="1">
        <f t="shared" ca="1" si="232"/>
        <v>53603.141801075268</v>
      </c>
      <c r="BH418" s="1">
        <f t="shared" ca="1" si="233"/>
        <v>3046.0819892473119</v>
      </c>
      <c r="BI418" s="1">
        <f t="shared" ca="1" si="234"/>
        <v>288.79301075268819</v>
      </c>
      <c r="BJ418" s="1">
        <f t="shared" ca="1" si="235"/>
        <v>8593.7668010752695</v>
      </c>
      <c r="BK418" s="1">
        <f t="shared" ca="1" si="236"/>
        <v>-877.13911290322585</v>
      </c>
      <c r="BL418" s="1">
        <f t="shared" ca="1" si="237"/>
        <v>699.32862903225805</v>
      </c>
      <c r="BM418" s="1">
        <f t="shared" ca="1" si="238"/>
        <v>-6014.8702956989246</v>
      </c>
      <c r="BN418" s="1">
        <f t="shared" ca="1" si="239"/>
        <v>61.600806451612904</v>
      </c>
      <c r="BO418" s="1">
        <f t="shared" ca="1" si="240"/>
        <v>885.9086021505376</v>
      </c>
      <c r="BP418" s="1">
        <f t="shared" ca="1" si="241"/>
        <v>-693.38440860215053</v>
      </c>
      <c r="BQ418" s="1">
        <f t="shared" ca="1" si="242"/>
        <v>-2041.016129032258</v>
      </c>
      <c r="BR418" s="1">
        <f t="shared" ca="1" si="243"/>
        <v>40.201612903225808</v>
      </c>
      <c r="BS418" s="1">
        <f t="shared" ca="1" si="244"/>
        <v>-1736.4784946236559</v>
      </c>
      <c r="BT418" s="1">
        <f t="shared" ca="1" si="245"/>
        <v>-2321.2137096774195</v>
      </c>
    </row>
    <row r="419" spans="1:72">
      <c r="A419">
        <f t="shared" si="225"/>
        <v>1668</v>
      </c>
      <c r="B419">
        <f t="shared" si="246"/>
        <v>1670</v>
      </c>
      <c r="C419">
        <f t="shared" si="226"/>
        <v>1671</v>
      </c>
      <c r="E419">
        <f t="shared" si="255"/>
        <v>18</v>
      </c>
      <c r="F419">
        <f t="shared" si="256"/>
        <v>3</v>
      </c>
      <c r="G419" s="6">
        <f t="shared" ca="1" si="249"/>
        <v>58494</v>
      </c>
      <c r="H419" s="6">
        <f ca="1">SUM(INDIRECT("Input!"&amp;H$5&amp;$A419):INDIRECT("Input!"&amp;H$5&amp;$C419))/4</f>
        <v>57975</v>
      </c>
      <c r="I419" s="6">
        <f ca="1">SUM(INDIRECT("Input!"&amp;I$5&amp;$A419):INDIRECT("Input!"&amp;I$5&amp;$C419))/4</f>
        <v>57437.5</v>
      </c>
      <c r="J419" s="6">
        <f t="shared" ca="1" si="257"/>
        <v>495.5</v>
      </c>
      <c r="K419" s="6">
        <f t="shared" ca="1" si="257"/>
        <v>2685</v>
      </c>
      <c r="L419" s="6">
        <f t="shared" ca="1" si="257"/>
        <v>3314.5</v>
      </c>
      <c r="M419" s="6">
        <f t="shared" ca="1" si="257"/>
        <v>55052.5</v>
      </c>
      <c r="N419" s="6">
        <f t="shared" ca="1" si="257"/>
        <v>2830</v>
      </c>
      <c r="O419" s="6">
        <f t="shared" ca="1" si="257"/>
        <v>0</v>
      </c>
      <c r="P419" s="6">
        <f t="shared" ca="1" si="257"/>
        <v>7230.5</v>
      </c>
      <c r="Q419" s="6">
        <f t="shared" ca="1" si="257"/>
        <v>-2434</v>
      </c>
      <c r="R419" s="6">
        <f t="shared" ca="1" si="257"/>
        <v>688</v>
      </c>
      <c r="S419" s="6">
        <f t="shared" ca="1" si="257"/>
        <v>-11368</v>
      </c>
      <c r="T419" s="6">
        <f t="shared" ca="1" si="257"/>
        <v>65.5</v>
      </c>
      <c r="U419" s="6">
        <f t="shared" ca="1" si="221"/>
        <v>-1649</v>
      </c>
      <c r="V419" s="6">
        <f t="shared" ca="1" si="254"/>
        <v>-999</v>
      </c>
      <c r="W419" s="6">
        <f t="shared" ca="1" si="254"/>
        <v>-2455</v>
      </c>
      <c r="X419" s="6">
        <f t="shared" ca="1" si="254"/>
        <v>-1218</v>
      </c>
      <c r="Y419" s="6">
        <f t="shared" ca="1" si="254"/>
        <v>-2498</v>
      </c>
      <c r="Z419" s="6">
        <f t="shared" ca="1" si="254"/>
        <v>-3200</v>
      </c>
      <c r="AA419" s="1">
        <f t="shared" ca="1" si="250"/>
        <v>651</v>
      </c>
      <c r="AB419" s="1">
        <f t="shared" ca="1" si="251"/>
        <v>0</v>
      </c>
      <c r="BA419" s="1">
        <f t="shared" ca="1" si="252"/>
        <v>66320.87634408602</v>
      </c>
      <c r="BB419" s="1">
        <f t="shared" ca="1" si="227"/>
        <v>65691.028225806454</v>
      </c>
      <c r="BC419" s="1">
        <f t="shared" ca="1" si="228"/>
        <v>65600.43682795699</v>
      </c>
      <c r="BD419" s="1">
        <f t="shared" ca="1" si="229"/>
        <v>538.87029569892468</v>
      </c>
      <c r="BE419" s="1">
        <f t="shared" ca="1" si="230"/>
        <v>2383.0349462365593</v>
      </c>
      <c r="BF419" s="1">
        <f t="shared" ca="1" si="231"/>
        <v>4059.9092741935483</v>
      </c>
      <c r="BG419" s="1">
        <f t="shared" ca="1" si="232"/>
        <v>53603.141801075268</v>
      </c>
      <c r="BH419" s="1">
        <f t="shared" ca="1" si="233"/>
        <v>3046.0819892473119</v>
      </c>
      <c r="BI419" s="1">
        <f t="shared" ca="1" si="234"/>
        <v>288.79301075268819</v>
      </c>
      <c r="BJ419" s="1">
        <f t="shared" ca="1" si="235"/>
        <v>8593.7668010752695</v>
      </c>
      <c r="BK419" s="1">
        <f t="shared" ca="1" si="236"/>
        <v>-877.13911290322585</v>
      </c>
      <c r="BL419" s="1">
        <f t="shared" ca="1" si="237"/>
        <v>699.32862903225805</v>
      </c>
      <c r="BM419" s="1">
        <f t="shared" ca="1" si="238"/>
        <v>-6014.8702956989246</v>
      </c>
      <c r="BN419" s="1">
        <f t="shared" ca="1" si="239"/>
        <v>61.600806451612904</v>
      </c>
      <c r="BO419" s="1">
        <f t="shared" ca="1" si="240"/>
        <v>885.9086021505376</v>
      </c>
      <c r="BP419" s="1">
        <f t="shared" ca="1" si="241"/>
        <v>-693.38440860215053</v>
      </c>
      <c r="BQ419" s="1">
        <f t="shared" ca="1" si="242"/>
        <v>-2041.016129032258</v>
      </c>
      <c r="BR419" s="1">
        <f t="shared" ca="1" si="243"/>
        <v>40.201612903225808</v>
      </c>
      <c r="BS419" s="1">
        <f t="shared" ca="1" si="244"/>
        <v>-1736.4784946236559</v>
      </c>
      <c r="BT419" s="1">
        <f t="shared" ca="1" si="245"/>
        <v>-2321.2137096774195</v>
      </c>
    </row>
    <row r="420" spans="1:72">
      <c r="A420">
        <f t="shared" si="225"/>
        <v>1672</v>
      </c>
      <c r="B420">
        <f t="shared" si="246"/>
        <v>1674</v>
      </c>
      <c r="C420">
        <f t="shared" si="226"/>
        <v>1675</v>
      </c>
      <c r="E420">
        <f t="shared" si="255"/>
        <v>18</v>
      </c>
      <c r="F420">
        <f t="shared" si="256"/>
        <v>4</v>
      </c>
      <c r="G420" s="6">
        <f t="shared" ca="1" si="249"/>
        <v>57058</v>
      </c>
      <c r="H420" s="6">
        <f ca="1">SUM(INDIRECT("Input!"&amp;H$5&amp;$A420):INDIRECT("Input!"&amp;H$5&amp;$C420))/4</f>
        <v>56862.5</v>
      </c>
      <c r="I420" s="6">
        <f ca="1">SUM(INDIRECT("Input!"&amp;I$5&amp;$A420):INDIRECT("Input!"&amp;I$5&amp;$C420))/4</f>
        <v>56337.5</v>
      </c>
      <c r="J420" s="6">
        <f t="shared" ca="1" si="257"/>
        <v>496.5</v>
      </c>
      <c r="K420" s="6">
        <f t="shared" ca="1" si="257"/>
        <v>2682</v>
      </c>
      <c r="L420" s="6">
        <f t="shared" ca="1" si="257"/>
        <v>3366.5</v>
      </c>
      <c r="M420" s="6">
        <f t="shared" ca="1" si="257"/>
        <v>54897.5</v>
      </c>
      <c r="N420" s="6">
        <f t="shared" ca="1" si="257"/>
        <v>2616.5</v>
      </c>
      <c r="O420" s="6">
        <f t="shared" ca="1" si="257"/>
        <v>0</v>
      </c>
      <c r="P420" s="6">
        <f t="shared" ca="1" si="257"/>
        <v>6999</v>
      </c>
      <c r="Q420" s="6">
        <f t="shared" ca="1" si="257"/>
        <v>-2461</v>
      </c>
      <c r="R420" s="6">
        <f t="shared" ca="1" si="257"/>
        <v>693.5</v>
      </c>
      <c r="S420" s="6">
        <f t="shared" ca="1" si="257"/>
        <v>-12233.5</v>
      </c>
      <c r="T420" s="6">
        <f t="shared" ca="1" si="257"/>
        <v>66.5</v>
      </c>
      <c r="U420" s="6">
        <f t="shared" ca="1" si="221"/>
        <v>-1800</v>
      </c>
      <c r="V420" s="6">
        <f t="shared" ca="1" si="254"/>
        <v>-1000</v>
      </c>
      <c r="W420" s="6">
        <f t="shared" ca="1" si="254"/>
        <v>-2455</v>
      </c>
      <c r="X420" s="6">
        <f t="shared" ca="1" si="254"/>
        <v>-1300</v>
      </c>
      <c r="Y420" s="6">
        <f t="shared" ca="1" si="254"/>
        <v>-2498</v>
      </c>
      <c r="Z420" s="6">
        <f t="shared" ca="1" si="254"/>
        <v>-3200</v>
      </c>
      <c r="AA420" s="1">
        <f t="shared" ca="1" si="250"/>
        <v>19.5</v>
      </c>
      <c r="AB420" s="1">
        <f t="shared" ca="1" si="251"/>
        <v>1</v>
      </c>
      <c r="BA420" s="1">
        <f t="shared" ca="1" si="252"/>
        <v>66320.87634408602</v>
      </c>
      <c r="BB420" s="1">
        <f t="shared" ca="1" si="227"/>
        <v>65691.028225806454</v>
      </c>
      <c r="BC420" s="1">
        <f t="shared" ca="1" si="228"/>
        <v>65600.43682795699</v>
      </c>
      <c r="BD420" s="1">
        <f t="shared" ca="1" si="229"/>
        <v>538.87029569892468</v>
      </c>
      <c r="BE420" s="1">
        <f t="shared" ca="1" si="230"/>
        <v>2383.0349462365593</v>
      </c>
      <c r="BF420" s="1">
        <f t="shared" ca="1" si="231"/>
        <v>4059.9092741935483</v>
      </c>
      <c r="BG420" s="1">
        <f t="shared" ca="1" si="232"/>
        <v>53603.141801075268</v>
      </c>
      <c r="BH420" s="1">
        <f t="shared" ca="1" si="233"/>
        <v>3046.0819892473119</v>
      </c>
      <c r="BI420" s="1">
        <f t="shared" ca="1" si="234"/>
        <v>288.79301075268819</v>
      </c>
      <c r="BJ420" s="1">
        <f t="shared" ca="1" si="235"/>
        <v>8593.7668010752695</v>
      </c>
      <c r="BK420" s="1">
        <f t="shared" ca="1" si="236"/>
        <v>-877.13911290322585</v>
      </c>
      <c r="BL420" s="1">
        <f t="shared" ca="1" si="237"/>
        <v>699.32862903225805</v>
      </c>
      <c r="BM420" s="1">
        <f t="shared" ca="1" si="238"/>
        <v>-6014.8702956989246</v>
      </c>
      <c r="BN420" s="1">
        <f t="shared" ca="1" si="239"/>
        <v>61.600806451612904</v>
      </c>
      <c r="BO420" s="1">
        <f t="shared" ca="1" si="240"/>
        <v>885.9086021505376</v>
      </c>
      <c r="BP420" s="1">
        <f t="shared" ca="1" si="241"/>
        <v>-693.38440860215053</v>
      </c>
      <c r="BQ420" s="1">
        <f t="shared" ca="1" si="242"/>
        <v>-2041.016129032258</v>
      </c>
      <c r="BR420" s="1">
        <f t="shared" ca="1" si="243"/>
        <v>40.201612903225808</v>
      </c>
      <c r="BS420" s="1">
        <f t="shared" ca="1" si="244"/>
        <v>-1736.4784946236559</v>
      </c>
      <c r="BT420" s="1">
        <f t="shared" ca="1" si="245"/>
        <v>-2321.2137096774195</v>
      </c>
    </row>
    <row r="421" spans="1:72">
      <c r="A421">
        <f t="shared" si="225"/>
        <v>1676</v>
      </c>
      <c r="B421">
        <f t="shared" si="246"/>
        <v>1678</v>
      </c>
      <c r="C421">
        <f t="shared" si="226"/>
        <v>1679</v>
      </c>
      <c r="E421">
        <f t="shared" si="255"/>
        <v>18</v>
      </c>
      <c r="F421">
        <f t="shared" si="256"/>
        <v>5</v>
      </c>
      <c r="G421" s="6">
        <f t="shared" ca="1" si="249"/>
        <v>58455</v>
      </c>
      <c r="H421" s="6">
        <f ca="1">SUM(INDIRECT("Input!"&amp;H$5&amp;$A421):INDIRECT("Input!"&amp;H$5&amp;$C421))/4</f>
        <v>58612.5</v>
      </c>
      <c r="I421" s="6">
        <f ca="1">SUM(INDIRECT("Input!"&amp;I$5&amp;$A421):INDIRECT("Input!"&amp;I$5&amp;$C421))/4</f>
        <v>58550</v>
      </c>
      <c r="J421" s="6">
        <f t="shared" ca="1" si="257"/>
        <v>495.5</v>
      </c>
      <c r="K421" s="6">
        <f t="shared" ca="1" si="257"/>
        <v>3002</v>
      </c>
      <c r="L421" s="6">
        <f t="shared" ca="1" si="257"/>
        <v>3415</v>
      </c>
      <c r="M421" s="6">
        <f t="shared" ca="1" si="257"/>
        <v>55441</v>
      </c>
      <c r="N421" s="6">
        <f t="shared" ca="1" si="257"/>
        <v>2491.5</v>
      </c>
      <c r="O421" s="6">
        <f t="shared" ca="1" si="257"/>
        <v>0</v>
      </c>
      <c r="P421" s="6">
        <f t="shared" ca="1" si="257"/>
        <v>7200.5</v>
      </c>
      <c r="Q421" s="6">
        <f t="shared" ca="1" si="257"/>
        <v>-2550.5</v>
      </c>
      <c r="R421" s="6">
        <f t="shared" ca="1" si="257"/>
        <v>685</v>
      </c>
      <c r="S421" s="6">
        <f t="shared" ca="1" si="257"/>
        <v>-11724</v>
      </c>
      <c r="T421" s="6">
        <f t="shared" ca="1" si="257"/>
        <v>70</v>
      </c>
      <c r="U421" s="6">
        <f t="shared" ca="1" si="221"/>
        <v>-890</v>
      </c>
      <c r="V421" s="6">
        <f t="shared" ca="1" si="254"/>
        <v>-1000</v>
      </c>
      <c r="W421" s="6">
        <f t="shared" ca="1" si="254"/>
        <v>-2469</v>
      </c>
      <c r="X421" s="6">
        <f t="shared" ca="1" si="254"/>
        <v>-1177</v>
      </c>
      <c r="Y421" s="6">
        <f t="shared" ca="1" si="254"/>
        <v>-2343</v>
      </c>
      <c r="Z421" s="6">
        <f t="shared" ca="1" si="254"/>
        <v>-3180</v>
      </c>
      <c r="AA421" s="1">
        <f t="shared" ca="1" si="250"/>
        <v>-665</v>
      </c>
      <c r="AB421" s="1">
        <f t="shared" ca="1" si="251"/>
        <v>-1</v>
      </c>
      <c r="BA421" s="1">
        <f t="shared" ca="1" si="252"/>
        <v>66320.87634408602</v>
      </c>
      <c r="BB421" s="1">
        <f t="shared" ca="1" si="227"/>
        <v>65691.028225806454</v>
      </c>
      <c r="BC421" s="1">
        <f t="shared" ca="1" si="228"/>
        <v>65600.43682795699</v>
      </c>
      <c r="BD421" s="1">
        <f t="shared" ca="1" si="229"/>
        <v>538.87029569892468</v>
      </c>
      <c r="BE421" s="1">
        <f t="shared" ca="1" si="230"/>
        <v>2383.0349462365593</v>
      </c>
      <c r="BF421" s="1">
        <f t="shared" ca="1" si="231"/>
        <v>4059.9092741935483</v>
      </c>
      <c r="BG421" s="1">
        <f t="shared" ca="1" si="232"/>
        <v>53603.141801075268</v>
      </c>
      <c r="BH421" s="1">
        <f t="shared" ca="1" si="233"/>
        <v>3046.0819892473119</v>
      </c>
      <c r="BI421" s="1">
        <f t="shared" ca="1" si="234"/>
        <v>288.79301075268819</v>
      </c>
      <c r="BJ421" s="1">
        <f t="shared" ca="1" si="235"/>
        <v>8593.7668010752695</v>
      </c>
      <c r="BK421" s="1">
        <f t="shared" ca="1" si="236"/>
        <v>-877.13911290322585</v>
      </c>
      <c r="BL421" s="1">
        <f t="shared" ca="1" si="237"/>
        <v>699.32862903225805</v>
      </c>
      <c r="BM421" s="1">
        <f t="shared" ca="1" si="238"/>
        <v>-6014.8702956989246</v>
      </c>
      <c r="BN421" s="1">
        <f t="shared" ca="1" si="239"/>
        <v>61.600806451612904</v>
      </c>
      <c r="BO421" s="1">
        <f t="shared" ca="1" si="240"/>
        <v>885.9086021505376</v>
      </c>
      <c r="BP421" s="1">
        <f t="shared" ca="1" si="241"/>
        <v>-693.38440860215053</v>
      </c>
      <c r="BQ421" s="1">
        <f t="shared" ca="1" si="242"/>
        <v>-2041.016129032258</v>
      </c>
      <c r="BR421" s="1">
        <f t="shared" ca="1" si="243"/>
        <v>40.201612903225808</v>
      </c>
      <c r="BS421" s="1">
        <f t="shared" ca="1" si="244"/>
        <v>-1736.4784946236559</v>
      </c>
      <c r="BT421" s="1">
        <f t="shared" ca="1" si="245"/>
        <v>-2321.2137096774195</v>
      </c>
    </row>
    <row r="422" spans="1:72">
      <c r="A422">
        <f t="shared" si="225"/>
        <v>1680</v>
      </c>
      <c r="B422">
        <f t="shared" si="246"/>
        <v>1682</v>
      </c>
      <c r="C422">
        <f t="shared" si="226"/>
        <v>1683</v>
      </c>
      <c r="E422">
        <f t="shared" si="255"/>
        <v>18</v>
      </c>
      <c r="F422">
        <f t="shared" si="256"/>
        <v>6</v>
      </c>
      <c r="G422" s="6">
        <f t="shared" ca="1" si="249"/>
        <v>63320</v>
      </c>
      <c r="H422" s="6">
        <f ca="1">SUM(INDIRECT("Input!"&amp;H$5&amp;$A422):INDIRECT("Input!"&amp;H$5&amp;$C422))/4</f>
        <v>63675</v>
      </c>
      <c r="I422" s="6">
        <f ca="1">SUM(INDIRECT("Input!"&amp;I$5&amp;$A422):INDIRECT("Input!"&amp;I$5&amp;$C422))/4</f>
        <v>64112.5</v>
      </c>
      <c r="J422" s="6">
        <f t="shared" ca="1" si="257"/>
        <v>490</v>
      </c>
      <c r="K422" s="6">
        <f t="shared" ca="1" si="257"/>
        <v>3989.5</v>
      </c>
      <c r="L422" s="6">
        <f t="shared" ca="1" si="257"/>
        <v>3626</v>
      </c>
      <c r="M422" s="6">
        <f t="shared" ca="1" si="257"/>
        <v>56475.5</v>
      </c>
      <c r="N422" s="6">
        <f t="shared" ca="1" si="257"/>
        <v>2421.5</v>
      </c>
      <c r="O422" s="6">
        <f t="shared" ca="1" si="257"/>
        <v>0</v>
      </c>
      <c r="P422" s="6">
        <f t="shared" ca="1" si="257"/>
        <v>7418.5</v>
      </c>
      <c r="Q422" s="6">
        <f t="shared" ca="1" si="257"/>
        <v>-1680</v>
      </c>
      <c r="R422" s="6">
        <f t="shared" ca="1" si="257"/>
        <v>676.5</v>
      </c>
      <c r="S422" s="6">
        <f t="shared" ca="1" si="257"/>
        <v>-10098.5</v>
      </c>
      <c r="T422" s="6">
        <f t="shared" ca="1" si="257"/>
        <v>81</v>
      </c>
      <c r="U422" s="6">
        <f t="shared" ca="1" si="221"/>
        <v>-242</v>
      </c>
      <c r="V422" s="6">
        <f t="shared" ca="1" si="254"/>
        <v>-733</v>
      </c>
      <c r="W422" s="6">
        <f t="shared" ca="1" si="254"/>
        <v>-2469</v>
      </c>
      <c r="X422" s="6">
        <f t="shared" ca="1" si="254"/>
        <v>216</v>
      </c>
      <c r="Y422" s="6">
        <f t="shared" ca="1" si="254"/>
        <v>-2498</v>
      </c>
      <c r="Z422" s="6">
        <f t="shared" ca="1" si="254"/>
        <v>-3200</v>
      </c>
      <c r="AA422" s="1">
        <f t="shared" ca="1" si="250"/>
        <v>-1172.5</v>
      </c>
      <c r="AB422" s="1">
        <f t="shared" ca="1" si="251"/>
        <v>1</v>
      </c>
      <c r="BA422" s="1">
        <f t="shared" ca="1" si="252"/>
        <v>66320.87634408602</v>
      </c>
      <c r="BB422" s="1">
        <f t="shared" ca="1" si="227"/>
        <v>65691.028225806454</v>
      </c>
      <c r="BC422" s="1">
        <f t="shared" ca="1" si="228"/>
        <v>65600.43682795699</v>
      </c>
      <c r="BD422" s="1">
        <f t="shared" ca="1" si="229"/>
        <v>538.87029569892468</v>
      </c>
      <c r="BE422" s="1">
        <f t="shared" ca="1" si="230"/>
        <v>2383.0349462365593</v>
      </c>
      <c r="BF422" s="1">
        <f t="shared" ca="1" si="231"/>
        <v>4059.9092741935483</v>
      </c>
      <c r="BG422" s="1">
        <f t="shared" ca="1" si="232"/>
        <v>53603.141801075268</v>
      </c>
      <c r="BH422" s="1">
        <f t="shared" ca="1" si="233"/>
        <v>3046.0819892473119</v>
      </c>
      <c r="BI422" s="1">
        <f t="shared" ca="1" si="234"/>
        <v>288.79301075268819</v>
      </c>
      <c r="BJ422" s="1">
        <f t="shared" ca="1" si="235"/>
        <v>8593.7668010752695</v>
      </c>
      <c r="BK422" s="1">
        <f t="shared" ca="1" si="236"/>
        <v>-877.13911290322585</v>
      </c>
      <c r="BL422" s="1">
        <f t="shared" ca="1" si="237"/>
        <v>699.32862903225805</v>
      </c>
      <c r="BM422" s="1">
        <f t="shared" ca="1" si="238"/>
        <v>-6014.8702956989246</v>
      </c>
      <c r="BN422" s="1">
        <f t="shared" ca="1" si="239"/>
        <v>61.600806451612904</v>
      </c>
      <c r="BO422" s="1">
        <f t="shared" ca="1" si="240"/>
        <v>885.9086021505376</v>
      </c>
      <c r="BP422" s="1">
        <f t="shared" ca="1" si="241"/>
        <v>-693.38440860215053</v>
      </c>
      <c r="BQ422" s="1">
        <f t="shared" ca="1" si="242"/>
        <v>-2041.016129032258</v>
      </c>
      <c r="BR422" s="1">
        <f t="shared" ca="1" si="243"/>
        <v>40.201612903225808</v>
      </c>
      <c r="BS422" s="1">
        <f t="shared" ca="1" si="244"/>
        <v>-1736.4784946236559</v>
      </c>
      <c r="BT422" s="1">
        <f t="shared" ca="1" si="245"/>
        <v>-2321.2137096774195</v>
      </c>
    </row>
    <row r="423" spans="1:72">
      <c r="A423">
        <f t="shared" si="225"/>
        <v>1684</v>
      </c>
      <c r="B423">
        <f t="shared" si="246"/>
        <v>1686</v>
      </c>
      <c r="C423">
        <f t="shared" si="226"/>
        <v>1687</v>
      </c>
      <c r="E423">
        <f t="shared" si="255"/>
        <v>18</v>
      </c>
      <c r="F423">
        <f t="shared" si="256"/>
        <v>7</v>
      </c>
      <c r="G423" s="6">
        <f t="shared" ca="1" si="249"/>
        <v>70406</v>
      </c>
      <c r="H423" s="6">
        <f ca="1">SUM(INDIRECT("Input!"&amp;H$5&amp;$A423):INDIRECT("Input!"&amp;H$5&amp;$C423))/4</f>
        <v>70725</v>
      </c>
      <c r="I423" s="6">
        <f ca="1">SUM(INDIRECT("Input!"&amp;I$5&amp;$A423):INDIRECT("Input!"&amp;I$5&amp;$C423))/4</f>
        <v>70725</v>
      </c>
      <c r="J423" s="6">
        <f t="shared" ca="1" si="257"/>
        <v>491</v>
      </c>
      <c r="K423" s="6">
        <f t="shared" ca="1" si="257"/>
        <v>4821</v>
      </c>
      <c r="L423" s="6">
        <f t="shared" ca="1" si="257"/>
        <v>4701.5</v>
      </c>
      <c r="M423" s="6">
        <f t="shared" ca="1" si="257"/>
        <v>57282</v>
      </c>
      <c r="N423" s="6">
        <f t="shared" ca="1" si="257"/>
        <v>2191</v>
      </c>
      <c r="O423" s="6">
        <f t="shared" ca="1" si="257"/>
        <v>0</v>
      </c>
      <c r="P423" s="6">
        <f t="shared" ca="1" si="257"/>
        <v>9390.5</v>
      </c>
      <c r="Q423" s="6">
        <f t="shared" ca="1" si="257"/>
        <v>-103</v>
      </c>
      <c r="R423" s="6">
        <f t="shared" ca="1" si="257"/>
        <v>671</v>
      </c>
      <c r="S423" s="6">
        <f t="shared" ca="1" si="257"/>
        <v>-9039</v>
      </c>
      <c r="T423" s="6">
        <f t="shared" ca="1" si="257"/>
        <v>89.5</v>
      </c>
      <c r="U423" s="6">
        <f t="shared" ca="1" si="221"/>
        <v>-1252</v>
      </c>
      <c r="V423" s="6">
        <f t="shared" ca="1" si="254"/>
        <v>-865</v>
      </c>
      <c r="W423" s="6">
        <f t="shared" ca="1" si="254"/>
        <v>-2243</v>
      </c>
      <c r="X423" s="6">
        <f t="shared" ca="1" si="254"/>
        <v>1000</v>
      </c>
      <c r="Y423" s="6">
        <f t="shared" ca="1" si="254"/>
        <v>-2618</v>
      </c>
      <c r="Z423" s="6">
        <f t="shared" ca="1" si="254"/>
        <v>-3200</v>
      </c>
      <c r="AA423" s="1">
        <f t="shared" ca="1" si="250"/>
        <v>139</v>
      </c>
      <c r="AB423" s="1">
        <f t="shared" ca="1" si="251"/>
        <v>0</v>
      </c>
      <c r="BA423" s="1">
        <f t="shared" ca="1" si="252"/>
        <v>66320.87634408602</v>
      </c>
      <c r="BB423" s="1">
        <f t="shared" ca="1" si="227"/>
        <v>65691.028225806454</v>
      </c>
      <c r="BC423" s="1">
        <f t="shared" ca="1" si="228"/>
        <v>65600.43682795699</v>
      </c>
      <c r="BD423" s="1">
        <f t="shared" ca="1" si="229"/>
        <v>538.87029569892468</v>
      </c>
      <c r="BE423" s="1">
        <f t="shared" ca="1" si="230"/>
        <v>2383.0349462365593</v>
      </c>
      <c r="BF423" s="1">
        <f t="shared" ca="1" si="231"/>
        <v>4059.9092741935483</v>
      </c>
      <c r="BG423" s="1">
        <f t="shared" ca="1" si="232"/>
        <v>53603.141801075268</v>
      </c>
      <c r="BH423" s="1">
        <f t="shared" ca="1" si="233"/>
        <v>3046.0819892473119</v>
      </c>
      <c r="BI423" s="1">
        <f t="shared" ca="1" si="234"/>
        <v>288.79301075268819</v>
      </c>
      <c r="BJ423" s="1">
        <f t="shared" ca="1" si="235"/>
        <v>8593.7668010752695</v>
      </c>
      <c r="BK423" s="1">
        <f t="shared" ca="1" si="236"/>
        <v>-877.13911290322585</v>
      </c>
      <c r="BL423" s="1">
        <f t="shared" ca="1" si="237"/>
        <v>699.32862903225805</v>
      </c>
      <c r="BM423" s="1">
        <f t="shared" ca="1" si="238"/>
        <v>-6014.8702956989246</v>
      </c>
      <c r="BN423" s="1">
        <f t="shared" ca="1" si="239"/>
        <v>61.600806451612904</v>
      </c>
      <c r="BO423" s="1">
        <f t="shared" ca="1" si="240"/>
        <v>885.9086021505376</v>
      </c>
      <c r="BP423" s="1">
        <f t="shared" ca="1" si="241"/>
        <v>-693.38440860215053</v>
      </c>
      <c r="BQ423" s="1">
        <f t="shared" ca="1" si="242"/>
        <v>-2041.016129032258</v>
      </c>
      <c r="BR423" s="1">
        <f t="shared" ca="1" si="243"/>
        <v>40.201612903225808</v>
      </c>
      <c r="BS423" s="1">
        <f t="shared" ca="1" si="244"/>
        <v>-1736.4784946236559</v>
      </c>
      <c r="BT423" s="1">
        <f t="shared" ca="1" si="245"/>
        <v>-2321.2137096774195</v>
      </c>
    </row>
    <row r="424" spans="1:72">
      <c r="A424">
        <f t="shared" si="225"/>
        <v>1688</v>
      </c>
      <c r="B424">
        <f t="shared" si="246"/>
        <v>1690</v>
      </c>
      <c r="C424">
        <f t="shared" si="226"/>
        <v>1691</v>
      </c>
      <c r="E424">
        <f t="shared" si="255"/>
        <v>18</v>
      </c>
      <c r="F424">
        <f t="shared" si="256"/>
        <v>8</v>
      </c>
      <c r="G424" s="6">
        <f t="shared" ca="1" si="249"/>
        <v>74077</v>
      </c>
      <c r="H424" s="6">
        <f ca="1">SUM(INDIRECT("Input!"&amp;H$5&amp;$A424):INDIRECT("Input!"&amp;H$5&amp;$C424))/4</f>
        <v>73175</v>
      </c>
      <c r="I424" s="6">
        <f ca="1">SUM(INDIRECT("Input!"&amp;I$5&amp;$A424):INDIRECT("Input!"&amp;I$5&amp;$C424))/4</f>
        <v>73225</v>
      </c>
      <c r="J424" s="6">
        <f t="shared" ca="1" si="257"/>
        <v>572</v>
      </c>
      <c r="K424" s="6">
        <f t="shared" ca="1" si="257"/>
        <v>5272</v>
      </c>
      <c r="L424" s="6">
        <f t="shared" ca="1" si="257"/>
        <v>5066</v>
      </c>
      <c r="M424" s="6">
        <f t="shared" ca="1" si="257"/>
        <v>57385.5</v>
      </c>
      <c r="N424" s="6">
        <f t="shared" ca="1" si="257"/>
        <v>2020.5</v>
      </c>
      <c r="O424" s="6">
        <f t="shared" ca="1" si="257"/>
        <v>3</v>
      </c>
      <c r="P424" s="6">
        <f t="shared" ca="1" si="257"/>
        <v>12457</v>
      </c>
      <c r="Q424" s="6">
        <f t="shared" ca="1" si="257"/>
        <v>-8</v>
      </c>
      <c r="R424" s="6">
        <f t="shared" ca="1" si="257"/>
        <v>669</v>
      </c>
      <c r="S424" s="6">
        <f t="shared" ca="1" si="257"/>
        <v>-9359.5</v>
      </c>
      <c r="T424" s="6">
        <f t="shared" ca="1" si="257"/>
        <v>93</v>
      </c>
      <c r="U424" s="6">
        <f t="shared" ca="1" si="221"/>
        <v>-1737</v>
      </c>
      <c r="V424" s="6">
        <f t="shared" ca="1" si="254"/>
        <v>-775</v>
      </c>
      <c r="W424" s="6">
        <f t="shared" ca="1" si="254"/>
        <v>-2325</v>
      </c>
      <c r="X424" s="6">
        <f t="shared" ca="1" si="254"/>
        <v>1000</v>
      </c>
      <c r="Y424" s="6">
        <f t="shared" ca="1" si="254"/>
        <v>-2653</v>
      </c>
      <c r="Z424" s="6">
        <f t="shared" ca="1" si="254"/>
        <v>-2658</v>
      </c>
      <c r="AA424" s="1">
        <f t="shared" ca="1" si="250"/>
        <v>-211.5</v>
      </c>
      <c r="AB424" s="1">
        <f t="shared" ca="1" si="251"/>
        <v>-0.5</v>
      </c>
      <c r="BA424" s="1">
        <f t="shared" ca="1" si="252"/>
        <v>66320.87634408602</v>
      </c>
      <c r="BB424" s="1">
        <f t="shared" ca="1" si="227"/>
        <v>65691.028225806454</v>
      </c>
      <c r="BC424" s="1">
        <f t="shared" ca="1" si="228"/>
        <v>65600.43682795699</v>
      </c>
      <c r="BD424" s="1">
        <f t="shared" ca="1" si="229"/>
        <v>538.87029569892468</v>
      </c>
      <c r="BE424" s="1">
        <f t="shared" ca="1" si="230"/>
        <v>2383.0349462365593</v>
      </c>
      <c r="BF424" s="1">
        <f t="shared" ca="1" si="231"/>
        <v>4059.9092741935483</v>
      </c>
      <c r="BG424" s="1">
        <f t="shared" ca="1" si="232"/>
        <v>53603.141801075268</v>
      </c>
      <c r="BH424" s="1">
        <f t="shared" ca="1" si="233"/>
        <v>3046.0819892473119</v>
      </c>
      <c r="BI424" s="1">
        <f t="shared" ca="1" si="234"/>
        <v>288.79301075268819</v>
      </c>
      <c r="BJ424" s="1">
        <f t="shared" ca="1" si="235"/>
        <v>8593.7668010752695</v>
      </c>
      <c r="BK424" s="1">
        <f t="shared" ca="1" si="236"/>
        <v>-877.13911290322585</v>
      </c>
      <c r="BL424" s="1">
        <f t="shared" ca="1" si="237"/>
        <v>699.32862903225805</v>
      </c>
      <c r="BM424" s="1">
        <f t="shared" ca="1" si="238"/>
        <v>-6014.8702956989246</v>
      </c>
      <c r="BN424" s="1">
        <f t="shared" ca="1" si="239"/>
        <v>61.600806451612904</v>
      </c>
      <c r="BO424" s="1">
        <f t="shared" ca="1" si="240"/>
        <v>885.9086021505376</v>
      </c>
      <c r="BP424" s="1">
        <f t="shared" ca="1" si="241"/>
        <v>-693.38440860215053</v>
      </c>
      <c r="BQ424" s="1">
        <f t="shared" ca="1" si="242"/>
        <v>-2041.016129032258</v>
      </c>
      <c r="BR424" s="1">
        <f t="shared" ca="1" si="243"/>
        <v>40.201612903225808</v>
      </c>
      <c r="BS424" s="1">
        <f t="shared" ca="1" si="244"/>
        <v>-1736.4784946236559</v>
      </c>
      <c r="BT424" s="1">
        <f t="shared" ca="1" si="245"/>
        <v>-2321.2137096774195</v>
      </c>
    </row>
    <row r="425" spans="1:72">
      <c r="A425">
        <f t="shared" si="225"/>
        <v>1692</v>
      </c>
      <c r="B425">
        <f t="shared" si="246"/>
        <v>1694</v>
      </c>
      <c r="C425">
        <f t="shared" si="226"/>
        <v>1695</v>
      </c>
      <c r="E425">
        <f t="shared" si="255"/>
        <v>18</v>
      </c>
      <c r="F425">
        <f t="shared" si="256"/>
        <v>9</v>
      </c>
      <c r="G425" s="6">
        <f t="shared" ca="1" si="249"/>
        <v>73458</v>
      </c>
      <c r="H425" s="6">
        <f ca="1">SUM(INDIRECT("Input!"&amp;H$5&amp;$A425):INDIRECT("Input!"&amp;H$5&amp;$C425))/4</f>
        <v>72475</v>
      </c>
      <c r="I425" s="6">
        <f ca="1">SUM(INDIRECT("Input!"&amp;I$5&amp;$A425):INDIRECT("Input!"&amp;I$5&amp;$C425))/4</f>
        <v>72475</v>
      </c>
      <c r="J425" s="6">
        <f t="shared" ca="1" si="257"/>
        <v>790.5</v>
      </c>
      <c r="K425" s="6">
        <f t="shared" ca="1" si="257"/>
        <v>5302.5</v>
      </c>
      <c r="L425" s="6">
        <f t="shared" ca="1" si="257"/>
        <v>5130.5</v>
      </c>
      <c r="M425" s="6">
        <f t="shared" ca="1" si="257"/>
        <v>57473.5</v>
      </c>
      <c r="N425" s="6">
        <f t="shared" ca="1" si="257"/>
        <v>1837.5</v>
      </c>
      <c r="O425" s="6">
        <f t="shared" ca="1" si="257"/>
        <v>179</v>
      </c>
      <c r="P425" s="6">
        <f t="shared" ca="1" si="257"/>
        <v>11199.5</v>
      </c>
      <c r="Q425" s="6">
        <f t="shared" ca="1" si="257"/>
        <v>-5</v>
      </c>
      <c r="R425" s="6">
        <f t="shared" ca="1" si="257"/>
        <v>648</v>
      </c>
      <c r="S425" s="6">
        <f t="shared" ca="1" si="257"/>
        <v>-9097</v>
      </c>
      <c r="T425" s="6">
        <f t="shared" ca="1" si="257"/>
        <v>96.5</v>
      </c>
      <c r="U425" s="6">
        <f t="shared" ca="1" si="221"/>
        <v>-1177</v>
      </c>
      <c r="V425" s="6">
        <f t="shared" ca="1" si="254"/>
        <v>-860</v>
      </c>
      <c r="W425" s="6">
        <f t="shared" ca="1" si="254"/>
        <v>-2571</v>
      </c>
      <c r="X425" s="6">
        <f t="shared" ca="1" si="254"/>
        <v>1000</v>
      </c>
      <c r="Y425" s="6">
        <f t="shared" ca="1" si="254"/>
        <v>-2653</v>
      </c>
      <c r="Z425" s="6">
        <f t="shared" ca="1" si="254"/>
        <v>-2690</v>
      </c>
      <c r="AA425" s="1">
        <f t="shared" ca="1" si="250"/>
        <v>-146</v>
      </c>
      <c r="AB425" s="1">
        <f t="shared" ca="1" si="251"/>
        <v>-1</v>
      </c>
      <c r="BA425" s="1">
        <f t="shared" ca="1" si="252"/>
        <v>66320.87634408602</v>
      </c>
      <c r="BB425" s="1">
        <f t="shared" ca="1" si="227"/>
        <v>65691.028225806454</v>
      </c>
      <c r="BC425" s="1">
        <f t="shared" ca="1" si="228"/>
        <v>65600.43682795699</v>
      </c>
      <c r="BD425" s="1">
        <f t="shared" ca="1" si="229"/>
        <v>538.87029569892468</v>
      </c>
      <c r="BE425" s="1">
        <f t="shared" ca="1" si="230"/>
        <v>2383.0349462365593</v>
      </c>
      <c r="BF425" s="1">
        <f t="shared" ca="1" si="231"/>
        <v>4059.9092741935483</v>
      </c>
      <c r="BG425" s="1">
        <f t="shared" ca="1" si="232"/>
        <v>53603.141801075268</v>
      </c>
      <c r="BH425" s="1">
        <f t="shared" ca="1" si="233"/>
        <v>3046.0819892473119</v>
      </c>
      <c r="BI425" s="1">
        <f t="shared" ca="1" si="234"/>
        <v>288.79301075268819</v>
      </c>
      <c r="BJ425" s="1">
        <f t="shared" ca="1" si="235"/>
        <v>8593.7668010752695</v>
      </c>
      <c r="BK425" s="1">
        <f t="shared" ca="1" si="236"/>
        <v>-877.13911290322585</v>
      </c>
      <c r="BL425" s="1">
        <f t="shared" ca="1" si="237"/>
        <v>699.32862903225805</v>
      </c>
      <c r="BM425" s="1">
        <f t="shared" ca="1" si="238"/>
        <v>-6014.8702956989246</v>
      </c>
      <c r="BN425" s="1">
        <f t="shared" ca="1" si="239"/>
        <v>61.600806451612904</v>
      </c>
      <c r="BO425" s="1">
        <f t="shared" ca="1" si="240"/>
        <v>885.9086021505376</v>
      </c>
      <c r="BP425" s="1">
        <f t="shared" ca="1" si="241"/>
        <v>-693.38440860215053</v>
      </c>
      <c r="BQ425" s="1">
        <f t="shared" ca="1" si="242"/>
        <v>-2041.016129032258</v>
      </c>
      <c r="BR425" s="1">
        <f t="shared" ca="1" si="243"/>
        <v>40.201612903225808</v>
      </c>
      <c r="BS425" s="1">
        <f t="shared" ca="1" si="244"/>
        <v>-1736.4784946236559</v>
      </c>
      <c r="BT425" s="1">
        <f t="shared" ca="1" si="245"/>
        <v>-2321.2137096774195</v>
      </c>
    </row>
    <row r="426" spans="1:72">
      <c r="A426">
        <f t="shared" si="225"/>
        <v>1696</v>
      </c>
      <c r="B426">
        <f t="shared" si="246"/>
        <v>1698</v>
      </c>
      <c r="C426">
        <f t="shared" si="226"/>
        <v>1699</v>
      </c>
      <c r="E426">
        <f t="shared" si="255"/>
        <v>18</v>
      </c>
      <c r="F426">
        <f t="shared" si="256"/>
        <v>10</v>
      </c>
      <c r="G426" s="6">
        <f t="shared" ca="1" si="249"/>
        <v>73188.5</v>
      </c>
      <c r="H426" s="6">
        <f ca="1">SUM(INDIRECT("Input!"&amp;H$5&amp;$A426):INDIRECT("Input!"&amp;H$5&amp;$C426))/4</f>
        <v>72125</v>
      </c>
      <c r="I426" s="6">
        <f ca="1">SUM(INDIRECT("Input!"&amp;I$5&amp;$A426):INDIRECT("Input!"&amp;I$5&amp;$C426))/4</f>
        <v>72125</v>
      </c>
      <c r="J426" s="6">
        <f t="shared" ca="1" si="257"/>
        <v>675</v>
      </c>
      <c r="K426" s="6">
        <f t="shared" ca="1" si="257"/>
        <v>5155</v>
      </c>
      <c r="L426" s="6">
        <f t="shared" ca="1" si="257"/>
        <v>5047</v>
      </c>
      <c r="M426" s="6">
        <f t="shared" ca="1" si="257"/>
        <v>57452</v>
      </c>
      <c r="N426" s="6">
        <f t="shared" ca="1" si="257"/>
        <v>1692.5</v>
      </c>
      <c r="O426" s="6">
        <f t="shared" ca="1" si="257"/>
        <v>699</v>
      </c>
      <c r="P426" s="6">
        <f t="shared" ca="1" si="257"/>
        <v>11339</v>
      </c>
      <c r="Q426" s="6">
        <f t="shared" ca="1" si="257"/>
        <v>-4.5</v>
      </c>
      <c r="R426" s="6">
        <f t="shared" ca="1" si="257"/>
        <v>650.5</v>
      </c>
      <c r="S426" s="6">
        <f t="shared" ca="1" si="257"/>
        <v>-9516.5</v>
      </c>
      <c r="T426" s="6">
        <f t="shared" ca="1" si="257"/>
        <v>93</v>
      </c>
      <c r="U426" s="6">
        <f t="shared" ca="1" si="221"/>
        <v>-1800</v>
      </c>
      <c r="V426" s="6">
        <f t="shared" ca="1" si="254"/>
        <v>-875</v>
      </c>
      <c r="W426" s="6">
        <f t="shared" ca="1" si="254"/>
        <v>-2571</v>
      </c>
      <c r="X426" s="6">
        <f t="shared" ca="1" si="254"/>
        <v>1000</v>
      </c>
      <c r="Y426" s="6">
        <f t="shared" ca="1" si="254"/>
        <v>-2553</v>
      </c>
      <c r="Z426" s="6">
        <f t="shared" ca="1" si="254"/>
        <v>-2956</v>
      </c>
      <c r="AA426" s="1">
        <f t="shared" ca="1" si="250"/>
        <v>238.5</v>
      </c>
      <c r="AB426" s="1">
        <f t="shared" ca="1" si="251"/>
        <v>-0.5</v>
      </c>
      <c r="BA426" s="1">
        <f t="shared" ca="1" si="252"/>
        <v>66320.87634408602</v>
      </c>
      <c r="BB426" s="1">
        <f t="shared" ca="1" si="227"/>
        <v>65691.028225806454</v>
      </c>
      <c r="BC426" s="1">
        <f t="shared" ca="1" si="228"/>
        <v>65600.43682795699</v>
      </c>
      <c r="BD426" s="1">
        <f t="shared" ca="1" si="229"/>
        <v>538.87029569892468</v>
      </c>
      <c r="BE426" s="1">
        <f t="shared" ca="1" si="230"/>
        <v>2383.0349462365593</v>
      </c>
      <c r="BF426" s="1">
        <f t="shared" ca="1" si="231"/>
        <v>4059.9092741935483</v>
      </c>
      <c r="BG426" s="1">
        <f t="shared" ca="1" si="232"/>
        <v>53603.141801075268</v>
      </c>
      <c r="BH426" s="1">
        <f t="shared" ca="1" si="233"/>
        <v>3046.0819892473119</v>
      </c>
      <c r="BI426" s="1">
        <f t="shared" ca="1" si="234"/>
        <v>288.79301075268819</v>
      </c>
      <c r="BJ426" s="1">
        <f t="shared" ca="1" si="235"/>
        <v>8593.7668010752695</v>
      </c>
      <c r="BK426" s="1">
        <f t="shared" ca="1" si="236"/>
        <v>-877.13911290322585</v>
      </c>
      <c r="BL426" s="1">
        <f t="shared" ca="1" si="237"/>
        <v>699.32862903225805</v>
      </c>
      <c r="BM426" s="1">
        <f t="shared" ca="1" si="238"/>
        <v>-6014.8702956989246</v>
      </c>
      <c r="BN426" s="1">
        <f t="shared" ca="1" si="239"/>
        <v>61.600806451612904</v>
      </c>
      <c r="BO426" s="1">
        <f t="shared" ca="1" si="240"/>
        <v>885.9086021505376</v>
      </c>
      <c r="BP426" s="1">
        <f t="shared" ca="1" si="241"/>
        <v>-693.38440860215053</v>
      </c>
      <c r="BQ426" s="1">
        <f t="shared" ca="1" si="242"/>
        <v>-2041.016129032258</v>
      </c>
      <c r="BR426" s="1">
        <f t="shared" ca="1" si="243"/>
        <v>40.201612903225808</v>
      </c>
      <c r="BS426" s="1">
        <f t="shared" ca="1" si="244"/>
        <v>-1736.4784946236559</v>
      </c>
      <c r="BT426" s="1">
        <f t="shared" ca="1" si="245"/>
        <v>-2321.2137096774195</v>
      </c>
    </row>
    <row r="427" spans="1:72">
      <c r="A427">
        <f t="shared" si="225"/>
        <v>1700</v>
      </c>
      <c r="B427">
        <f t="shared" si="246"/>
        <v>1702</v>
      </c>
      <c r="C427">
        <f t="shared" si="226"/>
        <v>1703</v>
      </c>
      <c r="E427">
        <f t="shared" si="255"/>
        <v>18</v>
      </c>
      <c r="F427">
        <f t="shared" si="256"/>
        <v>11</v>
      </c>
      <c r="G427" s="6">
        <f t="shared" ca="1" si="249"/>
        <v>73119.5</v>
      </c>
      <c r="H427" s="6">
        <f ca="1">SUM(INDIRECT("Input!"&amp;H$5&amp;$A427):INDIRECT("Input!"&amp;H$5&amp;$C427))/4</f>
        <v>72012.5</v>
      </c>
      <c r="I427" s="6">
        <f ca="1">SUM(INDIRECT("Input!"&amp;I$5&amp;$A427):INDIRECT("Input!"&amp;I$5&amp;$C427))/4</f>
        <v>71937.5</v>
      </c>
      <c r="J427" s="6">
        <f t="shared" ca="1" si="257"/>
        <v>589</v>
      </c>
      <c r="K427" s="6">
        <f t="shared" ca="1" si="257"/>
        <v>4997.5</v>
      </c>
      <c r="L427" s="6">
        <f t="shared" ca="1" si="257"/>
        <v>5258.5</v>
      </c>
      <c r="M427" s="6">
        <f t="shared" ca="1" si="257"/>
        <v>57479</v>
      </c>
      <c r="N427" s="6">
        <f t="shared" ca="1" si="257"/>
        <v>1477.5</v>
      </c>
      <c r="O427" s="6">
        <f t="shared" ca="1" si="257"/>
        <v>1218</v>
      </c>
      <c r="P427" s="6">
        <f t="shared" ca="1" si="257"/>
        <v>11521.5</v>
      </c>
      <c r="Q427" s="6">
        <f t="shared" ca="1" si="257"/>
        <v>-33</v>
      </c>
      <c r="R427" s="6">
        <f t="shared" ca="1" si="257"/>
        <v>651.5</v>
      </c>
      <c r="S427" s="6">
        <f t="shared" ca="1" si="257"/>
        <v>-10040</v>
      </c>
      <c r="T427" s="6">
        <f t="shared" ca="1" si="257"/>
        <v>90.5</v>
      </c>
      <c r="U427" s="6">
        <f t="shared" ref="U427:U490" ca="1" si="258">INDIRECT("Input!"&amp;U$5&amp;$A427)</f>
        <v>-1800</v>
      </c>
      <c r="V427" s="6">
        <f t="shared" ca="1" si="254"/>
        <v>-875</v>
      </c>
      <c r="W427" s="6">
        <f t="shared" ca="1" si="254"/>
        <v>-2488</v>
      </c>
      <c r="X427" s="6">
        <f t="shared" ca="1" si="254"/>
        <v>1000</v>
      </c>
      <c r="Y427" s="6">
        <f t="shared" ca="1" si="254"/>
        <v>-2453</v>
      </c>
      <c r="Z427" s="6">
        <f t="shared" ca="1" si="254"/>
        <v>-3200</v>
      </c>
      <c r="AA427" s="1">
        <f t="shared" ca="1" si="250"/>
        <v>-224</v>
      </c>
      <c r="AB427" s="1">
        <f t="shared" ca="1" si="251"/>
        <v>0</v>
      </c>
      <c r="BA427" s="1">
        <f t="shared" ca="1" si="252"/>
        <v>66320.87634408602</v>
      </c>
      <c r="BB427" s="1">
        <f t="shared" ca="1" si="227"/>
        <v>65691.028225806454</v>
      </c>
      <c r="BC427" s="1">
        <f t="shared" ca="1" si="228"/>
        <v>65600.43682795699</v>
      </c>
      <c r="BD427" s="1">
        <f t="shared" ca="1" si="229"/>
        <v>538.87029569892468</v>
      </c>
      <c r="BE427" s="1">
        <f t="shared" ca="1" si="230"/>
        <v>2383.0349462365593</v>
      </c>
      <c r="BF427" s="1">
        <f t="shared" ca="1" si="231"/>
        <v>4059.9092741935483</v>
      </c>
      <c r="BG427" s="1">
        <f t="shared" ca="1" si="232"/>
        <v>53603.141801075268</v>
      </c>
      <c r="BH427" s="1">
        <f t="shared" ca="1" si="233"/>
        <v>3046.0819892473119</v>
      </c>
      <c r="BI427" s="1">
        <f t="shared" ca="1" si="234"/>
        <v>288.79301075268819</v>
      </c>
      <c r="BJ427" s="1">
        <f t="shared" ca="1" si="235"/>
        <v>8593.7668010752695</v>
      </c>
      <c r="BK427" s="1">
        <f t="shared" ca="1" si="236"/>
        <v>-877.13911290322585</v>
      </c>
      <c r="BL427" s="1">
        <f t="shared" ca="1" si="237"/>
        <v>699.32862903225805</v>
      </c>
      <c r="BM427" s="1">
        <f t="shared" ca="1" si="238"/>
        <v>-6014.8702956989246</v>
      </c>
      <c r="BN427" s="1">
        <f t="shared" ca="1" si="239"/>
        <v>61.600806451612904</v>
      </c>
      <c r="BO427" s="1">
        <f t="shared" ca="1" si="240"/>
        <v>885.9086021505376</v>
      </c>
      <c r="BP427" s="1">
        <f t="shared" ca="1" si="241"/>
        <v>-693.38440860215053</v>
      </c>
      <c r="BQ427" s="1">
        <f t="shared" ca="1" si="242"/>
        <v>-2041.016129032258</v>
      </c>
      <c r="BR427" s="1">
        <f t="shared" ca="1" si="243"/>
        <v>40.201612903225808</v>
      </c>
      <c r="BS427" s="1">
        <f t="shared" ca="1" si="244"/>
        <v>-1736.4784946236559</v>
      </c>
      <c r="BT427" s="1">
        <f t="shared" ca="1" si="245"/>
        <v>-2321.2137096774195</v>
      </c>
    </row>
    <row r="428" spans="1:72">
      <c r="A428">
        <f t="shared" si="225"/>
        <v>1704</v>
      </c>
      <c r="B428">
        <f t="shared" si="246"/>
        <v>1706</v>
      </c>
      <c r="C428">
        <f t="shared" si="226"/>
        <v>1707</v>
      </c>
      <c r="E428">
        <f t="shared" si="255"/>
        <v>18</v>
      </c>
      <c r="F428">
        <f t="shared" si="256"/>
        <v>12</v>
      </c>
      <c r="G428" s="6">
        <f t="shared" ca="1" si="249"/>
        <v>72935.5</v>
      </c>
      <c r="H428" s="6">
        <f ca="1">SUM(INDIRECT("Input!"&amp;H$5&amp;$A428):INDIRECT("Input!"&amp;H$5&amp;$C428))/4</f>
        <v>71400</v>
      </c>
      <c r="I428" s="6">
        <f ca="1">SUM(INDIRECT("Input!"&amp;I$5&amp;$A428):INDIRECT("Input!"&amp;I$5&amp;$C428))/4</f>
        <v>71425</v>
      </c>
      <c r="J428" s="6">
        <f t="shared" ca="1" si="257"/>
        <v>530.5</v>
      </c>
      <c r="K428" s="6">
        <f t="shared" ca="1" si="257"/>
        <v>4898</v>
      </c>
      <c r="L428" s="6">
        <f t="shared" ca="1" si="257"/>
        <v>5366.5</v>
      </c>
      <c r="M428" s="6">
        <f t="shared" ca="1" si="257"/>
        <v>57504</v>
      </c>
      <c r="N428" s="6">
        <f t="shared" ca="1" si="257"/>
        <v>1452</v>
      </c>
      <c r="O428" s="6">
        <f t="shared" ca="1" si="257"/>
        <v>1540.5</v>
      </c>
      <c r="P428" s="6">
        <f t="shared" ca="1" si="257"/>
        <v>10779.5</v>
      </c>
      <c r="Q428" s="6">
        <f t="shared" ca="1" si="257"/>
        <v>-60.5</v>
      </c>
      <c r="R428" s="6">
        <f t="shared" ca="1" si="257"/>
        <v>658.5</v>
      </c>
      <c r="S428" s="6">
        <f t="shared" ca="1" si="257"/>
        <v>-9733.5</v>
      </c>
      <c r="T428" s="6">
        <f t="shared" ca="1" si="257"/>
        <v>90</v>
      </c>
      <c r="U428" s="6">
        <f t="shared" ca="1" si="258"/>
        <v>-1468</v>
      </c>
      <c r="V428" s="6">
        <f t="shared" ca="1" si="254"/>
        <v>-945</v>
      </c>
      <c r="W428" s="6">
        <f t="shared" ca="1" si="254"/>
        <v>-2488</v>
      </c>
      <c r="X428" s="6">
        <f t="shared" ca="1" si="254"/>
        <v>920</v>
      </c>
      <c r="Y428" s="6">
        <f t="shared" ca="1" si="254"/>
        <v>-1941</v>
      </c>
      <c r="Z428" s="6">
        <f t="shared" ca="1" si="254"/>
        <v>-3200</v>
      </c>
      <c r="AA428" s="1">
        <f t="shared" ca="1" si="250"/>
        <v>-611.5</v>
      </c>
      <c r="AB428" s="1">
        <f t="shared" ca="1" si="251"/>
        <v>0</v>
      </c>
      <c r="BA428" s="1">
        <f t="shared" ca="1" si="252"/>
        <v>66320.87634408602</v>
      </c>
      <c r="BB428" s="1">
        <f t="shared" ca="1" si="227"/>
        <v>65691.028225806454</v>
      </c>
      <c r="BC428" s="1">
        <f t="shared" ca="1" si="228"/>
        <v>65600.43682795699</v>
      </c>
      <c r="BD428" s="1">
        <f t="shared" ca="1" si="229"/>
        <v>538.87029569892468</v>
      </c>
      <c r="BE428" s="1">
        <f t="shared" ca="1" si="230"/>
        <v>2383.0349462365593</v>
      </c>
      <c r="BF428" s="1">
        <f t="shared" ca="1" si="231"/>
        <v>4059.9092741935483</v>
      </c>
      <c r="BG428" s="1">
        <f t="shared" ca="1" si="232"/>
        <v>53603.141801075268</v>
      </c>
      <c r="BH428" s="1">
        <f t="shared" ca="1" si="233"/>
        <v>3046.0819892473119</v>
      </c>
      <c r="BI428" s="1">
        <f t="shared" ca="1" si="234"/>
        <v>288.79301075268819</v>
      </c>
      <c r="BJ428" s="1">
        <f t="shared" ca="1" si="235"/>
        <v>8593.7668010752695</v>
      </c>
      <c r="BK428" s="1">
        <f t="shared" ca="1" si="236"/>
        <v>-877.13911290322585</v>
      </c>
      <c r="BL428" s="1">
        <f t="shared" ca="1" si="237"/>
        <v>699.32862903225805</v>
      </c>
      <c r="BM428" s="1">
        <f t="shared" ca="1" si="238"/>
        <v>-6014.8702956989246</v>
      </c>
      <c r="BN428" s="1">
        <f t="shared" ca="1" si="239"/>
        <v>61.600806451612904</v>
      </c>
      <c r="BO428" s="1">
        <f t="shared" ca="1" si="240"/>
        <v>885.9086021505376</v>
      </c>
      <c r="BP428" s="1">
        <f t="shared" ca="1" si="241"/>
        <v>-693.38440860215053</v>
      </c>
      <c r="BQ428" s="1">
        <f t="shared" ca="1" si="242"/>
        <v>-2041.016129032258</v>
      </c>
      <c r="BR428" s="1">
        <f t="shared" ca="1" si="243"/>
        <v>40.201612903225808</v>
      </c>
      <c r="BS428" s="1">
        <f t="shared" ca="1" si="244"/>
        <v>-1736.4784946236559</v>
      </c>
      <c r="BT428" s="1">
        <f t="shared" ca="1" si="245"/>
        <v>-2321.2137096774195</v>
      </c>
    </row>
    <row r="429" spans="1:72">
      <c r="A429">
        <f t="shared" si="225"/>
        <v>1708</v>
      </c>
      <c r="B429">
        <f t="shared" si="246"/>
        <v>1710</v>
      </c>
      <c r="C429">
        <f t="shared" si="226"/>
        <v>1711</v>
      </c>
      <c r="E429">
        <f t="shared" si="255"/>
        <v>18</v>
      </c>
      <c r="F429">
        <f t="shared" si="256"/>
        <v>13</v>
      </c>
      <c r="G429" s="6">
        <f t="shared" ca="1" si="249"/>
        <v>72109</v>
      </c>
      <c r="H429" s="6">
        <f ca="1">SUM(INDIRECT("Input!"&amp;H$5&amp;$A429):INDIRECT("Input!"&amp;H$5&amp;$C429))/4</f>
        <v>70587.5</v>
      </c>
      <c r="I429" s="6">
        <f ca="1">SUM(INDIRECT("Input!"&amp;I$5&amp;$A429):INDIRECT("Input!"&amp;I$5&amp;$C429))/4</f>
        <v>70737.5</v>
      </c>
      <c r="J429" s="6">
        <f t="shared" ca="1" si="257"/>
        <v>555.5</v>
      </c>
      <c r="K429" s="6">
        <f t="shared" ca="1" si="257"/>
        <v>4627.5</v>
      </c>
      <c r="L429" s="6">
        <f t="shared" ca="1" si="257"/>
        <v>5371</v>
      </c>
      <c r="M429" s="6">
        <f t="shared" ca="1" si="257"/>
        <v>57490.5</v>
      </c>
      <c r="N429" s="6">
        <f t="shared" ca="1" si="257"/>
        <v>1434.5</v>
      </c>
      <c r="O429" s="6">
        <f t="shared" ca="1" si="257"/>
        <v>1625</v>
      </c>
      <c r="P429" s="6">
        <f t="shared" ca="1" si="257"/>
        <v>10002</v>
      </c>
      <c r="Q429" s="6">
        <f t="shared" ca="1" si="257"/>
        <v>-7.5</v>
      </c>
      <c r="R429" s="6">
        <f t="shared" ca="1" si="257"/>
        <v>656.5</v>
      </c>
      <c r="S429" s="6">
        <f t="shared" ca="1" si="257"/>
        <v>-9646.5</v>
      </c>
      <c r="T429" s="6">
        <f t="shared" ca="1" si="257"/>
        <v>88</v>
      </c>
      <c r="U429" s="6">
        <f t="shared" ca="1" si="258"/>
        <v>-1497</v>
      </c>
      <c r="V429" s="6">
        <f t="shared" ca="1" si="254"/>
        <v>-975</v>
      </c>
      <c r="W429" s="6">
        <f t="shared" ca="1" si="254"/>
        <v>-2528</v>
      </c>
      <c r="X429" s="6">
        <f t="shared" ca="1" si="254"/>
        <v>792</v>
      </c>
      <c r="Y429" s="6">
        <f t="shared" ca="1" si="254"/>
        <v>-2403</v>
      </c>
      <c r="Z429" s="6">
        <f t="shared" ca="1" si="254"/>
        <v>-3200</v>
      </c>
      <c r="AA429" s="1">
        <f t="shared" ca="1" si="250"/>
        <v>164.5</v>
      </c>
      <c r="AB429" s="1">
        <f t="shared" ca="1" si="251"/>
        <v>0.5</v>
      </c>
      <c r="BA429" s="1">
        <f t="shared" ca="1" si="252"/>
        <v>66320.87634408602</v>
      </c>
      <c r="BB429" s="1">
        <f t="shared" ca="1" si="227"/>
        <v>65691.028225806454</v>
      </c>
      <c r="BC429" s="1">
        <f t="shared" ca="1" si="228"/>
        <v>65600.43682795699</v>
      </c>
      <c r="BD429" s="1">
        <f t="shared" ca="1" si="229"/>
        <v>538.87029569892468</v>
      </c>
      <c r="BE429" s="1">
        <f t="shared" ca="1" si="230"/>
        <v>2383.0349462365593</v>
      </c>
      <c r="BF429" s="1">
        <f t="shared" ca="1" si="231"/>
        <v>4059.9092741935483</v>
      </c>
      <c r="BG429" s="1">
        <f t="shared" ca="1" si="232"/>
        <v>53603.141801075268</v>
      </c>
      <c r="BH429" s="1">
        <f t="shared" ca="1" si="233"/>
        <v>3046.0819892473119</v>
      </c>
      <c r="BI429" s="1">
        <f t="shared" ca="1" si="234"/>
        <v>288.79301075268819</v>
      </c>
      <c r="BJ429" s="1">
        <f t="shared" ca="1" si="235"/>
        <v>8593.7668010752695</v>
      </c>
      <c r="BK429" s="1">
        <f t="shared" ca="1" si="236"/>
        <v>-877.13911290322585</v>
      </c>
      <c r="BL429" s="1">
        <f t="shared" ca="1" si="237"/>
        <v>699.32862903225805</v>
      </c>
      <c r="BM429" s="1">
        <f t="shared" ca="1" si="238"/>
        <v>-6014.8702956989246</v>
      </c>
      <c r="BN429" s="1">
        <f t="shared" ca="1" si="239"/>
        <v>61.600806451612904</v>
      </c>
      <c r="BO429" s="1">
        <f t="shared" ca="1" si="240"/>
        <v>885.9086021505376</v>
      </c>
      <c r="BP429" s="1">
        <f t="shared" ca="1" si="241"/>
        <v>-693.38440860215053</v>
      </c>
      <c r="BQ429" s="1">
        <f t="shared" ca="1" si="242"/>
        <v>-2041.016129032258</v>
      </c>
      <c r="BR429" s="1">
        <f t="shared" ca="1" si="243"/>
        <v>40.201612903225808</v>
      </c>
      <c r="BS429" s="1">
        <f t="shared" ca="1" si="244"/>
        <v>-1736.4784946236559</v>
      </c>
      <c r="BT429" s="1">
        <f t="shared" ca="1" si="245"/>
        <v>-2321.2137096774195</v>
      </c>
    </row>
    <row r="430" spans="1:72">
      <c r="A430">
        <f t="shared" si="225"/>
        <v>1712</v>
      </c>
      <c r="B430">
        <f t="shared" si="246"/>
        <v>1714</v>
      </c>
      <c r="C430">
        <f t="shared" si="226"/>
        <v>1715</v>
      </c>
      <c r="E430">
        <f t="shared" si="255"/>
        <v>18</v>
      </c>
      <c r="F430">
        <f t="shared" si="256"/>
        <v>14</v>
      </c>
      <c r="G430" s="6">
        <f t="shared" ca="1" si="249"/>
        <v>70863.5</v>
      </c>
      <c r="H430" s="6">
        <f ca="1">SUM(INDIRECT("Input!"&amp;H$5&amp;$A430):INDIRECT("Input!"&amp;H$5&amp;$C430))/4</f>
        <v>69312.5</v>
      </c>
      <c r="I430" s="6">
        <f ca="1">SUM(INDIRECT("Input!"&amp;I$5&amp;$A430):INDIRECT("Input!"&amp;I$5&amp;$C430))/4</f>
        <v>69562.5</v>
      </c>
      <c r="J430" s="6">
        <f t="shared" ca="1" si="257"/>
        <v>660</v>
      </c>
      <c r="K430" s="6">
        <f t="shared" ca="1" si="257"/>
        <v>4901</v>
      </c>
      <c r="L430" s="6">
        <f t="shared" ca="1" si="257"/>
        <v>5333</v>
      </c>
      <c r="M430" s="6">
        <f t="shared" ca="1" si="257"/>
        <v>57488.5</v>
      </c>
      <c r="N430" s="6">
        <f t="shared" ca="1" si="257"/>
        <v>1250</v>
      </c>
      <c r="O430" s="6">
        <f t="shared" ca="1" si="257"/>
        <v>1354.5</v>
      </c>
      <c r="P430" s="6">
        <f t="shared" ca="1" si="257"/>
        <v>9179.5</v>
      </c>
      <c r="Q430" s="6">
        <f t="shared" ca="1" si="257"/>
        <v>-14.5</v>
      </c>
      <c r="R430" s="6">
        <f t="shared" ca="1" si="257"/>
        <v>654.5</v>
      </c>
      <c r="S430" s="6">
        <f t="shared" ca="1" si="257"/>
        <v>-9943</v>
      </c>
      <c r="T430" s="6">
        <f t="shared" ca="1" si="257"/>
        <v>93</v>
      </c>
      <c r="U430" s="6">
        <f t="shared" ca="1" si="258"/>
        <v>-1394</v>
      </c>
      <c r="V430" s="6">
        <f t="shared" ca="1" si="254"/>
        <v>-975</v>
      </c>
      <c r="W430" s="6">
        <f t="shared" ca="1" si="254"/>
        <v>-2528</v>
      </c>
      <c r="X430" s="6">
        <f t="shared" ca="1" si="254"/>
        <v>716</v>
      </c>
      <c r="Y430" s="6">
        <f t="shared" ca="1" si="254"/>
        <v>-2653</v>
      </c>
      <c r="Z430" s="6">
        <f t="shared" ca="1" si="254"/>
        <v>-2875</v>
      </c>
      <c r="AA430" s="1">
        <f t="shared" ca="1" si="250"/>
        <v>-234</v>
      </c>
      <c r="AB430" s="1">
        <f t="shared" ca="1" si="251"/>
        <v>0</v>
      </c>
      <c r="BA430" s="1">
        <f t="shared" ca="1" si="252"/>
        <v>66320.87634408602</v>
      </c>
      <c r="BB430" s="1">
        <f t="shared" ca="1" si="227"/>
        <v>65691.028225806454</v>
      </c>
      <c r="BC430" s="1">
        <f t="shared" ca="1" si="228"/>
        <v>65600.43682795699</v>
      </c>
      <c r="BD430" s="1">
        <f t="shared" ca="1" si="229"/>
        <v>538.87029569892468</v>
      </c>
      <c r="BE430" s="1">
        <f t="shared" ca="1" si="230"/>
        <v>2383.0349462365593</v>
      </c>
      <c r="BF430" s="1">
        <f t="shared" ca="1" si="231"/>
        <v>4059.9092741935483</v>
      </c>
      <c r="BG430" s="1">
        <f t="shared" ca="1" si="232"/>
        <v>53603.141801075268</v>
      </c>
      <c r="BH430" s="1">
        <f t="shared" ca="1" si="233"/>
        <v>3046.0819892473119</v>
      </c>
      <c r="BI430" s="1">
        <f t="shared" ca="1" si="234"/>
        <v>288.79301075268819</v>
      </c>
      <c r="BJ430" s="1">
        <f t="shared" ca="1" si="235"/>
        <v>8593.7668010752695</v>
      </c>
      <c r="BK430" s="1">
        <f t="shared" ca="1" si="236"/>
        <v>-877.13911290322585</v>
      </c>
      <c r="BL430" s="1">
        <f t="shared" ca="1" si="237"/>
        <v>699.32862903225805</v>
      </c>
      <c r="BM430" s="1">
        <f t="shared" ca="1" si="238"/>
        <v>-6014.8702956989246</v>
      </c>
      <c r="BN430" s="1">
        <f t="shared" ca="1" si="239"/>
        <v>61.600806451612904</v>
      </c>
      <c r="BO430" s="1">
        <f t="shared" ca="1" si="240"/>
        <v>885.9086021505376</v>
      </c>
      <c r="BP430" s="1">
        <f t="shared" ca="1" si="241"/>
        <v>-693.38440860215053</v>
      </c>
      <c r="BQ430" s="1">
        <f t="shared" ca="1" si="242"/>
        <v>-2041.016129032258</v>
      </c>
      <c r="BR430" s="1">
        <f t="shared" ca="1" si="243"/>
        <v>40.201612903225808</v>
      </c>
      <c r="BS430" s="1">
        <f t="shared" ca="1" si="244"/>
        <v>-1736.4784946236559</v>
      </c>
      <c r="BT430" s="1">
        <f t="shared" ca="1" si="245"/>
        <v>-2321.2137096774195</v>
      </c>
    </row>
    <row r="431" spans="1:72">
      <c r="A431">
        <f t="shared" si="225"/>
        <v>1716</v>
      </c>
      <c r="B431">
        <f t="shared" si="246"/>
        <v>1718</v>
      </c>
      <c r="C431">
        <f t="shared" si="226"/>
        <v>1719</v>
      </c>
      <c r="E431">
        <f t="shared" si="255"/>
        <v>18</v>
      </c>
      <c r="F431">
        <f t="shared" si="256"/>
        <v>15</v>
      </c>
      <c r="G431" s="6">
        <f t="shared" ca="1" si="249"/>
        <v>68904</v>
      </c>
      <c r="H431" s="6">
        <f ca="1">SUM(INDIRECT("Input!"&amp;H$5&amp;$A431):INDIRECT("Input!"&amp;H$5&amp;$C431))/4</f>
        <v>67337.5</v>
      </c>
      <c r="I431" s="6">
        <f ca="1">SUM(INDIRECT("Input!"&amp;I$5&amp;$A431):INDIRECT("Input!"&amp;I$5&amp;$C431))/4</f>
        <v>68262.5</v>
      </c>
      <c r="J431" s="6">
        <f t="shared" ca="1" si="257"/>
        <v>675</v>
      </c>
      <c r="K431" s="6">
        <f t="shared" ca="1" si="257"/>
        <v>4562.5</v>
      </c>
      <c r="L431" s="6">
        <f t="shared" ca="1" si="257"/>
        <v>5154</v>
      </c>
      <c r="M431" s="6">
        <f t="shared" ca="1" si="257"/>
        <v>57433.5</v>
      </c>
      <c r="N431" s="6">
        <f t="shared" ca="1" si="257"/>
        <v>1000.5</v>
      </c>
      <c r="O431" s="6">
        <f t="shared" ca="1" si="257"/>
        <v>916</v>
      </c>
      <c r="P431" s="6">
        <f t="shared" ca="1" si="257"/>
        <v>8650</v>
      </c>
      <c r="Q431" s="6">
        <f t="shared" ca="1" si="257"/>
        <v>-14</v>
      </c>
      <c r="R431" s="6">
        <f t="shared" ca="1" si="257"/>
        <v>664</v>
      </c>
      <c r="S431" s="6">
        <f t="shared" ca="1" si="257"/>
        <v>-10136.5</v>
      </c>
      <c r="T431" s="6">
        <f t="shared" ca="1" si="257"/>
        <v>90.5</v>
      </c>
      <c r="U431" s="6">
        <f t="shared" ca="1" si="258"/>
        <v>-1533</v>
      </c>
      <c r="V431" s="6">
        <f t="shared" ca="1" si="254"/>
        <v>-955</v>
      </c>
      <c r="W431" s="6">
        <f t="shared" ca="1" si="254"/>
        <v>-2420</v>
      </c>
      <c r="X431" s="6">
        <f t="shared" ca="1" si="254"/>
        <v>647</v>
      </c>
      <c r="Y431" s="6">
        <f t="shared" ca="1" si="254"/>
        <v>-2653</v>
      </c>
      <c r="Z431" s="6">
        <f t="shared" ca="1" si="254"/>
        <v>-3200</v>
      </c>
      <c r="AA431" s="1">
        <f t="shared" ca="1" si="250"/>
        <v>-22.5</v>
      </c>
      <c r="AB431" s="1">
        <f t="shared" ca="1" si="251"/>
        <v>-1</v>
      </c>
      <c r="BA431" s="1">
        <f t="shared" ca="1" si="252"/>
        <v>66320.87634408602</v>
      </c>
      <c r="BB431" s="1">
        <f t="shared" ca="1" si="227"/>
        <v>65691.028225806454</v>
      </c>
      <c r="BC431" s="1">
        <f t="shared" ca="1" si="228"/>
        <v>65600.43682795699</v>
      </c>
      <c r="BD431" s="1">
        <f t="shared" ca="1" si="229"/>
        <v>538.87029569892468</v>
      </c>
      <c r="BE431" s="1">
        <f t="shared" ca="1" si="230"/>
        <v>2383.0349462365593</v>
      </c>
      <c r="BF431" s="1">
        <f t="shared" ca="1" si="231"/>
        <v>4059.9092741935483</v>
      </c>
      <c r="BG431" s="1">
        <f t="shared" ca="1" si="232"/>
        <v>53603.141801075268</v>
      </c>
      <c r="BH431" s="1">
        <f t="shared" ca="1" si="233"/>
        <v>3046.0819892473119</v>
      </c>
      <c r="BI431" s="1">
        <f t="shared" ca="1" si="234"/>
        <v>288.79301075268819</v>
      </c>
      <c r="BJ431" s="1">
        <f t="shared" ca="1" si="235"/>
        <v>8593.7668010752695</v>
      </c>
      <c r="BK431" s="1">
        <f t="shared" ca="1" si="236"/>
        <v>-877.13911290322585</v>
      </c>
      <c r="BL431" s="1">
        <f t="shared" ca="1" si="237"/>
        <v>699.32862903225805</v>
      </c>
      <c r="BM431" s="1">
        <f t="shared" ca="1" si="238"/>
        <v>-6014.8702956989246</v>
      </c>
      <c r="BN431" s="1">
        <f t="shared" ca="1" si="239"/>
        <v>61.600806451612904</v>
      </c>
      <c r="BO431" s="1">
        <f t="shared" ca="1" si="240"/>
        <v>885.9086021505376</v>
      </c>
      <c r="BP431" s="1">
        <f t="shared" ca="1" si="241"/>
        <v>-693.38440860215053</v>
      </c>
      <c r="BQ431" s="1">
        <f t="shared" ca="1" si="242"/>
        <v>-2041.016129032258</v>
      </c>
      <c r="BR431" s="1">
        <f t="shared" ca="1" si="243"/>
        <v>40.201612903225808</v>
      </c>
      <c r="BS431" s="1">
        <f t="shared" ca="1" si="244"/>
        <v>-1736.4784946236559</v>
      </c>
      <c r="BT431" s="1">
        <f t="shared" ca="1" si="245"/>
        <v>-2321.2137096774195</v>
      </c>
    </row>
    <row r="432" spans="1:72">
      <c r="A432">
        <f t="shared" si="225"/>
        <v>1720</v>
      </c>
      <c r="B432">
        <f t="shared" si="246"/>
        <v>1722</v>
      </c>
      <c r="C432">
        <f t="shared" si="226"/>
        <v>1723</v>
      </c>
      <c r="E432">
        <f t="shared" si="255"/>
        <v>18</v>
      </c>
      <c r="F432">
        <f t="shared" si="256"/>
        <v>16</v>
      </c>
      <c r="G432" s="6">
        <f t="shared" ca="1" si="249"/>
        <v>68405</v>
      </c>
      <c r="H432" s="6">
        <f ca="1">SUM(INDIRECT("Input!"&amp;H$5&amp;$A432):INDIRECT("Input!"&amp;H$5&amp;$C432))/4</f>
        <v>67600</v>
      </c>
      <c r="I432" s="6">
        <f ca="1">SUM(INDIRECT("Input!"&amp;I$5&amp;$A432):INDIRECT("Input!"&amp;I$5&amp;$C432))/4</f>
        <v>67725</v>
      </c>
      <c r="J432" s="6">
        <f t="shared" ca="1" si="257"/>
        <v>698</v>
      </c>
      <c r="K432" s="6">
        <f t="shared" ca="1" si="257"/>
        <v>4716.5</v>
      </c>
      <c r="L432" s="6">
        <f t="shared" ca="1" si="257"/>
        <v>5140</v>
      </c>
      <c r="M432" s="6">
        <f t="shared" ca="1" si="257"/>
        <v>57450.5</v>
      </c>
      <c r="N432" s="6">
        <f t="shared" ca="1" si="257"/>
        <v>844</v>
      </c>
      <c r="O432" s="6">
        <f t="shared" ca="1" si="257"/>
        <v>350</v>
      </c>
      <c r="P432" s="6">
        <f t="shared" ca="1" si="257"/>
        <v>8857.5</v>
      </c>
      <c r="Q432" s="6">
        <f t="shared" ca="1" si="257"/>
        <v>-8</v>
      </c>
      <c r="R432" s="6">
        <f t="shared" ca="1" si="257"/>
        <v>670.5</v>
      </c>
      <c r="S432" s="6">
        <f t="shared" ca="1" si="257"/>
        <v>-10314.5</v>
      </c>
      <c r="T432" s="6">
        <f t="shared" ca="1" si="257"/>
        <v>93</v>
      </c>
      <c r="U432" s="6">
        <f t="shared" ca="1" si="258"/>
        <v>-1800</v>
      </c>
      <c r="V432" s="6">
        <f t="shared" ca="1" si="254"/>
        <v>-949</v>
      </c>
      <c r="W432" s="6">
        <f t="shared" ca="1" si="254"/>
        <v>-2420</v>
      </c>
      <c r="X432" s="6">
        <f t="shared" ca="1" si="254"/>
        <v>925</v>
      </c>
      <c r="Y432" s="6">
        <f t="shared" ca="1" si="254"/>
        <v>-2653</v>
      </c>
      <c r="Z432" s="6">
        <f t="shared" ca="1" si="254"/>
        <v>-3200</v>
      </c>
      <c r="AA432" s="1">
        <f t="shared" ca="1" si="250"/>
        <v>-217.5</v>
      </c>
      <c r="AB432" s="1">
        <f t="shared" ca="1" si="251"/>
        <v>0.5</v>
      </c>
      <c r="BA432" s="1">
        <f t="shared" ca="1" si="252"/>
        <v>66320.87634408602</v>
      </c>
      <c r="BB432" s="1">
        <f t="shared" ca="1" si="227"/>
        <v>65691.028225806454</v>
      </c>
      <c r="BC432" s="1">
        <f t="shared" ca="1" si="228"/>
        <v>65600.43682795699</v>
      </c>
      <c r="BD432" s="1">
        <f t="shared" ca="1" si="229"/>
        <v>538.87029569892468</v>
      </c>
      <c r="BE432" s="1">
        <f t="shared" ca="1" si="230"/>
        <v>2383.0349462365593</v>
      </c>
      <c r="BF432" s="1">
        <f t="shared" ca="1" si="231"/>
        <v>4059.9092741935483</v>
      </c>
      <c r="BG432" s="1">
        <f t="shared" ca="1" si="232"/>
        <v>53603.141801075268</v>
      </c>
      <c r="BH432" s="1">
        <f t="shared" ca="1" si="233"/>
        <v>3046.0819892473119</v>
      </c>
      <c r="BI432" s="1">
        <f t="shared" ca="1" si="234"/>
        <v>288.79301075268819</v>
      </c>
      <c r="BJ432" s="1">
        <f t="shared" ca="1" si="235"/>
        <v>8593.7668010752695</v>
      </c>
      <c r="BK432" s="1">
        <f t="shared" ca="1" si="236"/>
        <v>-877.13911290322585</v>
      </c>
      <c r="BL432" s="1">
        <f t="shared" ca="1" si="237"/>
        <v>699.32862903225805</v>
      </c>
      <c r="BM432" s="1">
        <f t="shared" ca="1" si="238"/>
        <v>-6014.8702956989246</v>
      </c>
      <c r="BN432" s="1">
        <f t="shared" ca="1" si="239"/>
        <v>61.600806451612904</v>
      </c>
      <c r="BO432" s="1">
        <f t="shared" ca="1" si="240"/>
        <v>885.9086021505376</v>
      </c>
      <c r="BP432" s="1">
        <f t="shared" ca="1" si="241"/>
        <v>-693.38440860215053</v>
      </c>
      <c r="BQ432" s="1">
        <f t="shared" ca="1" si="242"/>
        <v>-2041.016129032258</v>
      </c>
      <c r="BR432" s="1">
        <f t="shared" ca="1" si="243"/>
        <v>40.201612903225808</v>
      </c>
      <c r="BS432" s="1">
        <f t="shared" ca="1" si="244"/>
        <v>-1736.4784946236559</v>
      </c>
      <c r="BT432" s="1">
        <f t="shared" ca="1" si="245"/>
        <v>-2321.2137096774195</v>
      </c>
    </row>
    <row r="433" spans="1:72">
      <c r="A433">
        <f t="shared" si="225"/>
        <v>1724</v>
      </c>
      <c r="B433">
        <f t="shared" si="246"/>
        <v>1726</v>
      </c>
      <c r="C433">
        <f t="shared" si="226"/>
        <v>1727</v>
      </c>
      <c r="E433">
        <f t="shared" si="255"/>
        <v>18</v>
      </c>
      <c r="F433">
        <f t="shared" si="256"/>
        <v>17</v>
      </c>
      <c r="G433" s="6">
        <f t="shared" ca="1" si="249"/>
        <v>71204.5</v>
      </c>
      <c r="H433" s="6">
        <f ca="1">SUM(INDIRECT("Input!"&amp;H$5&amp;$A433):INDIRECT("Input!"&amp;H$5&amp;$C433))/4</f>
        <v>71737.5</v>
      </c>
      <c r="I433" s="6">
        <f ca="1">SUM(INDIRECT("Input!"&amp;I$5&amp;$A433):INDIRECT("Input!"&amp;I$5&amp;$C433))/4</f>
        <v>71600</v>
      </c>
      <c r="J433" s="6">
        <f t="shared" ca="1" si="257"/>
        <v>865.5</v>
      </c>
      <c r="K433" s="6">
        <f t="shared" ca="1" si="257"/>
        <v>5068.5</v>
      </c>
      <c r="L433" s="6">
        <f t="shared" ca="1" si="257"/>
        <v>5414.5</v>
      </c>
      <c r="M433" s="6">
        <f t="shared" ca="1" si="257"/>
        <v>57474</v>
      </c>
      <c r="N433" s="6">
        <f t="shared" ca="1" si="257"/>
        <v>712.5</v>
      </c>
      <c r="O433" s="6">
        <f t="shared" ca="1" si="257"/>
        <v>19.5</v>
      </c>
      <c r="P433" s="6">
        <f t="shared" ca="1" si="257"/>
        <v>10905</v>
      </c>
      <c r="Q433" s="6">
        <f t="shared" ca="1" si="257"/>
        <v>-7.5</v>
      </c>
      <c r="R433" s="6">
        <f t="shared" ca="1" si="257"/>
        <v>672</v>
      </c>
      <c r="S433" s="6">
        <f t="shared" ca="1" si="257"/>
        <v>-9919</v>
      </c>
      <c r="T433" s="6">
        <f t="shared" ca="1" si="257"/>
        <v>97.5</v>
      </c>
      <c r="U433" s="6">
        <f t="shared" ca="1" si="258"/>
        <v>-1224</v>
      </c>
      <c r="V433" s="6">
        <f t="shared" ca="1" si="254"/>
        <v>-1000</v>
      </c>
      <c r="W433" s="6">
        <f t="shared" ca="1" si="254"/>
        <v>-2488</v>
      </c>
      <c r="X433" s="6">
        <f t="shared" ca="1" si="254"/>
        <v>1000</v>
      </c>
      <c r="Y433" s="6">
        <f t="shared" ca="1" si="254"/>
        <v>-2653</v>
      </c>
      <c r="Z433" s="6">
        <f t="shared" ca="1" si="254"/>
        <v>-3200</v>
      </c>
      <c r="AA433" s="1">
        <f t="shared" ca="1" si="250"/>
        <v>-354</v>
      </c>
      <c r="AB433" s="1">
        <f t="shared" ca="1" si="251"/>
        <v>-0.5</v>
      </c>
      <c r="BA433" s="1">
        <f t="shared" ca="1" si="252"/>
        <v>66320.87634408602</v>
      </c>
      <c r="BB433" s="1">
        <f t="shared" ca="1" si="227"/>
        <v>65691.028225806454</v>
      </c>
      <c r="BC433" s="1">
        <f t="shared" ca="1" si="228"/>
        <v>65600.43682795699</v>
      </c>
      <c r="BD433" s="1">
        <f t="shared" ca="1" si="229"/>
        <v>538.87029569892468</v>
      </c>
      <c r="BE433" s="1">
        <f t="shared" ca="1" si="230"/>
        <v>2383.0349462365593</v>
      </c>
      <c r="BF433" s="1">
        <f t="shared" ca="1" si="231"/>
        <v>4059.9092741935483</v>
      </c>
      <c r="BG433" s="1">
        <f t="shared" ca="1" si="232"/>
        <v>53603.141801075268</v>
      </c>
      <c r="BH433" s="1">
        <f t="shared" ca="1" si="233"/>
        <v>3046.0819892473119</v>
      </c>
      <c r="BI433" s="1">
        <f t="shared" ca="1" si="234"/>
        <v>288.79301075268819</v>
      </c>
      <c r="BJ433" s="1">
        <f t="shared" ca="1" si="235"/>
        <v>8593.7668010752695</v>
      </c>
      <c r="BK433" s="1">
        <f t="shared" ca="1" si="236"/>
        <v>-877.13911290322585</v>
      </c>
      <c r="BL433" s="1">
        <f t="shared" ca="1" si="237"/>
        <v>699.32862903225805</v>
      </c>
      <c r="BM433" s="1">
        <f t="shared" ca="1" si="238"/>
        <v>-6014.8702956989246</v>
      </c>
      <c r="BN433" s="1">
        <f t="shared" ca="1" si="239"/>
        <v>61.600806451612904</v>
      </c>
      <c r="BO433" s="1">
        <f t="shared" ca="1" si="240"/>
        <v>885.9086021505376</v>
      </c>
      <c r="BP433" s="1">
        <f t="shared" ca="1" si="241"/>
        <v>-693.38440860215053</v>
      </c>
      <c r="BQ433" s="1">
        <f t="shared" ca="1" si="242"/>
        <v>-2041.016129032258</v>
      </c>
      <c r="BR433" s="1">
        <f t="shared" ca="1" si="243"/>
        <v>40.201612903225808</v>
      </c>
      <c r="BS433" s="1">
        <f t="shared" ca="1" si="244"/>
        <v>-1736.4784946236559</v>
      </c>
      <c r="BT433" s="1">
        <f t="shared" ca="1" si="245"/>
        <v>-2321.2137096774195</v>
      </c>
    </row>
    <row r="434" spans="1:72">
      <c r="A434">
        <f t="shared" si="225"/>
        <v>1728</v>
      </c>
      <c r="B434">
        <f t="shared" si="246"/>
        <v>1730</v>
      </c>
      <c r="C434">
        <f t="shared" si="226"/>
        <v>1731</v>
      </c>
      <c r="E434">
        <f t="shared" si="255"/>
        <v>18</v>
      </c>
      <c r="F434">
        <f t="shared" si="256"/>
        <v>18</v>
      </c>
      <c r="G434" s="6">
        <f t="shared" ca="1" si="249"/>
        <v>74936.5</v>
      </c>
      <c r="H434" s="6">
        <f ca="1">SUM(INDIRECT("Input!"&amp;H$5&amp;$A434):INDIRECT("Input!"&amp;H$5&amp;$C434))/4</f>
        <v>75675</v>
      </c>
      <c r="I434" s="6">
        <f ca="1">SUM(INDIRECT("Input!"&amp;I$5&amp;$A434):INDIRECT("Input!"&amp;I$5&amp;$C434))/4</f>
        <v>75300</v>
      </c>
      <c r="J434" s="6">
        <f t="shared" ca="1" si="257"/>
        <v>1051.5</v>
      </c>
      <c r="K434" s="6">
        <f t="shared" ca="1" si="257"/>
        <v>5168</v>
      </c>
      <c r="L434" s="6">
        <f t="shared" ca="1" si="257"/>
        <v>5438</v>
      </c>
      <c r="M434" s="6">
        <f t="shared" ca="1" si="257"/>
        <v>57427</v>
      </c>
      <c r="N434" s="6">
        <f t="shared" ca="1" si="257"/>
        <v>605</v>
      </c>
      <c r="O434" s="6">
        <f t="shared" ca="1" si="257"/>
        <v>0</v>
      </c>
      <c r="P434" s="6">
        <f t="shared" ca="1" si="257"/>
        <v>12748.5</v>
      </c>
      <c r="Q434" s="6">
        <f t="shared" ca="1" si="257"/>
        <v>-7.5</v>
      </c>
      <c r="R434" s="6">
        <f t="shared" ca="1" si="257"/>
        <v>667</v>
      </c>
      <c r="S434" s="6">
        <f t="shared" ca="1" si="257"/>
        <v>-8161</v>
      </c>
      <c r="T434" s="6">
        <f t="shared" ca="1" si="257"/>
        <v>98</v>
      </c>
      <c r="U434" s="6">
        <f t="shared" ca="1" si="258"/>
        <v>242</v>
      </c>
      <c r="V434" s="6">
        <f t="shared" ca="1" si="254"/>
        <v>-1000</v>
      </c>
      <c r="W434" s="6">
        <f t="shared" ca="1" si="254"/>
        <v>-2206</v>
      </c>
      <c r="X434" s="6">
        <f t="shared" ca="1" si="254"/>
        <v>1000</v>
      </c>
      <c r="Y434" s="6">
        <f t="shared" ca="1" si="254"/>
        <v>-2473</v>
      </c>
      <c r="Z434" s="6">
        <f t="shared" ca="1" si="254"/>
        <v>-2340</v>
      </c>
      <c r="AA434" s="1">
        <f t="shared" ca="1" si="250"/>
        <v>-1384</v>
      </c>
      <c r="AB434" s="1">
        <f t="shared" ca="1" si="251"/>
        <v>0</v>
      </c>
      <c r="BA434" s="1">
        <f t="shared" ca="1" si="252"/>
        <v>66320.87634408602</v>
      </c>
      <c r="BB434" s="1">
        <f t="shared" ca="1" si="227"/>
        <v>65691.028225806454</v>
      </c>
      <c r="BC434" s="1">
        <f t="shared" ca="1" si="228"/>
        <v>65600.43682795699</v>
      </c>
      <c r="BD434" s="1">
        <f t="shared" ca="1" si="229"/>
        <v>538.87029569892468</v>
      </c>
      <c r="BE434" s="1">
        <f t="shared" ca="1" si="230"/>
        <v>2383.0349462365593</v>
      </c>
      <c r="BF434" s="1">
        <f t="shared" ca="1" si="231"/>
        <v>4059.9092741935483</v>
      </c>
      <c r="BG434" s="1">
        <f t="shared" ca="1" si="232"/>
        <v>53603.141801075268</v>
      </c>
      <c r="BH434" s="1">
        <f t="shared" ca="1" si="233"/>
        <v>3046.0819892473119</v>
      </c>
      <c r="BI434" s="1">
        <f t="shared" ca="1" si="234"/>
        <v>288.79301075268819</v>
      </c>
      <c r="BJ434" s="1">
        <f t="shared" ca="1" si="235"/>
        <v>8593.7668010752695</v>
      </c>
      <c r="BK434" s="1">
        <f t="shared" ca="1" si="236"/>
        <v>-877.13911290322585</v>
      </c>
      <c r="BL434" s="1">
        <f t="shared" ca="1" si="237"/>
        <v>699.32862903225805</v>
      </c>
      <c r="BM434" s="1">
        <f t="shared" ca="1" si="238"/>
        <v>-6014.8702956989246</v>
      </c>
      <c r="BN434" s="1">
        <f t="shared" ca="1" si="239"/>
        <v>61.600806451612904</v>
      </c>
      <c r="BO434" s="1">
        <f t="shared" ca="1" si="240"/>
        <v>885.9086021505376</v>
      </c>
      <c r="BP434" s="1">
        <f t="shared" ca="1" si="241"/>
        <v>-693.38440860215053</v>
      </c>
      <c r="BQ434" s="1">
        <f t="shared" ca="1" si="242"/>
        <v>-2041.016129032258</v>
      </c>
      <c r="BR434" s="1">
        <f t="shared" ca="1" si="243"/>
        <v>40.201612903225808</v>
      </c>
      <c r="BS434" s="1">
        <f t="shared" ca="1" si="244"/>
        <v>-1736.4784946236559</v>
      </c>
      <c r="BT434" s="1">
        <f t="shared" ca="1" si="245"/>
        <v>-2321.2137096774195</v>
      </c>
    </row>
    <row r="435" spans="1:72">
      <c r="A435">
        <f t="shared" si="225"/>
        <v>1732</v>
      </c>
      <c r="B435">
        <f t="shared" si="246"/>
        <v>1734</v>
      </c>
      <c r="C435">
        <f t="shared" si="226"/>
        <v>1735</v>
      </c>
      <c r="E435">
        <f t="shared" si="255"/>
        <v>18</v>
      </c>
      <c r="F435">
        <f t="shared" si="256"/>
        <v>19</v>
      </c>
      <c r="G435" s="6">
        <f t="shared" ca="1" si="249"/>
        <v>76302.5</v>
      </c>
      <c r="H435" s="6">
        <f ca="1">SUM(INDIRECT("Input!"&amp;H$5&amp;$A435):INDIRECT("Input!"&amp;H$5&amp;$C435))/4</f>
        <v>76400</v>
      </c>
      <c r="I435" s="6">
        <f ca="1">SUM(INDIRECT("Input!"&amp;I$5&amp;$A435):INDIRECT("Input!"&amp;I$5&amp;$C435))/4</f>
        <v>75912.5</v>
      </c>
      <c r="J435" s="6">
        <f t="shared" ca="1" si="257"/>
        <v>684</v>
      </c>
      <c r="K435" s="6">
        <f t="shared" ca="1" si="257"/>
        <v>5115.5</v>
      </c>
      <c r="L435" s="6">
        <f t="shared" ca="1" si="257"/>
        <v>5567.5</v>
      </c>
      <c r="M435" s="6">
        <f t="shared" ca="1" si="257"/>
        <v>57500.5</v>
      </c>
      <c r="N435" s="6">
        <f t="shared" ca="1" si="257"/>
        <v>548.5</v>
      </c>
      <c r="O435" s="6">
        <f t="shared" ca="1" si="257"/>
        <v>0</v>
      </c>
      <c r="P435" s="6">
        <f t="shared" ca="1" si="257"/>
        <v>13348</v>
      </c>
      <c r="Q435" s="6">
        <f t="shared" ca="1" si="257"/>
        <v>-7.5</v>
      </c>
      <c r="R435" s="6">
        <f t="shared" ca="1" si="257"/>
        <v>671.5</v>
      </c>
      <c r="S435" s="6">
        <f t="shared" ca="1" si="257"/>
        <v>-7125</v>
      </c>
      <c r="T435" s="6">
        <f t="shared" ca="1" si="257"/>
        <v>94</v>
      </c>
      <c r="U435" s="6">
        <f t="shared" ca="1" si="258"/>
        <v>-561</v>
      </c>
      <c r="V435" s="6">
        <f t="shared" ca="1" si="254"/>
        <v>-1000</v>
      </c>
      <c r="W435" s="6">
        <f t="shared" ca="1" si="254"/>
        <v>-2275</v>
      </c>
      <c r="X435" s="6">
        <f t="shared" ca="1" si="254"/>
        <v>979</v>
      </c>
      <c r="Y435" s="6">
        <f t="shared" ca="1" si="254"/>
        <v>-2443</v>
      </c>
      <c r="Z435" s="6">
        <f t="shared" ca="1" si="254"/>
        <v>-2310</v>
      </c>
      <c r="AA435" s="1">
        <f t="shared" ca="1" si="250"/>
        <v>485</v>
      </c>
      <c r="AB435" s="1">
        <f t="shared" ca="1" si="251"/>
        <v>-0.5</v>
      </c>
      <c r="BA435" s="1">
        <f t="shared" ca="1" si="252"/>
        <v>66320.87634408602</v>
      </c>
      <c r="BB435" s="1">
        <f t="shared" ca="1" si="227"/>
        <v>65691.028225806454</v>
      </c>
      <c r="BC435" s="1">
        <f t="shared" ca="1" si="228"/>
        <v>65600.43682795699</v>
      </c>
      <c r="BD435" s="1">
        <f t="shared" ca="1" si="229"/>
        <v>538.87029569892468</v>
      </c>
      <c r="BE435" s="1">
        <f t="shared" ca="1" si="230"/>
        <v>2383.0349462365593</v>
      </c>
      <c r="BF435" s="1">
        <f t="shared" ca="1" si="231"/>
        <v>4059.9092741935483</v>
      </c>
      <c r="BG435" s="1">
        <f t="shared" ca="1" si="232"/>
        <v>53603.141801075268</v>
      </c>
      <c r="BH435" s="1">
        <f t="shared" ca="1" si="233"/>
        <v>3046.0819892473119</v>
      </c>
      <c r="BI435" s="1">
        <f t="shared" ca="1" si="234"/>
        <v>288.79301075268819</v>
      </c>
      <c r="BJ435" s="1">
        <f t="shared" ca="1" si="235"/>
        <v>8593.7668010752695</v>
      </c>
      <c r="BK435" s="1">
        <f t="shared" ca="1" si="236"/>
        <v>-877.13911290322585</v>
      </c>
      <c r="BL435" s="1">
        <f t="shared" ca="1" si="237"/>
        <v>699.32862903225805</v>
      </c>
      <c r="BM435" s="1">
        <f t="shared" ca="1" si="238"/>
        <v>-6014.8702956989246</v>
      </c>
      <c r="BN435" s="1">
        <f t="shared" ca="1" si="239"/>
        <v>61.600806451612904</v>
      </c>
      <c r="BO435" s="1">
        <f t="shared" ca="1" si="240"/>
        <v>885.9086021505376</v>
      </c>
      <c r="BP435" s="1">
        <f t="shared" ca="1" si="241"/>
        <v>-693.38440860215053</v>
      </c>
      <c r="BQ435" s="1">
        <f t="shared" ca="1" si="242"/>
        <v>-2041.016129032258</v>
      </c>
      <c r="BR435" s="1">
        <f t="shared" ca="1" si="243"/>
        <v>40.201612903225808</v>
      </c>
      <c r="BS435" s="1">
        <f t="shared" ca="1" si="244"/>
        <v>-1736.4784946236559</v>
      </c>
      <c r="BT435" s="1">
        <f t="shared" ca="1" si="245"/>
        <v>-2321.2137096774195</v>
      </c>
    </row>
    <row r="436" spans="1:72">
      <c r="A436">
        <f t="shared" si="225"/>
        <v>1736</v>
      </c>
      <c r="B436">
        <f t="shared" si="246"/>
        <v>1738</v>
      </c>
      <c r="C436">
        <f t="shared" si="226"/>
        <v>1739</v>
      </c>
      <c r="E436">
        <f t="shared" si="255"/>
        <v>18</v>
      </c>
      <c r="F436">
        <f t="shared" si="256"/>
        <v>20</v>
      </c>
      <c r="G436" s="6">
        <f t="shared" ca="1" si="249"/>
        <v>72735</v>
      </c>
      <c r="H436" s="6">
        <f ca="1">SUM(INDIRECT("Input!"&amp;H$5&amp;$A436):INDIRECT("Input!"&amp;H$5&amp;$C436))/4</f>
        <v>72662.5</v>
      </c>
      <c r="I436" s="6">
        <f ca="1">SUM(INDIRECT("Input!"&amp;I$5&amp;$A436):INDIRECT("Input!"&amp;I$5&amp;$C436))/4</f>
        <v>72262.5</v>
      </c>
      <c r="J436" s="6">
        <f t="shared" ca="1" si="257"/>
        <v>488</v>
      </c>
      <c r="K436" s="6">
        <f t="shared" ca="1" si="257"/>
        <v>4916</v>
      </c>
      <c r="L436" s="6">
        <f t="shared" ca="1" si="257"/>
        <v>5238.5</v>
      </c>
      <c r="M436" s="6">
        <f t="shared" ca="1" si="257"/>
        <v>57440.5</v>
      </c>
      <c r="N436" s="6">
        <f t="shared" ca="1" si="257"/>
        <v>568.5</v>
      </c>
      <c r="O436" s="6">
        <f t="shared" ca="1" si="257"/>
        <v>0</v>
      </c>
      <c r="P436" s="6">
        <f t="shared" ca="1" si="257"/>
        <v>11228.5</v>
      </c>
      <c r="Q436" s="6">
        <f t="shared" ca="1" si="257"/>
        <v>-8</v>
      </c>
      <c r="R436" s="6">
        <f t="shared" ca="1" si="257"/>
        <v>678.5</v>
      </c>
      <c r="S436" s="6">
        <f t="shared" ca="1" si="257"/>
        <v>-7814.5</v>
      </c>
      <c r="T436" s="6">
        <f t="shared" ca="1" si="257"/>
        <v>92</v>
      </c>
      <c r="U436" s="6">
        <f t="shared" ca="1" si="258"/>
        <v>473</v>
      </c>
      <c r="V436" s="6">
        <f t="shared" ca="1" si="254"/>
        <v>-1000</v>
      </c>
      <c r="W436" s="6">
        <f t="shared" ca="1" si="254"/>
        <v>-1453</v>
      </c>
      <c r="X436" s="6">
        <f t="shared" ca="1" si="254"/>
        <v>-186</v>
      </c>
      <c r="Y436" s="6">
        <f t="shared" ca="1" si="254"/>
        <v>-2618</v>
      </c>
      <c r="Z436" s="6">
        <f t="shared" ca="1" si="254"/>
        <v>-2794</v>
      </c>
      <c r="AA436" s="1">
        <f t="shared" ca="1" si="250"/>
        <v>-236.5</v>
      </c>
      <c r="AB436" s="1">
        <f t="shared" ca="1" si="251"/>
        <v>-1</v>
      </c>
      <c r="BA436" s="1">
        <f t="shared" ca="1" si="252"/>
        <v>66320.87634408602</v>
      </c>
      <c r="BB436" s="1">
        <f t="shared" ca="1" si="227"/>
        <v>65691.028225806454</v>
      </c>
      <c r="BC436" s="1">
        <f t="shared" ca="1" si="228"/>
        <v>65600.43682795699</v>
      </c>
      <c r="BD436" s="1">
        <f t="shared" ca="1" si="229"/>
        <v>538.87029569892468</v>
      </c>
      <c r="BE436" s="1">
        <f t="shared" ca="1" si="230"/>
        <v>2383.0349462365593</v>
      </c>
      <c r="BF436" s="1">
        <f t="shared" ca="1" si="231"/>
        <v>4059.9092741935483</v>
      </c>
      <c r="BG436" s="1">
        <f t="shared" ca="1" si="232"/>
        <v>53603.141801075268</v>
      </c>
      <c r="BH436" s="1">
        <f t="shared" ca="1" si="233"/>
        <v>3046.0819892473119</v>
      </c>
      <c r="BI436" s="1">
        <f t="shared" ca="1" si="234"/>
        <v>288.79301075268819</v>
      </c>
      <c r="BJ436" s="1">
        <f t="shared" ca="1" si="235"/>
        <v>8593.7668010752695</v>
      </c>
      <c r="BK436" s="1">
        <f t="shared" ca="1" si="236"/>
        <v>-877.13911290322585</v>
      </c>
      <c r="BL436" s="1">
        <f t="shared" ca="1" si="237"/>
        <v>699.32862903225805</v>
      </c>
      <c r="BM436" s="1">
        <f t="shared" ca="1" si="238"/>
        <v>-6014.8702956989246</v>
      </c>
      <c r="BN436" s="1">
        <f t="shared" ca="1" si="239"/>
        <v>61.600806451612904</v>
      </c>
      <c r="BO436" s="1">
        <f t="shared" ca="1" si="240"/>
        <v>885.9086021505376</v>
      </c>
      <c r="BP436" s="1">
        <f t="shared" ca="1" si="241"/>
        <v>-693.38440860215053</v>
      </c>
      <c r="BQ436" s="1">
        <f t="shared" ca="1" si="242"/>
        <v>-2041.016129032258</v>
      </c>
      <c r="BR436" s="1">
        <f t="shared" ca="1" si="243"/>
        <v>40.201612903225808</v>
      </c>
      <c r="BS436" s="1">
        <f t="shared" ca="1" si="244"/>
        <v>-1736.4784946236559</v>
      </c>
      <c r="BT436" s="1">
        <f t="shared" ca="1" si="245"/>
        <v>-2321.2137096774195</v>
      </c>
    </row>
    <row r="437" spans="1:72">
      <c r="A437">
        <f t="shared" si="225"/>
        <v>1740</v>
      </c>
      <c r="B437">
        <f t="shared" si="246"/>
        <v>1742</v>
      </c>
      <c r="C437">
        <f t="shared" si="226"/>
        <v>1743</v>
      </c>
      <c r="E437">
        <f t="shared" si="255"/>
        <v>18</v>
      </c>
      <c r="F437">
        <f t="shared" si="256"/>
        <v>21</v>
      </c>
      <c r="G437" s="6">
        <f t="shared" ca="1" si="249"/>
        <v>68396.5</v>
      </c>
      <c r="H437" s="6">
        <f ca="1">SUM(INDIRECT("Input!"&amp;H$5&amp;$A437):INDIRECT("Input!"&amp;H$5&amp;$C437))/4</f>
        <v>68400</v>
      </c>
      <c r="I437" s="6">
        <f ca="1">SUM(INDIRECT("Input!"&amp;I$5&amp;$A437):INDIRECT("Input!"&amp;I$5&amp;$C437))/4</f>
        <v>68012.5</v>
      </c>
      <c r="J437" s="6">
        <f t="shared" ca="1" si="257"/>
        <v>489.5</v>
      </c>
      <c r="K437" s="6">
        <f t="shared" ca="1" si="257"/>
        <v>4552.5</v>
      </c>
      <c r="L437" s="6">
        <f t="shared" ca="1" si="257"/>
        <v>4593</v>
      </c>
      <c r="M437" s="6">
        <f t="shared" ca="1" si="257"/>
        <v>56796</v>
      </c>
      <c r="N437" s="6">
        <f t="shared" ca="1" si="257"/>
        <v>548</v>
      </c>
      <c r="O437" s="6">
        <f t="shared" ca="1" si="257"/>
        <v>0</v>
      </c>
      <c r="P437" s="6">
        <f t="shared" ca="1" si="257"/>
        <v>9106</v>
      </c>
      <c r="Q437" s="6">
        <f t="shared" ca="1" si="257"/>
        <v>-10</v>
      </c>
      <c r="R437" s="6">
        <f t="shared" ca="1" si="257"/>
        <v>686.5</v>
      </c>
      <c r="S437" s="6">
        <f t="shared" ca="1" si="257"/>
        <v>-8365.5</v>
      </c>
      <c r="T437" s="6">
        <f t="shared" ca="1" si="257"/>
        <v>88.5</v>
      </c>
      <c r="U437" s="6">
        <f t="shared" ca="1" si="258"/>
        <v>932</v>
      </c>
      <c r="V437" s="6">
        <f t="shared" ca="1" si="254"/>
        <v>-1000</v>
      </c>
      <c r="W437" s="6">
        <f t="shared" ca="1" si="254"/>
        <v>-1627</v>
      </c>
      <c r="X437" s="6">
        <f t="shared" ca="1" si="254"/>
        <v>-995</v>
      </c>
      <c r="Y437" s="6">
        <f t="shared" ca="1" si="254"/>
        <v>-2653</v>
      </c>
      <c r="Z437" s="6">
        <f t="shared" ca="1" si="254"/>
        <v>-3200</v>
      </c>
      <c r="AA437" s="1">
        <f t="shared" ca="1" si="250"/>
        <v>177.5</v>
      </c>
      <c r="AB437" s="1">
        <f t="shared" ca="1" si="251"/>
        <v>0.5</v>
      </c>
      <c r="BA437" s="1">
        <f t="shared" ca="1" si="252"/>
        <v>66320.87634408602</v>
      </c>
      <c r="BB437" s="1">
        <f t="shared" ca="1" si="227"/>
        <v>65691.028225806454</v>
      </c>
      <c r="BC437" s="1">
        <f t="shared" ca="1" si="228"/>
        <v>65600.43682795699</v>
      </c>
      <c r="BD437" s="1">
        <f t="shared" ca="1" si="229"/>
        <v>538.87029569892468</v>
      </c>
      <c r="BE437" s="1">
        <f t="shared" ca="1" si="230"/>
        <v>2383.0349462365593</v>
      </c>
      <c r="BF437" s="1">
        <f t="shared" ca="1" si="231"/>
        <v>4059.9092741935483</v>
      </c>
      <c r="BG437" s="1">
        <f t="shared" ca="1" si="232"/>
        <v>53603.141801075268</v>
      </c>
      <c r="BH437" s="1">
        <f t="shared" ca="1" si="233"/>
        <v>3046.0819892473119</v>
      </c>
      <c r="BI437" s="1">
        <f t="shared" ca="1" si="234"/>
        <v>288.79301075268819</v>
      </c>
      <c r="BJ437" s="1">
        <f t="shared" ca="1" si="235"/>
        <v>8593.7668010752695</v>
      </c>
      <c r="BK437" s="1">
        <f t="shared" ca="1" si="236"/>
        <v>-877.13911290322585</v>
      </c>
      <c r="BL437" s="1">
        <f t="shared" ca="1" si="237"/>
        <v>699.32862903225805</v>
      </c>
      <c r="BM437" s="1">
        <f t="shared" ca="1" si="238"/>
        <v>-6014.8702956989246</v>
      </c>
      <c r="BN437" s="1">
        <f t="shared" ca="1" si="239"/>
        <v>61.600806451612904</v>
      </c>
      <c r="BO437" s="1">
        <f t="shared" ca="1" si="240"/>
        <v>885.9086021505376</v>
      </c>
      <c r="BP437" s="1">
        <f t="shared" ca="1" si="241"/>
        <v>-693.38440860215053</v>
      </c>
      <c r="BQ437" s="1">
        <f t="shared" ca="1" si="242"/>
        <v>-2041.016129032258</v>
      </c>
      <c r="BR437" s="1">
        <f t="shared" ca="1" si="243"/>
        <v>40.201612903225808</v>
      </c>
      <c r="BS437" s="1">
        <f t="shared" ca="1" si="244"/>
        <v>-1736.4784946236559</v>
      </c>
      <c r="BT437" s="1">
        <f t="shared" ca="1" si="245"/>
        <v>-2321.2137096774195</v>
      </c>
    </row>
    <row r="438" spans="1:72">
      <c r="A438">
        <f t="shared" si="225"/>
        <v>1744</v>
      </c>
      <c r="B438">
        <f t="shared" si="246"/>
        <v>1746</v>
      </c>
      <c r="C438">
        <f t="shared" si="226"/>
        <v>1747</v>
      </c>
      <c r="E438">
        <f t="shared" si="255"/>
        <v>18</v>
      </c>
      <c r="F438">
        <f t="shared" si="256"/>
        <v>22</v>
      </c>
      <c r="G438" s="6">
        <f t="shared" ca="1" si="249"/>
        <v>65715</v>
      </c>
      <c r="H438" s="6">
        <f ca="1">SUM(INDIRECT("Input!"&amp;H$5&amp;$A438):INDIRECT("Input!"&amp;H$5&amp;$C438))/4</f>
        <v>66912.5</v>
      </c>
      <c r="I438" s="6">
        <f ca="1">SUM(INDIRECT("Input!"&amp;I$5&amp;$A438):INDIRECT("Input!"&amp;I$5&amp;$C438))/4</f>
        <v>66612.5</v>
      </c>
      <c r="J438" s="6">
        <f t="shared" ca="1" si="257"/>
        <v>496.5</v>
      </c>
      <c r="K438" s="6">
        <f t="shared" ca="1" si="257"/>
        <v>3759.5</v>
      </c>
      <c r="L438" s="6">
        <f t="shared" ca="1" si="257"/>
        <v>4000.5</v>
      </c>
      <c r="M438" s="6">
        <f t="shared" ca="1" si="257"/>
        <v>56241.5</v>
      </c>
      <c r="N438" s="6">
        <f t="shared" ca="1" si="257"/>
        <v>517.5</v>
      </c>
      <c r="O438" s="6">
        <f t="shared" ca="1" si="257"/>
        <v>0</v>
      </c>
      <c r="P438" s="6">
        <f t="shared" ca="1" si="257"/>
        <v>8597</v>
      </c>
      <c r="Q438" s="6">
        <f t="shared" ca="1" si="257"/>
        <v>-496.5</v>
      </c>
      <c r="R438" s="6">
        <f t="shared" ca="1" si="257"/>
        <v>687.5</v>
      </c>
      <c r="S438" s="6">
        <f t="shared" ca="1" si="257"/>
        <v>-8089</v>
      </c>
      <c r="T438" s="6">
        <f t="shared" ca="1" si="257"/>
        <v>79</v>
      </c>
      <c r="U438" s="6">
        <f t="shared" ca="1" si="258"/>
        <v>1833</v>
      </c>
      <c r="V438" s="6">
        <f t="shared" ca="1" si="254"/>
        <v>-1000</v>
      </c>
      <c r="W438" s="6">
        <f t="shared" ca="1" si="254"/>
        <v>-2083</v>
      </c>
      <c r="X438" s="6">
        <f t="shared" ca="1" si="254"/>
        <v>-525</v>
      </c>
      <c r="Y438" s="6">
        <f t="shared" ca="1" si="254"/>
        <v>-2618</v>
      </c>
      <c r="Z438" s="6">
        <f t="shared" ca="1" si="254"/>
        <v>-3165</v>
      </c>
      <c r="AA438" s="1">
        <f t="shared" ca="1" si="250"/>
        <v>-531</v>
      </c>
      <c r="AB438" s="1">
        <f t="shared" ca="1" si="251"/>
        <v>0.5</v>
      </c>
      <c r="BA438" s="1">
        <f t="shared" ca="1" si="252"/>
        <v>66320.87634408602</v>
      </c>
      <c r="BB438" s="1">
        <f t="shared" ca="1" si="227"/>
        <v>65691.028225806454</v>
      </c>
      <c r="BC438" s="1">
        <f t="shared" ca="1" si="228"/>
        <v>65600.43682795699</v>
      </c>
      <c r="BD438" s="1">
        <f t="shared" ca="1" si="229"/>
        <v>538.87029569892468</v>
      </c>
      <c r="BE438" s="1">
        <f t="shared" ca="1" si="230"/>
        <v>2383.0349462365593</v>
      </c>
      <c r="BF438" s="1">
        <f t="shared" ca="1" si="231"/>
        <v>4059.9092741935483</v>
      </c>
      <c r="BG438" s="1">
        <f t="shared" ca="1" si="232"/>
        <v>53603.141801075268</v>
      </c>
      <c r="BH438" s="1">
        <f t="shared" ca="1" si="233"/>
        <v>3046.0819892473119</v>
      </c>
      <c r="BI438" s="1">
        <f t="shared" ca="1" si="234"/>
        <v>288.79301075268819</v>
      </c>
      <c r="BJ438" s="1">
        <f t="shared" ca="1" si="235"/>
        <v>8593.7668010752695</v>
      </c>
      <c r="BK438" s="1">
        <f t="shared" ca="1" si="236"/>
        <v>-877.13911290322585</v>
      </c>
      <c r="BL438" s="1">
        <f t="shared" ca="1" si="237"/>
        <v>699.32862903225805</v>
      </c>
      <c r="BM438" s="1">
        <f t="shared" ca="1" si="238"/>
        <v>-6014.8702956989246</v>
      </c>
      <c r="BN438" s="1">
        <f t="shared" ca="1" si="239"/>
        <v>61.600806451612904</v>
      </c>
      <c r="BO438" s="1">
        <f t="shared" ca="1" si="240"/>
        <v>885.9086021505376</v>
      </c>
      <c r="BP438" s="1">
        <f t="shared" ca="1" si="241"/>
        <v>-693.38440860215053</v>
      </c>
      <c r="BQ438" s="1">
        <f t="shared" ca="1" si="242"/>
        <v>-2041.016129032258</v>
      </c>
      <c r="BR438" s="1">
        <f t="shared" ca="1" si="243"/>
        <v>40.201612903225808</v>
      </c>
      <c r="BS438" s="1">
        <f t="shared" ca="1" si="244"/>
        <v>-1736.4784946236559</v>
      </c>
      <c r="BT438" s="1">
        <f t="shared" ca="1" si="245"/>
        <v>-2321.2137096774195</v>
      </c>
    </row>
    <row r="439" spans="1:72">
      <c r="A439">
        <f t="shared" si="225"/>
        <v>1748</v>
      </c>
      <c r="B439">
        <f t="shared" si="246"/>
        <v>1750</v>
      </c>
      <c r="C439">
        <f t="shared" si="226"/>
        <v>1751</v>
      </c>
      <c r="E439">
        <f t="shared" si="255"/>
        <v>18</v>
      </c>
      <c r="F439">
        <f t="shared" si="256"/>
        <v>23</v>
      </c>
      <c r="G439" s="6">
        <f t="shared" ca="1" si="249"/>
        <v>67478.5</v>
      </c>
      <c r="H439" s="6">
        <f ca="1">SUM(INDIRECT("Input!"&amp;H$5&amp;$A439):INDIRECT("Input!"&amp;H$5&amp;$C439))/4</f>
        <v>67812.5</v>
      </c>
      <c r="I439" s="6">
        <f ca="1">SUM(INDIRECT("Input!"&amp;I$5&amp;$A439):INDIRECT("Input!"&amp;I$5&amp;$C439))/4</f>
        <v>67600</v>
      </c>
      <c r="J439" s="6">
        <f t="shared" ca="1" si="257"/>
        <v>500</v>
      </c>
      <c r="K439" s="6">
        <f t="shared" ca="1" si="257"/>
        <v>3687</v>
      </c>
      <c r="L439" s="6">
        <f t="shared" ca="1" si="257"/>
        <v>3987.5</v>
      </c>
      <c r="M439" s="6">
        <f t="shared" ca="1" si="257"/>
        <v>56532</v>
      </c>
      <c r="N439" s="6">
        <f t="shared" ca="1" si="257"/>
        <v>555</v>
      </c>
      <c r="O439" s="6">
        <f t="shared" ca="1" si="257"/>
        <v>0</v>
      </c>
      <c r="P439" s="6">
        <f t="shared" ca="1" si="257"/>
        <v>8896.5</v>
      </c>
      <c r="Q439" s="6">
        <f t="shared" ca="1" si="257"/>
        <v>-21.5</v>
      </c>
      <c r="R439" s="6">
        <f t="shared" ca="1" si="257"/>
        <v>686.5</v>
      </c>
      <c r="S439" s="6">
        <f t="shared" ca="1" si="257"/>
        <v>-7344.5</v>
      </c>
      <c r="T439" s="6">
        <f t="shared" ca="1" si="257"/>
        <v>77</v>
      </c>
      <c r="U439" s="6">
        <f t="shared" ca="1" si="258"/>
        <v>1650</v>
      </c>
      <c r="V439" s="6">
        <f t="shared" ca="1" si="254"/>
        <v>-699</v>
      </c>
      <c r="W439" s="6">
        <f t="shared" ca="1" si="254"/>
        <v>-2424</v>
      </c>
      <c r="X439" s="6">
        <f t="shared" ca="1" si="254"/>
        <v>-395</v>
      </c>
      <c r="Y439" s="6">
        <f t="shared" ca="1" si="254"/>
        <v>-1615</v>
      </c>
      <c r="Z439" s="6">
        <f t="shared" ca="1" si="254"/>
        <v>-3139</v>
      </c>
      <c r="AA439" s="1">
        <f t="shared" ca="1" si="250"/>
        <v>-722.5</v>
      </c>
      <c r="AB439" s="1">
        <f t="shared" ca="1" si="251"/>
        <v>0</v>
      </c>
      <c r="BA439" s="1">
        <f t="shared" ca="1" si="252"/>
        <v>66320.87634408602</v>
      </c>
      <c r="BB439" s="1">
        <f t="shared" ca="1" si="227"/>
        <v>65691.028225806454</v>
      </c>
      <c r="BC439" s="1">
        <f t="shared" ca="1" si="228"/>
        <v>65600.43682795699</v>
      </c>
      <c r="BD439" s="1">
        <f t="shared" ca="1" si="229"/>
        <v>538.87029569892468</v>
      </c>
      <c r="BE439" s="1">
        <f t="shared" ca="1" si="230"/>
        <v>2383.0349462365593</v>
      </c>
      <c r="BF439" s="1">
        <f t="shared" ca="1" si="231"/>
        <v>4059.9092741935483</v>
      </c>
      <c r="BG439" s="1">
        <f t="shared" ca="1" si="232"/>
        <v>53603.141801075268</v>
      </c>
      <c r="BH439" s="1">
        <f t="shared" ca="1" si="233"/>
        <v>3046.0819892473119</v>
      </c>
      <c r="BI439" s="1">
        <f t="shared" ca="1" si="234"/>
        <v>288.79301075268819</v>
      </c>
      <c r="BJ439" s="1">
        <f t="shared" ca="1" si="235"/>
        <v>8593.7668010752695</v>
      </c>
      <c r="BK439" s="1">
        <f t="shared" ca="1" si="236"/>
        <v>-877.13911290322585</v>
      </c>
      <c r="BL439" s="1">
        <f t="shared" ca="1" si="237"/>
        <v>699.32862903225805</v>
      </c>
      <c r="BM439" s="1">
        <f t="shared" ca="1" si="238"/>
        <v>-6014.8702956989246</v>
      </c>
      <c r="BN439" s="1">
        <f t="shared" ca="1" si="239"/>
        <v>61.600806451612904</v>
      </c>
      <c r="BO439" s="1">
        <f t="shared" ca="1" si="240"/>
        <v>885.9086021505376</v>
      </c>
      <c r="BP439" s="1">
        <f t="shared" ca="1" si="241"/>
        <v>-693.38440860215053</v>
      </c>
      <c r="BQ439" s="1">
        <f t="shared" ca="1" si="242"/>
        <v>-2041.016129032258</v>
      </c>
      <c r="BR439" s="1">
        <f t="shared" ca="1" si="243"/>
        <v>40.201612903225808</v>
      </c>
      <c r="BS439" s="1">
        <f t="shared" ca="1" si="244"/>
        <v>-1736.4784946236559</v>
      </c>
      <c r="BT439" s="1">
        <f t="shared" ca="1" si="245"/>
        <v>-2321.2137096774195</v>
      </c>
    </row>
    <row r="440" spans="1:72">
      <c r="A440">
        <f t="shared" si="225"/>
        <v>1752</v>
      </c>
      <c r="B440">
        <f t="shared" si="246"/>
        <v>1754</v>
      </c>
      <c r="C440">
        <f t="shared" si="226"/>
        <v>1755</v>
      </c>
      <c r="E440">
        <f>E439+1</f>
        <v>19</v>
      </c>
      <c r="F440">
        <v>0</v>
      </c>
      <c r="G440" s="6">
        <f t="shared" ca="1" si="249"/>
        <v>65695.5</v>
      </c>
      <c r="H440" s="6">
        <f ca="1">SUM(INDIRECT("Input!"&amp;H$5&amp;$A440):INDIRECT("Input!"&amp;H$5&amp;$C440))/4</f>
        <v>64675</v>
      </c>
      <c r="I440" s="6">
        <f ca="1">SUM(INDIRECT("Input!"&amp;I$5&amp;$A440):INDIRECT("Input!"&amp;I$5&amp;$C440))/4</f>
        <v>64250</v>
      </c>
      <c r="J440" s="6">
        <f t="shared" ca="1" si="257"/>
        <v>500</v>
      </c>
      <c r="K440" s="6">
        <f t="shared" ca="1" si="257"/>
        <v>3285</v>
      </c>
      <c r="L440" s="6">
        <f t="shared" ca="1" si="257"/>
        <v>3690.5</v>
      </c>
      <c r="M440" s="6">
        <f t="shared" ca="1" si="257"/>
        <v>55854.5</v>
      </c>
      <c r="N440" s="6">
        <f t="shared" ca="1" si="257"/>
        <v>607</v>
      </c>
      <c r="O440" s="6">
        <f t="shared" ca="1" si="257"/>
        <v>0</v>
      </c>
      <c r="P440" s="6">
        <f t="shared" ca="1" si="257"/>
        <v>8220.5</v>
      </c>
      <c r="Q440" s="6">
        <f t="shared" ca="1" si="257"/>
        <v>-226</v>
      </c>
      <c r="R440" s="6">
        <f t="shared" ca="1" si="257"/>
        <v>687</v>
      </c>
      <c r="S440" s="6">
        <f t="shared" ca="1" si="257"/>
        <v>-6923.5</v>
      </c>
      <c r="T440" s="6">
        <f t="shared" ca="1" si="257"/>
        <v>73</v>
      </c>
      <c r="U440" s="6">
        <f t="shared" ca="1" si="258"/>
        <v>2098</v>
      </c>
      <c r="V440" s="6">
        <f t="shared" ca="1" si="254"/>
        <v>-1000</v>
      </c>
      <c r="W440" s="6">
        <f t="shared" ca="1" si="254"/>
        <v>-2458</v>
      </c>
      <c r="X440" s="6">
        <f t="shared" ca="1" si="254"/>
        <v>-811</v>
      </c>
      <c r="Y440" s="6">
        <f t="shared" ca="1" si="254"/>
        <v>-2223</v>
      </c>
      <c r="Z440" s="6">
        <f t="shared" ca="1" si="254"/>
        <v>-2312</v>
      </c>
      <c r="AA440" s="1">
        <f t="shared" ca="1" si="250"/>
        <v>-217.5</v>
      </c>
      <c r="AB440" s="1">
        <f t="shared" ca="1" si="251"/>
        <v>0.5</v>
      </c>
      <c r="BA440" s="1">
        <f t="shared" ca="1" si="252"/>
        <v>66320.87634408602</v>
      </c>
      <c r="BB440" s="1">
        <f t="shared" ca="1" si="227"/>
        <v>65691.028225806454</v>
      </c>
      <c r="BC440" s="1">
        <f t="shared" ca="1" si="228"/>
        <v>65600.43682795699</v>
      </c>
      <c r="BD440" s="1">
        <f t="shared" ca="1" si="229"/>
        <v>538.87029569892468</v>
      </c>
      <c r="BE440" s="1">
        <f t="shared" ca="1" si="230"/>
        <v>2383.0349462365593</v>
      </c>
      <c r="BF440" s="1">
        <f t="shared" ca="1" si="231"/>
        <v>4059.9092741935483</v>
      </c>
      <c r="BG440" s="1">
        <f t="shared" ca="1" si="232"/>
        <v>53603.141801075268</v>
      </c>
      <c r="BH440" s="1">
        <f t="shared" ca="1" si="233"/>
        <v>3046.0819892473119</v>
      </c>
      <c r="BI440" s="1">
        <f t="shared" ca="1" si="234"/>
        <v>288.79301075268819</v>
      </c>
      <c r="BJ440" s="1">
        <f t="shared" ca="1" si="235"/>
        <v>8593.7668010752695</v>
      </c>
      <c r="BK440" s="1">
        <f t="shared" ca="1" si="236"/>
        <v>-877.13911290322585</v>
      </c>
      <c r="BL440" s="1">
        <f t="shared" ca="1" si="237"/>
        <v>699.32862903225805</v>
      </c>
      <c r="BM440" s="1">
        <f t="shared" ca="1" si="238"/>
        <v>-6014.8702956989246</v>
      </c>
      <c r="BN440" s="1">
        <f t="shared" ca="1" si="239"/>
        <v>61.600806451612904</v>
      </c>
      <c r="BO440" s="1">
        <f t="shared" ca="1" si="240"/>
        <v>885.9086021505376</v>
      </c>
      <c r="BP440" s="1">
        <f t="shared" ca="1" si="241"/>
        <v>-693.38440860215053</v>
      </c>
      <c r="BQ440" s="1">
        <f t="shared" ca="1" si="242"/>
        <v>-2041.016129032258</v>
      </c>
      <c r="BR440" s="1">
        <f t="shared" ca="1" si="243"/>
        <v>40.201612903225808</v>
      </c>
      <c r="BS440" s="1">
        <f t="shared" ca="1" si="244"/>
        <v>-1736.4784946236559</v>
      </c>
      <c r="BT440" s="1">
        <f t="shared" ca="1" si="245"/>
        <v>-2321.2137096774195</v>
      </c>
    </row>
    <row r="441" spans="1:72">
      <c r="A441">
        <f t="shared" si="225"/>
        <v>1756</v>
      </c>
      <c r="B441">
        <f t="shared" si="246"/>
        <v>1758</v>
      </c>
      <c r="C441">
        <f t="shared" si="226"/>
        <v>1759</v>
      </c>
      <c r="E441">
        <f t="shared" ref="E441:E463" si="259">E440</f>
        <v>19</v>
      </c>
      <c r="F441">
        <f t="shared" ref="F441:F463" si="260">F440+1</f>
        <v>1</v>
      </c>
      <c r="G441" s="6">
        <f t="shared" ca="1" si="249"/>
        <v>61975.5</v>
      </c>
      <c r="H441" s="6">
        <f ca="1">SUM(INDIRECT("Input!"&amp;H$5&amp;$A441):INDIRECT("Input!"&amp;H$5&amp;$C441))/4</f>
        <v>62737.5</v>
      </c>
      <c r="I441" s="6">
        <f ca="1">SUM(INDIRECT("Input!"&amp;I$5&amp;$A441):INDIRECT("Input!"&amp;I$5&amp;$C441))/4</f>
        <v>61875</v>
      </c>
      <c r="J441" s="6">
        <f t="shared" ca="1" si="257"/>
        <v>502</v>
      </c>
      <c r="K441" s="6">
        <f t="shared" ca="1" si="257"/>
        <v>2358</v>
      </c>
      <c r="L441" s="6">
        <f t="shared" ca="1" si="257"/>
        <v>3449</v>
      </c>
      <c r="M441" s="6">
        <f t="shared" ref="J441:T464" ca="1" si="261">(INDIRECT("Input!"&amp;M$5&amp;$A441)+INDIRECT("Input!"&amp;M$5&amp;$B441))/2</f>
        <v>55452.5</v>
      </c>
      <c r="N441" s="6">
        <f t="shared" ca="1" si="261"/>
        <v>669.5</v>
      </c>
      <c r="O441" s="6">
        <f t="shared" ca="1" si="261"/>
        <v>0</v>
      </c>
      <c r="P441" s="6">
        <f t="shared" ca="1" si="261"/>
        <v>7771.5</v>
      </c>
      <c r="Q441" s="6">
        <f t="shared" ca="1" si="261"/>
        <v>-2191.5</v>
      </c>
      <c r="R441" s="6">
        <f t="shared" ca="1" si="261"/>
        <v>692</v>
      </c>
      <c r="S441" s="6">
        <f t="shared" ca="1" si="261"/>
        <v>-6727</v>
      </c>
      <c r="T441" s="6">
        <f t="shared" ca="1" si="261"/>
        <v>62.5</v>
      </c>
      <c r="U441" s="6">
        <f t="shared" ca="1" si="258"/>
        <v>1975</v>
      </c>
      <c r="V441" s="6">
        <f t="shared" ca="1" si="254"/>
        <v>-1000</v>
      </c>
      <c r="W441" s="6">
        <f t="shared" ca="1" si="254"/>
        <v>-2478</v>
      </c>
      <c r="X441" s="6">
        <f t="shared" ca="1" si="254"/>
        <v>-732</v>
      </c>
      <c r="Y441" s="6">
        <f t="shared" ca="1" si="254"/>
        <v>-1876</v>
      </c>
      <c r="Z441" s="6">
        <f t="shared" ca="1" si="254"/>
        <v>-2186</v>
      </c>
      <c r="AA441" s="1">
        <f t="shared" ca="1" si="250"/>
        <v>-430</v>
      </c>
      <c r="AB441" s="1">
        <f t="shared" ca="1" si="251"/>
        <v>-0.5</v>
      </c>
      <c r="BA441" s="1">
        <f t="shared" ca="1" si="252"/>
        <v>66320.87634408602</v>
      </c>
      <c r="BB441" s="1">
        <f t="shared" ca="1" si="227"/>
        <v>65691.028225806454</v>
      </c>
      <c r="BC441" s="1">
        <f t="shared" ca="1" si="228"/>
        <v>65600.43682795699</v>
      </c>
      <c r="BD441" s="1">
        <f t="shared" ca="1" si="229"/>
        <v>538.87029569892468</v>
      </c>
      <c r="BE441" s="1">
        <f t="shared" ca="1" si="230"/>
        <v>2383.0349462365593</v>
      </c>
      <c r="BF441" s="1">
        <f t="shared" ca="1" si="231"/>
        <v>4059.9092741935483</v>
      </c>
      <c r="BG441" s="1">
        <f t="shared" ca="1" si="232"/>
        <v>53603.141801075268</v>
      </c>
      <c r="BH441" s="1">
        <f t="shared" ca="1" si="233"/>
        <v>3046.0819892473119</v>
      </c>
      <c r="BI441" s="1">
        <f t="shared" ca="1" si="234"/>
        <v>288.79301075268819</v>
      </c>
      <c r="BJ441" s="1">
        <f t="shared" ca="1" si="235"/>
        <v>8593.7668010752695</v>
      </c>
      <c r="BK441" s="1">
        <f t="shared" ca="1" si="236"/>
        <v>-877.13911290322585</v>
      </c>
      <c r="BL441" s="1">
        <f t="shared" ca="1" si="237"/>
        <v>699.32862903225805</v>
      </c>
      <c r="BM441" s="1">
        <f t="shared" ca="1" si="238"/>
        <v>-6014.8702956989246</v>
      </c>
      <c r="BN441" s="1">
        <f t="shared" ca="1" si="239"/>
        <v>61.600806451612904</v>
      </c>
      <c r="BO441" s="1">
        <f t="shared" ca="1" si="240"/>
        <v>885.9086021505376</v>
      </c>
      <c r="BP441" s="1">
        <f t="shared" ca="1" si="241"/>
        <v>-693.38440860215053</v>
      </c>
      <c r="BQ441" s="1">
        <f t="shared" ca="1" si="242"/>
        <v>-2041.016129032258</v>
      </c>
      <c r="BR441" s="1">
        <f t="shared" ca="1" si="243"/>
        <v>40.201612903225808</v>
      </c>
      <c r="BS441" s="1">
        <f t="shared" ca="1" si="244"/>
        <v>-1736.4784946236559</v>
      </c>
      <c r="BT441" s="1">
        <f t="shared" ca="1" si="245"/>
        <v>-2321.2137096774195</v>
      </c>
    </row>
    <row r="442" spans="1:72">
      <c r="A442">
        <f t="shared" si="225"/>
        <v>1760</v>
      </c>
      <c r="B442">
        <f t="shared" si="246"/>
        <v>1762</v>
      </c>
      <c r="C442">
        <f t="shared" si="226"/>
        <v>1763</v>
      </c>
      <c r="E442">
        <f t="shared" si="259"/>
        <v>19</v>
      </c>
      <c r="F442">
        <f t="shared" si="260"/>
        <v>2</v>
      </c>
      <c r="G442" s="6">
        <f t="shared" ca="1" si="249"/>
        <v>61310</v>
      </c>
      <c r="H442" s="6">
        <f ca="1">SUM(INDIRECT("Input!"&amp;H$5&amp;$A442):INDIRECT("Input!"&amp;H$5&amp;$C442))/4</f>
        <v>61612.5</v>
      </c>
      <c r="I442" s="6">
        <f ca="1">SUM(INDIRECT("Input!"&amp;I$5&amp;$A442):INDIRECT("Input!"&amp;I$5&amp;$C442))/4</f>
        <v>60925</v>
      </c>
      <c r="J442" s="6">
        <f t="shared" ca="1" si="261"/>
        <v>502.5</v>
      </c>
      <c r="K442" s="6">
        <f t="shared" ca="1" si="261"/>
        <v>2135</v>
      </c>
      <c r="L442" s="6">
        <f t="shared" ca="1" si="261"/>
        <v>3287.5</v>
      </c>
      <c r="M442" s="6">
        <f t="shared" ca="1" si="261"/>
        <v>55315</v>
      </c>
      <c r="N442" s="6">
        <f t="shared" ca="1" si="261"/>
        <v>743.5</v>
      </c>
      <c r="O442" s="6">
        <f t="shared" ca="1" si="261"/>
        <v>0</v>
      </c>
      <c r="P442" s="6">
        <f t="shared" ca="1" si="261"/>
        <v>7510</v>
      </c>
      <c r="Q442" s="6">
        <f t="shared" ca="1" si="261"/>
        <v>-2258</v>
      </c>
      <c r="R442" s="6">
        <f t="shared" ca="1" si="261"/>
        <v>697</v>
      </c>
      <c r="S442" s="6">
        <f t="shared" ca="1" si="261"/>
        <v>-6622.5</v>
      </c>
      <c r="T442" s="6">
        <f t="shared" ca="1" si="261"/>
        <v>59.5</v>
      </c>
      <c r="U442" s="6">
        <f t="shared" ca="1" si="258"/>
        <v>2456</v>
      </c>
      <c r="V442" s="6">
        <f t="shared" ca="1" si="254"/>
        <v>-1000</v>
      </c>
      <c r="W442" s="6">
        <f t="shared" ca="1" si="254"/>
        <v>-2187</v>
      </c>
      <c r="X442" s="6">
        <f t="shared" ca="1" si="254"/>
        <v>-1082</v>
      </c>
      <c r="Y442" s="6">
        <f t="shared" ca="1" si="254"/>
        <v>-1815</v>
      </c>
      <c r="Z442" s="6">
        <f t="shared" ca="1" si="254"/>
        <v>-2302</v>
      </c>
      <c r="AA442" s="1">
        <f t="shared" ca="1" si="250"/>
        <v>-692.5</v>
      </c>
      <c r="AB442" s="1">
        <f t="shared" ca="1" si="251"/>
        <v>0</v>
      </c>
      <c r="BA442" s="1">
        <f t="shared" ca="1" si="252"/>
        <v>66320.87634408602</v>
      </c>
      <c r="BB442" s="1">
        <f t="shared" ca="1" si="227"/>
        <v>65691.028225806454</v>
      </c>
      <c r="BC442" s="1">
        <f t="shared" ca="1" si="228"/>
        <v>65600.43682795699</v>
      </c>
      <c r="BD442" s="1">
        <f t="shared" ca="1" si="229"/>
        <v>538.87029569892468</v>
      </c>
      <c r="BE442" s="1">
        <f t="shared" ca="1" si="230"/>
        <v>2383.0349462365593</v>
      </c>
      <c r="BF442" s="1">
        <f t="shared" ca="1" si="231"/>
        <v>4059.9092741935483</v>
      </c>
      <c r="BG442" s="1">
        <f t="shared" ca="1" si="232"/>
        <v>53603.141801075268</v>
      </c>
      <c r="BH442" s="1">
        <f t="shared" ca="1" si="233"/>
        <v>3046.0819892473119</v>
      </c>
      <c r="BI442" s="1">
        <f t="shared" ca="1" si="234"/>
        <v>288.79301075268819</v>
      </c>
      <c r="BJ442" s="1">
        <f t="shared" ca="1" si="235"/>
        <v>8593.7668010752695</v>
      </c>
      <c r="BK442" s="1">
        <f t="shared" ca="1" si="236"/>
        <v>-877.13911290322585</v>
      </c>
      <c r="BL442" s="1">
        <f t="shared" ca="1" si="237"/>
        <v>699.32862903225805</v>
      </c>
      <c r="BM442" s="1">
        <f t="shared" ca="1" si="238"/>
        <v>-6014.8702956989246</v>
      </c>
      <c r="BN442" s="1">
        <f t="shared" ca="1" si="239"/>
        <v>61.600806451612904</v>
      </c>
      <c r="BO442" s="1">
        <f t="shared" ca="1" si="240"/>
        <v>885.9086021505376</v>
      </c>
      <c r="BP442" s="1">
        <f t="shared" ca="1" si="241"/>
        <v>-693.38440860215053</v>
      </c>
      <c r="BQ442" s="1">
        <f t="shared" ca="1" si="242"/>
        <v>-2041.016129032258</v>
      </c>
      <c r="BR442" s="1">
        <f t="shared" ca="1" si="243"/>
        <v>40.201612903225808</v>
      </c>
      <c r="BS442" s="1">
        <f t="shared" ca="1" si="244"/>
        <v>-1736.4784946236559</v>
      </c>
      <c r="BT442" s="1">
        <f t="shared" ca="1" si="245"/>
        <v>-2321.2137096774195</v>
      </c>
    </row>
    <row r="443" spans="1:72">
      <c r="A443">
        <f t="shared" si="225"/>
        <v>1764</v>
      </c>
      <c r="B443">
        <f t="shared" si="246"/>
        <v>1766</v>
      </c>
      <c r="C443">
        <f t="shared" si="226"/>
        <v>1767</v>
      </c>
      <c r="E443">
        <f t="shared" si="259"/>
        <v>19</v>
      </c>
      <c r="F443">
        <f t="shared" si="260"/>
        <v>3</v>
      </c>
      <c r="G443" s="6">
        <f t="shared" ca="1" si="249"/>
        <v>58773</v>
      </c>
      <c r="H443" s="6">
        <f ca="1">SUM(INDIRECT("Input!"&amp;H$5&amp;$A443):INDIRECT("Input!"&amp;H$5&amp;$C443))/4</f>
        <v>58662.5</v>
      </c>
      <c r="I443" s="6">
        <f ca="1">SUM(INDIRECT("Input!"&amp;I$5&amp;$A443):INDIRECT("Input!"&amp;I$5&amp;$C443))/4</f>
        <v>57937.5</v>
      </c>
      <c r="J443" s="6">
        <f t="shared" ca="1" si="261"/>
        <v>501</v>
      </c>
      <c r="K443" s="6">
        <f t="shared" ca="1" si="261"/>
        <v>2126.5</v>
      </c>
      <c r="L443" s="6">
        <f t="shared" ca="1" si="261"/>
        <v>3285</v>
      </c>
      <c r="M443" s="6">
        <f t="shared" ca="1" si="261"/>
        <v>54739</v>
      </c>
      <c r="N443" s="6">
        <f t="shared" ca="1" si="261"/>
        <v>803.5</v>
      </c>
      <c r="O443" s="6">
        <f t="shared" ca="1" si="261"/>
        <v>0</v>
      </c>
      <c r="P443" s="6">
        <f t="shared" ca="1" si="261"/>
        <v>7151</v>
      </c>
      <c r="Q443" s="6">
        <f t="shared" ca="1" si="261"/>
        <v>-2626</v>
      </c>
      <c r="R443" s="6">
        <f t="shared" ca="1" si="261"/>
        <v>715.5</v>
      </c>
      <c r="S443" s="6">
        <f t="shared" ca="1" si="261"/>
        <v>-7921.5</v>
      </c>
      <c r="T443" s="6">
        <f t="shared" ca="1" si="261"/>
        <v>61</v>
      </c>
      <c r="U443" s="6">
        <f t="shared" ca="1" si="258"/>
        <v>286</v>
      </c>
      <c r="V443" s="6">
        <f t="shared" ca="1" si="254"/>
        <v>-1000</v>
      </c>
      <c r="W443" s="6">
        <f t="shared" ca="1" si="254"/>
        <v>-2433</v>
      </c>
      <c r="X443" s="6">
        <f t="shared" ca="1" si="254"/>
        <v>-900</v>
      </c>
      <c r="Y443" s="6">
        <f t="shared" ca="1" si="254"/>
        <v>-1981</v>
      </c>
      <c r="Z443" s="6">
        <f t="shared" ca="1" si="254"/>
        <v>-2719</v>
      </c>
      <c r="AA443" s="1">
        <f t="shared" ca="1" si="250"/>
        <v>825.5</v>
      </c>
      <c r="AB443" s="1">
        <f t="shared" ca="1" si="251"/>
        <v>-1</v>
      </c>
      <c r="BA443" s="1">
        <f t="shared" ca="1" si="252"/>
        <v>66320.87634408602</v>
      </c>
      <c r="BB443" s="1">
        <f t="shared" ca="1" si="227"/>
        <v>65691.028225806454</v>
      </c>
      <c r="BC443" s="1">
        <f t="shared" ca="1" si="228"/>
        <v>65600.43682795699</v>
      </c>
      <c r="BD443" s="1">
        <f t="shared" ca="1" si="229"/>
        <v>538.87029569892468</v>
      </c>
      <c r="BE443" s="1">
        <f t="shared" ca="1" si="230"/>
        <v>2383.0349462365593</v>
      </c>
      <c r="BF443" s="1">
        <f t="shared" ca="1" si="231"/>
        <v>4059.9092741935483</v>
      </c>
      <c r="BG443" s="1">
        <f t="shared" ca="1" si="232"/>
        <v>53603.141801075268</v>
      </c>
      <c r="BH443" s="1">
        <f t="shared" ca="1" si="233"/>
        <v>3046.0819892473119</v>
      </c>
      <c r="BI443" s="1">
        <f t="shared" ca="1" si="234"/>
        <v>288.79301075268819</v>
      </c>
      <c r="BJ443" s="1">
        <f t="shared" ca="1" si="235"/>
        <v>8593.7668010752695</v>
      </c>
      <c r="BK443" s="1">
        <f t="shared" ca="1" si="236"/>
        <v>-877.13911290322585</v>
      </c>
      <c r="BL443" s="1">
        <f t="shared" ca="1" si="237"/>
        <v>699.32862903225805</v>
      </c>
      <c r="BM443" s="1">
        <f t="shared" ca="1" si="238"/>
        <v>-6014.8702956989246</v>
      </c>
      <c r="BN443" s="1">
        <f t="shared" ca="1" si="239"/>
        <v>61.600806451612904</v>
      </c>
      <c r="BO443" s="1">
        <f t="shared" ca="1" si="240"/>
        <v>885.9086021505376</v>
      </c>
      <c r="BP443" s="1">
        <f t="shared" ca="1" si="241"/>
        <v>-693.38440860215053</v>
      </c>
      <c r="BQ443" s="1">
        <f t="shared" ca="1" si="242"/>
        <v>-2041.016129032258</v>
      </c>
      <c r="BR443" s="1">
        <f t="shared" ca="1" si="243"/>
        <v>40.201612903225808</v>
      </c>
      <c r="BS443" s="1">
        <f t="shared" ca="1" si="244"/>
        <v>-1736.4784946236559</v>
      </c>
      <c r="BT443" s="1">
        <f t="shared" ca="1" si="245"/>
        <v>-2321.2137096774195</v>
      </c>
    </row>
    <row r="444" spans="1:72">
      <c r="A444">
        <f t="shared" si="225"/>
        <v>1768</v>
      </c>
      <c r="B444">
        <f t="shared" si="246"/>
        <v>1770</v>
      </c>
      <c r="C444">
        <f t="shared" si="226"/>
        <v>1771</v>
      </c>
      <c r="E444">
        <f t="shared" si="259"/>
        <v>19</v>
      </c>
      <c r="F444">
        <f t="shared" si="260"/>
        <v>4</v>
      </c>
      <c r="G444" s="6">
        <f t="shared" ca="1" si="249"/>
        <v>57268</v>
      </c>
      <c r="H444" s="6">
        <f ca="1">SUM(INDIRECT("Input!"&amp;H$5&amp;$A444):INDIRECT("Input!"&amp;H$5&amp;$C444))/4</f>
        <v>57675</v>
      </c>
      <c r="I444" s="6">
        <f ca="1">SUM(INDIRECT("Input!"&amp;I$5&amp;$A444):INDIRECT("Input!"&amp;I$5&amp;$C444))/4</f>
        <v>56862.5</v>
      </c>
      <c r="J444" s="6">
        <f t="shared" ca="1" si="261"/>
        <v>499.5</v>
      </c>
      <c r="K444" s="6">
        <f t="shared" ca="1" si="261"/>
        <v>2046.5</v>
      </c>
      <c r="L444" s="6">
        <f t="shared" ca="1" si="261"/>
        <v>3326.5</v>
      </c>
      <c r="M444" s="6">
        <f t="shared" ca="1" si="261"/>
        <v>54473.5</v>
      </c>
      <c r="N444" s="6">
        <f t="shared" ca="1" si="261"/>
        <v>824.5</v>
      </c>
      <c r="O444" s="6">
        <f t="shared" ca="1" si="261"/>
        <v>0</v>
      </c>
      <c r="P444" s="6">
        <f t="shared" ca="1" si="261"/>
        <v>7306</v>
      </c>
      <c r="Q444" s="6">
        <f t="shared" ca="1" si="261"/>
        <v>-2571.5</v>
      </c>
      <c r="R444" s="6">
        <f t="shared" ca="1" si="261"/>
        <v>718</v>
      </c>
      <c r="S444" s="6">
        <f t="shared" ca="1" si="261"/>
        <v>-9354.5</v>
      </c>
      <c r="T444" s="6">
        <f t="shared" ca="1" si="261"/>
        <v>60</v>
      </c>
      <c r="U444" s="6">
        <f t="shared" ca="1" si="258"/>
        <v>-436</v>
      </c>
      <c r="V444" s="6">
        <f t="shared" ca="1" si="254"/>
        <v>-1000</v>
      </c>
      <c r="W444" s="6">
        <f t="shared" ca="1" si="254"/>
        <v>-2433</v>
      </c>
      <c r="X444" s="6">
        <f t="shared" ca="1" si="254"/>
        <v>-658</v>
      </c>
      <c r="Y444" s="6">
        <f t="shared" ca="1" si="254"/>
        <v>-2098</v>
      </c>
      <c r="Z444" s="6">
        <f t="shared" ca="1" si="254"/>
        <v>-2627</v>
      </c>
      <c r="AA444" s="1">
        <f t="shared" ca="1" si="250"/>
        <v>-102.5</v>
      </c>
      <c r="AB444" s="1">
        <f t="shared" ca="1" si="251"/>
        <v>-0.5</v>
      </c>
      <c r="BA444" s="1">
        <f t="shared" ca="1" si="252"/>
        <v>66320.87634408602</v>
      </c>
      <c r="BB444" s="1">
        <f t="shared" ca="1" si="227"/>
        <v>65691.028225806454</v>
      </c>
      <c r="BC444" s="1">
        <f t="shared" ca="1" si="228"/>
        <v>65600.43682795699</v>
      </c>
      <c r="BD444" s="1">
        <f t="shared" ca="1" si="229"/>
        <v>538.87029569892468</v>
      </c>
      <c r="BE444" s="1">
        <f t="shared" ca="1" si="230"/>
        <v>2383.0349462365593</v>
      </c>
      <c r="BF444" s="1">
        <f t="shared" ca="1" si="231"/>
        <v>4059.9092741935483</v>
      </c>
      <c r="BG444" s="1">
        <f t="shared" ca="1" si="232"/>
        <v>53603.141801075268</v>
      </c>
      <c r="BH444" s="1">
        <f t="shared" ca="1" si="233"/>
        <v>3046.0819892473119</v>
      </c>
      <c r="BI444" s="1">
        <f t="shared" ca="1" si="234"/>
        <v>288.79301075268819</v>
      </c>
      <c r="BJ444" s="1">
        <f t="shared" ca="1" si="235"/>
        <v>8593.7668010752695</v>
      </c>
      <c r="BK444" s="1">
        <f t="shared" ca="1" si="236"/>
        <v>-877.13911290322585</v>
      </c>
      <c r="BL444" s="1">
        <f t="shared" ca="1" si="237"/>
        <v>699.32862903225805</v>
      </c>
      <c r="BM444" s="1">
        <f t="shared" ca="1" si="238"/>
        <v>-6014.8702956989246</v>
      </c>
      <c r="BN444" s="1">
        <f t="shared" ca="1" si="239"/>
        <v>61.600806451612904</v>
      </c>
      <c r="BO444" s="1">
        <f t="shared" ca="1" si="240"/>
        <v>885.9086021505376</v>
      </c>
      <c r="BP444" s="1">
        <f t="shared" ca="1" si="241"/>
        <v>-693.38440860215053</v>
      </c>
      <c r="BQ444" s="1">
        <f t="shared" ca="1" si="242"/>
        <v>-2041.016129032258</v>
      </c>
      <c r="BR444" s="1">
        <f t="shared" ca="1" si="243"/>
        <v>40.201612903225808</v>
      </c>
      <c r="BS444" s="1">
        <f t="shared" ca="1" si="244"/>
        <v>-1736.4784946236559</v>
      </c>
      <c r="BT444" s="1">
        <f t="shared" ca="1" si="245"/>
        <v>-2321.2137096774195</v>
      </c>
    </row>
    <row r="445" spans="1:72">
      <c r="A445">
        <f t="shared" si="225"/>
        <v>1772</v>
      </c>
      <c r="B445">
        <f t="shared" si="246"/>
        <v>1774</v>
      </c>
      <c r="C445">
        <f t="shared" si="226"/>
        <v>1775</v>
      </c>
      <c r="E445">
        <f t="shared" si="259"/>
        <v>19</v>
      </c>
      <c r="F445">
        <f t="shared" si="260"/>
        <v>5</v>
      </c>
      <c r="G445" s="6">
        <f t="shared" ca="1" si="249"/>
        <v>58605</v>
      </c>
      <c r="H445" s="6">
        <f ca="1">SUM(INDIRECT("Input!"&amp;H$5&amp;$A445):INDIRECT("Input!"&amp;H$5&amp;$C445))/4</f>
        <v>59625</v>
      </c>
      <c r="I445" s="6">
        <f ca="1">SUM(INDIRECT("Input!"&amp;I$5&amp;$A445):INDIRECT("Input!"&amp;I$5&amp;$C445))/4</f>
        <v>59162.5</v>
      </c>
      <c r="J445" s="6">
        <f t="shared" ca="1" si="261"/>
        <v>498</v>
      </c>
      <c r="K445" s="6">
        <f t="shared" ca="1" si="261"/>
        <v>2036.5</v>
      </c>
      <c r="L445" s="6">
        <f t="shared" ca="1" si="261"/>
        <v>3327.5</v>
      </c>
      <c r="M445" s="6">
        <f t="shared" ca="1" si="261"/>
        <v>54730.5</v>
      </c>
      <c r="N445" s="6">
        <f t="shared" ca="1" si="261"/>
        <v>861.5</v>
      </c>
      <c r="O445" s="6">
        <f t="shared" ca="1" si="261"/>
        <v>0</v>
      </c>
      <c r="P445" s="6">
        <f t="shared" ca="1" si="261"/>
        <v>7407</v>
      </c>
      <c r="Q445" s="6">
        <f t="shared" ca="1" si="261"/>
        <v>-2608</v>
      </c>
      <c r="R445" s="6">
        <f t="shared" ca="1" si="261"/>
        <v>723.5</v>
      </c>
      <c r="S445" s="6">
        <f t="shared" ca="1" si="261"/>
        <v>-8371</v>
      </c>
      <c r="T445" s="6">
        <f t="shared" ca="1" si="261"/>
        <v>59.5</v>
      </c>
      <c r="U445" s="6">
        <f t="shared" ca="1" si="258"/>
        <v>1542</v>
      </c>
      <c r="V445" s="6">
        <f t="shared" ca="1" si="254"/>
        <v>-517</v>
      </c>
      <c r="W445" s="6">
        <f t="shared" ca="1" si="254"/>
        <v>-2440</v>
      </c>
      <c r="X445" s="6">
        <f t="shared" ca="1" si="254"/>
        <v>-703</v>
      </c>
      <c r="Y445" s="6">
        <f t="shared" ca="1" si="254"/>
        <v>-2046</v>
      </c>
      <c r="Z445" s="6">
        <f t="shared" ca="1" si="254"/>
        <v>-2755</v>
      </c>
      <c r="AA445" s="1">
        <f t="shared" ca="1" si="250"/>
        <v>-1452</v>
      </c>
      <c r="AB445" s="1">
        <f t="shared" ca="1" si="251"/>
        <v>-0.5</v>
      </c>
      <c r="BA445" s="1">
        <f t="shared" ca="1" si="252"/>
        <v>66320.87634408602</v>
      </c>
      <c r="BB445" s="1">
        <f t="shared" ca="1" si="227"/>
        <v>65691.028225806454</v>
      </c>
      <c r="BC445" s="1">
        <f t="shared" ca="1" si="228"/>
        <v>65600.43682795699</v>
      </c>
      <c r="BD445" s="1">
        <f t="shared" ca="1" si="229"/>
        <v>538.87029569892468</v>
      </c>
      <c r="BE445" s="1">
        <f t="shared" ca="1" si="230"/>
        <v>2383.0349462365593</v>
      </c>
      <c r="BF445" s="1">
        <f t="shared" ca="1" si="231"/>
        <v>4059.9092741935483</v>
      </c>
      <c r="BG445" s="1">
        <f t="shared" ca="1" si="232"/>
        <v>53603.141801075268</v>
      </c>
      <c r="BH445" s="1">
        <f t="shared" ca="1" si="233"/>
        <v>3046.0819892473119</v>
      </c>
      <c r="BI445" s="1">
        <f t="shared" ca="1" si="234"/>
        <v>288.79301075268819</v>
      </c>
      <c r="BJ445" s="1">
        <f t="shared" ca="1" si="235"/>
        <v>8593.7668010752695</v>
      </c>
      <c r="BK445" s="1">
        <f t="shared" ca="1" si="236"/>
        <v>-877.13911290322585</v>
      </c>
      <c r="BL445" s="1">
        <f t="shared" ca="1" si="237"/>
        <v>699.32862903225805</v>
      </c>
      <c r="BM445" s="1">
        <f t="shared" ca="1" si="238"/>
        <v>-6014.8702956989246</v>
      </c>
      <c r="BN445" s="1">
        <f t="shared" ca="1" si="239"/>
        <v>61.600806451612904</v>
      </c>
      <c r="BO445" s="1">
        <f t="shared" ca="1" si="240"/>
        <v>885.9086021505376</v>
      </c>
      <c r="BP445" s="1">
        <f t="shared" ca="1" si="241"/>
        <v>-693.38440860215053</v>
      </c>
      <c r="BQ445" s="1">
        <f t="shared" ca="1" si="242"/>
        <v>-2041.016129032258</v>
      </c>
      <c r="BR445" s="1">
        <f t="shared" ca="1" si="243"/>
        <v>40.201612903225808</v>
      </c>
      <c r="BS445" s="1">
        <f t="shared" ca="1" si="244"/>
        <v>-1736.4784946236559</v>
      </c>
      <c r="BT445" s="1">
        <f t="shared" ca="1" si="245"/>
        <v>-2321.2137096774195</v>
      </c>
    </row>
    <row r="446" spans="1:72">
      <c r="A446">
        <f t="shared" si="225"/>
        <v>1776</v>
      </c>
      <c r="B446">
        <f t="shared" si="246"/>
        <v>1778</v>
      </c>
      <c r="C446">
        <f t="shared" si="226"/>
        <v>1779</v>
      </c>
      <c r="E446">
        <f t="shared" si="259"/>
        <v>19</v>
      </c>
      <c r="F446">
        <f t="shared" si="260"/>
        <v>6</v>
      </c>
      <c r="G446" s="6">
        <f t="shared" ca="1" si="249"/>
        <v>63441</v>
      </c>
      <c r="H446" s="6">
        <f ca="1">SUM(INDIRECT("Input!"&amp;H$5&amp;$A446):INDIRECT("Input!"&amp;H$5&amp;$C446))/4</f>
        <v>64675</v>
      </c>
      <c r="I446" s="6">
        <f ca="1">SUM(INDIRECT("Input!"&amp;I$5&amp;$A446):INDIRECT("Input!"&amp;I$5&amp;$C446))/4</f>
        <v>64200</v>
      </c>
      <c r="J446" s="6">
        <f t="shared" ca="1" si="261"/>
        <v>493</v>
      </c>
      <c r="K446" s="6">
        <f t="shared" ca="1" si="261"/>
        <v>2276</v>
      </c>
      <c r="L446" s="6">
        <f t="shared" ca="1" si="261"/>
        <v>3577.5</v>
      </c>
      <c r="M446" s="6">
        <f t="shared" ca="1" si="261"/>
        <v>55789</v>
      </c>
      <c r="N446" s="6">
        <f t="shared" ca="1" si="261"/>
        <v>882.5</v>
      </c>
      <c r="O446" s="6">
        <f t="shared" ca="1" si="261"/>
        <v>0</v>
      </c>
      <c r="P446" s="6">
        <f t="shared" ca="1" si="261"/>
        <v>7850.5</v>
      </c>
      <c r="Q446" s="6">
        <f t="shared" ca="1" si="261"/>
        <v>-2356</v>
      </c>
      <c r="R446" s="6">
        <f t="shared" ca="1" si="261"/>
        <v>717.5</v>
      </c>
      <c r="S446" s="6">
        <f t="shared" ca="1" si="261"/>
        <v>-5790</v>
      </c>
      <c r="T446" s="6">
        <f t="shared" ca="1" si="261"/>
        <v>62</v>
      </c>
      <c r="U446" s="6">
        <f t="shared" ca="1" si="258"/>
        <v>2105</v>
      </c>
      <c r="V446" s="6">
        <f t="shared" ca="1" si="254"/>
        <v>456</v>
      </c>
      <c r="W446" s="6">
        <f t="shared" ca="1" si="254"/>
        <v>-2200</v>
      </c>
      <c r="X446" s="6">
        <f t="shared" ca="1" si="254"/>
        <v>705</v>
      </c>
      <c r="Y446" s="6">
        <f t="shared" ca="1" si="254"/>
        <v>-2498</v>
      </c>
      <c r="Z446" s="6">
        <f t="shared" ca="1" si="254"/>
        <v>-3200</v>
      </c>
      <c r="AA446" s="1">
        <f t="shared" ca="1" si="250"/>
        <v>-1158</v>
      </c>
      <c r="AB446" s="1">
        <f t="shared" ca="1" si="251"/>
        <v>1</v>
      </c>
      <c r="BA446" s="1">
        <f t="shared" ca="1" si="252"/>
        <v>66320.87634408602</v>
      </c>
      <c r="BB446" s="1">
        <f t="shared" ca="1" si="227"/>
        <v>65691.028225806454</v>
      </c>
      <c r="BC446" s="1">
        <f t="shared" ca="1" si="228"/>
        <v>65600.43682795699</v>
      </c>
      <c r="BD446" s="1">
        <f t="shared" ca="1" si="229"/>
        <v>538.87029569892468</v>
      </c>
      <c r="BE446" s="1">
        <f t="shared" ca="1" si="230"/>
        <v>2383.0349462365593</v>
      </c>
      <c r="BF446" s="1">
        <f t="shared" ca="1" si="231"/>
        <v>4059.9092741935483</v>
      </c>
      <c r="BG446" s="1">
        <f t="shared" ca="1" si="232"/>
        <v>53603.141801075268</v>
      </c>
      <c r="BH446" s="1">
        <f t="shared" ca="1" si="233"/>
        <v>3046.0819892473119</v>
      </c>
      <c r="BI446" s="1">
        <f t="shared" ca="1" si="234"/>
        <v>288.79301075268819</v>
      </c>
      <c r="BJ446" s="1">
        <f t="shared" ca="1" si="235"/>
        <v>8593.7668010752695</v>
      </c>
      <c r="BK446" s="1">
        <f t="shared" ca="1" si="236"/>
        <v>-877.13911290322585</v>
      </c>
      <c r="BL446" s="1">
        <f t="shared" ca="1" si="237"/>
        <v>699.32862903225805</v>
      </c>
      <c r="BM446" s="1">
        <f t="shared" ca="1" si="238"/>
        <v>-6014.8702956989246</v>
      </c>
      <c r="BN446" s="1">
        <f t="shared" ca="1" si="239"/>
        <v>61.600806451612904</v>
      </c>
      <c r="BO446" s="1">
        <f t="shared" ca="1" si="240"/>
        <v>885.9086021505376</v>
      </c>
      <c r="BP446" s="1">
        <f t="shared" ca="1" si="241"/>
        <v>-693.38440860215053</v>
      </c>
      <c r="BQ446" s="1">
        <f t="shared" ca="1" si="242"/>
        <v>-2041.016129032258</v>
      </c>
      <c r="BR446" s="1">
        <f t="shared" ca="1" si="243"/>
        <v>40.201612903225808</v>
      </c>
      <c r="BS446" s="1">
        <f t="shared" ca="1" si="244"/>
        <v>-1736.4784946236559</v>
      </c>
      <c r="BT446" s="1">
        <f t="shared" ca="1" si="245"/>
        <v>-2321.2137096774195</v>
      </c>
    </row>
    <row r="447" spans="1:72">
      <c r="A447">
        <f t="shared" si="225"/>
        <v>1780</v>
      </c>
      <c r="B447">
        <f t="shared" si="246"/>
        <v>1782</v>
      </c>
      <c r="C447">
        <f t="shared" si="226"/>
        <v>1783</v>
      </c>
      <c r="E447">
        <f t="shared" si="259"/>
        <v>19</v>
      </c>
      <c r="F447">
        <f t="shared" si="260"/>
        <v>7</v>
      </c>
      <c r="G447" s="6">
        <f t="shared" ca="1" si="249"/>
        <v>70051.5</v>
      </c>
      <c r="H447" s="6">
        <f ca="1">SUM(INDIRECT("Input!"&amp;H$5&amp;$A447):INDIRECT("Input!"&amp;H$5&amp;$C447))/4</f>
        <v>71662.5</v>
      </c>
      <c r="I447" s="6">
        <f ca="1">SUM(INDIRECT("Input!"&amp;I$5&amp;$A447):INDIRECT("Input!"&amp;I$5&amp;$C447))/4</f>
        <v>70450</v>
      </c>
      <c r="J447" s="6">
        <f t="shared" ca="1" si="261"/>
        <v>497.5</v>
      </c>
      <c r="K447" s="6">
        <f t="shared" ca="1" si="261"/>
        <v>2882</v>
      </c>
      <c r="L447" s="6">
        <f t="shared" ca="1" si="261"/>
        <v>5078</v>
      </c>
      <c r="M447" s="6">
        <f t="shared" ca="1" si="261"/>
        <v>56911</v>
      </c>
      <c r="N447" s="6">
        <f t="shared" ca="1" si="261"/>
        <v>928</v>
      </c>
      <c r="O447" s="6">
        <f t="shared" ca="1" si="261"/>
        <v>0</v>
      </c>
      <c r="P447" s="6">
        <f t="shared" ca="1" si="261"/>
        <v>9265</v>
      </c>
      <c r="Q447" s="6">
        <f t="shared" ca="1" si="261"/>
        <v>-566.5</v>
      </c>
      <c r="R447" s="6">
        <f t="shared" ca="1" si="261"/>
        <v>710</v>
      </c>
      <c r="S447" s="6">
        <f t="shared" ca="1" si="261"/>
        <v>-5652.5</v>
      </c>
      <c r="T447" s="6">
        <f t="shared" ca="1" si="261"/>
        <v>71.5</v>
      </c>
      <c r="U447" s="6">
        <f t="shared" ca="1" si="258"/>
        <v>558</v>
      </c>
      <c r="V447" s="6">
        <f t="shared" ca="1" si="254"/>
        <v>500</v>
      </c>
      <c r="W447" s="6">
        <f t="shared" ca="1" si="254"/>
        <v>-2075</v>
      </c>
      <c r="X447" s="6">
        <f t="shared" ca="1" si="254"/>
        <v>300</v>
      </c>
      <c r="Y447" s="6">
        <f t="shared" ca="1" si="254"/>
        <v>-2593</v>
      </c>
      <c r="Z447" s="6">
        <f t="shared" ca="1" si="254"/>
        <v>-2994</v>
      </c>
      <c r="AA447" s="1">
        <f t="shared" ca="1" si="250"/>
        <v>651.5</v>
      </c>
      <c r="AB447" s="1">
        <f t="shared" ca="1" si="251"/>
        <v>-1</v>
      </c>
      <c r="BA447" s="1">
        <f t="shared" ca="1" si="252"/>
        <v>66320.87634408602</v>
      </c>
      <c r="BB447" s="1">
        <f t="shared" ca="1" si="227"/>
        <v>65691.028225806454</v>
      </c>
      <c r="BC447" s="1">
        <f t="shared" ca="1" si="228"/>
        <v>65600.43682795699</v>
      </c>
      <c r="BD447" s="1">
        <f t="shared" ca="1" si="229"/>
        <v>538.87029569892468</v>
      </c>
      <c r="BE447" s="1">
        <f t="shared" ca="1" si="230"/>
        <v>2383.0349462365593</v>
      </c>
      <c r="BF447" s="1">
        <f t="shared" ca="1" si="231"/>
        <v>4059.9092741935483</v>
      </c>
      <c r="BG447" s="1">
        <f t="shared" ca="1" si="232"/>
        <v>53603.141801075268</v>
      </c>
      <c r="BH447" s="1">
        <f t="shared" ca="1" si="233"/>
        <v>3046.0819892473119</v>
      </c>
      <c r="BI447" s="1">
        <f t="shared" ca="1" si="234"/>
        <v>288.79301075268819</v>
      </c>
      <c r="BJ447" s="1">
        <f t="shared" ca="1" si="235"/>
        <v>8593.7668010752695</v>
      </c>
      <c r="BK447" s="1">
        <f t="shared" ca="1" si="236"/>
        <v>-877.13911290322585</v>
      </c>
      <c r="BL447" s="1">
        <f t="shared" ca="1" si="237"/>
        <v>699.32862903225805</v>
      </c>
      <c r="BM447" s="1">
        <f t="shared" ca="1" si="238"/>
        <v>-6014.8702956989246</v>
      </c>
      <c r="BN447" s="1">
        <f t="shared" ca="1" si="239"/>
        <v>61.600806451612904</v>
      </c>
      <c r="BO447" s="1">
        <f t="shared" ca="1" si="240"/>
        <v>885.9086021505376</v>
      </c>
      <c r="BP447" s="1">
        <f t="shared" ca="1" si="241"/>
        <v>-693.38440860215053</v>
      </c>
      <c r="BQ447" s="1">
        <f t="shared" ca="1" si="242"/>
        <v>-2041.016129032258</v>
      </c>
      <c r="BR447" s="1">
        <f t="shared" ca="1" si="243"/>
        <v>40.201612903225808</v>
      </c>
      <c r="BS447" s="1">
        <f t="shared" ca="1" si="244"/>
        <v>-1736.4784946236559</v>
      </c>
      <c r="BT447" s="1">
        <f t="shared" ca="1" si="245"/>
        <v>-2321.2137096774195</v>
      </c>
    </row>
    <row r="448" spans="1:72">
      <c r="A448">
        <f t="shared" si="225"/>
        <v>1784</v>
      </c>
      <c r="B448">
        <f t="shared" si="246"/>
        <v>1786</v>
      </c>
      <c r="C448">
        <f t="shared" si="226"/>
        <v>1787</v>
      </c>
      <c r="E448">
        <f t="shared" si="259"/>
        <v>19</v>
      </c>
      <c r="F448">
        <f t="shared" si="260"/>
        <v>8</v>
      </c>
      <c r="G448" s="6">
        <f t="shared" ca="1" si="249"/>
        <v>73858</v>
      </c>
      <c r="H448" s="6">
        <f ca="1">SUM(INDIRECT("Input!"&amp;H$5&amp;$A448):INDIRECT("Input!"&amp;H$5&amp;$C448))/4</f>
        <v>75050</v>
      </c>
      <c r="I448" s="6">
        <f ca="1">SUM(INDIRECT("Input!"&amp;I$5&amp;$A448):INDIRECT("Input!"&amp;I$5&amp;$C448))/4</f>
        <v>73325</v>
      </c>
      <c r="J448" s="6">
        <f t="shared" ca="1" si="261"/>
        <v>493.5</v>
      </c>
      <c r="K448" s="6">
        <f t="shared" ca="1" si="261"/>
        <v>3806</v>
      </c>
      <c r="L448" s="6">
        <f t="shared" ca="1" si="261"/>
        <v>5702</v>
      </c>
      <c r="M448" s="6">
        <f t="shared" ca="1" si="261"/>
        <v>56573.5</v>
      </c>
      <c r="N448" s="6">
        <f t="shared" ca="1" si="261"/>
        <v>1043.5</v>
      </c>
      <c r="O448" s="6">
        <f t="shared" ca="1" si="261"/>
        <v>4</v>
      </c>
      <c r="P448" s="6">
        <f t="shared" ca="1" si="261"/>
        <v>12281</v>
      </c>
      <c r="Q448" s="6">
        <f t="shared" ca="1" si="261"/>
        <v>-2</v>
      </c>
      <c r="R448" s="6">
        <f t="shared" ca="1" si="261"/>
        <v>708.5</v>
      </c>
      <c r="S448" s="6">
        <f t="shared" ca="1" si="261"/>
        <v>-6752.5</v>
      </c>
      <c r="T448" s="6">
        <f t="shared" ca="1" si="261"/>
        <v>81</v>
      </c>
      <c r="U448" s="6">
        <f t="shared" ca="1" si="258"/>
        <v>299</v>
      </c>
      <c r="V448" s="6">
        <f t="shared" ca="1" si="254"/>
        <v>-140</v>
      </c>
      <c r="W448" s="6">
        <f t="shared" ca="1" si="254"/>
        <v>-1890</v>
      </c>
      <c r="X448" s="6">
        <f t="shared" ca="1" si="254"/>
        <v>300</v>
      </c>
      <c r="Y448" s="6">
        <f t="shared" ca="1" si="254"/>
        <v>-2533</v>
      </c>
      <c r="Z448" s="6">
        <f t="shared" ca="1" si="254"/>
        <v>-3065</v>
      </c>
      <c r="AA448" s="1">
        <f t="shared" ca="1" si="250"/>
        <v>276.5</v>
      </c>
      <c r="AB448" s="1">
        <f t="shared" ca="1" si="251"/>
        <v>0.5</v>
      </c>
      <c r="BA448" s="1">
        <f t="shared" ca="1" si="252"/>
        <v>66320.87634408602</v>
      </c>
      <c r="BB448" s="1">
        <f t="shared" ca="1" si="227"/>
        <v>65691.028225806454</v>
      </c>
      <c r="BC448" s="1">
        <f t="shared" ca="1" si="228"/>
        <v>65600.43682795699</v>
      </c>
      <c r="BD448" s="1">
        <f t="shared" ca="1" si="229"/>
        <v>538.87029569892468</v>
      </c>
      <c r="BE448" s="1">
        <f t="shared" ca="1" si="230"/>
        <v>2383.0349462365593</v>
      </c>
      <c r="BF448" s="1">
        <f t="shared" ca="1" si="231"/>
        <v>4059.9092741935483</v>
      </c>
      <c r="BG448" s="1">
        <f t="shared" ca="1" si="232"/>
        <v>53603.141801075268</v>
      </c>
      <c r="BH448" s="1">
        <f t="shared" ca="1" si="233"/>
        <v>3046.0819892473119</v>
      </c>
      <c r="BI448" s="1">
        <f t="shared" ca="1" si="234"/>
        <v>288.79301075268819</v>
      </c>
      <c r="BJ448" s="1">
        <f t="shared" ca="1" si="235"/>
        <v>8593.7668010752695</v>
      </c>
      <c r="BK448" s="1">
        <f t="shared" ca="1" si="236"/>
        <v>-877.13911290322585</v>
      </c>
      <c r="BL448" s="1">
        <f t="shared" ca="1" si="237"/>
        <v>699.32862903225805</v>
      </c>
      <c r="BM448" s="1">
        <f t="shared" ca="1" si="238"/>
        <v>-6014.8702956989246</v>
      </c>
      <c r="BN448" s="1">
        <f t="shared" ca="1" si="239"/>
        <v>61.600806451612904</v>
      </c>
      <c r="BO448" s="1">
        <f t="shared" ca="1" si="240"/>
        <v>885.9086021505376</v>
      </c>
      <c r="BP448" s="1">
        <f t="shared" ca="1" si="241"/>
        <v>-693.38440860215053</v>
      </c>
      <c r="BQ448" s="1">
        <f t="shared" ca="1" si="242"/>
        <v>-2041.016129032258</v>
      </c>
      <c r="BR448" s="1">
        <f t="shared" ca="1" si="243"/>
        <v>40.201612903225808</v>
      </c>
      <c r="BS448" s="1">
        <f t="shared" ca="1" si="244"/>
        <v>-1736.4784946236559</v>
      </c>
      <c r="BT448" s="1">
        <f t="shared" ca="1" si="245"/>
        <v>-2321.2137096774195</v>
      </c>
    </row>
    <row r="449" spans="1:72">
      <c r="A449">
        <f t="shared" si="225"/>
        <v>1788</v>
      </c>
      <c r="B449">
        <f t="shared" si="246"/>
        <v>1790</v>
      </c>
      <c r="C449">
        <f t="shared" si="226"/>
        <v>1791</v>
      </c>
      <c r="E449">
        <f t="shared" si="259"/>
        <v>19</v>
      </c>
      <c r="F449">
        <f t="shared" si="260"/>
        <v>9</v>
      </c>
      <c r="G449" s="6">
        <f t="shared" ca="1" si="249"/>
        <v>74468</v>
      </c>
      <c r="H449" s="6">
        <f ca="1">SUM(INDIRECT("Input!"&amp;H$5&amp;$A449):INDIRECT("Input!"&amp;H$5&amp;$C449))/4</f>
        <v>75500</v>
      </c>
      <c r="I449" s="6">
        <f ca="1">SUM(INDIRECT("Input!"&amp;I$5&amp;$A449):INDIRECT("Input!"&amp;I$5&amp;$C449))/4</f>
        <v>73762.5</v>
      </c>
      <c r="J449" s="6">
        <f t="shared" ca="1" si="261"/>
        <v>540</v>
      </c>
      <c r="K449" s="6">
        <f t="shared" ca="1" si="261"/>
        <v>4179</v>
      </c>
      <c r="L449" s="6">
        <f t="shared" ca="1" si="261"/>
        <v>5741.5</v>
      </c>
      <c r="M449" s="6">
        <f t="shared" ca="1" si="261"/>
        <v>56226.5</v>
      </c>
      <c r="N449" s="6">
        <f t="shared" ca="1" si="261"/>
        <v>1142</v>
      </c>
      <c r="O449" s="6">
        <f t="shared" ca="1" si="261"/>
        <v>150</v>
      </c>
      <c r="P449" s="6">
        <f t="shared" ca="1" si="261"/>
        <v>12857</v>
      </c>
      <c r="Q449" s="6">
        <f t="shared" ca="1" si="261"/>
        <v>-2</v>
      </c>
      <c r="R449" s="6">
        <f t="shared" ca="1" si="261"/>
        <v>688</v>
      </c>
      <c r="S449" s="6">
        <f t="shared" ca="1" si="261"/>
        <v>-7054</v>
      </c>
      <c r="T449" s="6">
        <f t="shared" ca="1" si="261"/>
        <v>85</v>
      </c>
      <c r="U449" s="6">
        <f t="shared" ca="1" si="258"/>
        <v>826</v>
      </c>
      <c r="V449" s="6">
        <f t="shared" ca="1" si="254"/>
        <v>-289</v>
      </c>
      <c r="W449" s="6">
        <f t="shared" ca="1" si="254"/>
        <v>-2049</v>
      </c>
      <c r="X449" s="6">
        <f t="shared" ca="1" si="254"/>
        <v>300</v>
      </c>
      <c r="Y449" s="6">
        <f t="shared" ca="1" si="254"/>
        <v>-2617</v>
      </c>
      <c r="Z449" s="6">
        <f t="shared" ca="1" si="254"/>
        <v>-3070</v>
      </c>
      <c r="AA449" s="1">
        <f t="shared" ca="1" si="250"/>
        <v>-155</v>
      </c>
      <c r="AB449" s="1">
        <f t="shared" ca="1" si="251"/>
        <v>0</v>
      </c>
      <c r="BA449" s="1">
        <f t="shared" ca="1" si="252"/>
        <v>66320.87634408602</v>
      </c>
      <c r="BB449" s="1">
        <f t="shared" ca="1" si="227"/>
        <v>65691.028225806454</v>
      </c>
      <c r="BC449" s="1">
        <f t="shared" ca="1" si="228"/>
        <v>65600.43682795699</v>
      </c>
      <c r="BD449" s="1">
        <f t="shared" ca="1" si="229"/>
        <v>538.87029569892468</v>
      </c>
      <c r="BE449" s="1">
        <f t="shared" ca="1" si="230"/>
        <v>2383.0349462365593</v>
      </c>
      <c r="BF449" s="1">
        <f t="shared" ca="1" si="231"/>
        <v>4059.9092741935483</v>
      </c>
      <c r="BG449" s="1">
        <f t="shared" ca="1" si="232"/>
        <v>53603.141801075268</v>
      </c>
      <c r="BH449" s="1">
        <f t="shared" ca="1" si="233"/>
        <v>3046.0819892473119</v>
      </c>
      <c r="BI449" s="1">
        <f t="shared" ca="1" si="234"/>
        <v>288.79301075268819</v>
      </c>
      <c r="BJ449" s="1">
        <f t="shared" ca="1" si="235"/>
        <v>8593.7668010752695</v>
      </c>
      <c r="BK449" s="1">
        <f t="shared" ca="1" si="236"/>
        <v>-877.13911290322585</v>
      </c>
      <c r="BL449" s="1">
        <f t="shared" ca="1" si="237"/>
        <v>699.32862903225805</v>
      </c>
      <c r="BM449" s="1">
        <f t="shared" ca="1" si="238"/>
        <v>-6014.8702956989246</v>
      </c>
      <c r="BN449" s="1">
        <f t="shared" ca="1" si="239"/>
        <v>61.600806451612904</v>
      </c>
      <c r="BO449" s="1">
        <f t="shared" ca="1" si="240"/>
        <v>885.9086021505376</v>
      </c>
      <c r="BP449" s="1">
        <f t="shared" ca="1" si="241"/>
        <v>-693.38440860215053</v>
      </c>
      <c r="BQ449" s="1">
        <f t="shared" ca="1" si="242"/>
        <v>-2041.016129032258</v>
      </c>
      <c r="BR449" s="1">
        <f t="shared" ca="1" si="243"/>
        <v>40.201612903225808</v>
      </c>
      <c r="BS449" s="1">
        <f t="shared" ca="1" si="244"/>
        <v>-1736.4784946236559</v>
      </c>
      <c r="BT449" s="1">
        <f t="shared" ca="1" si="245"/>
        <v>-2321.2137096774195</v>
      </c>
    </row>
    <row r="450" spans="1:72">
      <c r="A450">
        <f t="shared" si="225"/>
        <v>1792</v>
      </c>
      <c r="B450">
        <f t="shared" si="246"/>
        <v>1794</v>
      </c>
      <c r="C450">
        <f t="shared" si="226"/>
        <v>1795</v>
      </c>
      <c r="E450">
        <f t="shared" si="259"/>
        <v>19</v>
      </c>
      <c r="F450">
        <f t="shared" si="260"/>
        <v>10</v>
      </c>
      <c r="G450" s="6">
        <f t="shared" ca="1" si="249"/>
        <v>74613.5</v>
      </c>
      <c r="H450" s="6">
        <f ca="1">SUM(INDIRECT("Input!"&amp;H$5&amp;$A450):INDIRECT("Input!"&amp;H$5&amp;$C450))/4</f>
        <v>75175</v>
      </c>
      <c r="I450" s="6">
        <f ca="1">SUM(INDIRECT("Input!"&amp;I$5&amp;$A450):INDIRECT("Input!"&amp;I$5&amp;$C450))/4</f>
        <v>74000</v>
      </c>
      <c r="J450" s="6">
        <f t="shared" ca="1" si="261"/>
        <v>575.5</v>
      </c>
      <c r="K450" s="6">
        <f t="shared" ca="1" si="261"/>
        <v>4181.5</v>
      </c>
      <c r="L450" s="6">
        <f t="shared" ca="1" si="261"/>
        <v>5729</v>
      </c>
      <c r="M450" s="6">
        <f t="shared" ca="1" si="261"/>
        <v>56198.5</v>
      </c>
      <c r="N450" s="6">
        <f t="shared" ca="1" si="261"/>
        <v>1172.5</v>
      </c>
      <c r="O450" s="6">
        <f t="shared" ca="1" si="261"/>
        <v>474</v>
      </c>
      <c r="P450" s="6">
        <f t="shared" ca="1" si="261"/>
        <v>12880</v>
      </c>
      <c r="Q450" s="6">
        <f t="shared" ca="1" si="261"/>
        <v>-2</v>
      </c>
      <c r="R450" s="6">
        <f t="shared" ca="1" si="261"/>
        <v>692</v>
      </c>
      <c r="S450" s="6">
        <f t="shared" ca="1" si="261"/>
        <v>-7287.5</v>
      </c>
      <c r="T450" s="6">
        <f t="shared" ca="1" si="261"/>
        <v>85</v>
      </c>
      <c r="U450" s="6">
        <f t="shared" ca="1" si="258"/>
        <v>565</v>
      </c>
      <c r="V450" s="6">
        <f t="shared" ca="1" si="254"/>
        <v>-497</v>
      </c>
      <c r="W450" s="6">
        <f t="shared" ca="1" si="254"/>
        <v>-2040</v>
      </c>
      <c r="X450" s="6">
        <f t="shared" ca="1" si="254"/>
        <v>300</v>
      </c>
      <c r="Y450" s="6">
        <f t="shared" ca="1" si="254"/>
        <v>-2392</v>
      </c>
      <c r="Z450" s="6">
        <f t="shared" ca="1" si="254"/>
        <v>-3120</v>
      </c>
      <c r="AA450" s="1">
        <f t="shared" ca="1" si="250"/>
        <v>-103.5</v>
      </c>
      <c r="AB450" s="1">
        <f t="shared" ca="1" si="251"/>
        <v>0</v>
      </c>
      <c r="BA450" s="1">
        <f t="shared" ca="1" si="252"/>
        <v>66320.87634408602</v>
      </c>
      <c r="BB450" s="1">
        <f t="shared" ca="1" si="227"/>
        <v>65691.028225806454</v>
      </c>
      <c r="BC450" s="1">
        <f t="shared" ca="1" si="228"/>
        <v>65600.43682795699</v>
      </c>
      <c r="BD450" s="1">
        <f t="shared" ca="1" si="229"/>
        <v>538.87029569892468</v>
      </c>
      <c r="BE450" s="1">
        <f t="shared" ca="1" si="230"/>
        <v>2383.0349462365593</v>
      </c>
      <c r="BF450" s="1">
        <f t="shared" ca="1" si="231"/>
        <v>4059.9092741935483</v>
      </c>
      <c r="BG450" s="1">
        <f t="shared" ca="1" si="232"/>
        <v>53603.141801075268</v>
      </c>
      <c r="BH450" s="1">
        <f t="shared" ca="1" si="233"/>
        <v>3046.0819892473119</v>
      </c>
      <c r="BI450" s="1">
        <f t="shared" ca="1" si="234"/>
        <v>288.79301075268819</v>
      </c>
      <c r="BJ450" s="1">
        <f t="shared" ca="1" si="235"/>
        <v>8593.7668010752695</v>
      </c>
      <c r="BK450" s="1">
        <f t="shared" ca="1" si="236"/>
        <v>-877.13911290322585</v>
      </c>
      <c r="BL450" s="1">
        <f t="shared" ca="1" si="237"/>
        <v>699.32862903225805</v>
      </c>
      <c r="BM450" s="1">
        <f t="shared" ca="1" si="238"/>
        <v>-6014.8702956989246</v>
      </c>
      <c r="BN450" s="1">
        <f t="shared" ca="1" si="239"/>
        <v>61.600806451612904</v>
      </c>
      <c r="BO450" s="1">
        <f t="shared" ca="1" si="240"/>
        <v>885.9086021505376</v>
      </c>
      <c r="BP450" s="1">
        <f t="shared" ca="1" si="241"/>
        <v>-693.38440860215053</v>
      </c>
      <c r="BQ450" s="1">
        <f t="shared" ca="1" si="242"/>
        <v>-2041.016129032258</v>
      </c>
      <c r="BR450" s="1">
        <f t="shared" ca="1" si="243"/>
        <v>40.201612903225808</v>
      </c>
      <c r="BS450" s="1">
        <f t="shared" ca="1" si="244"/>
        <v>-1736.4784946236559</v>
      </c>
      <c r="BT450" s="1">
        <f t="shared" ca="1" si="245"/>
        <v>-2321.2137096774195</v>
      </c>
    </row>
    <row r="451" spans="1:72">
      <c r="A451">
        <f t="shared" si="225"/>
        <v>1796</v>
      </c>
      <c r="B451">
        <f t="shared" si="246"/>
        <v>1798</v>
      </c>
      <c r="C451">
        <f t="shared" si="226"/>
        <v>1799</v>
      </c>
      <c r="E451">
        <f t="shared" si="259"/>
        <v>19</v>
      </c>
      <c r="F451">
        <f t="shared" si="260"/>
        <v>11</v>
      </c>
      <c r="G451" s="6">
        <f t="shared" ca="1" si="249"/>
        <v>74752</v>
      </c>
      <c r="H451" s="6">
        <f ca="1">SUM(INDIRECT("Input!"&amp;H$5&amp;$A451):INDIRECT("Input!"&amp;H$5&amp;$C451))/4</f>
        <v>75162.5</v>
      </c>
      <c r="I451" s="6">
        <f ca="1">SUM(INDIRECT("Input!"&amp;I$5&amp;$A451):INDIRECT("Input!"&amp;I$5&amp;$C451))/4</f>
        <v>74112.5</v>
      </c>
      <c r="J451" s="6">
        <f t="shared" ca="1" si="261"/>
        <v>497</v>
      </c>
      <c r="K451" s="6">
        <f t="shared" ca="1" si="261"/>
        <v>4056.5</v>
      </c>
      <c r="L451" s="6">
        <f t="shared" ca="1" si="261"/>
        <v>5727.5</v>
      </c>
      <c r="M451" s="6">
        <f t="shared" ca="1" si="261"/>
        <v>56244.5</v>
      </c>
      <c r="N451" s="6">
        <f t="shared" ca="1" si="261"/>
        <v>1095</v>
      </c>
      <c r="O451" s="6">
        <f t="shared" ca="1" si="261"/>
        <v>796</v>
      </c>
      <c r="P451" s="6">
        <f t="shared" ca="1" si="261"/>
        <v>12589</v>
      </c>
      <c r="Q451" s="6">
        <f t="shared" ca="1" si="261"/>
        <v>-2.5</v>
      </c>
      <c r="R451" s="6">
        <f t="shared" ca="1" si="261"/>
        <v>697.5</v>
      </c>
      <c r="S451" s="6">
        <f t="shared" ca="1" si="261"/>
        <v>-6948</v>
      </c>
      <c r="T451" s="6">
        <f t="shared" ca="1" si="261"/>
        <v>83</v>
      </c>
      <c r="U451" s="6">
        <f t="shared" ca="1" si="258"/>
        <v>975</v>
      </c>
      <c r="V451" s="6">
        <f t="shared" ca="1" si="254"/>
        <v>-497</v>
      </c>
      <c r="W451" s="6">
        <f t="shared" ca="1" si="254"/>
        <v>-1999</v>
      </c>
      <c r="X451" s="6">
        <f t="shared" ca="1" si="254"/>
        <v>300</v>
      </c>
      <c r="Y451" s="6">
        <f t="shared" ca="1" si="254"/>
        <v>-2429</v>
      </c>
      <c r="Z451" s="6">
        <f t="shared" ca="1" si="254"/>
        <v>-3100</v>
      </c>
      <c r="AA451" s="1">
        <f t="shared" ca="1" si="250"/>
        <v>-198</v>
      </c>
      <c r="AB451" s="1">
        <f t="shared" ca="1" si="251"/>
        <v>-0.5</v>
      </c>
      <c r="BA451" s="1">
        <f t="shared" ca="1" si="252"/>
        <v>66320.87634408602</v>
      </c>
      <c r="BB451" s="1">
        <f t="shared" ca="1" si="227"/>
        <v>65691.028225806454</v>
      </c>
      <c r="BC451" s="1">
        <f t="shared" ca="1" si="228"/>
        <v>65600.43682795699</v>
      </c>
      <c r="BD451" s="1">
        <f t="shared" ca="1" si="229"/>
        <v>538.87029569892468</v>
      </c>
      <c r="BE451" s="1">
        <f t="shared" ca="1" si="230"/>
        <v>2383.0349462365593</v>
      </c>
      <c r="BF451" s="1">
        <f t="shared" ca="1" si="231"/>
        <v>4059.9092741935483</v>
      </c>
      <c r="BG451" s="1">
        <f t="shared" ca="1" si="232"/>
        <v>53603.141801075268</v>
      </c>
      <c r="BH451" s="1">
        <f t="shared" ca="1" si="233"/>
        <v>3046.0819892473119</v>
      </c>
      <c r="BI451" s="1">
        <f t="shared" ca="1" si="234"/>
        <v>288.79301075268819</v>
      </c>
      <c r="BJ451" s="1">
        <f t="shared" ca="1" si="235"/>
        <v>8593.7668010752695</v>
      </c>
      <c r="BK451" s="1">
        <f t="shared" ca="1" si="236"/>
        <v>-877.13911290322585</v>
      </c>
      <c r="BL451" s="1">
        <f t="shared" ca="1" si="237"/>
        <v>699.32862903225805</v>
      </c>
      <c r="BM451" s="1">
        <f t="shared" ca="1" si="238"/>
        <v>-6014.8702956989246</v>
      </c>
      <c r="BN451" s="1">
        <f t="shared" ca="1" si="239"/>
        <v>61.600806451612904</v>
      </c>
      <c r="BO451" s="1">
        <f t="shared" ca="1" si="240"/>
        <v>885.9086021505376</v>
      </c>
      <c r="BP451" s="1">
        <f t="shared" ca="1" si="241"/>
        <v>-693.38440860215053</v>
      </c>
      <c r="BQ451" s="1">
        <f t="shared" ca="1" si="242"/>
        <v>-2041.016129032258</v>
      </c>
      <c r="BR451" s="1">
        <f t="shared" ca="1" si="243"/>
        <v>40.201612903225808</v>
      </c>
      <c r="BS451" s="1">
        <f t="shared" ca="1" si="244"/>
        <v>-1736.4784946236559</v>
      </c>
      <c r="BT451" s="1">
        <f t="shared" ca="1" si="245"/>
        <v>-2321.2137096774195</v>
      </c>
    </row>
    <row r="452" spans="1:72">
      <c r="A452">
        <f t="shared" si="225"/>
        <v>1800</v>
      </c>
      <c r="B452">
        <f t="shared" si="246"/>
        <v>1802</v>
      </c>
      <c r="C452">
        <f t="shared" si="226"/>
        <v>1803</v>
      </c>
      <c r="E452">
        <f t="shared" si="259"/>
        <v>19</v>
      </c>
      <c r="F452">
        <f t="shared" si="260"/>
        <v>12</v>
      </c>
      <c r="G452" s="6">
        <f t="shared" ca="1" si="249"/>
        <v>74838</v>
      </c>
      <c r="H452" s="6">
        <f ca="1">SUM(INDIRECT("Input!"&amp;H$5&amp;$A452):INDIRECT("Input!"&amp;H$5&amp;$C452))/4</f>
        <v>74437.5</v>
      </c>
      <c r="I452" s="6">
        <f ca="1">SUM(INDIRECT("Input!"&amp;I$5&amp;$A452):INDIRECT("Input!"&amp;I$5&amp;$C452))/4</f>
        <v>74012.5</v>
      </c>
      <c r="J452" s="6">
        <f t="shared" ca="1" si="261"/>
        <v>490.5</v>
      </c>
      <c r="K452" s="6">
        <f t="shared" ca="1" si="261"/>
        <v>3954</v>
      </c>
      <c r="L452" s="6">
        <f t="shared" ca="1" si="261"/>
        <v>5775.5</v>
      </c>
      <c r="M452" s="6">
        <f t="shared" ca="1" si="261"/>
        <v>56224.5</v>
      </c>
      <c r="N452" s="6">
        <f t="shared" ca="1" si="261"/>
        <v>1131</v>
      </c>
      <c r="O452" s="6">
        <f t="shared" ca="1" si="261"/>
        <v>968.5</v>
      </c>
      <c r="P452" s="6">
        <f t="shared" ca="1" si="261"/>
        <v>12122.5</v>
      </c>
      <c r="Q452" s="6">
        <f t="shared" ca="1" si="261"/>
        <v>-53</v>
      </c>
      <c r="R452" s="6">
        <f t="shared" ca="1" si="261"/>
        <v>697</v>
      </c>
      <c r="S452" s="6">
        <f t="shared" ca="1" si="261"/>
        <v>-6473</v>
      </c>
      <c r="T452" s="6">
        <f t="shared" ca="1" si="261"/>
        <v>82</v>
      </c>
      <c r="U452" s="6">
        <f t="shared" ca="1" si="258"/>
        <v>1040</v>
      </c>
      <c r="V452" s="6">
        <f t="shared" ca="1" si="254"/>
        <v>-497</v>
      </c>
      <c r="W452" s="6">
        <f t="shared" ca="1" si="254"/>
        <v>-1740</v>
      </c>
      <c r="X452" s="6">
        <f t="shared" ca="1" si="254"/>
        <v>300</v>
      </c>
      <c r="Y452" s="6">
        <f t="shared" ca="1" si="254"/>
        <v>-2168</v>
      </c>
      <c r="Z452" s="6">
        <f t="shared" ca="1" si="254"/>
        <v>-3078</v>
      </c>
      <c r="AA452" s="1">
        <f t="shared" ca="1" si="250"/>
        <v>-330</v>
      </c>
      <c r="AB452" s="1">
        <f t="shared" ca="1" si="251"/>
        <v>0.5</v>
      </c>
      <c r="BA452" s="1">
        <f t="shared" ca="1" si="252"/>
        <v>66320.87634408602</v>
      </c>
      <c r="BB452" s="1">
        <f t="shared" ca="1" si="227"/>
        <v>65691.028225806454</v>
      </c>
      <c r="BC452" s="1">
        <f t="shared" ca="1" si="228"/>
        <v>65600.43682795699</v>
      </c>
      <c r="BD452" s="1">
        <f t="shared" ca="1" si="229"/>
        <v>538.87029569892468</v>
      </c>
      <c r="BE452" s="1">
        <f t="shared" ca="1" si="230"/>
        <v>2383.0349462365593</v>
      </c>
      <c r="BF452" s="1">
        <f t="shared" ca="1" si="231"/>
        <v>4059.9092741935483</v>
      </c>
      <c r="BG452" s="1">
        <f t="shared" ca="1" si="232"/>
        <v>53603.141801075268</v>
      </c>
      <c r="BH452" s="1">
        <f t="shared" ca="1" si="233"/>
        <v>3046.0819892473119</v>
      </c>
      <c r="BI452" s="1">
        <f t="shared" ca="1" si="234"/>
        <v>288.79301075268819</v>
      </c>
      <c r="BJ452" s="1">
        <f t="shared" ca="1" si="235"/>
        <v>8593.7668010752695</v>
      </c>
      <c r="BK452" s="1">
        <f t="shared" ca="1" si="236"/>
        <v>-877.13911290322585</v>
      </c>
      <c r="BL452" s="1">
        <f t="shared" ca="1" si="237"/>
        <v>699.32862903225805</v>
      </c>
      <c r="BM452" s="1">
        <f t="shared" ca="1" si="238"/>
        <v>-6014.8702956989246</v>
      </c>
      <c r="BN452" s="1">
        <f t="shared" ca="1" si="239"/>
        <v>61.600806451612904</v>
      </c>
      <c r="BO452" s="1">
        <f t="shared" ca="1" si="240"/>
        <v>885.9086021505376</v>
      </c>
      <c r="BP452" s="1">
        <f t="shared" ca="1" si="241"/>
        <v>-693.38440860215053</v>
      </c>
      <c r="BQ452" s="1">
        <f t="shared" ca="1" si="242"/>
        <v>-2041.016129032258</v>
      </c>
      <c r="BR452" s="1">
        <f t="shared" ca="1" si="243"/>
        <v>40.201612903225808</v>
      </c>
      <c r="BS452" s="1">
        <f t="shared" ca="1" si="244"/>
        <v>-1736.4784946236559</v>
      </c>
      <c r="BT452" s="1">
        <f t="shared" ca="1" si="245"/>
        <v>-2321.2137096774195</v>
      </c>
    </row>
    <row r="453" spans="1:72">
      <c r="A453">
        <f t="shared" si="225"/>
        <v>1804</v>
      </c>
      <c r="B453">
        <f t="shared" si="246"/>
        <v>1806</v>
      </c>
      <c r="C453">
        <f t="shared" si="226"/>
        <v>1807</v>
      </c>
      <c r="E453">
        <f t="shared" si="259"/>
        <v>19</v>
      </c>
      <c r="F453">
        <f t="shared" si="260"/>
        <v>13</v>
      </c>
      <c r="G453" s="6">
        <f t="shared" ca="1" si="249"/>
        <v>73976.5</v>
      </c>
      <c r="H453" s="6">
        <f ca="1">SUM(INDIRECT("Input!"&amp;H$5&amp;$A453):INDIRECT("Input!"&amp;H$5&amp;$C453))/4</f>
        <v>73625</v>
      </c>
      <c r="I453" s="6">
        <f ca="1">SUM(INDIRECT("Input!"&amp;I$5&amp;$A453):INDIRECT("Input!"&amp;I$5&amp;$C453))/4</f>
        <v>73450</v>
      </c>
      <c r="J453" s="6">
        <f t="shared" ca="1" si="261"/>
        <v>492</v>
      </c>
      <c r="K453" s="6">
        <f t="shared" ca="1" si="261"/>
        <v>3731.5</v>
      </c>
      <c r="L453" s="6">
        <f t="shared" ca="1" si="261"/>
        <v>5888.5</v>
      </c>
      <c r="M453" s="6">
        <f t="shared" ca="1" si="261"/>
        <v>56214</v>
      </c>
      <c r="N453" s="6">
        <f t="shared" ca="1" si="261"/>
        <v>1175</v>
      </c>
      <c r="O453" s="6">
        <f t="shared" ca="1" si="261"/>
        <v>996.5</v>
      </c>
      <c r="P453" s="6">
        <f t="shared" ca="1" si="261"/>
        <v>11259.5</v>
      </c>
      <c r="Q453" s="6">
        <f t="shared" ca="1" si="261"/>
        <v>-53.5</v>
      </c>
      <c r="R453" s="6">
        <f t="shared" ca="1" si="261"/>
        <v>678.5</v>
      </c>
      <c r="S453" s="6">
        <f t="shared" ca="1" si="261"/>
        <v>-6405.5</v>
      </c>
      <c r="T453" s="6">
        <f t="shared" ca="1" si="261"/>
        <v>80.5</v>
      </c>
      <c r="U453" s="6">
        <f t="shared" ca="1" si="258"/>
        <v>1404</v>
      </c>
      <c r="V453" s="6">
        <f t="shared" ca="1" si="254"/>
        <v>-497</v>
      </c>
      <c r="W453" s="6">
        <f t="shared" ca="1" si="254"/>
        <v>-2012</v>
      </c>
      <c r="X453" s="6">
        <f t="shared" ca="1" si="254"/>
        <v>300</v>
      </c>
      <c r="Y453" s="6">
        <f t="shared" ca="1" si="254"/>
        <v>-2268</v>
      </c>
      <c r="Z453" s="6">
        <f t="shared" ca="1" si="254"/>
        <v>-3127</v>
      </c>
      <c r="AA453" s="1">
        <f t="shared" ca="1" si="250"/>
        <v>-205.5</v>
      </c>
      <c r="AB453" s="1">
        <f t="shared" ca="1" si="251"/>
        <v>0</v>
      </c>
      <c r="BA453" s="1">
        <f t="shared" ca="1" si="252"/>
        <v>66320.87634408602</v>
      </c>
      <c r="BB453" s="1">
        <f t="shared" ca="1" si="227"/>
        <v>65691.028225806454</v>
      </c>
      <c r="BC453" s="1">
        <f t="shared" ca="1" si="228"/>
        <v>65600.43682795699</v>
      </c>
      <c r="BD453" s="1">
        <f t="shared" ca="1" si="229"/>
        <v>538.87029569892468</v>
      </c>
      <c r="BE453" s="1">
        <f t="shared" ca="1" si="230"/>
        <v>2383.0349462365593</v>
      </c>
      <c r="BF453" s="1">
        <f t="shared" ca="1" si="231"/>
        <v>4059.9092741935483</v>
      </c>
      <c r="BG453" s="1">
        <f t="shared" ca="1" si="232"/>
        <v>53603.141801075268</v>
      </c>
      <c r="BH453" s="1">
        <f t="shared" ca="1" si="233"/>
        <v>3046.0819892473119</v>
      </c>
      <c r="BI453" s="1">
        <f t="shared" ca="1" si="234"/>
        <v>288.79301075268819</v>
      </c>
      <c r="BJ453" s="1">
        <f t="shared" ca="1" si="235"/>
        <v>8593.7668010752695</v>
      </c>
      <c r="BK453" s="1">
        <f t="shared" ca="1" si="236"/>
        <v>-877.13911290322585</v>
      </c>
      <c r="BL453" s="1">
        <f t="shared" ca="1" si="237"/>
        <v>699.32862903225805</v>
      </c>
      <c r="BM453" s="1">
        <f t="shared" ca="1" si="238"/>
        <v>-6014.8702956989246</v>
      </c>
      <c r="BN453" s="1">
        <f t="shared" ca="1" si="239"/>
        <v>61.600806451612904</v>
      </c>
      <c r="BO453" s="1">
        <f t="shared" ca="1" si="240"/>
        <v>885.9086021505376</v>
      </c>
      <c r="BP453" s="1">
        <f t="shared" ca="1" si="241"/>
        <v>-693.38440860215053</v>
      </c>
      <c r="BQ453" s="1">
        <f t="shared" ca="1" si="242"/>
        <v>-2041.016129032258</v>
      </c>
      <c r="BR453" s="1">
        <f t="shared" ca="1" si="243"/>
        <v>40.201612903225808</v>
      </c>
      <c r="BS453" s="1">
        <f t="shared" ca="1" si="244"/>
        <v>-1736.4784946236559</v>
      </c>
      <c r="BT453" s="1">
        <f t="shared" ca="1" si="245"/>
        <v>-2321.2137096774195</v>
      </c>
    </row>
    <row r="454" spans="1:72">
      <c r="A454">
        <f t="shared" si="225"/>
        <v>1808</v>
      </c>
      <c r="B454">
        <f t="shared" si="246"/>
        <v>1810</v>
      </c>
      <c r="C454">
        <f t="shared" si="226"/>
        <v>1811</v>
      </c>
      <c r="E454">
        <f t="shared" si="259"/>
        <v>19</v>
      </c>
      <c r="F454">
        <f t="shared" si="260"/>
        <v>14</v>
      </c>
      <c r="G454" s="6">
        <f t="shared" ca="1" si="249"/>
        <v>72949</v>
      </c>
      <c r="H454" s="6">
        <f ca="1">SUM(INDIRECT("Input!"&amp;H$5&amp;$A454):INDIRECT("Input!"&amp;H$5&amp;$C454))/4</f>
        <v>72312.5</v>
      </c>
      <c r="I454" s="6">
        <f ca="1">SUM(INDIRECT("Input!"&amp;I$5&amp;$A454):INDIRECT("Input!"&amp;I$5&amp;$C454))/4</f>
        <v>72025</v>
      </c>
      <c r="J454" s="6">
        <f t="shared" ca="1" si="261"/>
        <v>650</v>
      </c>
      <c r="K454" s="6">
        <f t="shared" ca="1" si="261"/>
        <v>3818</v>
      </c>
      <c r="L454" s="6">
        <f t="shared" ca="1" si="261"/>
        <v>5695</v>
      </c>
      <c r="M454" s="6">
        <f t="shared" ca="1" si="261"/>
        <v>56199</v>
      </c>
      <c r="N454" s="6">
        <f t="shared" ca="1" si="261"/>
        <v>1221.5</v>
      </c>
      <c r="O454" s="6">
        <f t="shared" ca="1" si="261"/>
        <v>887</v>
      </c>
      <c r="P454" s="6">
        <f t="shared" ca="1" si="261"/>
        <v>10663.5</v>
      </c>
      <c r="Q454" s="6">
        <f t="shared" ca="1" si="261"/>
        <v>-9.5</v>
      </c>
      <c r="R454" s="6">
        <f t="shared" ca="1" si="261"/>
        <v>676.5</v>
      </c>
      <c r="S454" s="6">
        <f t="shared" ca="1" si="261"/>
        <v>-6851</v>
      </c>
      <c r="T454" s="6">
        <f t="shared" ca="1" si="261"/>
        <v>83.5</v>
      </c>
      <c r="U454" s="6">
        <f t="shared" ca="1" si="258"/>
        <v>1082</v>
      </c>
      <c r="V454" s="6">
        <f t="shared" ca="1" si="254"/>
        <v>-497</v>
      </c>
      <c r="W454" s="6">
        <f t="shared" ca="1" si="254"/>
        <v>-2019</v>
      </c>
      <c r="X454" s="6">
        <f t="shared" ca="1" si="254"/>
        <v>300</v>
      </c>
      <c r="Y454" s="6">
        <f t="shared" ca="1" si="254"/>
        <v>-2653</v>
      </c>
      <c r="Z454" s="6">
        <f t="shared" ca="1" si="254"/>
        <v>-3200</v>
      </c>
      <c r="AA454" s="1">
        <f t="shared" ca="1" si="250"/>
        <v>136</v>
      </c>
      <c r="AB454" s="1">
        <f t="shared" ca="1" si="251"/>
        <v>-1</v>
      </c>
      <c r="BA454" s="1">
        <f t="shared" ca="1" si="252"/>
        <v>66320.87634408602</v>
      </c>
      <c r="BB454" s="1">
        <f t="shared" ca="1" si="227"/>
        <v>65691.028225806454</v>
      </c>
      <c r="BC454" s="1">
        <f t="shared" ca="1" si="228"/>
        <v>65600.43682795699</v>
      </c>
      <c r="BD454" s="1">
        <f t="shared" ca="1" si="229"/>
        <v>538.87029569892468</v>
      </c>
      <c r="BE454" s="1">
        <f t="shared" ca="1" si="230"/>
        <v>2383.0349462365593</v>
      </c>
      <c r="BF454" s="1">
        <f t="shared" ca="1" si="231"/>
        <v>4059.9092741935483</v>
      </c>
      <c r="BG454" s="1">
        <f t="shared" ca="1" si="232"/>
        <v>53603.141801075268</v>
      </c>
      <c r="BH454" s="1">
        <f t="shared" ca="1" si="233"/>
        <v>3046.0819892473119</v>
      </c>
      <c r="BI454" s="1">
        <f t="shared" ca="1" si="234"/>
        <v>288.79301075268819</v>
      </c>
      <c r="BJ454" s="1">
        <f t="shared" ca="1" si="235"/>
        <v>8593.7668010752695</v>
      </c>
      <c r="BK454" s="1">
        <f t="shared" ca="1" si="236"/>
        <v>-877.13911290322585</v>
      </c>
      <c r="BL454" s="1">
        <f t="shared" ca="1" si="237"/>
        <v>699.32862903225805</v>
      </c>
      <c r="BM454" s="1">
        <f t="shared" ca="1" si="238"/>
        <v>-6014.8702956989246</v>
      </c>
      <c r="BN454" s="1">
        <f t="shared" ca="1" si="239"/>
        <v>61.600806451612904</v>
      </c>
      <c r="BO454" s="1">
        <f t="shared" ca="1" si="240"/>
        <v>885.9086021505376</v>
      </c>
      <c r="BP454" s="1">
        <f t="shared" ca="1" si="241"/>
        <v>-693.38440860215053</v>
      </c>
      <c r="BQ454" s="1">
        <f t="shared" ca="1" si="242"/>
        <v>-2041.016129032258</v>
      </c>
      <c r="BR454" s="1">
        <f t="shared" ca="1" si="243"/>
        <v>40.201612903225808</v>
      </c>
      <c r="BS454" s="1">
        <f t="shared" ca="1" si="244"/>
        <v>-1736.4784946236559</v>
      </c>
      <c r="BT454" s="1">
        <f t="shared" ca="1" si="245"/>
        <v>-2321.2137096774195</v>
      </c>
    </row>
    <row r="455" spans="1:72">
      <c r="A455">
        <f t="shared" si="225"/>
        <v>1812</v>
      </c>
      <c r="B455">
        <f t="shared" si="246"/>
        <v>1814</v>
      </c>
      <c r="C455">
        <f t="shared" si="226"/>
        <v>1815</v>
      </c>
      <c r="E455">
        <f t="shared" si="259"/>
        <v>19</v>
      </c>
      <c r="F455">
        <f t="shared" si="260"/>
        <v>15</v>
      </c>
      <c r="G455" s="6">
        <f t="shared" ca="1" si="249"/>
        <v>70676.5</v>
      </c>
      <c r="H455" s="6">
        <f ca="1">SUM(INDIRECT("Input!"&amp;H$5&amp;$A455):INDIRECT("Input!"&amp;H$5&amp;$C455))/4</f>
        <v>70425</v>
      </c>
      <c r="I455" s="6">
        <f ca="1">SUM(INDIRECT("Input!"&amp;I$5&amp;$A455):INDIRECT("Input!"&amp;I$5&amp;$C455))/4</f>
        <v>70025</v>
      </c>
      <c r="J455" s="6">
        <f t="shared" ca="1" si="261"/>
        <v>554.5</v>
      </c>
      <c r="K455" s="6">
        <f t="shared" ca="1" si="261"/>
        <v>3756.5</v>
      </c>
      <c r="L455" s="6">
        <f t="shared" ca="1" si="261"/>
        <v>5717</v>
      </c>
      <c r="M455" s="6">
        <f t="shared" ca="1" si="261"/>
        <v>55574.5</v>
      </c>
      <c r="N455" s="6">
        <f t="shared" ca="1" si="261"/>
        <v>1313.5</v>
      </c>
      <c r="O455" s="6">
        <f t="shared" ca="1" si="261"/>
        <v>581</v>
      </c>
      <c r="P455" s="6">
        <f t="shared" ca="1" si="261"/>
        <v>10399</v>
      </c>
      <c r="Q455" s="6">
        <f t="shared" ca="1" si="261"/>
        <v>-16</v>
      </c>
      <c r="R455" s="6">
        <f t="shared" ca="1" si="261"/>
        <v>676.5</v>
      </c>
      <c r="S455" s="6">
        <f t="shared" ca="1" si="261"/>
        <v>-7880</v>
      </c>
      <c r="T455" s="6">
        <f t="shared" ca="1" si="261"/>
        <v>83</v>
      </c>
      <c r="U455" s="6">
        <f t="shared" ca="1" si="258"/>
        <v>80</v>
      </c>
      <c r="V455" s="6">
        <f t="shared" ca="1" si="254"/>
        <v>-13</v>
      </c>
      <c r="W455" s="6">
        <f t="shared" ca="1" si="254"/>
        <v>-2381</v>
      </c>
      <c r="X455" s="6">
        <f t="shared" ca="1" si="254"/>
        <v>300</v>
      </c>
      <c r="Y455" s="6">
        <f t="shared" ca="1" si="254"/>
        <v>-2653</v>
      </c>
      <c r="Z455" s="6">
        <f t="shared" ca="1" si="254"/>
        <v>-3200</v>
      </c>
      <c r="AA455" s="1">
        <f t="shared" ca="1" si="250"/>
        <v>-13</v>
      </c>
      <c r="AB455" s="1">
        <f t="shared" ca="1" si="251"/>
        <v>0</v>
      </c>
      <c r="BA455" s="1">
        <f t="shared" ca="1" si="252"/>
        <v>66320.87634408602</v>
      </c>
      <c r="BB455" s="1">
        <f t="shared" ca="1" si="227"/>
        <v>65691.028225806454</v>
      </c>
      <c r="BC455" s="1">
        <f t="shared" ca="1" si="228"/>
        <v>65600.43682795699</v>
      </c>
      <c r="BD455" s="1">
        <f t="shared" ca="1" si="229"/>
        <v>538.87029569892468</v>
      </c>
      <c r="BE455" s="1">
        <f t="shared" ca="1" si="230"/>
        <v>2383.0349462365593</v>
      </c>
      <c r="BF455" s="1">
        <f t="shared" ca="1" si="231"/>
        <v>4059.9092741935483</v>
      </c>
      <c r="BG455" s="1">
        <f t="shared" ca="1" si="232"/>
        <v>53603.141801075268</v>
      </c>
      <c r="BH455" s="1">
        <f t="shared" ca="1" si="233"/>
        <v>3046.0819892473119</v>
      </c>
      <c r="BI455" s="1">
        <f t="shared" ca="1" si="234"/>
        <v>288.79301075268819</v>
      </c>
      <c r="BJ455" s="1">
        <f t="shared" ca="1" si="235"/>
        <v>8593.7668010752695</v>
      </c>
      <c r="BK455" s="1">
        <f t="shared" ca="1" si="236"/>
        <v>-877.13911290322585</v>
      </c>
      <c r="BL455" s="1">
        <f t="shared" ca="1" si="237"/>
        <v>699.32862903225805</v>
      </c>
      <c r="BM455" s="1">
        <f t="shared" ca="1" si="238"/>
        <v>-6014.8702956989246</v>
      </c>
      <c r="BN455" s="1">
        <f t="shared" ca="1" si="239"/>
        <v>61.600806451612904</v>
      </c>
      <c r="BO455" s="1">
        <f t="shared" ca="1" si="240"/>
        <v>885.9086021505376</v>
      </c>
      <c r="BP455" s="1">
        <f t="shared" ca="1" si="241"/>
        <v>-693.38440860215053</v>
      </c>
      <c r="BQ455" s="1">
        <f t="shared" ca="1" si="242"/>
        <v>-2041.016129032258</v>
      </c>
      <c r="BR455" s="1">
        <f t="shared" ca="1" si="243"/>
        <v>40.201612903225808</v>
      </c>
      <c r="BS455" s="1">
        <f t="shared" ca="1" si="244"/>
        <v>-1736.4784946236559</v>
      </c>
      <c r="BT455" s="1">
        <f t="shared" ca="1" si="245"/>
        <v>-2321.2137096774195</v>
      </c>
    </row>
    <row r="456" spans="1:72">
      <c r="A456">
        <f t="shared" ref="A456:A519" si="262">C455+1</f>
        <v>1816</v>
      </c>
      <c r="B456">
        <f t="shared" si="246"/>
        <v>1818</v>
      </c>
      <c r="C456">
        <f t="shared" ref="C456:C519" si="263">A456+3</f>
        <v>1819</v>
      </c>
      <c r="E456">
        <f t="shared" si="259"/>
        <v>19</v>
      </c>
      <c r="F456">
        <f t="shared" si="260"/>
        <v>16</v>
      </c>
      <c r="G456" s="6">
        <f t="shared" ca="1" si="249"/>
        <v>69763</v>
      </c>
      <c r="H456" s="6">
        <f ca="1">SUM(INDIRECT("Input!"&amp;H$5&amp;$A456):INDIRECT("Input!"&amp;H$5&amp;$C456))/4</f>
        <v>70587.5</v>
      </c>
      <c r="I456" s="6">
        <f ca="1">SUM(INDIRECT("Input!"&amp;I$5&amp;$A456):INDIRECT("Input!"&amp;I$5&amp;$C456))/4</f>
        <v>70187.5</v>
      </c>
      <c r="J456" s="6">
        <f t="shared" ca="1" si="261"/>
        <v>604.5</v>
      </c>
      <c r="K456" s="6">
        <f t="shared" ca="1" si="261"/>
        <v>3838.5</v>
      </c>
      <c r="L456" s="6">
        <f t="shared" ca="1" si="261"/>
        <v>5714</v>
      </c>
      <c r="M456" s="6">
        <f t="shared" ca="1" si="261"/>
        <v>54826.5</v>
      </c>
      <c r="N456" s="6">
        <f t="shared" ca="1" si="261"/>
        <v>1548.5</v>
      </c>
      <c r="O456" s="6">
        <f t="shared" ca="1" si="261"/>
        <v>206</v>
      </c>
      <c r="P456" s="6">
        <f t="shared" ca="1" si="261"/>
        <v>11079</v>
      </c>
      <c r="Q456" s="6">
        <f t="shared" ca="1" si="261"/>
        <v>-2</v>
      </c>
      <c r="R456" s="6">
        <f t="shared" ca="1" si="261"/>
        <v>674</v>
      </c>
      <c r="S456" s="6">
        <f t="shared" ca="1" si="261"/>
        <v>-8725.5</v>
      </c>
      <c r="T456" s="6">
        <f t="shared" ca="1" si="261"/>
        <v>84.5</v>
      </c>
      <c r="U456" s="6">
        <f t="shared" ca="1" si="258"/>
        <v>-421</v>
      </c>
      <c r="V456" s="6">
        <f t="shared" ca="1" si="254"/>
        <v>-494</v>
      </c>
      <c r="W456" s="6">
        <f t="shared" ca="1" si="254"/>
        <v>-2430</v>
      </c>
      <c r="X456" s="6">
        <f t="shared" ca="1" si="254"/>
        <v>300</v>
      </c>
      <c r="Y456" s="6">
        <f t="shared" ca="1" si="254"/>
        <v>-2628</v>
      </c>
      <c r="Z456" s="6">
        <f t="shared" ca="1" si="254"/>
        <v>-3193</v>
      </c>
      <c r="AA456" s="1">
        <f t="shared" ca="1" si="250"/>
        <v>140.5</v>
      </c>
      <c r="AB456" s="1">
        <f t="shared" ca="1" si="251"/>
        <v>-0.5</v>
      </c>
      <c r="BA456" s="1">
        <f t="shared" ca="1" si="252"/>
        <v>66320.87634408602</v>
      </c>
      <c r="BB456" s="1">
        <f t="shared" ref="BB456:BB519" ca="1" si="264">SUM(H$8:H$751)/($BC$2*24)</f>
        <v>65691.028225806454</v>
      </c>
      <c r="BC456" s="1">
        <f t="shared" ref="BC456:BC519" ca="1" si="265">SUM(I$8:I$751)/($BC$2*24)</f>
        <v>65600.43682795699</v>
      </c>
      <c r="BD456" s="1">
        <f t="shared" ref="BD456:BD519" ca="1" si="266">SUM(J$8:J$751)/($BC$2*24)</f>
        <v>538.87029569892468</v>
      </c>
      <c r="BE456" s="1">
        <f t="shared" ref="BE456:BE519" ca="1" si="267">SUM(K$8:K$751)/($BC$2*24)</f>
        <v>2383.0349462365593</v>
      </c>
      <c r="BF456" s="1">
        <f t="shared" ref="BF456:BF519" ca="1" si="268">SUM(L$8:L$751)/($BC$2*24)</f>
        <v>4059.9092741935483</v>
      </c>
      <c r="BG456" s="1">
        <f t="shared" ref="BG456:BG519" ca="1" si="269">SUM(M$8:M$751)/($BC$2*24)</f>
        <v>53603.141801075268</v>
      </c>
      <c r="BH456" s="1">
        <f t="shared" ref="BH456:BH519" ca="1" si="270">SUM(N$8:N$751)/($BC$2*24)</f>
        <v>3046.0819892473119</v>
      </c>
      <c r="BI456" s="1">
        <f t="shared" ref="BI456:BI519" ca="1" si="271">SUM(O$8:O$751)/($BC$2*24)</f>
        <v>288.79301075268819</v>
      </c>
      <c r="BJ456" s="1">
        <f t="shared" ref="BJ456:BJ519" ca="1" si="272">SUM(P$8:P$751)/($BC$2*24)</f>
        <v>8593.7668010752695</v>
      </c>
      <c r="BK456" s="1">
        <f t="shared" ref="BK456:BK519" ca="1" si="273">SUM(Q$8:Q$751)/($BC$2*24)</f>
        <v>-877.13911290322585</v>
      </c>
      <c r="BL456" s="1">
        <f t="shared" ref="BL456:BL519" ca="1" si="274">SUM(R$8:R$751)/($BC$2*24)</f>
        <v>699.32862903225805</v>
      </c>
      <c r="BM456" s="1">
        <f t="shared" ref="BM456:BM519" ca="1" si="275">SUM(S$8:S$751)/($BC$2*24)</f>
        <v>-6014.8702956989246</v>
      </c>
      <c r="BN456" s="1">
        <f t="shared" ref="BN456:BN519" ca="1" si="276">SUM(T$8:T$751)/($BC$2*24)</f>
        <v>61.600806451612904</v>
      </c>
      <c r="BO456" s="1">
        <f t="shared" ref="BO456:BO519" ca="1" si="277">SUM(U$8:U$751)/($BC$2*24)</f>
        <v>885.9086021505376</v>
      </c>
      <c r="BP456" s="1">
        <f t="shared" ref="BP456:BP519" ca="1" si="278">SUM(V$8:V$751)/($BC$2*24)</f>
        <v>-693.38440860215053</v>
      </c>
      <c r="BQ456" s="1">
        <f t="shared" ref="BQ456:BQ519" ca="1" si="279">SUM(W$8:W$751)/($BC$2*24)</f>
        <v>-2041.016129032258</v>
      </c>
      <c r="BR456" s="1">
        <f t="shared" ref="BR456:BR519" ca="1" si="280">SUM(X$8:X$751)/($BC$2*24)</f>
        <v>40.201612903225808</v>
      </c>
      <c r="BS456" s="1">
        <f t="shared" ref="BS456:BS519" ca="1" si="281">SUM(Y$8:Y$751)/($BC$2*24)</f>
        <v>-1736.4784946236559</v>
      </c>
      <c r="BT456" s="1">
        <f t="shared" ref="BT456:BT519" ca="1" si="282">SUM(Z$8:Z$751)/($BC$2*24)</f>
        <v>-2321.2137096774195</v>
      </c>
    </row>
    <row r="457" spans="1:72">
      <c r="A457">
        <f t="shared" si="262"/>
        <v>1820</v>
      </c>
      <c r="B457">
        <f t="shared" ref="B457:B520" si="283">A457+2</f>
        <v>1822</v>
      </c>
      <c r="C457">
        <f t="shared" si="263"/>
        <v>1823</v>
      </c>
      <c r="E457">
        <f t="shared" si="259"/>
        <v>19</v>
      </c>
      <c r="F457">
        <f t="shared" si="260"/>
        <v>17</v>
      </c>
      <c r="G457" s="6">
        <f t="shared" ref="G457:G520" ca="1" si="284">(INDIRECT("Input!"&amp;G$5&amp;$A457)+INDIRECT("Input!"&amp;G$5&amp;$B457))/2</f>
        <v>72215</v>
      </c>
      <c r="H457" s="6">
        <f ca="1">SUM(INDIRECT("Input!"&amp;H$5&amp;$A457):INDIRECT("Input!"&amp;H$5&amp;$C457))/4</f>
        <v>74137.5</v>
      </c>
      <c r="I457" s="6">
        <f ca="1">SUM(INDIRECT("Input!"&amp;I$5&amp;$A457):INDIRECT("Input!"&amp;I$5&amp;$C457))/4</f>
        <v>73725</v>
      </c>
      <c r="J457" s="6">
        <f t="shared" ca="1" si="261"/>
        <v>499</v>
      </c>
      <c r="K457" s="6">
        <f t="shared" ca="1" si="261"/>
        <v>3745.5</v>
      </c>
      <c r="L457" s="6">
        <f t="shared" ca="1" si="261"/>
        <v>5710.5</v>
      </c>
      <c r="M457" s="6">
        <f t="shared" ca="1" si="261"/>
        <v>54155</v>
      </c>
      <c r="N457" s="6">
        <f t="shared" ca="1" si="261"/>
        <v>1889.5</v>
      </c>
      <c r="O457" s="6">
        <f t="shared" ca="1" si="261"/>
        <v>9</v>
      </c>
      <c r="P457" s="6">
        <f t="shared" ca="1" si="261"/>
        <v>12415</v>
      </c>
      <c r="Q457" s="6">
        <f t="shared" ca="1" si="261"/>
        <v>-2</v>
      </c>
      <c r="R457" s="6">
        <f t="shared" ca="1" si="261"/>
        <v>683</v>
      </c>
      <c r="S457" s="6">
        <f t="shared" ca="1" si="261"/>
        <v>-6889</v>
      </c>
      <c r="T457" s="6">
        <f t="shared" ca="1" si="261"/>
        <v>81.5</v>
      </c>
      <c r="U457" s="6">
        <f t="shared" ca="1" si="258"/>
        <v>2741</v>
      </c>
      <c r="V457" s="6">
        <f t="shared" ca="1" si="254"/>
        <v>-494</v>
      </c>
      <c r="W457" s="6">
        <f t="shared" ca="1" si="254"/>
        <v>-2065</v>
      </c>
      <c r="X457" s="6">
        <f t="shared" ca="1" si="254"/>
        <v>300</v>
      </c>
      <c r="Y457" s="6">
        <f t="shared" ca="1" si="254"/>
        <v>-2653</v>
      </c>
      <c r="Z457" s="6">
        <f t="shared" ca="1" si="254"/>
        <v>-2827</v>
      </c>
      <c r="AA457" s="1">
        <f t="shared" ref="AA457:AA520" ca="1" si="285">S457-SUM(U457:Z457)</f>
        <v>-1891</v>
      </c>
      <c r="AB457" s="1">
        <f t="shared" ref="AB457:AB520" ca="1" si="286">G457-SUM(J457:S457)</f>
        <v>-0.5</v>
      </c>
      <c r="BA457" s="1">
        <f t="shared" ref="BA457:BA520" ca="1" si="287">SUM(G$8:G$751)/($BC$2*24)</f>
        <v>66320.87634408602</v>
      </c>
      <c r="BB457" s="1">
        <f t="shared" ca="1" si="264"/>
        <v>65691.028225806454</v>
      </c>
      <c r="BC457" s="1">
        <f t="shared" ca="1" si="265"/>
        <v>65600.43682795699</v>
      </c>
      <c r="BD457" s="1">
        <f t="shared" ca="1" si="266"/>
        <v>538.87029569892468</v>
      </c>
      <c r="BE457" s="1">
        <f t="shared" ca="1" si="267"/>
        <v>2383.0349462365593</v>
      </c>
      <c r="BF457" s="1">
        <f t="shared" ca="1" si="268"/>
        <v>4059.9092741935483</v>
      </c>
      <c r="BG457" s="1">
        <f t="shared" ca="1" si="269"/>
        <v>53603.141801075268</v>
      </c>
      <c r="BH457" s="1">
        <f t="shared" ca="1" si="270"/>
        <v>3046.0819892473119</v>
      </c>
      <c r="BI457" s="1">
        <f t="shared" ca="1" si="271"/>
        <v>288.79301075268819</v>
      </c>
      <c r="BJ457" s="1">
        <f t="shared" ca="1" si="272"/>
        <v>8593.7668010752695</v>
      </c>
      <c r="BK457" s="1">
        <f t="shared" ca="1" si="273"/>
        <v>-877.13911290322585</v>
      </c>
      <c r="BL457" s="1">
        <f t="shared" ca="1" si="274"/>
        <v>699.32862903225805</v>
      </c>
      <c r="BM457" s="1">
        <f t="shared" ca="1" si="275"/>
        <v>-6014.8702956989246</v>
      </c>
      <c r="BN457" s="1">
        <f t="shared" ca="1" si="276"/>
        <v>61.600806451612904</v>
      </c>
      <c r="BO457" s="1">
        <f t="shared" ca="1" si="277"/>
        <v>885.9086021505376</v>
      </c>
      <c r="BP457" s="1">
        <f t="shared" ca="1" si="278"/>
        <v>-693.38440860215053</v>
      </c>
      <c r="BQ457" s="1">
        <f t="shared" ca="1" si="279"/>
        <v>-2041.016129032258</v>
      </c>
      <c r="BR457" s="1">
        <f t="shared" ca="1" si="280"/>
        <v>40.201612903225808</v>
      </c>
      <c r="BS457" s="1">
        <f t="shared" ca="1" si="281"/>
        <v>-1736.4784946236559</v>
      </c>
      <c r="BT457" s="1">
        <f t="shared" ca="1" si="282"/>
        <v>-2321.2137096774195</v>
      </c>
    </row>
    <row r="458" spans="1:72">
      <c r="A458">
        <f t="shared" si="262"/>
        <v>1824</v>
      </c>
      <c r="B458">
        <f t="shared" si="283"/>
        <v>1826</v>
      </c>
      <c r="C458">
        <f t="shared" si="263"/>
        <v>1827</v>
      </c>
      <c r="E458">
        <f t="shared" si="259"/>
        <v>19</v>
      </c>
      <c r="F458">
        <f t="shared" si="260"/>
        <v>18</v>
      </c>
      <c r="G458" s="6">
        <f t="shared" ca="1" si="284"/>
        <v>75961.5</v>
      </c>
      <c r="H458" s="6">
        <f ca="1">SUM(INDIRECT("Input!"&amp;H$5&amp;$A458):INDIRECT("Input!"&amp;H$5&amp;$C458))/4</f>
        <v>77575</v>
      </c>
      <c r="I458" s="6">
        <f ca="1">SUM(INDIRECT("Input!"&amp;I$5&amp;$A458):INDIRECT("Input!"&amp;I$5&amp;$C458))/4</f>
        <v>77075</v>
      </c>
      <c r="J458" s="6">
        <f t="shared" ca="1" si="261"/>
        <v>500</v>
      </c>
      <c r="K458" s="6">
        <f t="shared" ca="1" si="261"/>
        <v>3829.5</v>
      </c>
      <c r="L458" s="6">
        <f t="shared" ca="1" si="261"/>
        <v>5757.5</v>
      </c>
      <c r="M458" s="6">
        <f t="shared" ca="1" si="261"/>
        <v>54022.5</v>
      </c>
      <c r="N458" s="6">
        <f t="shared" ca="1" si="261"/>
        <v>2183.5</v>
      </c>
      <c r="O458" s="6">
        <f t="shared" ca="1" si="261"/>
        <v>0</v>
      </c>
      <c r="P458" s="6">
        <f t="shared" ca="1" si="261"/>
        <v>13031</v>
      </c>
      <c r="Q458" s="6">
        <f t="shared" ca="1" si="261"/>
        <v>-2</v>
      </c>
      <c r="R458" s="6">
        <f t="shared" ca="1" si="261"/>
        <v>678.5</v>
      </c>
      <c r="S458" s="6">
        <f t="shared" ca="1" si="261"/>
        <v>-4038</v>
      </c>
      <c r="T458" s="6">
        <f t="shared" ca="1" si="261"/>
        <v>82</v>
      </c>
      <c r="U458" s="6">
        <f t="shared" ca="1" si="258"/>
        <v>2621</v>
      </c>
      <c r="V458" s="6">
        <f t="shared" ca="1" si="254"/>
        <v>-1000</v>
      </c>
      <c r="W458" s="6">
        <f t="shared" ca="1" si="254"/>
        <v>-1487</v>
      </c>
      <c r="X458" s="6">
        <f t="shared" ca="1" si="254"/>
        <v>1000</v>
      </c>
      <c r="Y458" s="6">
        <f t="shared" ca="1" si="254"/>
        <v>-2533</v>
      </c>
      <c r="Z458" s="6">
        <f t="shared" ca="1" si="254"/>
        <v>-2053</v>
      </c>
      <c r="AA458" s="1">
        <f t="shared" ca="1" si="285"/>
        <v>-586</v>
      </c>
      <c r="AB458" s="1">
        <f t="shared" ca="1" si="286"/>
        <v>-1</v>
      </c>
      <c r="BA458" s="1">
        <f t="shared" ca="1" si="287"/>
        <v>66320.87634408602</v>
      </c>
      <c r="BB458" s="1">
        <f t="shared" ca="1" si="264"/>
        <v>65691.028225806454</v>
      </c>
      <c r="BC458" s="1">
        <f t="shared" ca="1" si="265"/>
        <v>65600.43682795699</v>
      </c>
      <c r="BD458" s="1">
        <f t="shared" ca="1" si="266"/>
        <v>538.87029569892468</v>
      </c>
      <c r="BE458" s="1">
        <f t="shared" ca="1" si="267"/>
        <v>2383.0349462365593</v>
      </c>
      <c r="BF458" s="1">
        <f t="shared" ca="1" si="268"/>
        <v>4059.9092741935483</v>
      </c>
      <c r="BG458" s="1">
        <f t="shared" ca="1" si="269"/>
        <v>53603.141801075268</v>
      </c>
      <c r="BH458" s="1">
        <f t="shared" ca="1" si="270"/>
        <v>3046.0819892473119</v>
      </c>
      <c r="BI458" s="1">
        <f t="shared" ca="1" si="271"/>
        <v>288.79301075268819</v>
      </c>
      <c r="BJ458" s="1">
        <f t="shared" ca="1" si="272"/>
        <v>8593.7668010752695</v>
      </c>
      <c r="BK458" s="1">
        <f t="shared" ca="1" si="273"/>
        <v>-877.13911290322585</v>
      </c>
      <c r="BL458" s="1">
        <f t="shared" ca="1" si="274"/>
        <v>699.32862903225805</v>
      </c>
      <c r="BM458" s="1">
        <f t="shared" ca="1" si="275"/>
        <v>-6014.8702956989246</v>
      </c>
      <c r="BN458" s="1">
        <f t="shared" ca="1" si="276"/>
        <v>61.600806451612904</v>
      </c>
      <c r="BO458" s="1">
        <f t="shared" ca="1" si="277"/>
        <v>885.9086021505376</v>
      </c>
      <c r="BP458" s="1">
        <f t="shared" ca="1" si="278"/>
        <v>-693.38440860215053</v>
      </c>
      <c r="BQ458" s="1">
        <f t="shared" ca="1" si="279"/>
        <v>-2041.016129032258</v>
      </c>
      <c r="BR458" s="1">
        <f t="shared" ca="1" si="280"/>
        <v>40.201612903225808</v>
      </c>
      <c r="BS458" s="1">
        <f t="shared" ca="1" si="281"/>
        <v>-1736.4784946236559</v>
      </c>
      <c r="BT458" s="1">
        <f t="shared" ca="1" si="282"/>
        <v>-2321.2137096774195</v>
      </c>
    </row>
    <row r="459" spans="1:72">
      <c r="A459">
        <f t="shared" si="262"/>
        <v>1828</v>
      </c>
      <c r="B459">
        <f t="shared" si="283"/>
        <v>1830</v>
      </c>
      <c r="C459">
        <f t="shared" si="263"/>
        <v>1831</v>
      </c>
      <c r="E459">
        <f t="shared" si="259"/>
        <v>19</v>
      </c>
      <c r="F459">
        <f t="shared" si="260"/>
        <v>19</v>
      </c>
      <c r="G459" s="6">
        <f t="shared" ca="1" si="284"/>
        <v>76867</v>
      </c>
      <c r="H459" s="6">
        <f ca="1">SUM(INDIRECT("Input!"&amp;H$5&amp;$A459):INDIRECT("Input!"&amp;H$5&amp;$C459))/4</f>
        <v>77825</v>
      </c>
      <c r="I459" s="6">
        <f ca="1">SUM(INDIRECT("Input!"&amp;I$5&amp;$A459):INDIRECT("Input!"&amp;I$5&amp;$C459))/4</f>
        <v>77325</v>
      </c>
      <c r="J459" s="6">
        <f t="shared" ca="1" si="261"/>
        <v>504.5</v>
      </c>
      <c r="K459" s="6">
        <f t="shared" ca="1" si="261"/>
        <v>4128</v>
      </c>
      <c r="L459" s="6">
        <f t="shared" ca="1" si="261"/>
        <v>5696.5</v>
      </c>
      <c r="M459" s="6">
        <f t="shared" ca="1" si="261"/>
        <v>54118</v>
      </c>
      <c r="N459" s="6">
        <f t="shared" ca="1" si="261"/>
        <v>2405.5</v>
      </c>
      <c r="O459" s="6">
        <f t="shared" ca="1" si="261"/>
        <v>0</v>
      </c>
      <c r="P459" s="6">
        <f t="shared" ca="1" si="261"/>
        <v>13411</v>
      </c>
      <c r="Q459" s="6">
        <f t="shared" ca="1" si="261"/>
        <v>-2</v>
      </c>
      <c r="R459" s="6">
        <f t="shared" ca="1" si="261"/>
        <v>689.5</v>
      </c>
      <c r="S459" s="6">
        <f t="shared" ca="1" si="261"/>
        <v>-4084.5</v>
      </c>
      <c r="T459" s="6">
        <f t="shared" ca="1" si="261"/>
        <v>84.5</v>
      </c>
      <c r="U459" s="6">
        <f t="shared" ca="1" si="258"/>
        <v>2179</v>
      </c>
      <c r="V459" s="6">
        <f t="shared" ca="1" si="254"/>
        <v>-941</v>
      </c>
      <c r="W459" s="6">
        <f t="shared" ca="1" si="254"/>
        <v>-1231</v>
      </c>
      <c r="X459" s="6">
        <f t="shared" ca="1" si="254"/>
        <v>1000</v>
      </c>
      <c r="Y459" s="6">
        <f t="shared" ca="1" si="254"/>
        <v>-2595</v>
      </c>
      <c r="Z459" s="6">
        <f t="shared" ca="1" si="254"/>
        <v>-2898</v>
      </c>
      <c r="AA459" s="1">
        <f t="shared" ca="1" si="285"/>
        <v>401.5</v>
      </c>
      <c r="AB459" s="1">
        <f t="shared" ca="1" si="286"/>
        <v>0.5</v>
      </c>
      <c r="BA459" s="1">
        <f t="shared" ca="1" si="287"/>
        <v>66320.87634408602</v>
      </c>
      <c r="BB459" s="1">
        <f t="shared" ca="1" si="264"/>
        <v>65691.028225806454</v>
      </c>
      <c r="BC459" s="1">
        <f t="shared" ca="1" si="265"/>
        <v>65600.43682795699</v>
      </c>
      <c r="BD459" s="1">
        <f t="shared" ca="1" si="266"/>
        <v>538.87029569892468</v>
      </c>
      <c r="BE459" s="1">
        <f t="shared" ca="1" si="267"/>
        <v>2383.0349462365593</v>
      </c>
      <c r="BF459" s="1">
        <f t="shared" ca="1" si="268"/>
        <v>4059.9092741935483</v>
      </c>
      <c r="BG459" s="1">
        <f t="shared" ca="1" si="269"/>
        <v>53603.141801075268</v>
      </c>
      <c r="BH459" s="1">
        <f t="shared" ca="1" si="270"/>
        <v>3046.0819892473119</v>
      </c>
      <c r="BI459" s="1">
        <f t="shared" ca="1" si="271"/>
        <v>288.79301075268819</v>
      </c>
      <c r="BJ459" s="1">
        <f t="shared" ca="1" si="272"/>
        <v>8593.7668010752695</v>
      </c>
      <c r="BK459" s="1">
        <f t="shared" ca="1" si="273"/>
        <v>-877.13911290322585</v>
      </c>
      <c r="BL459" s="1">
        <f t="shared" ca="1" si="274"/>
        <v>699.32862903225805</v>
      </c>
      <c r="BM459" s="1">
        <f t="shared" ca="1" si="275"/>
        <v>-6014.8702956989246</v>
      </c>
      <c r="BN459" s="1">
        <f t="shared" ca="1" si="276"/>
        <v>61.600806451612904</v>
      </c>
      <c r="BO459" s="1">
        <f t="shared" ca="1" si="277"/>
        <v>885.9086021505376</v>
      </c>
      <c r="BP459" s="1">
        <f t="shared" ca="1" si="278"/>
        <v>-693.38440860215053</v>
      </c>
      <c r="BQ459" s="1">
        <f t="shared" ca="1" si="279"/>
        <v>-2041.016129032258</v>
      </c>
      <c r="BR459" s="1">
        <f t="shared" ca="1" si="280"/>
        <v>40.201612903225808</v>
      </c>
      <c r="BS459" s="1">
        <f t="shared" ca="1" si="281"/>
        <v>-1736.4784946236559</v>
      </c>
      <c r="BT459" s="1">
        <f t="shared" ca="1" si="282"/>
        <v>-2321.2137096774195</v>
      </c>
    </row>
    <row r="460" spans="1:72">
      <c r="A460">
        <f t="shared" si="262"/>
        <v>1832</v>
      </c>
      <c r="B460">
        <f t="shared" si="283"/>
        <v>1834</v>
      </c>
      <c r="C460">
        <f t="shared" si="263"/>
        <v>1835</v>
      </c>
      <c r="E460">
        <f t="shared" si="259"/>
        <v>19</v>
      </c>
      <c r="F460">
        <f t="shared" si="260"/>
        <v>20</v>
      </c>
      <c r="G460" s="6">
        <f t="shared" ca="1" si="284"/>
        <v>73118.5</v>
      </c>
      <c r="H460" s="6">
        <f ca="1">SUM(INDIRECT("Input!"&amp;H$5&amp;$A460):INDIRECT("Input!"&amp;H$5&amp;$C460))/4</f>
        <v>73625</v>
      </c>
      <c r="I460" s="6">
        <f ca="1">SUM(INDIRECT("Input!"&amp;I$5&amp;$A460):INDIRECT("Input!"&amp;I$5&amp;$C460))/4</f>
        <v>73137.5</v>
      </c>
      <c r="J460" s="6">
        <f t="shared" ca="1" si="261"/>
        <v>505.5</v>
      </c>
      <c r="K460" s="6">
        <f t="shared" ca="1" si="261"/>
        <v>4008.5</v>
      </c>
      <c r="L460" s="6">
        <f t="shared" ca="1" si="261"/>
        <v>5708.5</v>
      </c>
      <c r="M460" s="6">
        <f t="shared" ca="1" si="261"/>
        <v>54111</v>
      </c>
      <c r="N460" s="6">
        <f t="shared" ca="1" si="261"/>
        <v>2613.5</v>
      </c>
      <c r="O460" s="6">
        <f t="shared" ca="1" si="261"/>
        <v>0</v>
      </c>
      <c r="P460" s="6">
        <f t="shared" ca="1" si="261"/>
        <v>11301</v>
      </c>
      <c r="Q460" s="6">
        <f t="shared" ca="1" si="261"/>
        <v>-2</v>
      </c>
      <c r="R460" s="6">
        <f t="shared" ca="1" si="261"/>
        <v>698.5</v>
      </c>
      <c r="S460" s="6">
        <f t="shared" ca="1" si="261"/>
        <v>-5824.5</v>
      </c>
      <c r="T460" s="6">
        <f t="shared" ca="1" si="261"/>
        <v>85.5</v>
      </c>
      <c r="U460" s="6">
        <f t="shared" ca="1" si="258"/>
        <v>902</v>
      </c>
      <c r="V460" s="6">
        <f t="shared" ca="1" si="254"/>
        <v>-999</v>
      </c>
      <c r="W460" s="6">
        <f t="shared" ca="1" si="254"/>
        <v>-1491</v>
      </c>
      <c r="X460" s="6">
        <f t="shared" ca="1" si="254"/>
        <v>1000</v>
      </c>
      <c r="Y460" s="6">
        <f t="shared" ca="1" si="254"/>
        <v>-2653</v>
      </c>
      <c r="Z460" s="6">
        <f t="shared" ca="1" si="254"/>
        <v>-3200</v>
      </c>
      <c r="AA460" s="1">
        <f t="shared" ca="1" si="285"/>
        <v>616.5</v>
      </c>
      <c r="AB460" s="1">
        <f t="shared" ca="1" si="286"/>
        <v>-1.5</v>
      </c>
      <c r="BA460" s="1">
        <f t="shared" ca="1" si="287"/>
        <v>66320.87634408602</v>
      </c>
      <c r="BB460" s="1">
        <f t="shared" ca="1" si="264"/>
        <v>65691.028225806454</v>
      </c>
      <c r="BC460" s="1">
        <f t="shared" ca="1" si="265"/>
        <v>65600.43682795699</v>
      </c>
      <c r="BD460" s="1">
        <f t="shared" ca="1" si="266"/>
        <v>538.87029569892468</v>
      </c>
      <c r="BE460" s="1">
        <f t="shared" ca="1" si="267"/>
        <v>2383.0349462365593</v>
      </c>
      <c r="BF460" s="1">
        <f t="shared" ca="1" si="268"/>
        <v>4059.9092741935483</v>
      </c>
      <c r="BG460" s="1">
        <f t="shared" ca="1" si="269"/>
        <v>53603.141801075268</v>
      </c>
      <c r="BH460" s="1">
        <f t="shared" ca="1" si="270"/>
        <v>3046.0819892473119</v>
      </c>
      <c r="BI460" s="1">
        <f t="shared" ca="1" si="271"/>
        <v>288.79301075268819</v>
      </c>
      <c r="BJ460" s="1">
        <f t="shared" ca="1" si="272"/>
        <v>8593.7668010752695</v>
      </c>
      <c r="BK460" s="1">
        <f t="shared" ca="1" si="273"/>
        <v>-877.13911290322585</v>
      </c>
      <c r="BL460" s="1">
        <f t="shared" ca="1" si="274"/>
        <v>699.32862903225805</v>
      </c>
      <c r="BM460" s="1">
        <f t="shared" ca="1" si="275"/>
        <v>-6014.8702956989246</v>
      </c>
      <c r="BN460" s="1">
        <f t="shared" ca="1" si="276"/>
        <v>61.600806451612904</v>
      </c>
      <c r="BO460" s="1">
        <f t="shared" ca="1" si="277"/>
        <v>885.9086021505376</v>
      </c>
      <c r="BP460" s="1">
        <f t="shared" ca="1" si="278"/>
        <v>-693.38440860215053</v>
      </c>
      <c r="BQ460" s="1">
        <f t="shared" ca="1" si="279"/>
        <v>-2041.016129032258</v>
      </c>
      <c r="BR460" s="1">
        <f t="shared" ca="1" si="280"/>
        <v>40.201612903225808</v>
      </c>
      <c r="BS460" s="1">
        <f t="shared" ca="1" si="281"/>
        <v>-1736.4784946236559</v>
      </c>
      <c r="BT460" s="1">
        <f t="shared" ca="1" si="282"/>
        <v>-2321.2137096774195</v>
      </c>
    </row>
    <row r="461" spans="1:72">
      <c r="A461">
        <f t="shared" si="262"/>
        <v>1836</v>
      </c>
      <c r="B461">
        <f t="shared" si="283"/>
        <v>1838</v>
      </c>
      <c r="C461">
        <f t="shared" si="263"/>
        <v>1839</v>
      </c>
      <c r="E461">
        <f t="shared" si="259"/>
        <v>19</v>
      </c>
      <c r="F461">
        <f t="shared" si="260"/>
        <v>21</v>
      </c>
      <c r="G461" s="6">
        <f t="shared" ca="1" si="284"/>
        <v>68818.5</v>
      </c>
      <c r="H461" s="6">
        <f ca="1">SUM(INDIRECT("Input!"&amp;H$5&amp;$A461):INDIRECT("Input!"&amp;H$5&amp;$C461))/4</f>
        <v>69387.5</v>
      </c>
      <c r="I461" s="6">
        <f ca="1">SUM(INDIRECT("Input!"&amp;I$5&amp;$A461):INDIRECT("Input!"&amp;I$5&amp;$C461))/4</f>
        <v>68987.5</v>
      </c>
      <c r="J461" s="6">
        <f t="shared" ca="1" si="261"/>
        <v>509</v>
      </c>
      <c r="K461" s="6">
        <f t="shared" ca="1" si="261"/>
        <v>3592</v>
      </c>
      <c r="L461" s="6">
        <f t="shared" ca="1" si="261"/>
        <v>5278</v>
      </c>
      <c r="M461" s="6">
        <f t="shared" ca="1" si="261"/>
        <v>53878</v>
      </c>
      <c r="N461" s="6">
        <f t="shared" ca="1" si="261"/>
        <v>2756.5</v>
      </c>
      <c r="O461" s="6">
        <f t="shared" ca="1" si="261"/>
        <v>0</v>
      </c>
      <c r="P461" s="6">
        <f t="shared" ca="1" si="261"/>
        <v>9357.5</v>
      </c>
      <c r="Q461" s="6">
        <f t="shared" ca="1" si="261"/>
        <v>-34</v>
      </c>
      <c r="R461" s="6">
        <f t="shared" ca="1" si="261"/>
        <v>701.5</v>
      </c>
      <c r="S461" s="6">
        <f t="shared" ca="1" si="261"/>
        <v>-7220.5</v>
      </c>
      <c r="T461" s="6">
        <f t="shared" ca="1" si="261"/>
        <v>81</v>
      </c>
      <c r="U461" s="6">
        <f t="shared" ca="1" si="258"/>
        <v>958</v>
      </c>
      <c r="V461" s="6">
        <f t="shared" ca="1" si="254"/>
        <v>-999</v>
      </c>
      <c r="W461" s="6">
        <f t="shared" ca="1" si="254"/>
        <v>-2186</v>
      </c>
      <c r="X461" s="6">
        <f t="shared" ca="1" si="254"/>
        <v>627</v>
      </c>
      <c r="Y461" s="6">
        <f t="shared" ca="1" si="254"/>
        <v>-2653</v>
      </c>
      <c r="Z461" s="6">
        <f t="shared" ca="1" si="254"/>
        <v>-3200</v>
      </c>
      <c r="AA461" s="1">
        <f t="shared" ca="1" si="285"/>
        <v>232.5</v>
      </c>
      <c r="AB461" s="1">
        <f t="shared" ca="1" si="286"/>
        <v>0.5</v>
      </c>
      <c r="BA461" s="1">
        <f t="shared" ca="1" si="287"/>
        <v>66320.87634408602</v>
      </c>
      <c r="BB461" s="1">
        <f t="shared" ca="1" si="264"/>
        <v>65691.028225806454</v>
      </c>
      <c r="BC461" s="1">
        <f t="shared" ca="1" si="265"/>
        <v>65600.43682795699</v>
      </c>
      <c r="BD461" s="1">
        <f t="shared" ca="1" si="266"/>
        <v>538.87029569892468</v>
      </c>
      <c r="BE461" s="1">
        <f t="shared" ca="1" si="267"/>
        <v>2383.0349462365593</v>
      </c>
      <c r="BF461" s="1">
        <f t="shared" ca="1" si="268"/>
        <v>4059.9092741935483</v>
      </c>
      <c r="BG461" s="1">
        <f t="shared" ca="1" si="269"/>
        <v>53603.141801075268</v>
      </c>
      <c r="BH461" s="1">
        <f t="shared" ca="1" si="270"/>
        <v>3046.0819892473119</v>
      </c>
      <c r="BI461" s="1">
        <f t="shared" ca="1" si="271"/>
        <v>288.79301075268819</v>
      </c>
      <c r="BJ461" s="1">
        <f t="shared" ca="1" si="272"/>
        <v>8593.7668010752695</v>
      </c>
      <c r="BK461" s="1">
        <f t="shared" ca="1" si="273"/>
        <v>-877.13911290322585</v>
      </c>
      <c r="BL461" s="1">
        <f t="shared" ca="1" si="274"/>
        <v>699.32862903225805</v>
      </c>
      <c r="BM461" s="1">
        <f t="shared" ca="1" si="275"/>
        <v>-6014.8702956989246</v>
      </c>
      <c r="BN461" s="1">
        <f t="shared" ca="1" si="276"/>
        <v>61.600806451612904</v>
      </c>
      <c r="BO461" s="1">
        <f t="shared" ca="1" si="277"/>
        <v>885.9086021505376</v>
      </c>
      <c r="BP461" s="1">
        <f t="shared" ca="1" si="278"/>
        <v>-693.38440860215053</v>
      </c>
      <c r="BQ461" s="1">
        <f t="shared" ca="1" si="279"/>
        <v>-2041.016129032258</v>
      </c>
      <c r="BR461" s="1">
        <f t="shared" ca="1" si="280"/>
        <v>40.201612903225808</v>
      </c>
      <c r="BS461" s="1">
        <f t="shared" ca="1" si="281"/>
        <v>-1736.4784946236559</v>
      </c>
      <c r="BT461" s="1">
        <f t="shared" ca="1" si="282"/>
        <v>-2321.2137096774195</v>
      </c>
    </row>
    <row r="462" spans="1:72">
      <c r="A462">
        <f t="shared" si="262"/>
        <v>1840</v>
      </c>
      <c r="B462">
        <f t="shared" si="283"/>
        <v>1842</v>
      </c>
      <c r="C462">
        <f t="shared" si="263"/>
        <v>1843</v>
      </c>
      <c r="E462">
        <f t="shared" si="259"/>
        <v>19</v>
      </c>
      <c r="F462">
        <f t="shared" si="260"/>
        <v>22</v>
      </c>
      <c r="G462" s="6">
        <f t="shared" ca="1" si="284"/>
        <v>65985</v>
      </c>
      <c r="H462" s="6">
        <f ca="1">SUM(INDIRECT("Input!"&amp;H$5&amp;$A462):INDIRECT("Input!"&amp;H$5&amp;$C462))/4</f>
        <v>67450</v>
      </c>
      <c r="I462" s="6">
        <f ca="1">SUM(INDIRECT("Input!"&amp;I$5&amp;$A462):INDIRECT("Input!"&amp;I$5&amp;$C462))/4</f>
        <v>67050</v>
      </c>
      <c r="J462" s="6">
        <f t="shared" ca="1" si="261"/>
        <v>512.5</v>
      </c>
      <c r="K462" s="6">
        <f t="shared" ca="1" si="261"/>
        <v>2939</v>
      </c>
      <c r="L462" s="6">
        <f t="shared" ca="1" si="261"/>
        <v>4248</v>
      </c>
      <c r="M462" s="6">
        <f t="shared" ca="1" si="261"/>
        <v>54162.5</v>
      </c>
      <c r="N462" s="6">
        <f t="shared" ca="1" si="261"/>
        <v>2799</v>
      </c>
      <c r="O462" s="6">
        <f t="shared" ca="1" si="261"/>
        <v>0</v>
      </c>
      <c r="P462" s="6">
        <f t="shared" ca="1" si="261"/>
        <v>8114</v>
      </c>
      <c r="Q462" s="6">
        <f t="shared" ca="1" si="261"/>
        <v>-1065.5</v>
      </c>
      <c r="R462" s="6">
        <f t="shared" ca="1" si="261"/>
        <v>717</v>
      </c>
      <c r="S462" s="6">
        <f t="shared" ca="1" si="261"/>
        <v>-6440.5</v>
      </c>
      <c r="T462" s="6">
        <f t="shared" ca="1" si="261"/>
        <v>71.5</v>
      </c>
      <c r="U462" s="6">
        <f t="shared" ca="1" si="258"/>
        <v>2587</v>
      </c>
      <c r="V462" s="6">
        <f t="shared" ca="1" si="254"/>
        <v>-751</v>
      </c>
      <c r="W462" s="6">
        <f t="shared" ca="1" si="254"/>
        <v>-2449</v>
      </c>
      <c r="X462" s="6">
        <f t="shared" ca="1" si="254"/>
        <v>864</v>
      </c>
      <c r="Y462" s="6">
        <f t="shared" ca="1" si="254"/>
        <v>-2653</v>
      </c>
      <c r="Z462" s="6">
        <f t="shared" ca="1" si="254"/>
        <v>-3200</v>
      </c>
      <c r="AA462" s="1">
        <f t="shared" ca="1" si="285"/>
        <v>-838.5</v>
      </c>
      <c r="AB462" s="1">
        <f t="shared" ca="1" si="286"/>
        <v>-1</v>
      </c>
      <c r="BA462" s="1">
        <f t="shared" ca="1" si="287"/>
        <v>66320.87634408602</v>
      </c>
      <c r="BB462" s="1">
        <f t="shared" ca="1" si="264"/>
        <v>65691.028225806454</v>
      </c>
      <c r="BC462" s="1">
        <f t="shared" ca="1" si="265"/>
        <v>65600.43682795699</v>
      </c>
      <c r="BD462" s="1">
        <f t="shared" ca="1" si="266"/>
        <v>538.87029569892468</v>
      </c>
      <c r="BE462" s="1">
        <f t="shared" ca="1" si="267"/>
        <v>2383.0349462365593</v>
      </c>
      <c r="BF462" s="1">
        <f t="shared" ca="1" si="268"/>
        <v>4059.9092741935483</v>
      </c>
      <c r="BG462" s="1">
        <f t="shared" ca="1" si="269"/>
        <v>53603.141801075268</v>
      </c>
      <c r="BH462" s="1">
        <f t="shared" ca="1" si="270"/>
        <v>3046.0819892473119</v>
      </c>
      <c r="BI462" s="1">
        <f t="shared" ca="1" si="271"/>
        <v>288.79301075268819</v>
      </c>
      <c r="BJ462" s="1">
        <f t="shared" ca="1" si="272"/>
        <v>8593.7668010752695</v>
      </c>
      <c r="BK462" s="1">
        <f t="shared" ca="1" si="273"/>
        <v>-877.13911290322585</v>
      </c>
      <c r="BL462" s="1">
        <f t="shared" ca="1" si="274"/>
        <v>699.32862903225805</v>
      </c>
      <c r="BM462" s="1">
        <f t="shared" ca="1" si="275"/>
        <v>-6014.8702956989246</v>
      </c>
      <c r="BN462" s="1">
        <f t="shared" ca="1" si="276"/>
        <v>61.600806451612904</v>
      </c>
      <c r="BO462" s="1">
        <f t="shared" ca="1" si="277"/>
        <v>885.9086021505376</v>
      </c>
      <c r="BP462" s="1">
        <f t="shared" ca="1" si="278"/>
        <v>-693.38440860215053</v>
      </c>
      <c r="BQ462" s="1">
        <f t="shared" ca="1" si="279"/>
        <v>-2041.016129032258</v>
      </c>
      <c r="BR462" s="1">
        <f t="shared" ca="1" si="280"/>
        <v>40.201612903225808</v>
      </c>
      <c r="BS462" s="1">
        <f t="shared" ca="1" si="281"/>
        <v>-1736.4784946236559</v>
      </c>
      <c r="BT462" s="1">
        <f t="shared" ca="1" si="282"/>
        <v>-2321.2137096774195</v>
      </c>
    </row>
    <row r="463" spans="1:72">
      <c r="A463">
        <f t="shared" si="262"/>
        <v>1844</v>
      </c>
      <c r="B463">
        <f t="shared" si="283"/>
        <v>1846</v>
      </c>
      <c r="C463">
        <f t="shared" si="263"/>
        <v>1847</v>
      </c>
      <c r="E463">
        <f t="shared" si="259"/>
        <v>19</v>
      </c>
      <c r="F463">
        <f t="shared" si="260"/>
        <v>23</v>
      </c>
      <c r="G463" s="6">
        <f t="shared" ca="1" si="284"/>
        <v>67654.5</v>
      </c>
      <c r="H463" s="6">
        <f ca="1">SUM(INDIRECT("Input!"&amp;H$5&amp;$A463):INDIRECT("Input!"&amp;H$5&amp;$C463))/4</f>
        <v>68512.5</v>
      </c>
      <c r="I463" s="6">
        <f ca="1">SUM(INDIRECT("Input!"&amp;I$5&amp;$A463):INDIRECT("Input!"&amp;I$5&amp;$C463))/4</f>
        <v>68362.5</v>
      </c>
      <c r="J463" s="6">
        <f t="shared" ca="1" si="261"/>
        <v>513</v>
      </c>
      <c r="K463" s="6">
        <f t="shared" ca="1" si="261"/>
        <v>2751.5</v>
      </c>
      <c r="L463" s="6">
        <f t="shared" ca="1" si="261"/>
        <v>3660.5</v>
      </c>
      <c r="M463" s="6">
        <f t="shared" ca="1" si="261"/>
        <v>54344.5</v>
      </c>
      <c r="N463" s="6">
        <f t="shared" ca="1" si="261"/>
        <v>2917.5</v>
      </c>
      <c r="O463" s="6">
        <f t="shared" ca="1" si="261"/>
        <v>0</v>
      </c>
      <c r="P463" s="6">
        <f t="shared" ca="1" si="261"/>
        <v>8479.5</v>
      </c>
      <c r="Q463" s="6">
        <f t="shared" ca="1" si="261"/>
        <v>-283.5</v>
      </c>
      <c r="R463" s="6">
        <f t="shared" ca="1" si="261"/>
        <v>724.5</v>
      </c>
      <c r="S463" s="6">
        <f t="shared" ca="1" si="261"/>
        <v>-5453</v>
      </c>
      <c r="T463" s="6">
        <f t="shared" ca="1" si="261"/>
        <v>65.5</v>
      </c>
      <c r="U463" s="6">
        <f t="shared" ca="1" si="258"/>
        <v>2800</v>
      </c>
      <c r="V463" s="6">
        <f t="shared" ca="1" si="254"/>
        <v>-857</v>
      </c>
      <c r="W463" s="6">
        <f t="shared" ca="1" si="254"/>
        <v>-2409</v>
      </c>
      <c r="X463" s="6">
        <f t="shared" ref="V463:Z514" ca="1" si="288">INDIRECT("Input!"&amp;X$5&amp;$A463)</f>
        <v>1000</v>
      </c>
      <c r="Y463" s="6">
        <f t="shared" ca="1" si="288"/>
        <v>-2498</v>
      </c>
      <c r="Z463" s="6">
        <f t="shared" ca="1" si="288"/>
        <v>-3188</v>
      </c>
      <c r="AA463" s="1">
        <f t="shared" ca="1" si="285"/>
        <v>-301</v>
      </c>
      <c r="AB463" s="1">
        <f t="shared" ca="1" si="286"/>
        <v>0</v>
      </c>
      <c r="BA463" s="1">
        <f t="shared" ca="1" si="287"/>
        <v>66320.87634408602</v>
      </c>
      <c r="BB463" s="1">
        <f t="shared" ca="1" si="264"/>
        <v>65691.028225806454</v>
      </c>
      <c r="BC463" s="1">
        <f t="shared" ca="1" si="265"/>
        <v>65600.43682795699</v>
      </c>
      <c r="BD463" s="1">
        <f t="shared" ca="1" si="266"/>
        <v>538.87029569892468</v>
      </c>
      <c r="BE463" s="1">
        <f t="shared" ca="1" si="267"/>
        <v>2383.0349462365593</v>
      </c>
      <c r="BF463" s="1">
        <f t="shared" ca="1" si="268"/>
        <v>4059.9092741935483</v>
      </c>
      <c r="BG463" s="1">
        <f t="shared" ca="1" si="269"/>
        <v>53603.141801075268</v>
      </c>
      <c r="BH463" s="1">
        <f t="shared" ca="1" si="270"/>
        <v>3046.0819892473119</v>
      </c>
      <c r="BI463" s="1">
        <f t="shared" ca="1" si="271"/>
        <v>288.79301075268819</v>
      </c>
      <c r="BJ463" s="1">
        <f t="shared" ca="1" si="272"/>
        <v>8593.7668010752695</v>
      </c>
      <c r="BK463" s="1">
        <f t="shared" ca="1" si="273"/>
        <v>-877.13911290322585</v>
      </c>
      <c r="BL463" s="1">
        <f t="shared" ca="1" si="274"/>
        <v>699.32862903225805</v>
      </c>
      <c r="BM463" s="1">
        <f t="shared" ca="1" si="275"/>
        <v>-6014.8702956989246</v>
      </c>
      <c r="BN463" s="1">
        <f t="shared" ca="1" si="276"/>
        <v>61.600806451612904</v>
      </c>
      <c r="BO463" s="1">
        <f t="shared" ca="1" si="277"/>
        <v>885.9086021505376</v>
      </c>
      <c r="BP463" s="1">
        <f t="shared" ca="1" si="278"/>
        <v>-693.38440860215053</v>
      </c>
      <c r="BQ463" s="1">
        <f t="shared" ca="1" si="279"/>
        <v>-2041.016129032258</v>
      </c>
      <c r="BR463" s="1">
        <f t="shared" ca="1" si="280"/>
        <v>40.201612903225808</v>
      </c>
      <c r="BS463" s="1">
        <f t="shared" ca="1" si="281"/>
        <v>-1736.4784946236559</v>
      </c>
      <c r="BT463" s="1">
        <f t="shared" ca="1" si="282"/>
        <v>-2321.2137096774195</v>
      </c>
    </row>
    <row r="464" spans="1:72">
      <c r="A464">
        <f t="shared" si="262"/>
        <v>1848</v>
      </c>
      <c r="B464">
        <f t="shared" si="283"/>
        <v>1850</v>
      </c>
      <c r="C464">
        <f t="shared" si="263"/>
        <v>1851</v>
      </c>
      <c r="E464">
        <f>E463+1</f>
        <v>20</v>
      </c>
      <c r="F464">
        <v>0</v>
      </c>
      <c r="G464" s="6">
        <f t="shared" ca="1" si="284"/>
        <v>65719.5</v>
      </c>
      <c r="H464" s="6">
        <f ca="1">SUM(INDIRECT("Input!"&amp;H$5&amp;$A464):INDIRECT("Input!"&amp;H$5&amp;$C464))/4</f>
        <v>65250</v>
      </c>
      <c r="I464" s="6">
        <f ca="1">SUM(INDIRECT("Input!"&amp;I$5&amp;$A464):INDIRECT("Input!"&amp;I$5&amp;$C464))/4</f>
        <v>63962.5</v>
      </c>
      <c r="J464" s="6">
        <f t="shared" ca="1" si="261"/>
        <v>514.5</v>
      </c>
      <c r="K464" s="6">
        <f t="shared" ca="1" si="261"/>
        <v>2500</v>
      </c>
      <c r="L464" s="6">
        <f t="shared" ca="1" si="261"/>
        <v>3372</v>
      </c>
      <c r="M464" s="6">
        <f t="shared" ca="1" si="261"/>
        <v>54225</v>
      </c>
      <c r="N464" s="6">
        <f t="shared" ca="1" si="261"/>
        <v>3043.5</v>
      </c>
      <c r="O464" s="6">
        <f t="shared" ref="J464:T487" ca="1" si="289">(INDIRECT("Input!"&amp;O$5&amp;$A464)+INDIRECT("Input!"&amp;O$5&amp;$B464))/2</f>
        <v>0</v>
      </c>
      <c r="P464" s="6">
        <f t="shared" ca="1" si="289"/>
        <v>8113</v>
      </c>
      <c r="Q464" s="6">
        <f t="shared" ca="1" si="289"/>
        <v>-593.5</v>
      </c>
      <c r="R464" s="6">
        <f t="shared" ca="1" si="289"/>
        <v>725</v>
      </c>
      <c r="S464" s="6">
        <f t="shared" ca="1" si="289"/>
        <v>-6180</v>
      </c>
      <c r="T464" s="6">
        <f t="shared" ca="1" si="289"/>
        <v>62</v>
      </c>
      <c r="U464" s="6">
        <f t="shared" ca="1" si="258"/>
        <v>1032</v>
      </c>
      <c r="V464" s="6">
        <f t="shared" ca="1" si="288"/>
        <v>-999</v>
      </c>
      <c r="W464" s="6">
        <f t="shared" ca="1" si="288"/>
        <v>-2433</v>
      </c>
      <c r="X464" s="6">
        <f t="shared" ca="1" si="288"/>
        <v>1000</v>
      </c>
      <c r="Y464" s="6">
        <f t="shared" ca="1" si="288"/>
        <v>-2432</v>
      </c>
      <c r="Z464" s="6">
        <f t="shared" ca="1" si="288"/>
        <v>-3087</v>
      </c>
      <c r="AA464" s="1">
        <f t="shared" ca="1" si="285"/>
        <v>739</v>
      </c>
      <c r="AB464" s="1">
        <f t="shared" ca="1" si="286"/>
        <v>0</v>
      </c>
      <c r="BA464" s="1">
        <f t="shared" ca="1" si="287"/>
        <v>66320.87634408602</v>
      </c>
      <c r="BB464" s="1">
        <f t="shared" ca="1" si="264"/>
        <v>65691.028225806454</v>
      </c>
      <c r="BC464" s="1">
        <f t="shared" ca="1" si="265"/>
        <v>65600.43682795699</v>
      </c>
      <c r="BD464" s="1">
        <f t="shared" ca="1" si="266"/>
        <v>538.87029569892468</v>
      </c>
      <c r="BE464" s="1">
        <f t="shared" ca="1" si="267"/>
        <v>2383.0349462365593</v>
      </c>
      <c r="BF464" s="1">
        <f t="shared" ca="1" si="268"/>
        <v>4059.9092741935483</v>
      </c>
      <c r="BG464" s="1">
        <f t="shared" ca="1" si="269"/>
        <v>53603.141801075268</v>
      </c>
      <c r="BH464" s="1">
        <f t="shared" ca="1" si="270"/>
        <v>3046.0819892473119</v>
      </c>
      <c r="BI464" s="1">
        <f t="shared" ca="1" si="271"/>
        <v>288.79301075268819</v>
      </c>
      <c r="BJ464" s="1">
        <f t="shared" ca="1" si="272"/>
        <v>8593.7668010752695</v>
      </c>
      <c r="BK464" s="1">
        <f t="shared" ca="1" si="273"/>
        <v>-877.13911290322585</v>
      </c>
      <c r="BL464" s="1">
        <f t="shared" ca="1" si="274"/>
        <v>699.32862903225805</v>
      </c>
      <c r="BM464" s="1">
        <f t="shared" ca="1" si="275"/>
        <v>-6014.8702956989246</v>
      </c>
      <c r="BN464" s="1">
        <f t="shared" ca="1" si="276"/>
        <v>61.600806451612904</v>
      </c>
      <c r="BO464" s="1">
        <f t="shared" ca="1" si="277"/>
        <v>885.9086021505376</v>
      </c>
      <c r="BP464" s="1">
        <f t="shared" ca="1" si="278"/>
        <v>-693.38440860215053</v>
      </c>
      <c r="BQ464" s="1">
        <f t="shared" ca="1" si="279"/>
        <v>-2041.016129032258</v>
      </c>
      <c r="BR464" s="1">
        <f t="shared" ca="1" si="280"/>
        <v>40.201612903225808</v>
      </c>
      <c r="BS464" s="1">
        <f t="shared" ca="1" si="281"/>
        <v>-1736.4784946236559</v>
      </c>
      <c r="BT464" s="1">
        <f t="shared" ca="1" si="282"/>
        <v>-2321.2137096774195</v>
      </c>
    </row>
    <row r="465" spans="1:72">
      <c r="A465">
        <f t="shared" si="262"/>
        <v>1852</v>
      </c>
      <c r="B465">
        <f t="shared" si="283"/>
        <v>1854</v>
      </c>
      <c r="C465">
        <f t="shared" si="263"/>
        <v>1855</v>
      </c>
      <c r="E465">
        <f t="shared" ref="E465:E487" si="290">E464</f>
        <v>20</v>
      </c>
      <c r="F465">
        <f t="shared" ref="F465:F487" si="291">F464+1</f>
        <v>1</v>
      </c>
      <c r="G465" s="6">
        <f t="shared" ca="1" si="284"/>
        <v>62356</v>
      </c>
      <c r="H465" s="6">
        <f ca="1">SUM(INDIRECT("Input!"&amp;H$5&amp;$A465):INDIRECT("Input!"&amp;H$5&amp;$C465))/4</f>
        <v>62425</v>
      </c>
      <c r="I465" s="6">
        <f ca="1">SUM(INDIRECT("Input!"&amp;I$5&amp;$A465):INDIRECT("Input!"&amp;I$5&amp;$C465))/4</f>
        <v>61437.5</v>
      </c>
      <c r="J465" s="6">
        <f t="shared" ca="1" si="289"/>
        <v>514.5</v>
      </c>
      <c r="K465" s="6">
        <f t="shared" ca="1" si="289"/>
        <v>1953.5</v>
      </c>
      <c r="L465" s="6">
        <f t="shared" ca="1" si="289"/>
        <v>3273.5</v>
      </c>
      <c r="M465" s="6">
        <f t="shared" ca="1" si="289"/>
        <v>54314.5</v>
      </c>
      <c r="N465" s="6">
        <f t="shared" ca="1" si="289"/>
        <v>3222.5</v>
      </c>
      <c r="O465" s="6">
        <f t="shared" ca="1" si="289"/>
        <v>0</v>
      </c>
      <c r="P465" s="6">
        <f t="shared" ca="1" si="289"/>
        <v>7683.5</v>
      </c>
      <c r="Q465" s="6">
        <f t="shared" ca="1" si="289"/>
        <v>-1983</v>
      </c>
      <c r="R465" s="6">
        <f t="shared" ca="1" si="289"/>
        <v>726.5</v>
      </c>
      <c r="S465" s="6">
        <f t="shared" ca="1" si="289"/>
        <v>-7348.5</v>
      </c>
      <c r="T465" s="6">
        <f t="shared" ca="1" si="289"/>
        <v>56</v>
      </c>
      <c r="U465" s="6">
        <f t="shared" ca="1" si="258"/>
        <v>192</v>
      </c>
      <c r="V465" s="6">
        <f t="shared" ca="1" si="288"/>
        <v>-999</v>
      </c>
      <c r="W465" s="6">
        <f t="shared" ca="1" si="288"/>
        <v>-2433</v>
      </c>
      <c r="X465" s="6">
        <f t="shared" ca="1" si="288"/>
        <v>1100</v>
      </c>
      <c r="Y465" s="6">
        <f t="shared" ca="1" si="288"/>
        <v>-1906</v>
      </c>
      <c r="Z465" s="6">
        <f t="shared" ca="1" si="288"/>
        <v>-3090</v>
      </c>
      <c r="AA465" s="1">
        <f t="shared" ca="1" si="285"/>
        <v>-212.5</v>
      </c>
      <c r="AB465" s="1">
        <f t="shared" ca="1" si="286"/>
        <v>-1</v>
      </c>
      <c r="BA465" s="1">
        <f t="shared" ca="1" si="287"/>
        <v>66320.87634408602</v>
      </c>
      <c r="BB465" s="1">
        <f t="shared" ca="1" si="264"/>
        <v>65691.028225806454</v>
      </c>
      <c r="BC465" s="1">
        <f t="shared" ca="1" si="265"/>
        <v>65600.43682795699</v>
      </c>
      <c r="BD465" s="1">
        <f t="shared" ca="1" si="266"/>
        <v>538.87029569892468</v>
      </c>
      <c r="BE465" s="1">
        <f t="shared" ca="1" si="267"/>
        <v>2383.0349462365593</v>
      </c>
      <c r="BF465" s="1">
        <f t="shared" ca="1" si="268"/>
        <v>4059.9092741935483</v>
      </c>
      <c r="BG465" s="1">
        <f t="shared" ca="1" si="269"/>
        <v>53603.141801075268</v>
      </c>
      <c r="BH465" s="1">
        <f t="shared" ca="1" si="270"/>
        <v>3046.0819892473119</v>
      </c>
      <c r="BI465" s="1">
        <f t="shared" ca="1" si="271"/>
        <v>288.79301075268819</v>
      </c>
      <c r="BJ465" s="1">
        <f t="shared" ca="1" si="272"/>
        <v>8593.7668010752695</v>
      </c>
      <c r="BK465" s="1">
        <f t="shared" ca="1" si="273"/>
        <v>-877.13911290322585</v>
      </c>
      <c r="BL465" s="1">
        <f t="shared" ca="1" si="274"/>
        <v>699.32862903225805</v>
      </c>
      <c r="BM465" s="1">
        <f t="shared" ca="1" si="275"/>
        <v>-6014.8702956989246</v>
      </c>
      <c r="BN465" s="1">
        <f t="shared" ca="1" si="276"/>
        <v>61.600806451612904</v>
      </c>
      <c r="BO465" s="1">
        <f t="shared" ca="1" si="277"/>
        <v>885.9086021505376</v>
      </c>
      <c r="BP465" s="1">
        <f t="shared" ca="1" si="278"/>
        <v>-693.38440860215053</v>
      </c>
      <c r="BQ465" s="1">
        <f t="shared" ca="1" si="279"/>
        <v>-2041.016129032258</v>
      </c>
      <c r="BR465" s="1">
        <f t="shared" ca="1" si="280"/>
        <v>40.201612903225808</v>
      </c>
      <c r="BS465" s="1">
        <f t="shared" ca="1" si="281"/>
        <v>-1736.4784946236559</v>
      </c>
      <c r="BT465" s="1">
        <f t="shared" ca="1" si="282"/>
        <v>-2321.2137096774195</v>
      </c>
    </row>
    <row r="466" spans="1:72">
      <c r="A466">
        <f t="shared" si="262"/>
        <v>1856</v>
      </c>
      <c r="B466">
        <f t="shared" si="283"/>
        <v>1858</v>
      </c>
      <c r="C466">
        <f t="shared" si="263"/>
        <v>1859</v>
      </c>
      <c r="E466">
        <f t="shared" si="290"/>
        <v>20</v>
      </c>
      <c r="F466">
        <f t="shared" si="291"/>
        <v>2</v>
      </c>
      <c r="G466" s="6">
        <f t="shared" ca="1" si="284"/>
        <v>61911</v>
      </c>
      <c r="H466" s="6">
        <f ca="1">SUM(INDIRECT("Input!"&amp;H$5&amp;$A466):INDIRECT("Input!"&amp;H$5&amp;$C466))/4</f>
        <v>61075</v>
      </c>
      <c r="I466" s="6">
        <f ca="1">SUM(INDIRECT("Input!"&amp;I$5&amp;$A466):INDIRECT("Input!"&amp;I$5&amp;$C466))/4</f>
        <v>60775</v>
      </c>
      <c r="J466" s="6">
        <f t="shared" ca="1" si="289"/>
        <v>515</v>
      </c>
      <c r="K466" s="6">
        <f t="shared" ca="1" si="289"/>
        <v>1632</v>
      </c>
      <c r="L466" s="6">
        <f t="shared" ca="1" si="289"/>
        <v>3251.5</v>
      </c>
      <c r="M466" s="6">
        <f t="shared" ca="1" si="289"/>
        <v>54609</v>
      </c>
      <c r="N466" s="6">
        <f t="shared" ca="1" si="289"/>
        <v>3303.5</v>
      </c>
      <c r="O466" s="6">
        <f t="shared" ca="1" si="289"/>
        <v>0</v>
      </c>
      <c r="P466" s="6">
        <f t="shared" ca="1" si="289"/>
        <v>7785.5</v>
      </c>
      <c r="Q466" s="6">
        <f t="shared" ca="1" si="289"/>
        <v>-2065</v>
      </c>
      <c r="R466" s="6">
        <f t="shared" ca="1" si="289"/>
        <v>716</v>
      </c>
      <c r="S466" s="6">
        <f t="shared" ca="1" si="289"/>
        <v>-7836</v>
      </c>
      <c r="T466" s="6">
        <f t="shared" ca="1" si="289"/>
        <v>51.5</v>
      </c>
      <c r="U466" s="6">
        <f t="shared" ca="1" si="258"/>
        <v>-1095</v>
      </c>
      <c r="V466" s="6">
        <f t="shared" ca="1" si="288"/>
        <v>-990</v>
      </c>
      <c r="W466" s="6">
        <f t="shared" ca="1" si="288"/>
        <v>-2433</v>
      </c>
      <c r="X466" s="6">
        <f t="shared" ca="1" si="288"/>
        <v>1100</v>
      </c>
      <c r="Y466" s="6">
        <f t="shared" ca="1" si="288"/>
        <v>-1821</v>
      </c>
      <c r="Z466" s="6">
        <f t="shared" ca="1" si="288"/>
        <v>-3026</v>
      </c>
      <c r="AA466" s="1">
        <f t="shared" ca="1" si="285"/>
        <v>429</v>
      </c>
      <c r="AB466" s="1">
        <f t="shared" ca="1" si="286"/>
        <v>-0.5</v>
      </c>
      <c r="BA466" s="1">
        <f t="shared" ca="1" si="287"/>
        <v>66320.87634408602</v>
      </c>
      <c r="BB466" s="1">
        <f t="shared" ca="1" si="264"/>
        <v>65691.028225806454</v>
      </c>
      <c r="BC466" s="1">
        <f t="shared" ca="1" si="265"/>
        <v>65600.43682795699</v>
      </c>
      <c r="BD466" s="1">
        <f t="shared" ca="1" si="266"/>
        <v>538.87029569892468</v>
      </c>
      <c r="BE466" s="1">
        <f t="shared" ca="1" si="267"/>
        <v>2383.0349462365593</v>
      </c>
      <c r="BF466" s="1">
        <f t="shared" ca="1" si="268"/>
        <v>4059.9092741935483</v>
      </c>
      <c r="BG466" s="1">
        <f t="shared" ca="1" si="269"/>
        <v>53603.141801075268</v>
      </c>
      <c r="BH466" s="1">
        <f t="shared" ca="1" si="270"/>
        <v>3046.0819892473119</v>
      </c>
      <c r="BI466" s="1">
        <f t="shared" ca="1" si="271"/>
        <v>288.79301075268819</v>
      </c>
      <c r="BJ466" s="1">
        <f t="shared" ca="1" si="272"/>
        <v>8593.7668010752695</v>
      </c>
      <c r="BK466" s="1">
        <f t="shared" ca="1" si="273"/>
        <v>-877.13911290322585</v>
      </c>
      <c r="BL466" s="1">
        <f t="shared" ca="1" si="274"/>
        <v>699.32862903225805</v>
      </c>
      <c r="BM466" s="1">
        <f t="shared" ca="1" si="275"/>
        <v>-6014.8702956989246</v>
      </c>
      <c r="BN466" s="1">
        <f t="shared" ca="1" si="276"/>
        <v>61.600806451612904</v>
      </c>
      <c r="BO466" s="1">
        <f t="shared" ca="1" si="277"/>
        <v>885.9086021505376</v>
      </c>
      <c r="BP466" s="1">
        <f t="shared" ca="1" si="278"/>
        <v>-693.38440860215053</v>
      </c>
      <c r="BQ466" s="1">
        <f t="shared" ca="1" si="279"/>
        <v>-2041.016129032258</v>
      </c>
      <c r="BR466" s="1">
        <f t="shared" ca="1" si="280"/>
        <v>40.201612903225808</v>
      </c>
      <c r="BS466" s="1">
        <f t="shared" ca="1" si="281"/>
        <v>-1736.4784946236559</v>
      </c>
      <c r="BT466" s="1">
        <f t="shared" ca="1" si="282"/>
        <v>-2321.2137096774195</v>
      </c>
    </row>
    <row r="467" spans="1:72">
      <c r="A467">
        <f t="shared" si="262"/>
        <v>1860</v>
      </c>
      <c r="B467">
        <f t="shared" si="283"/>
        <v>1862</v>
      </c>
      <c r="C467">
        <f t="shared" si="263"/>
        <v>1863</v>
      </c>
      <c r="E467">
        <f t="shared" si="290"/>
        <v>20</v>
      </c>
      <c r="F467">
        <f t="shared" si="291"/>
        <v>3</v>
      </c>
      <c r="G467" s="6">
        <f t="shared" ca="1" si="284"/>
        <v>59208</v>
      </c>
      <c r="H467" s="6">
        <f ca="1">SUM(INDIRECT("Input!"&amp;H$5&amp;$A467):INDIRECT("Input!"&amp;H$5&amp;$C467))/4</f>
        <v>58237.5</v>
      </c>
      <c r="I467" s="6">
        <f ca="1">SUM(INDIRECT("Input!"&amp;I$5&amp;$A467):INDIRECT("Input!"&amp;I$5&amp;$C467))/4</f>
        <v>57950</v>
      </c>
      <c r="J467" s="6">
        <f t="shared" ca="1" si="289"/>
        <v>515</v>
      </c>
      <c r="K467" s="6">
        <f t="shared" ca="1" si="289"/>
        <v>1572.5</v>
      </c>
      <c r="L467" s="6">
        <f t="shared" ca="1" si="289"/>
        <v>3226</v>
      </c>
      <c r="M467" s="6">
        <f t="shared" ca="1" si="289"/>
        <v>53360</v>
      </c>
      <c r="N467" s="6">
        <f t="shared" ca="1" si="289"/>
        <v>3333</v>
      </c>
      <c r="O467" s="6">
        <f t="shared" ca="1" si="289"/>
        <v>0</v>
      </c>
      <c r="P467" s="6">
        <f t="shared" ca="1" si="289"/>
        <v>7678</v>
      </c>
      <c r="Q467" s="6">
        <f t="shared" ca="1" si="289"/>
        <v>-2351.5</v>
      </c>
      <c r="R467" s="6">
        <f t="shared" ca="1" si="289"/>
        <v>713.5</v>
      </c>
      <c r="S467" s="6">
        <f t="shared" ca="1" si="289"/>
        <v>-8838.5</v>
      </c>
      <c r="T467" s="6">
        <f t="shared" ca="1" si="289"/>
        <v>51.5</v>
      </c>
      <c r="U467" s="6">
        <f t="shared" ca="1" si="258"/>
        <v>-1767</v>
      </c>
      <c r="V467" s="6">
        <f t="shared" ca="1" si="288"/>
        <v>-988</v>
      </c>
      <c r="W467" s="6">
        <f t="shared" ca="1" si="288"/>
        <v>-2433</v>
      </c>
      <c r="X467" s="6">
        <f t="shared" ca="1" si="288"/>
        <v>1100</v>
      </c>
      <c r="Y467" s="6">
        <f t="shared" ca="1" si="288"/>
        <v>-1679</v>
      </c>
      <c r="Z467" s="6">
        <f t="shared" ca="1" si="288"/>
        <v>-3200</v>
      </c>
      <c r="AA467" s="1">
        <f t="shared" ca="1" si="285"/>
        <v>128.5</v>
      </c>
      <c r="AB467" s="1">
        <f t="shared" ca="1" si="286"/>
        <v>0</v>
      </c>
      <c r="BA467" s="1">
        <f t="shared" ca="1" si="287"/>
        <v>66320.87634408602</v>
      </c>
      <c r="BB467" s="1">
        <f t="shared" ca="1" si="264"/>
        <v>65691.028225806454</v>
      </c>
      <c r="BC467" s="1">
        <f t="shared" ca="1" si="265"/>
        <v>65600.43682795699</v>
      </c>
      <c r="BD467" s="1">
        <f t="shared" ca="1" si="266"/>
        <v>538.87029569892468</v>
      </c>
      <c r="BE467" s="1">
        <f t="shared" ca="1" si="267"/>
        <v>2383.0349462365593</v>
      </c>
      <c r="BF467" s="1">
        <f t="shared" ca="1" si="268"/>
        <v>4059.9092741935483</v>
      </c>
      <c r="BG467" s="1">
        <f t="shared" ca="1" si="269"/>
        <v>53603.141801075268</v>
      </c>
      <c r="BH467" s="1">
        <f t="shared" ca="1" si="270"/>
        <v>3046.0819892473119</v>
      </c>
      <c r="BI467" s="1">
        <f t="shared" ca="1" si="271"/>
        <v>288.79301075268819</v>
      </c>
      <c r="BJ467" s="1">
        <f t="shared" ca="1" si="272"/>
        <v>8593.7668010752695</v>
      </c>
      <c r="BK467" s="1">
        <f t="shared" ca="1" si="273"/>
        <v>-877.13911290322585</v>
      </c>
      <c r="BL467" s="1">
        <f t="shared" ca="1" si="274"/>
        <v>699.32862903225805</v>
      </c>
      <c r="BM467" s="1">
        <f t="shared" ca="1" si="275"/>
        <v>-6014.8702956989246</v>
      </c>
      <c r="BN467" s="1">
        <f t="shared" ca="1" si="276"/>
        <v>61.600806451612904</v>
      </c>
      <c r="BO467" s="1">
        <f t="shared" ca="1" si="277"/>
        <v>885.9086021505376</v>
      </c>
      <c r="BP467" s="1">
        <f t="shared" ca="1" si="278"/>
        <v>-693.38440860215053</v>
      </c>
      <c r="BQ467" s="1">
        <f t="shared" ca="1" si="279"/>
        <v>-2041.016129032258</v>
      </c>
      <c r="BR467" s="1">
        <f t="shared" ca="1" si="280"/>
        <v>40.201612903225808</v>
      </c>
      <c r="BS467" s="1">
        <f t="shared" ca="1" si="281"/>
        <v>-1736.4784946236559</v>
      </c>
      <c r="BT467" s="1">
        <f t="shared" ca="1" si="282"/>
        <v>-2321.2137096774195</v>
      </c>
    </row>
    <row r="468" spans="1:72">
      <c r="A468">
        <f t="shared" si="262"/>
        <v>1864</v>
      </c>
      <c r="B468">
        <f t="shared" si="283"/>
        <v>1866</v>
      </c>
      <c r="C468">
        <f t="shared" si="263"/>
        <v>1867</v>
      </c>
      <c r="E468">
        <f t="shared" si="290"/>
        <v>20</v>
      </c>
      <c r="F468">
        <f t="shared" si="291"/>
        <v>4</v>
      </c>
      <c r="G468" s="6">
        <f t="shared" ca="1" si="284"/>
        <v>57302.5</v>
      </c>
      <c r="H468" s="6">
        <f ca="1">SUM(INDIRECT("Input!"&amp;H$5&amp;$A468):INDIRECT("Input!"&amp;H$5&amp;$C468))/4</f>
        <v>56825</v>
      </c>
      <c r="I468" s="6">
        <f ca="1">SUM(INDIRECT("Input!"&amp;I$5&amp;$A468):INDIRECT("Input!"&amp;I$5&amp;$C468))/4</f>
        <v>56487.5</v>
      </c>
      <c r="J468" s="6">
        <f t="shared" ca="1" si="289"/>
        <v>514.5</v>
      </c>
      <c r="K468" s="6">
        <f t="shared" ca="1" si="289"/>
        <v>1484</v>
      </c>
      <c r="L468" s="6">
        <f t="shared" ca="1" si="289"/>
        <v>3254.5</v>
      </c>
      <c r="M468" s="6">
        <f t="shared" ca="1" si="289"/>
        <v>52729.5</v>
      </c>
      <c r="N468" s="6">
        <f t="shared" ca="1" si="289"/>
        <v>3333.5</v>
      </c>
      <c r="O468" s="6">
        <f t="shared" ca="1" si="289"/>
        <v>0</v>
      </c>
      <c r="P468" s="6">
        <f t="shared" ca="1" si="289"/>
        <v>7372.5</v>
      </c>
      <c r="Q468" s="6">
        <f t="shared" ca="1" si="289"/>
        <v>-2853.5</v>
      </c>
      <c r="R468" s="6">
        <f t="shared" ca="1" si="289"/>
        <v>709.5</v>
      </c>
      <c r="S468" s="6">
        <f t="shared" ca="1" si="289"/>
        <v>-9242</v>
      </c>
      <c r="T468" s="6">
        <f t="shared" ca="1" si="289"/>
        <v>52</v>
      </c>
      <c r="U468" s="6">
        <f t="shared" ca="1" si="258"/>
        <v>-1800</v>
      </c>
      <c r="V468" s="6">
        <f t="shared" ca="1" si="288"/>
        <v>-988</v>
      </c>
      <c r="W468" s="6">
        <f t="shared" ca="1" si="288"/>
        <v>-2433</v>
      </c>
      <c r="X468" s="6">
        <f t="shared" ca="1" si="288"/>
        <v>1100</v>
      </c>
      <c r="Y468" s="6">
        <f t="shared" ca="1" si="288"/>
        <v>-1948</v>
      </c>
      <c r="Z468" s="6">
        <f t="shared" ca="1" si="288"/>
        <v>-3200</v>
      </c>
      <c r="AA468" s="1">
        <f t="shared" ca="1" si="285"/>
        <v>27</v>
      </c>
      <c r="AB468" s="1">
        <f t="shared" ca="1" si="286"/>
        <v>0</v>
      </c>
      <c r="BA468" s="1">
        <f t="shared" ca="1" si="287"/>
        <v>66320.87634408602</v>
      </c>
      <c r="BB468" s="1">
        <f t="shared" ca="1" si="264"/>
        <v>65691.028225806454</v>
      </c>
      <c r="BC468" s="1">
        <f t="shared" ca="1" si="265"/>
        <v>65600.43682795699</v>
      </c>
      <c r="BD468" s="1">
        <f t="shared" ca="1" si="266"/>
        <v>538.87029569892468</v>
      </c>
      <c r="BE468" s="1">
        <f t="shared" ca="1" si="267"/>
        <v>2383.0349462365593</v>
      </c>
      <c r="BF468" s="1">
        <f t="shared" ca="1" si="268"/>
        <v>4059.9092741935483</v>
      </c>
      <c r="BG468" s="1">
        <f t="shared" ca="1" si="269"/>
        <v>53603.141801075268</v>
      </c>
      <c r="BH468" s="1">
        <f t="shared" ca="1" si="270"/>
        <v>3046.0819892473119</v>
      </c>
      <c r="BI468" s="1">
        <f t="shared" ca="1" si="271"/>
        <v>288.79301075268819</v>
      </c>
      <c r="BJ468" s="1">
        <f t="shared" ca="1" si="272"/>
        <v>8593.7668010752695</v>
      </c>
      <c r="BK468" s="1">
        <f t="shared" ca="1" si="273"/>
        <v>-877.13911290322585</v>
      </c>
      <c r="BL468" s="1">
        <f t="shared" ca="1" si="274"/>
        <v>699.32862903225805</v>
      </c>
      <c r="BM468" s="1">
        <f t="shared" ca="1" si="275"/>
        <v>-6014.8702956989246</v>
      </c>
      <c r="BN468" s="1">
        <f t="shared" ca="1" si="276"/>
        <v>61.600806451612904</v>
      </c>
      <c r="BO468" s="1">
        <f t="shared" ca="1" si="277"/>
        <v>885.9086021505376</v>
      </c>
      <c r="BP468" s="1">
        <f t="shared" ca="1" si="278"/>
        <v>-693.38440860215053</v>
      </c>
      <c r="BQ468" s="1">
        <f t="shared" ca="1" si="279"/>
        <v>-2041.016129032258</v>
      </c>
      <c r="BR468" s="1">
        <f t="shared" ca="1" si="280"/>
        <v>40.201612903225808</v>
      </c>
      <c r="BS468" s="1">
        <f t="shared" ca="1" si="281"/>
        <v>-1736.4784946236559</v>
      </c>
      <c r="BT468" s="1">
        <f t="shared" ca="1" si="282"/>
        <v>-2321.2137096774195</v>
      </c>
    </row>
    <row r="469" spans="1:72">
      <c r="A469">
        <f t="shared" si="262"/>
        <v>1868</v>
      </c>
      <c r="B469">
        <f t="shared" si="283"/>
        <v>1870</v>
      </c>
      <c r="C469">
        <f t="shared" si="263"/>
        <v>1871</v>
      </c>
      <c r="E469">
        <f t="shared" si="290"/>
        <v>20</v>
      </c>
      <c r="F469">
        <f t="shared" si="291"/>
        <v>5</v>
      </c>
      <c r="G469" s="6">
        <f t="shared" ca="1" si="284"/>
        <v>58341.5</v>
      </c>
      <c r="H469" s="6">
        <f ca="1">SUM(INDIRECT("Input!"&amp;H$5&amp;$A469):INDIRECT("Input!"&amp;H$5&amp;$C469))/4</f>
        <v>58900</v>
      </c>
      <c r="I469" s="6">
        <f ca="1">SUM(INDIRECT("Input!"&amp;I$5&amp;$A469):INDIRECT("Input!"&amp;I$5&amp;$C469))/4</f>
        <v>58425</v>
      </c>
      <c r="J469" s="6">
        <f t="shared" ca="1" si="289"/>
        <v>514.5</v>
      </c>
      <c r="K469" s="6">
        <f t="shared" ca="1" si="289"/>
        <v>1574</v>
      </c>
      <c r="L469" s="6">
        <f t="shared" ca="1" si="289"/>
        <v>3251.5</v>
      </c>
      <c r="M469" s="6">
        <f t="shared" ca="1" si="289"/>
        <v>52693</v>
      </c>
      <c r="N469" s="6">
        <f t="shared" ca="1" si="289"/>
        <v>3382</v>
      </c>
      <c r="O469" s="6">
        <f t="shared" ca="1" si="289"/>
        <v>0</v>
      </c>
      <c r="P469" s="6">
        <f t="shared" ca="1" si="289"/>
        <v>7675</v>
      </c>
      <c r="Q469" s="6">
        <f t="shared" ca="1" si="289"/>
        <v>-2387</v>
      </c>
      <c r="R469" s="6">
        <f t="shared" ca="1" si="289"/>
        <v>710.5</v>
      </c>
      <c r="S469" s="6">
        <f t="shared" ca="1" si="289"/>
        <v>-9072.5</v>
      </c>
      <c r="T469" s="6">
        <f t="shared" ca="1" si="289"/>
        <v>52.5</v>
      </c>
      <c r="U469" s="6">
        <f t="shared" ca="1" si="258"/>
        <v>-1697</v>
      </c>
      <c r="V469" s="6">
        <f t="shared" ca="1" si="288"/>
        <v>-950</v>
      </c>
      <c r="W469" s="6">
        <f t="shared" ca="1" si="288"/>
        <v>-2000</v>
      </c>
      <c r="X469" s="6">
        <f t="shared" ca="1" si="288"/>
        <v>1100</v>
      </c>
      <c r="Y469" s="6">
        <f t="shared" ca="1" si="288"/>
        <v>-2006</v>
      </c>
      <c r="Z469" s="6">
        <f t="shared" ca="1" si="288"/>
        <v>-3184</v>
      </c>
      <c r="AA469" s="1">
        <f t="shared" ca="1" si="285"/>
        <v>-335.5</v>
      </c>
      <c r="AB469" s="1">
        <f t="shared" ca="1" si="286"/>
        <v>0.5</v>
      </c>
      <c r="BA469" s="1">
        <f t="shared" ca="1" si="287"/>
        <v>66320.87634408602</v>
      </c>
      <c r="BB469" s="1">
        <f t="shared" ca="1" si="264"/>
        <v>65691.028225806454</v>
      </c>
      <c r="BC469" s="1">
        <f t="shared" ca="1" si="265"/>
        <v>65600.43682795699</v>
      </c>
      <c r="BD469" s="1">
        <f t="shared" ca="1" si="266"/>
        <v>538.87029569892468</v>
      </c>
      <c r="BE469" s="1">
        <f t="shared" ca="1" si="267"/>
        <v>2383.0349462365593</v>
      </c>
      <c r="BF469" s="1">
        <f t="shared" ca="1" si="268"/>
        <v>4059.9092741935483</v>
      </c>
      <c r="BG469" s="1">
        <f t="shared" ca="1" si="269"/>
        <v>53603.141801075268</v>
      </c>
      <c r="BH469" s="1">
        <f t="shared" ca="1" si="270"/>
        <v>3046.0819892473119</v>
      </c>
      <c r="BI469" s="1">
        <f t="shared" ca="1" si="271"/>
        <v>288.79301075268819</v>
      </c>
      <c r="BJ469" s="1">
        <f t="shared" ca="1" si="272"/>
        <v>8593.7668010752695</v>
      </c>
      <c r="BK469" s="1">
        <f t="shared" ca="1" si="273"/>
        <v>-877.13911290322585</v>
      </c>
      <c r="BL469" s="1">
        <f t="shared" ca="1" si="274"/>
        <v>699.32862903225805</v>
      </c>
      <c r="BM469" s="1">
        <f t="shared" ca="1" si="275"/>
        <v>-6014.8702956989246</v>
      </c>
      <c r="BN469" s="1">
        <f t="shared" ca="1" si="276"/>
        <v>61.600806451612904</v>
      </c>
      <c r="BO469" s="1">
        <f t="shared" ca="1" si="277"/>
        <v>885.9086021505376</v>
      </c>
      <c r="BP469" s="1">
        <f t="shared" ca="1" si="278"/>
        <v>-693.38440860215053</v>
      </c>
      <c r="BQ469" s="1">
        <f t="shared" ca="1" si="279"/>
        <v>-2041.016129032258</v>
      </c>
      <c r="BR469" s="1">
        <f t="shared" ca="1" si="280"/>
        <v>40.201612903225808</v>
      </c>
      <c r="BS469" s="1">
        <f t="shared" ca="1" si="281"/>
        <v>-1736.4784946236559</v>
      </c>
      <c r="BT469" s="1">
        <f t="shared" ca="1" si="282"/>
        <v>-2321.2137096774195</v>
      </c>
    </row>
    <row r="470" spans="1:72">
      <c r="A470">
        <f t="shared" si="262"/>
        <v>1872</v>
      </c>
      <c r="B470">
        <f t="shared" si="283"/>
        <v>1874</v>
      </c>
      <c r="C470">
        <f t="shared" si="263"/>
        <v>1875</v>
      </c>
      <c r="E470">
        <f t="shared" si="290"/>
        <v>20</v>
      </c>
      <c r="F470">
        <f t="shared" si="291"/>
        <v>6</v>
      </c>
      <c r="G470" s="6">
        <f t="shared" ca="1" si="284"/>
        <v>62877</v>
      </c>
      <c r="H470" s="6">
        <f ca="1">SUM(INDIRECT("Input!"&amp;H$5&amp;$A470):INDIRECT("Input!"&amp;H$5&amp;$C470))/4</f>
        <v>64487.5</v>
      </c>
      <c r="I470" s="6">
        <f ca="1">SUM(INDIRECT("Input!"&amp;I$5&amp;$A470):INDIRECT("Input!"&amp;I$5&amp;$C470))/4</f>
        <v>63512.5</v>
      </c>
      <c r="J470" s="6">
        <f t="shared" ca="1" si="289"/>
        <v>514</v>
      </c>
      <c r="K470" s="6">
        <f t="shared" ca="1" si="289"/>
        <v>2228.5</v>
      </c>
      <c r="L470" s="6">
        <f t="shared" ca="1" si="289"/>
        <v>3248.5</v>
      </c>
      <c r="M470" s="6">
        <f t="shared" ca="1" si="289"/>
        <v>53908.5</v>
      </c>
      <c r="N470" s="6">
        <f t="shared" ca="1" si="289"/>
        <v>3366</v>
      </c>
      <c r="O470" s="6">
        <f t="shared" ca="1" si="289"/>
        <v>0</v>
      </c>
      <c r="P470" s="6">
        <f t="shared" ca="1" si="289"/>
        <v>8275.5</v>
      </c>
      <c r="Q470" s="6">
        <f t="shared" ca="1" si="289"/>
        <v>-2192</v>
      </c>
      <c r="R470" s="6">
        <f t="shared" ca="1" si="289"/>
        <v>698.5</v>
      </c>
      <c r="S470" s="6">
        <f t="shared" ca="1" si="289"/>
        <v>-7171</v>
      </c>
      <c r="T470" s="6">
        <f t="shared" ca="1" si="289"/>
        <v>59</v>
      </c>
      <c r="U470" s="6">
        <f t="shared" ca="1" si="258"/>
        <v>712</v>
      </c>
      <c r="V470" s="6">
        <f t="shared" ca="1" si="288"/>
        <v>-242</v>
      </c>
      <c r="W470" s="6">
        <f t="shared" ca="1" si="288"/>
        <v>-1467</v>
      </c>
      <c r="X470" s="6">
        <f t="shared" ca="1" si="288"/>
        <v>1100</v>
      </c>
      <c r="Y470" s="6">
        <f t="shared" ca="1" si="288"/>
        <v>-2502</v>
      </c>
      <c r="Z470" s="6">
        <f t="shared" ca="1" si="288"/>
        <v>-3184</v>
      </c>
      <c r="AA470" s="1">
        <f t="shared" ca="1" si="285"/>
        <v>-1588</v>
      </c>
      <c r="AB470" s="1">
        <f t="shared" ca="1" si="286"/>
        <v>0.5</v>
      </c>
      <c r="BA470" s="1">
        <f t="shared" ca="1" si="287"/>
        <v>66320.87634408602</v>
      </c>
      <c r="BB470" s="1">
        <f t="shared" ca="1" si="264"/>
        <v>65691.028225806454</v>
      </c>
      <c r="BC470" s="1">
        <f t="shared" ca="1" si="265"/>
        <v>65600.43682795699</v>
      </c>
      <c r="BD470" s="1">
        <f t="shared" ca="1" si="266"/>
        <v>538.87029569892468</v>
      </c>
      <c r="BE470" s="1">
        <f t="shared" ca="1" si="267"/>
        <v>2383.0349462365593</v>
      </c>
      <c r="BF470" s="1">
        <f t="shared" ca="1" si="268"/>
        <v>4059.9092741935483</v>
      </c>
      <c r="BG470" s="1">
        <f t="shared" ca="1" si="269"/>
        <v>53603.141801075268</v>
      </c>
      <c r="BH470" s="1">
        <f t="shared" ca="1" si="270"/>
        <v>3046.0819892473119</v>
      </c>
      <c r="BI470" s="1">
        <f t="shared" ca="1" si="271"/>
        <v>288.79301075268819</v>
      </c>
      <c r="BJ470" s="1">
        <f t="shared" ca="1" si="272"/>
        <v>8593.7668010752695</v>
      </c>
      <c r="BK470" s="1">
        <f t="shared" ca="1" si="273"/>
        <v>-877.13911290322585</v>
      </c>
      <c r="BL470" s="1">
        <f t="shared" ca="1" si="274"/>
        <v>699.32862903225805</v>
      </c>
      <c r="BM470" s="1">
        <f t="shared" ca="1" si="275"/>
        <v>-6014.8702956989246</v>
      </c>
      <c r="BN470" s="1">
        <f t="shared" ca="1" si="276"/>
        <v>61.600806451612904</v>
      </c>
      <c r="BO470" s="1">
        <f t="shared" ca="1" si="277"/>
        <v>885.9086021505376</v>
      </c>
      <c r="BP470" s="1">
        <f t="shared" ca="1" si="278"/>
        <v>-693.38440860215053</v>
      </c>
      <c r="BQ470" s="1">
        <f t="shared" ca="1" si="279"/>
        <v>-2041.016129032258</v>
      </c>
      <c r="BR470" s="1">
        <f t="shared" ca="1" si="280"/>
        <v>40.201612903225808</v>
      </c>
      <c r="BS470" s="1">
        <f t="shared" ca="1" si="281"/>
        <v>-1736.4784946236559</v>
      </c>
      <c r="BT470" s="1">
        <f t="shared" ca="1" si="282"/>
        <v>-2321.2137096774195</v>
      </c>
    </row>
    <row r="471" spans="1:72">
      <c r="A471">
        <f t="shared" si="262"/>
        <v>1876</v>
      </c>
      <c r="B471">
        <f t="shared" si="283"/>
        <v>1878</v>
      </c>
      <c r="C471">
        <f t="shared" si="263"/>
        <v>1879</v>
      </c>
      <c r="E471">
        <f t="shared" si="290"/>
        <v>20</v>
      </c>
      <c r="F471">
        <f t="shared" si="291"/>
        <v>7</v>
      </c>
      <c r="G471" s="6">
        <f t="shared" ca="1" si="284"/>
        <v>70355.5</v>
      </c>
      <c r="H471" s="6">
        <f ca="1">SUM(INDIRECT("Input!"&amp;H$5&amp;$A471):INDIRECT("Input!"&amp;H$5&amp;$C471))/4</f>
        <v>72100</v>
      </c>
      <c r="I471" s="6">
        <f ca="1">SUM(INDIRECT("Input!"&amp;I$5&amp;$A471):INDIRECT("Input!"&amp;I$5&amp;$C471))/4</f>
        <v>70775</v>
      </c>
      <c r="J471" s="6">
        <f t="shared" ca="1" si="289"/>
        <v>513.5</v>
      </c>
      <c r="K471" s="6">
        <f t="shared" ca="1" si="289"/>
        <v>3640</v>
      </c>
      <c r="L471" s="6">
        <f t="shared" ca="1" si="289"/>
        <v>3266</v>
      </c>
      <c r="M471" s="6">
        <f t="shared" ca="1" si="289"/>
        <v>55710</v>
      </c>
      <c r="N471" s="6">
        <f t="shared" ca="1" si="289"/>
        <v>3478.5</v>
      </c>
      <c r="O471" s="6">
        <f t="shared" ca="1" si="289"/>
        <v>0</v>
      </c>
      <c r="P471" s="6">
        <f t="shared" ca="1" si="289"/>
        <v>9471</v>
      </c>
      <c r="Q471" s="6">
        <f t="shared" ca="1" si="289"/>
        <v>-253.5</v>
      </c>
      <c r="R471" s="6">
        <f t="shared" ca="1" si="289"/>
        <v>693</v>
      </c>
      <c r="S471" s="6">
        <f t="shared" ca="1" si="289"/>
        <v>-6163</v>
      </c>
      <c r="T471" s="6">
        <f t="shared" ca="1" si="289"/>
        <v>72</v>
      </c>
      <c r="U471" s="6">
        <f t="shared" ca="1" si="258"/>
        <v>995</v>
      </c>
      <c r="V471" s="6">
        <f t="shared" ca="1" si="288"/>
        <v>-205</v>
      </c>
      <c r="W471" s="6">
        <f t="shared" ca="1" si="288"/>
        <v>-1414</v>
      </c>
      <c r="X471" s="6">
        <f t="shared" ca="1" si="288"/>
        <v>300</v>
      </c>
      <c r="Y471" s="6">
        <f t="shared" ca="1" si="288"/>
        <v>-2657</v>
      </c>
      <c r="Z471" s="6">
        <f t="shared" ca="1" si="288"/>
        <v>-3184</v>
      </c>
      <c r="AA471" s="1">
        <f t="shared" ca="1" si="285"/>
        <v>2</v>
      </c>
      <c r="AB471" s="1">
        <f t="shared" ca="1" si="286"/>
        <v>0</v>
      </c>
      <c r="BA471" s="1">
        <f t="shared" ca="1" si="287"/>
        <v>66320.87634408602</v>
      </c>
      <c r="BB471" s="1">
        <f t="shared" ca="1" si="264"/>
        <v>65691.028225806454</v>
      </c>
      <c r="BC471" s="1">
        <f t="shared" ca="1" si="265"/>
        <v>65600.43682795699</v>
      </c>
      <c r="BD471" s="1">
        <f t="shared" ca="1" si="266"/>
        <v>538.87029569892468</v>
      </c>
      <c r="BE471" s="1">
        <f t="shared" ca="1" si="267"/>
        <v>2383.0349462365593</v>
      </c>
      <c r="BF471" s="1">
        <f t="shared" ca="1" si="268"/>
        <v>4059.9092741935483</v>
      </c>
      <c r="BG471" s="1">
        <f t="shared" ca="1" si="269"/>
        <v>53603.141801075268</v>
      </c>
      <c r="BH471" s="1">
        <f t="shared" ca="1" si="270"/>
        <v>3046.0819892473119</v>
      </c>
      <c r="BI471" s="1">
        <f t="shared" ca="1" si="271"/>
        <v>288.79301075268819</v>
      </c>
      <c r="BJ471" s="1">
        <f t="shared" ca="1" si="272"/>
        <v>8593.7668010752695</v>
      </c>
      <c r="BK471" s="1">
        <f t="shared" ca="1" si="273"/>
        <v>-877.13911290322585</v>
      </c>
      <c r="BL471" s="1">
        <f t="shared" ca="1" si="274"/>
        <v>699.32862903225805</v>
      </c>
      <c r="BM471" s="1">
        <f t="shared" ca="1" si="275"/>
        <v>-6014.8702956989246</v>
      </c>
      <c r="BN471" s="1">
        <f t="shared" ca="1" si="276"/>
        <v>61.600806451612904</v>
      </c>
      <c r="BO471" s="1">
        <f t="shared" ca="1" si="277"/>
        <v>885.9086021505376</v>
      </c>
      <c r="BP471" s="1">
        <f t="shared" ca="1" si="278"/>
        <v>-693.38440860215053</v>
      </c>
      <c r="BQ471" s="1">
        <f t="shared" ca="1" si="279"/>
        <v>-2041.016129032258</v>
      </c>
      <c r="BR471" s="1">
        <f t="shared" ca="1" si="280"/>
        <v>40.201612903225808</v>
      </c>
      <c r="BS471" s="1">
        <f t="shared" ca="1" si="281"/>
        <v>-1736.4784946236559</v>
      </c>
      <c r="BT471" s="1">
        <f t="shared" ca="1" si="282"/>
        <v>-2321.2137096774195</v>
      </c>
    </row>
    <row r="472" spans="1:72">
      <c r="A472">
        <f t="shared" si="262"/>
        <v>1880</v>
      </c>
      <c r="B472">
        <f t="shared" si="283"/>
        <v>1882</v>
      </c>
      <c r="C472">
        <f t="shared" si="263"/>
        <v>1883</v>
      </c>
      <c r="E472">
        <f t="shared" si="290"/>
        <v>20</v>
      </c>
      <c r="F472">
        <f t="shared" si="291"/>
        <v>8</v>
      </c>
      <c r="G472" s="6">
        <f t="shared" ca="1" si="284"/>
        <v>74151</v>
      </c>
      <c r="H472" s="6">
        <f ca="1">SUM(INDIRECT("Input!"&amp;H$5&amp;$A472):INDIRECT("Input!"&amp;H$5&amp;$C472))/4</f>
        <v>74737.5</v>
      </c>
      <c r="I472" s="6">
        <f ca="1">SUM(INDIRECT("Input!"&amp;I$5&amp;$A472):INDIRECT("Input!"&amp;I$5&amp;$C472))/4</f>
        <v>73475</v>
      </c>
      <c r="J472" s="6">
        <f t="shared" ca="1" si="289"/>
        <v>517.5</v>
      </c>
      <c r="K472" s="6">
        <f t="shared" ca="1" si="289"/>
        <v>4333.5</v>
      </c>
      <c r="L472" s="6">
        <f t="shared" ca="1" si="289"/>
        <v>3265.5</v>
      </c>
      <c r="M472" s="6">
        <f t="shared" ca="1" si="289"/>
        <v>55991</v>
      </c>
      <c r="N472" s="6">
        <f t="shared" ca="1" si="289"/>
        <v>3645</v>
      </c>
      <c r="O472" s="6">
        <f t="shared" ca="1" si="289"/>
        <v>0</v>
      </c>
      <c r="P472" s="6">
        <f t="shared" ca="1" si="289"/>
        <v>11663.5</v>
      </c>
      <c r="Q472" s="6">
        <f t="shared" ca="1" si="289"/>
        <v>-2</v>
      </c>
      <c r="R472" s="6">
        <f t="shared" ca="1" si="289"/>
        <v>689</v>
      </c>
      <c r="S472" s="6">
        <f t="shared" ca="1" si="289"/>
        <v>-5951.5</v>
      </c>
      <c r="T472" s="6">
        <f t="shared" ca="1" si="289"/>
        <v>77</v>
      </c>
      <c r="U472" s="6">
        <f t="shared" ca="1" si="258"/>
        <v>2423</v>
      </c>
      <c r="V472" s="6">
        <f t="shared" ca="1" si="288"/>
        <v>-795</v>
      </c>
      <c r="W472" s="6">
        <f t="shared" ca="1" si="288"/>
        <v>-2031</v>
      </c>
      <c r="X472" s="6">
        <f t="shared" ca="1" si="288"/>
        <v>300</v>
      </c>
      <c r="Y472" s="6">
        <f t="shared" ca="1" si="288"/>
        <v>-2657</v>
      </c>
      <c r="Z472" s="6">
        <f t="shared" ca="1" si="288"/>
        <v>-2796</v>
      </c>
      <c r="AA472" s="1">
        <f t="shared" ca="1" si="285"/>
        <v>-395.5</v>
      </c>
      <c r="AB472" s="1">
        <f t="shared" ca="1" si="286"/>
        <v>-0.5</v>
      </c>
      <c r="BA472" s="1">
        <f t="shared" ca="1" si="287"/>
        <v>66320.87634408602</v>
      </c>
      <c r="BB472" s="1">
        <f t="shared" ca="1" si="264"/>
        <v>65691.028225806454</v>
      </c>
      <c r="BC472" s="1">
        <f t="shared" ca="1" si="265"/>
        <v>65600.43682795699</v>
      </c>
      <c r="BD472" s="1">
        <f t="shared" ca="1" si="266"/>
        <v>538.87029569892468</v>
      </c>
      <c r="BE472" s="1">
        <f t="shared" ca="1" si="267"/>
        <v>2383.0349462365593</v>
      </c>
      <c r="BF472" s="1">
        <f t="shared" ca="1" si="268"/>
        <v>4059.9092741935483</v>
      </c>
      <c r="BG472" s="1">
        <f t="shared" ca="1" si="269"/>
        <v>53603.141801075268</v>
      </c>
      <c r="BH472" s="1">
        <f t="shared" ca="1" si="270"/>
        <v>3046.0819892473119</v>
      </c>
      <c r="BI472" s="1">
        <f t="shared" ca="1" si="271"/>
        <v>288.79301075268819</v>
      </c>
      <c r="BJ472" s="1">
        <f t="shared" ca="1" si="272"/>
        <v>8593.7668010752695</v>
      </c>
      <c r="BK472" s="1">
        <f t="shared" ca="1" si="273"/>
        <v>-877.13911290322585</v>
      </c>
      <c r="BL472" s="1">
        <f t="shared" ca="1" si="274"/>
        <v>699.32862903225805</v>
      </c>
      <c r="BM472" s="1">
        <f t="shared" ca="1" si="275"/>
        <v>-6014.8702956989246</v>
      </c>
      <c r="BN472" s="1">
        <f t="shared" ca="1" si="276"/>
        <v>61.600806451612904</v>
      </c>
      <c r="BO472" s="1">
        <f t="shared" ca="1" si="277"/>
        <v>885.9086021505376</v>
      </c>
      <c r="BP472" s="1">
        <f t="shared" ca="1" si="278"/>
        <v>-693.38440860215053</v>
      </c>
      <c r="BQ472" s="1">
        <f t="shared" ca="1" si="279"/>
        <v>-2041.016129032258</v>
      </c>
      <c r="BR472" s="1">
        <f t="shared" ca="1" si="280"/>
        <v>40.201612903225808</v>
      </c>
      <c r="BS472" s="1">
        <f t="shared" ca="1" si="281"/>
        <v>-1736.4784946236559</v>
      </c>
      <c r="BT472" s="1">
        <f t="shared" ca="1" si="282"/>
        <v>-2321.2137096774195</v>
      </c>
    </row>
    <row r="473" spans="1:72">
      <c r="A473">
        <f t="shared" si="262"/>
        <v>1884</v>
      </c>
      <c r="B473">
        <f t="shared" si="283"/>
        <v>1886</v>
      </c>
      <c r="C473">
        <f t="shared" si="263"/>
        <v>1887</v>
      </c>
      <c r="E473">
        <f t="shared" si="290"/>
        <v>20</v>
      </c>
      <c r="F473">
        <f t="shared" si="291"/>
        <v>9</v>
      </c>
      <c r="G473" s="6">
        <f t="shared" ca="1" si="284"/>
        <v>74061.5</v>
      </c>
      <c r="H473" s="6">
        <f ca="1">SUM(INDIRECT("Input!"&amp;H$5&amp;$A473):INDIRECT("Input!"&amp;H$5&amp;$C473))/4</f>
        <v>74037.5</v>
      </c>
      <c r="I473" s="6">
        <f ca="1">SUM(INDIRECT("Input!"&amp;I$5&amp;$A473):INDIRECT("Input!"&amp;I$5&amp;$C473))/4</f>
        <v>73400</v>
      </c>
      <c r="J473" s="6">
        <f t="shared" ca="1" si="289"/>
        <v>758.5</v>
      </c>
      <c r="K473" s="6">
        <f t="shared" ca="1" si="289"/>
        <v>4270</v>
      </c>
      <c r="L473" s="6">
        <f t="shared" ca="1" si="289"/>
        <v>3308.5</v>
      </c>
      <c r="M473" s="6">
        <f t="shared" ca="1" si="289"/>
        <v>56117.5</v>
      </c>
      <c r="N473" s="6">
        <f t="shared" ca="1" si="289"/>
        <v>3641</v>
      </c>
      <c r="O473" s="6">
        <f t="shared" ca="1" si="289"/>
        <v>37</v>
      </c>
      <c r="P473" s="6">
        <f t="shared" ca="1" si="289"/>
        <v>11141</v>
      </c>
      <c r="Q473" s="6">
        <f t="shared" ca="1" si="289"/>
        <v>-2</v>
      </c>
      <c r="R473" s="6">
        <f t="shared" ca="1" si="289"/>
        <v>681</v>
      </c>
      <c r="S473" s="6">
        <f t="shared" ca="1" si="289"/>
        <v>-5892</v>
      </c>
      <c r="T473" s="6">
        <f t="shared" ca="1" si="289"/>
        <v>79</v>
      </c>
      <c r="U473" s="6">
        <f t="shared" ca="1" si="258"/>
        <v>2500</v>
      </c>
      <c r="V473" s="6">
        <f t="shared" ca="1" si="288"/>
        <v>-483</v>
      </c>
      <c r="W473" s="6">
        <f t="shared" ca="1" si="288"/>
        <v>-2375</v>
      </c>
      <c r="X473" s="6">
        <f t="shared" ca="1" si="288"/>
        <v>300</v>
      </c>
      <c r="Y473" s="6">
        <f t="shared" ca="1" si="288"/>
        <v>-2657</v>
      </c>
      <c r="Z473" s="6">
        <f t="shared" ca="1" si="288"/>
        <v>-2814</v>
      </c>
      <c r="AA473" s="1">
        <f t="shared" ca="1" si="285"/>
        <v>-363</v>
      </c>
      <c r="AB473" s="1">
        <f t="shared" ca="1" si="286"/>
        <v>1</v>
      </c>
      <c r="BA473" s="1">
        <f t="shared" ca="1" si="287"/>
        <v>66320.87634408602</v>
      </c>
      <c r="BB473" s="1">
        <f t="shared" ca="1" si="264"/>
        <v>65691.028225806454</v>
      </c>
      <c r="BC473" s="1">
        <f t="shared" ca="1" si="265"/>
        <v>65600.43682795699</v>
      </c>
      <c r="BD473" s="1">
        <f t="shared" ca="1" si="266"/>
        <v>538.87029569892468</v>
      </c>
      <c r="BE473" s="1">
        <f t="shared" ca="1" si="267"/>
        <v>2383.0349462365593</v>
      </c>
      <c r="BF473" s="1">
        <f t="shared" ca="1" si="268"/>
        <v>4059.9092741935483</v>
      </c>
      <c r="BG473" s="1">
        <f t="shared" ca="1" si="269"/>
        <v>53603.141801075268</v>
      </c>
      <c r="BH473" s="1">
        <f t="shared" ca="1" si="270"/>
        <v>3046.0819892473119</v>
      </c>
      <c r="BI473" s="1">
        <f t="shared" ca="1" si="271"/>
        <v>288.79301075268819</v>
      </c>
      <c r="BJ473" s="1">
        <f t="shared" ca="1" si="272"/>
        <v>8593.7668010752695</v>
      </c>
      <c r="BK473" s="1">
        <f t="shared" ca="1" si="273"/>
        <v>-877.13911290322585</v>
      </c>
      <c r="BL473" s="1">
        <f t="shared" ca="1" si="274"/>
        <v>699.32862903225805</v>
      </c>
      <c r="BM473" s="1">
        <f t="shared" ca="1" si="275"/>
        <v>-6014.8702956989246</v>
      </c>
      <c r="BN473" s="1">
        <f t="shared" ca="1" si="276"/>
        <v>61.600806451612904</v>
      </c>
      <c r="BO473" s="1">
        <f t="shared" ca="1" si="277"/>
        <v>885.9086021505376</v>
      </c>
      <c r="BP473" s="1">
        <f t="shared" ca="1" si="278"/>
        <v>-693.38440860215053</v>
      </c>
      <c r="BQ473" s="1">
        <f t="shared" ca="1" si="279"/>
        <v>-2041.016129032258</v>
      </c>
      <c r="BR473" s="1">
        <f t="shared" ca="1" si="280"/>
        <v>40.201612903225808</v>
      </c>
      <c r="BS473" s="1">
        <f t="shared" ca="1" si="281"/>
        <v>-1736.4784946236559</v>
      </c>
      <c r="BT473" s="1">
        <f t="shared" ca="1" si="282"/>
        <v>-2321.2137096774195</v>
      </c>
    </row>
    <row r="474" spans="1:72">
      <c r="A474">
        <f t="shared" si="262"/>
        <v>1888</v>
      </c>
      <c r="B474">
        <f t="shared" si="283"/>
        <v>1890</v>
      </c>
      <c r="C474">
        <f t="shared" si="263"/>
        <v>1891</v>
      </c>
      <c r="E474">
        <f t="shared" si="290"/>
        <v>20</v>
      </c>
      <c r="F474">
        <f t="shared" si="291"/>
        <v>10</v>
      </c>
      <c r="G474" s="6">
        <f t="shared" ca="1" si="284"/>
        <v>74203</v>
      </c>
      <c r="H474" s="6">
        <f ca="1">SUM(INDIRECT("Input!"&amp;H$5&amp;$A474):INDIRECT("Input!"&amp;H$5&amp;$C474))/4</f>
        <v>73825</v>
      </c>
      <c r="I474" s="6">
        <f ca="1">SUM(INDIRECT("Input!"&amp;I$5&amp;$A474):INDIRECT("Input!"&amp;I$5&amp;$C474))/4</f>
        <v>73675</v>
      </c>
      <c r="J474" s="6">
        <f t="shared" ca="1" si="289"/>
        <v>664.5</v>
      </c>
      <c r="K474" s="6">
        <f t="shared" ca="1" si="289"/>
        <v>4313</v>
      </c>
      <c r="L474" s="6">
        <f t="shared" ca="1" si="289"/>
        <v>3311.5</v>
      </c>
      <c r="M474" s="6">
        <f t="shared" ca="1" si="289"/>
        <v>56228.5</v>
      </c>
      <c r="N474" s="6">
        <f t="shared" ca="1" si="289"/>
        <v>3551</v>
      </c>
      <c r="O474" s="6">
        <f t="shared" ca="1" si="289"/>
        <v>198.5</v>
      </c>
      <c r="P474" s="6">
        <f t="shared" ca="1" si="289"/>
        <v>11438</v>
      </c>
      <c r="Q474" s="6">
        <f t="shared" ca="1" si="289"/>
        <v>-2</v>
      </c>
      <c r="R474" s="6">
        <f t="shared" ca="1" si="289"/>
        <v>679</v>
      </c>
      <c r="S474" s="6">
        <f t="shared" ca="1" si="289"/>
        <v>-6179</v>
      </c>
      <c r="T474" s="6">
        <f t="shared" ca="1" si="289"/>
        <v>78</v>
      </c>
      <c r="U474" s="6">
        <f t="shared" ca="1" si="258"/>
        <v>2500</v>
      </c>
      <c r="V474" s="6">
        <f t="shared" ca="1" si="288"/>
        <v>-950</v>
      </c>
      <c r="W474" s="6">
        <f t="shared" ca="1" si="288"/>
        <v>-2220</v>
      </c>
      <c r="X474" s="6">
        <f t="shared" ca="1" si="288"/>
        <v>300</v>
      </c>
      <c r="Y474" s="6">
        <f t="shared" ca="1" si="288"/>
        <v>-2657</v>
      </c>
      <c r="Z474" s="6">
        <f t="shared" ca="1" si="288"/>
        <v>-3157</v>
      </c>
      <c r="AA474" s="1">
        <f t="shared" ca="1" si="285"/>
        <v>5</v>
      </c>
      <c r="AB474" s="1">
        <f t="shared" ca="1" si="286"/>
        <v>0</v>
      </c>
      <c r="BA474" s="1">
        <f t="shared" ca="1" si="287"/>
        <v>66320.87634408602</v>
      </c>
      <c r="BB474" s="1">
        <f t="shared" ca="1" si="264"/>
        <v>65691.028225806454</v>
      </c>
      <c r="BC474" s="1">
        <f t="shared" ca="1" si="265"/>
        <v>65600.43682795699</v>
      </c>
      <c r="BD474" s="1">
        <f t="shared" ca="1" si="266"/>
        <v>538.87029569892468</v>
      </c>
      <c r="BE474" s="1">
        <f t="shared" ca="1" si="267"/>
        <v>2383.0349462365593</v>
      </c>
      <c r="BF474" s="1">
        <f t="shared" ca="1" si="268"/>
        <v>4059.9092741935483</v>
      </c>
      <c r="BG474" s="1">
        <f t="shared" ca="1" si="269"/>
        <v>53603.141801075268</v>
      </c>
      <c r="BH474" s="1">
        <f t="shared" ca="1" si="270"/>
        <v>3046.0819892473119</v>
      </c>
      <c r="BI474" s="1">
        <f t="shared" ca="1" si="271"/>
        <v>288.79301075268819</v>
      </c>
      <c r="BJ474" s="1">
        <f t="shared" ca="1" si="272"/>
        <v>8593.7668010752695</v>
      </c>
      <c r="BK474" s="1">
        <f t="shared" ca="1" si="273"/>
        <v>-877.13911290322585</v>
      </c>
      <c r="BL474" s="1">
        <f t="shared" ca="1" si="274"/>
        <v>699.32862903225805</v>
      </c>
      <c r="BM474" s="1">
        <f t="shared" ca="1" si="275"/>
        <v>-6014.8702956989246</v>
      </c>
      <c r="BN474" s="1">
        <f t="shared" ca="1" si="276"/>
        <v>61.600806451612904</v>
      </c>
      <c r="BO474" s="1">
        <f t="shared" ca="1" si="277"/>
        <v>885.9086021505376</v>
      </c>
      <c r="BP474" s="1">
        <f t="shared" ca="1" si="278"/>
        <v>-693.38440860215053</v>
      </c>
      <c r="BQ474" s="1">
        <f t="shared" ca="1" si="279"/>
        <v>-2041.016129032258</v>
      </c>
      <c r="BR474" s="1">
        <f t="shared" ca="1" si="280"/>
        <v>40.201612903225808</v>
      </c>
      <c r="BS474" s="1">
        <f t="shared" ca="1" si="281"/>
        <v>-1736.4784946236559</v>
      </c>
      <c r="BT474" s="1">
        <f t="shared" ca="1" si="282"/>
        <v>-2321.2137096774195</v>
      </c>
    </row>
    <row r="475" spans="1:72">
      <c r="A475">
        <f t="shared" si="262"/>
        <v>1892</v>
      </c>
      <c r="B475">
        <f t="shared" si="283"/>
        <v>1894</v>
      </c>
      <c r="C475">
        <f t="shared" si="263"/>
        <v>1895</v>
      </c>
      <c r="E475">
        <f t="shared" si="290"/>
        <v>20</v>
      </c>
      <c r="F475">
        <f t="shared" si="291"/>
        <v>11</v>
      </c>
      <c r="G475" s="6">
        <f t="shared" ca="1" si="284"/>
        <v>74739</v>
      </c>
      <c r="H475" s="6">
        <f ca="1">SUM(INDIRECT("Input!"&amp;H$5&amp;$A475):INDIRECT("Input!"&amp;H$5&amp;$C475))/4</f>
        <v>74037.5</v>
      </c>
      <c r="I475" s="6">
        <f ca="1">SUM(INDIRECT("Input!"&amp;I$5&amp;$A475):INDIRECT("Input!"&amp;I$5&amp;$C475))/4</f>
        <v>74412.5</v>
      </c>
      <c r="J475" s="6">
        <f t="shared" ca="1" si="289"/>
        <v>672</v>
      </c>
      <c r="K475" s="6">
        <f t="shared" ca="1" si="289"/>
        <v>4306</v>
      </c>
      <c r="L475" s="6">
        <f t="shared" ca="1" si="289"/>
        <v>3548.5</v>
      </c>
      <c r="M475" s="6">
        <f t="shared" ca="1" si="289"/>
        <v>56280.5</v>
      </c>
      <c r="N475" s="6">
        <f t="shared" ca="1" si="289"/>
        <v>3515.5</v>
      </c>
      <c r="O475" s="6">
        <f t="shared" ca="1" si="289"/>
        <v>443.5</v>
      </c>
      <c r="P475" s="6">
        <f t="shared" ca="1" si="289"/>
        <v>11727</v>
      </c>
      <c r="Q475" s="6">
        <f t="shared" ca="1" si="289"/>
        <v>-2</v>
      </c>
      <c r="R475" s="6">
        <f t="shared" ca="1" si="289"/>
        <v>680</v>
      </c>
      <c r="S475" s="6">
        <f t="shared" ca="1" si="289"/>
        <v>-6431.5</v>
      </c>
      <c r="T475" s="6">
        <f t="shared" ca="1" si="289"/>
        <v>78</v>
      </c>
      <c r="U475" s="6">
        <f t="shared" ca="1" si="258"/>
        <v>2500</v>
      </c>
      <c r="V475" s="6">
        <f t="shared" ca="1" si="288"/>
        <v>-995</v>
      </c>
      <c r="W475" s="6">
        <f t="shared" ca="1" si="288"/>
        <v>-2458</v>
      </c>
      <c r="X475" s="6">
        <f t="shared" ca="1" si="288"/>
        <v>300</v>
      </c>
      <c r="Y475" s="6">
        <f t="shared" ca="1" si="288"/>
        <v>-2644</v>
      </c>
      <c r="Z475" s="6">
        <f t="shared" ca="1" si="288"/>
        <v>-3149</v>
      </c>
      <c r="AA475" s="1">
        <f t="shared" ca="1" si="285"/>
        <v>14.5</v>
      </c>
      <c r="AB475" s="1">
        <f t="shared" ca="1" si="286"/>
        <v>-0.5</v>
      </c>
      <c r="BA475" s="1">
        <f t="shared" ca="1" si="287"/>
        <v>66320.87634408602</v>
      </c>
      <c r="BB475" s="1">
        <f t="shared" ca="1" si="264"/>
        <v>65691.028225806454</v>
      </c>
      <c r="BC475" s="1">
        <f t="shared" ca="1" si="265"/>
        <v>65600.43682795699</v>
      </c>
      <c r="BD475" s="1">
        <f t="shared" ca="1" si="266"/>
        <v>538.87029569892468</v>
      </c>
      <c r="BE475" s="1">
        <f t="shared" ca="1" si="267"/>
        <v>2383.0349462365593</v>
      </c>
      <c r="BF475" s="1">
        <f t="shared" ca="1" si="268"/>
        <v>4059.9092741935483</v>
      </c>
      <c r="BG475" s="1">
        <f t="shared" ca="1" si="269"/>
        <v>53603.141801075268</v>
      </c>
      <c r="BH475" s="1">
        <f t="shared" ca="1" si="270"/>
        <v>3046.0819892473119</v>
      </c>
      <c r="BI475" s="1">
        <f t="shared" ca="1" si="271"/>
        <v>288.79301075268819</v>
      </c>
      <c r="BJ475" s="1">
        <f t="shared" ca="1" si="272"/>
        <v>8593.7668010752695</v>
      </c>
      <c r="BK475" s="1">
        <f t="shared" ca="1" si="273"/>
        <v>-877.13911290322585</v>
      </c>
      <c r="BL475" s="1">
        <f t="shared" ca="1" si="274"/>
        <v>699.32862903225805</v>
      </c>
      <c r="BM475" s="1">
        <f t="shared" ca="1" si="275"/>
        <v>-6014.8702956989246</v>
      </c>
      <c r="BN475" s="1">
        <f t="shared" ca="1" si="276"/>
        <v>61.600806451612904</v>
      </c>
      <c r="BO475" s="1">
        <f t="shared" ca="1" si="277"/>
        <v>885.9086021505376</v>
      </c>
      <c r="BP475" s="1">
        <f t="shared" ca="1" si="278"/>
        <v>-693.38440860215053</v>
      </c>
      <c r="BQ475" s="1">
        <f t="shared" ca="1" si="279"/>
        <v>-2041.016129032258</v>
      </c>
      <c r="BR475" s="1">
        <f t="shared" ca="1" si="280"/>
        <v>40.201612903225808</v>
      </c>
      <c r="BS475" s="1">
        <f t="shared" ca="1" si="281"/>
        <v>-1736.4784946236559</v>
      </c>
      <c r="BT475" s="1">
        <f t="shared" ca="1" si="282"/>
        <v>-2321.2137096774195</v>
      </c>
    </row>
    <row r="476" spans="1:72">
      <c r="A476">
        <f t="shared" si="262"/>
        <v>1896</v>
      </c>
      <c r="B476">
        <f t="shared" si="283"/>
        <v>1898</v>
      </c>
      <c r="C476">
        <f t="shared" si="263"/>
        <v>1899</v>
      </c>
      <c r="E476">
        <f t="shared" si="290"/>
        <v>20</v>
      </c>
      <c r="F476">
        <f t="shared" si="291"/>
        <v>12</v>
      </c>
      <c r="G476" s="6">
        <f t="shared" ca="1" si="284"/>
        <v>74859.5</v>
      </c>
      <c r="H476" s="6">
        <f ca="1">SUM(INDIRECT("Input!"&amp;H$5&amp;$A476):INDIRECT("Input!"&amp;H$5&amp;$C476))/4</f>
        <v>73725</v>
      </c>
      <c r="I476" s="6">
        <f ca="1">SUM(INDIRECT("Input!"&amp;I$5&amp;$A476):INDIRECT("Input!"&amp;I$5&amp;$C476))/4</f>
        <v>74462.5</v>
      </c>
      <c r="J476" s="6">
        <f t="shared" ca="1" si="289"/>
        <v>513.5</v>
      </c>
      <c r="K476" s="6">
        <f t="shared" ca="1" si="289"/>
        <v>4376.5</v>
      </c>
      <c r="L476" s="6">
        <f t="shared" ca="1" si="289"/>
        <v>3655.5</v>
      </c>
      <c r="M476" s="6">
        <f t="shared" ca="1" si="289"/>
        <v>56377.5</v>
      </c>
      <c r="N476" s="6">
        <f t="shared" ca="1" si="289"/>
        <v>3480.5</v>
      </c>
      <c r="O476" s="6">
        <f t="shared" ca="1" si="289"/>
        <v>545.5</v>
      </c>
      <c r="P476" s="6">
        <f t="shared" ca="1" si="289"/>
        <v>11691</v>
      </c>
      <c r="Q476" s="6">
        <f t="shared" ca="1" si="289"/>
        <v>-21</v>
      </c>
      <c r="R476" s="6">
        <f t="shared" ca="1" si="289"/>
        <v>694.5</v>
      </c>
      <c r="S476" s="6">
        <f t="shared" ca="1" si="289"/>
        <v>-6454.5</v>
      </c>
      <c r="T476" s="6">
        <f t="shared" ca="1" si="289"/>
        <v>77.5</v>
      </c>
      <c r="U476" s="6">
        <f t="shared" ca="1" si="258"/>
        <v>2375</v>
      </c>
      <c r="V476" s="6">
        <f t="shared" ca="1" si="288"/>
        <v>-998</v>
      </c>
      <c r="W476" s="6">
        <f t="shared" ca="1" si="288"/>
        <v>-2411</v>
      </c>
      <c r="X476" s="6">
        <f t="shared" ca="1" si="288"/>
        <v>300</v>
      </c>
      <c r="Y476" s="6">
        <f t="shared" ca="1" si="288"/>
        <v>-2227</v>
      </c>
      <c r="Z476" s="6">
        <f t="shared" ca="1" si="288"/>
        <v>-3150</v>
      </c>
      <c r="AA476" s="1">
        <f t="shared" ca="1" si="285"/>
        <v>-343.5</v>
      </c>
      <c r="AB476" s="1">
        <f t="shared" ca="1" si="286"/>
        <v>0.5</v>
      </c>
      <c r="BA476" s="1">
        <f t="shared" ca="1" si="287"/>
        <v>66320.87634408602</v>
      </c>
      <c r="BB476" s="1">
        <f t="shared" ca="1" si="264"/>
        <v>65691.028225806454</v>
      </c>
      <c r="BC476" s="1">
        <f t="shared" ca="1" si="265"/>
        <v>65600.43682795699</v>
      </c>
      <c r="BD476" s="1">
        <f t="shared" ca="1" si="266"/>
        <v>538.87029569892468</v>
      </c>
      <c r="BE476" s="1">
        <f t="shared" ca="1" si="267"/>
        <v>2383.0349462365593</v>
      </c>
      <c r="BF476" s="1">
        <f t="shared" ca="1" si="268"/>
        <v>4059.9092741935483</v>
      </c>
      <c r="BG476" s="1">
        <f t="shared" ca="1" si="269"/>
        <v>53603.141801075268</v>
      </c>
      <c r="BH476" s="1">
        <f t="shared" ca="1" si="270"/>
        <v>3046.0819892473119</v>
      </c>
      <c r="BI476" s="1">
        <f t="shared" ca="1" si="271"/>
        <v>288.79301075268819</v>
      </c>
      <c r="BJ476" s="1">
        <f t="shared" ca="1" si="272"/>
        <v>8593.7668010752695</v>
      </c>
      <c r="BK476" s="1">
        <f t="shared" ca="1" si="273"/>
        <v>-877.13911290322585</v>
      </c>
      <c r="BL476" s="1">
        <f t="shared" ca="1" si="274"/>
        <v>699.32862903225805</v>
      </c>
      <c r="BM476" s="1">
        <f t="shared" ca="1" si="275"/>
        <v>-6014.8702956989246</v>
      </c>
      <c r="BN476" s="1">
        <f t="shared" ca="1" si="276"/>
        <v>61.600806451612904</v>
      </c>
      <c r="BO476" s="1">
        <f t="shared" ca="1" si="277"/>
        <v>885.9086021505376</v>
      </c>
      <c r="BP476" s="1">
        <f t="shared" ca="1" si="278"/>
        <v>-693.38440860215053</v>
      </c>
      <c r="BQ476" s="1">
        <f t="shared" ca="1" si="279"/>
        <v>-2041.016129032258</v>
      </c>
      <c r="BR476" s="1">
        <f t="shared" ca="1" si="280"/>
        <v>40.201612903225808</v>
      </c>
      <c r="BS476" s="1">
        <f t="shared" ca="1" si="281"/>
        <v>-1736.4784946236559</v>
      </c>
      <c r="BT476" s="1">
        <f t="shared" ca="1" si="282"/>
        <v>-2321.2137096774195</v>
      </c>
    </row>
    <row r="477" spans="1:72">
      <c r="A477">
        <f t="shared" si="262"/>
        <v>1900</v>
      </c>
      <c r="B477">
        <f t="shared" si="283"/>
        <v>1902</v>
      </c>
      <c r="C477">
        <f t="shared" si="263"/>
        <v>1903</v>
      </c>
      <c r="E477">
        <f t="shared" si="290"/>
        <v>20</v>
      </c>
      <c r="F477">
        <f t="shared" si="291"/>
        <v>13</v>
      </c>
      <c r="G477" s="6">
        <f t="shared" ca="1" si="284"/>
        <v>74553.5</v>
      </c>
      <c r="H477" s="6">
        <f ca="1">SUM(INDIRECT("Input!"&amp;H$5&amp;$A477):INDIRECT("Input!"&amp;H$5&amp;$C477))/4</f>
        <v>73287.5</v>
      </c>
      <c r="I477" s="6">
        <f ca="1">SUM(INDIRECT("Input!"&amp;I$5&amp;$A477):INDIRECT("Input!"&amp;I$5&amp;$C477))/4</f>
        <v>74025</v>
      </c>
      <c r="J477" s="6">
        <f t="shared" ca="1" si="289"/>
        <v>514</v>
      </c>
      <c r="K477" s="6">
        <f t="shared" ca="1" si="289"/>
        <v>4236</v>
      </c>
      <c r="L477" s="6">
        <f t="shared" ca="1" si="289"/>
        <v>3686.5</v>
      </c>
      <c r="M477" s="6">
        <f t="shared" ca="1" si="289"/>
        <v>56460.5</v>
      </c>
      <c r="N477" s="6">
        <f t="shared" ca="1" si="289"/>
        <v>3610.5</v>
      </c>
      <c r="O477" s="6">
        <f t="shared" ca="1" si="289"/>
        <v>486</v>
      </c>
      <c r="P477" s="6">
        <f t="shared" ca="1" si="289"/>
        <v>11125</v>
      </c>
      <c r="Q477" s="6">
        <f t="shared" ca="1" si="289"/>
        <v>-55</v>
      </c>
      <c r="R477" s="6">
        <f t="shared" ca="1" si="289"/>
        <v>703.5</v>
      </c>
      <c r="S477" s="6">
        <f t="shared" ca="1" si="289"/>
        <v>-6214</v>
      </c>
      <c r="T477" s="6">
        <f t="shared" ca="1" si="289"/>
        <v>77</v>
      </c>
      <c r="U477" s="6">
        <f t="shared" ca="1" si="258"/>
        <v>2500</v>
      </c>
      <c r="V477" s="6">
        <f t="shared" ca="1" si="288"/>
        <v>-998</v>
      </c>
      <c r="W477" s="6">
        <f t="shared" ca="1" si="288"/>
        <v>-2120</v>
      </c>
      <c r="X477" s="6">
        <f t="shared" ca="1" si="288"/>
        <v>300</v>
      </c>
      <c r="Y477" s="6">
        <f t="shared" ca="1" si="288"/>
        <v>-2297</v>
      </c>
      <c r="Z477" s="6">
        <f t="shared" ca="1" si="288"/>
        <v>-3200</v>
      </c>
      <c r="AA477" s="1">
        <f t="shared" ca="1" si="285"/>
        <v>-399</v>
      </c>
      <c r="AB477" s="1">
        <f t="shared" ca="1" si="286"/>
        <v>0.5</v>
      </c>
      <c r="BA477" s="1">
        <f t="shared" ca="1" si="287"/>
        <v>66320.87634408602</v>
      </c>
      <c r="BB477" s="1">
        <f t="shared" ca="1" si="264"/>
        <v>65691.028225806454</v>
      </c>
      <c r="BC477" s="1">
        <f t="shared" ca="1" si="265"/>
        <v>65600.43682795699</v>
      </c>
      <c r="BD477" s="1">
        <f t="shared" ca="1" si="266"/>
        <v>538.87029569892468</v>
      </c>
      <c r="BE477" s="1">
        <f t="shared" ca="1" si="267"/>
        <v>2383.0349462365593</v>
      </c>
      <c r="BF477" s="1">
        <f t="shared" ca="1" si="268"/>
        <v>4059.9092741935483</v>
      </c>
      <c r="BG477" s="1">
        <f t="shared" ca="1" si="269"/>
        <v>53603.141801075268</v>
      </c>
      <c r="BH477" s="1">
        <f t="shared" ca="1" si="270"/>
        <v>3046.0819892473119</v>
      </c>
      <c r="BI477" s="1">
        <f t="shared" ca="1" si="271"/>
        <v>288.79301075268819</v>
      </c>
      <c r="BJ477" s="1">
        <f t="shared" ca="1" si="272"/>
        <v>8593.7668010752695</v>
      </c>
      <c r="BK477" s="1">
        <f t="shared" ca="1" si="273"/>
        <v>-877.13911290322585</v>
      </c>
      <c r="BL477" s="1">
        <f t="shared" ca="1" si="274"/>
        <v>699.32862903225805</v>
      </c>
      <c r="BM477" s="1">
        <f t="shared" ca="1" si="275"/>
        <v>-6014.8702956989246</v>
      </c>
      <c r="BN477" s="1">
        <f t="shared" ca="1" si="276"/>
        <v>61.600806451612904</v>
      </c>
      <c r="BO477" s="1">
        <f t="shared" ca="1" si="277"/>
        <v>885.9086021505376</v>
      </c>
      <c r="BP477" s="1">
        <f t="shared" ca="1" si="278"/>
        <v>-693.38440860215053</v>
      </c>
      <c r="BQ477" s="1">
        <f t="shared" ca="1" si="279"/>
        <v>-2041.016129032258</v>
      </c>
      <c r="BR477" s="1">
        <f t="shared" ca="1" si="280"/>
        <v>40.201612903225808</v>
      </c>
      <c r="BS477" s="1">
        <f t="shared" ca="1" si="281"/>
        <v>-1736.4784946236559</v>
      </c>
      <c r="BT477" s="1">
        <f t="shared" ca="1" si="282"/>
        <v>-2321.2137096774195</v>
      </c>
    </row>
    <row r="478" spans="1:72">
      <c r="A478">
        <f t="shared" si="262"/>
        <v>1904</v>
      </c>
      <c r="B478">
        <f t="shared" si="283"/>
        <v>1906</v>
      </c>
      <c r="C478">
        <f t="shared" si="263"/>
        <v>1907</v>
      </c>
      <c r="E478">
        <f t="shared" si="290"/>
        <v>20</v>
      </c>
      <c r="F478">
        <f t="shared" si="291"/>
        <v>14</v>
      </c>
      <c r="G478" s="6">
        <f t="shared" ca="1" si="284"/>
        <v>73696</v>
      </c>
      <c r="H478" s="6">
        <f ca="1">SUM(INDIRECT("Input!"&amp;H$5&amp;$A478):INDIRECT("Input!"&amp;H$5&amp;$C478))/4</f>
        <v>72437.5</v>
      </c>
      <c r="I478" s="6">
        <f ca="1">SUM(INDIRECT("Input!"&amp;I$5&amp;$A478):INDIRECT("Input!"&amp;I$5&amp;$C478))/4</f>
        <v>72750</v>
      </c>
      <c r="J478" s="6">
        <f t="shared" ca="1" si="289"/>
        <v>513.5</v>
      </c>
      <c r="K478" s="6">
        <f t="shared" ca="1" si="289"/>
        <v>4394</v>
      </c>
      <c r="L478" s="6">
        <f t="shared" ca="1" si="289"/>
        <v>3646</v>
      </c>
      <c r="M478" s="6">
        <f t="shared" ca="1" si="289"/>
        <v>56485.5</v>
      </c>
      <c r="N478" s="6">
        <f t="shared" ca="1" si="289"/>
        <v>3762</v>
      </c>
      <c r="O478" s="6">
        <f t="shared" ca="1" si="289"/>
        <v>478</v>
      </c>
      <c r="P478" s="6">
        <f t="shared" ca="1" si="289"/>
        <v>10198</v>
      </c>
      <c r="Q478" s="6">
        <f t="shared" ca="1" si="289"/>
        <v>-30</v>
      </c>
      <c r="R478" s="6">
        <f t="shared" ca="1" si="289"/>
        <v>692</v>
      </c>
      <c r="S478" s="6">
        <f t="shared" ca="1" si="289"/>
        <v>-6443.5</v>
      </c>
      <c r="T478" s="6">
        <f t="shared" ca="1" si="289"/>
        <v>79.5</v>
      </c>
      <c r="U478" s="6">
        <f t="shared" ca="1" si="258"/>
        <v>2500</v>
      </c>
      <c r="V478" s="6">
        <f t="shared" ca="1" si="288"/>
        <v>-1000</v>
      </c>
      <c r="W478" s="6">
        <f t="shared" ca="1" si="288"/>
        <v>-2378</v>
      </c>
      <c r="X478" s="6">
        <f t="shared" ca="1" si="288"/>
        <v>300</v>
      </c>
      <c r="Y478" s="6">
        <f t="shared" ca="1" si="288"/>
        <v>-2657</v>
      </c>
      <c r="Z478" s="6">
        <f t="shared" ca="1" si="288"/>
        <v>-3200</v>
      </c>
      <c r="AA478" s="1">
        <f t="shared" ca="1" si="285"/>
        <v>-8.5</v>
      </c>
      <c r="AB478" s="1">
        <f t="shared" ca="1" si="286"/>
        <v>0.5</v>
      </c>
      <c r="BA478" s="1">
        <f t="shared" ca="1" si="287"/>
        <v>66320.87634408602</v>
      </c>
      <c r="BB478" s="1">
        <f t="shared" ca="1" si="264"/>
        <v>65691.028225806454</v>
      </c>
      <c r="BC478" s="1">
        <f t="shared" ca="1" si="265"/>
        <v>65600.43682795699</v>
      </c>
      <c r="BD478" s="1">
        <f t="shared" ca="1" si="266"/>
        <v>538.87029569892468</v>
      </c>
      <c r="BE478" s="1">
        <f t="shared" ca="1" si="267"/>
        <v>2383.0349462365593</v>
      </c>
      <c r="BF478" s="1">
        <f t="shared" ca="1" si="268"/>
        <v>4059.9092741935483</v>
      </c>
      <c r="BG478" s="1">
        <f t="shared" ca="1" si="269"/>
        <v>53603.141801075268</v>
      </c>
      <c r="BH478" s="1">
        <f t="shared" ca="1" si="270"/>
        <v>3046.0819892473119</v>
      </c>
      <c r="BI478" s="1">
        <f t="shared" ca="1" si="271"/>
        <v>288.79301075268819</v>
      </c>
      <c r="BJ478" s="1">
        <f t="shared" ca="1" si="272"/>
        <v>8593.7668010752695</v>
      </c>
      <c r="BK478" s="1">
        <f t="shared" ca="1" si="273"/>
        <v>-877.13911290322585</v>
      </c>
      <c r="BL478" s="1">
        <f t="shared" ca="1" si="274"/>
        <v>699.32862903225805</v>
      </c>
      <c r="BM478" s="1">
        <f t="shared" ca="1" si="275"/>
        <v>-6014.8702956989246</v>
      </c>
      <c r="BN478" s="1">
        <f t="shared" ca="1" si="276"/>
        <v>61.600806451612904</v>
      </c>
      <c r="BO478" s="1">
        <f t="shared" ca="1" si="277"/>
        <v>885.9086021505376</v>
      </c>
      <c r="BP478" s="1">
        <f t="shared" ca="1" si="278"/>
        <v>-693.38440860215053</v>
      </c>
      <c r="BQ478" s="1">
        <f t="shared" ca="1" si="279"/>
        <v>-2041.016129032258</v>
      </c>
      <c r="BR478" s="1">
        <f t="shared" ca="1" si="280"/>
        <v>40.201612903225808</v>
      </c>
      <c r="BS478" s="1">
        <f t="shared" ca="1" si="281"/>
        <v>-1736.4784946236559</v>
      </c>
      <c r="BT478" s="1">
        <f t="shared" ca="1" si="282"/>
        <v>-2321.2137096774195</v>
      </c>
    </row>
    <row r="479" spans="1:72">
      <c r="A479">
        <f t="shared" si="262"/>
        <v>1908</v>
      </c>
      <c r="B479">
        <f t="shared" si="283"/>
        <v>1910</v>
      </c>
      <c r="C479">
        <f t="shared" si="263"/>
        <v>1911</v>
      </c>
      <c r="E479">
        <f t="shared" si="290"/>
        <v>20</v>
      </c>
      <c r="F479">
        <f t="shared" si="291"/>
        <v>15</v>
      </c>
      <c r="G479" s="6">
        <f t="shared" ca="1" si="284"/>
        <v>71773.5</v>
      </c>
      <c r="H479" s="6">
        <f ca="1">SUM(INDIRECT("Input!"&amp;H$5&amp;$A479):INDIRECT("Input!"&amp;H$5&amp;$C479))/4</f>
        <v>70762.5</v>
      </c>
      <c r="I479" s="6">
        <f ca="1">SUM(INDIRECT("Input!"&amp;I$5&amp;$A479):INDIRECT("Input!"&amp;I$5&amp;$C479))/4</f>
        <v>70750</v>
      </c>
      <c r="J479" s="6">
        <f t="shared" ca="1" si="289"/>
        <v>513</v>
      </c>
      <c r="K479" s="6">
        <f t="shared" ca="1" si="289"/>
        <v>4128.5</v>
      </c>
      <c r="L479" s="6">
        <f t="shared" ca="1" si="289"/>
        <v>3685.5</v>
      </c>
      <c r="M479" s="6">
        <f t="shared" ca="1" si="289"/>
        <v>56285.5</v>
      </c>
      <c r="N479" s="6">
        <f t="shared" ca="1" si="289"/>
        <v>3690.5</v>
      </c>
      <c r="O479" s="6">
        <f t="shared" ca="1" si="289"/>
        <v>378</v>
      </c>
      <c r="P479" s="6">
        <f t="shared" ca="1" si="289"/>
        <v>9382</v>
      </c>
      <c r="Q479" s="6">
        <f t="shared" ca="1" si="289"/>
        <v>-2.5</v>
      </c>
      <c r="R479" s="6">
        <f t="shared" ca="1" si="289"/>
        <v>695.5</v>
      </c>
      <c r="S479" s="6">
        <f t="shared" ca="1" si="289"/>
        <v>-6981.5</v>
      </c>
      <c r="T479" s="6">
        <f t="shared" ca="1" si="289"/>
        <v>77.5</v>
      </c>
      <c r="U479" s="6">
        <f t="shared" ca="1" si="258"/>
        <v>2006</v>
      </c>
      <c r="V479" s="6">
        <f t="shared" ca="1" si="288"/>
        <v>-1000</v>
      </c>
      <c r="W479" s="6">
        <f t="shared" ca="1" si="288"/>
        <v>-2508</v>
      </c>
      <c r="X479" s="6">
        <f t="shared" ca="1" si="288"/>
        <v>300</v>
      </c>
      <c r="Y479" s="6">
        <f t="shared" ca="1" si="288"/>
        <v>-2657</v>
      </c>
      <c r="Z479" s="6">
        <f t="shared" ca="1" si="288"/>
        <v>-3200</v>
      </c>
      <c r="AA479" s="1">
        <f t="shared" ca="1" si="285"/>
        <v>77.5</v>
      </c>
      <c r="AB479" s="1">
        <f t="shared" ca="1" si="286"/>
        <v>-1</v>
      </c>
      <c r="BA479" s="1">
        <f t="shared" ca="1" si="287"/>
        <v>66320.87634408602</v>
      </c>
      <c r="BB479" s="1">
        <f t="shared" ca="1" si="264"/>
        <v>65691.028225806454</v>
      </c>
      <c r="BC479" s="1">
        <f t="shared" ca="1" si="265"/>
        <v>65600.43682795699</v>
      </c>
      <c r="BD479" s="1">
        <f t="shared" ca="1" si="266"/>
        <v>538.87029569892468</v>
      </c>
      <c r="BE479" s="1">
        <f t="shared" ca="1" si="267"/>
        <v>2383.0349462365593</v>
      </c>
      <c r="BF479" s="1">
        <f t="shared" ca="1" si="268"/>
        <v>4059.9092741935483</v>
      </c>
      <c r="BG479" s="1">
        <f t="shared" ca="1" si="269"/>
        <v>53603.141801075268</v>
      </c>
      <c r="BH479" s="1">
        <f t="shared" ca="1" si="270"/>
        <v>3046.0819892473119</v>
      </c>
      <c r="BI479" s="1">
        <f t="shared" ca="1" si="271"/>
        <v>288.79301075268819</v>
      </c>
      <c r="BJ479" s="1">
        <f t="shared" ca="1" si="272"/>
        <v>8593.7668010752695</v>
      </c>
      <c r="BK479" s="1">
        <f t="shared" ca="1" si="273"/>
        <v>-877.13911290322585</v>
      </c>
      <c r="BL479" s="1">
        <f t="shared" ca="1" si="274"/>
        <v>699.32862903225805</v>
      </c>
      <c r="BM479" s="1">
        <f t="shared" ca="1" si="275"/>
        <v>-6014.8702956989246</v>
      </c>
      <c r="BN479" s="1">
        <f t="shared" ca="1" si="276"/>
        <v>61.600806451612904</v>
      </c>
      <c r="BO479" s="1">
        <f t="shared" ca="1" si="277"/>
        <v>885.9086021505376</v>
      </c>
      <c r="BP479" s="1">
        <f t="shared" ca="1" si="278"/>
        <v>-693.38440860215053</v>
      </c>
      <c r="BQ479" s="1">
        <f t="shared" ca="1" si="279"/>
        <v>-2041.016129032258</v>
      </c>
      <c r="BR479" s="1">
        <f t="shared" ca="1" si="280"/>
        <v>40.201612903225808</v>
      </c>
      <c r="BS479" s="1">
        <f t="shared" ca="1" si="281"/>
        <v>-1736.4784946236559</v>
      </c>
      <c r="BT479" s="1">
        <f t="shared" ca="1" si="282"/>
        <v>-2321.2137096774195</v>
      </c>
    </row>
    <row r="480" spans="1:72">
      <c r="A480">
        <f t="shared" si="262"/>
        <v>1912</v>
      </c>
      <c r="B480">
        <f t="shared" si="283"/>
        <v>1914</v>
      </c>
      <c r="C480">
        <f t="shared" si="263"/>
        <v>1915</v>
      </c>
      <c r="E480">
        <f t="shared" si="290"/>
        <v>20</v>
      </c>
      <c r="F480">
        <f t="shared" si="291"/>
        <v>16</v>
      </c>
      <c r="G480" s="6">
        <f t="shared" ca="1" si="284"/>
        <v>70583</v>
      </c>
      <c r="H480" s="6">
        <f ca="1">SUM(INDIRECT("Input!"&amp;H$5&amp;$A480):INDIRECT("Input!"&amp;H$5&amp;$C480))/4</f>
        <v>70400</v>
      </c>
      <c r="I480" s="6">
        <f ca="1">SUM(INDIRECT("Input!"&amp;I$5&amp;$A480):INDIRECT("Input!"&amp;I$5&amp;$C480))/4</f>
        <v>70212.5</v>
      </c>
      <c r="J480" s="6">
        <f t="shared" ca="1" si="289"/>
        <v>517.5</v>
      </c>
      <c r="K480" s="6">
        <f t="shared" ca="1" si="289"/>
        <v>3989</v>
      </c>
      <c r="L480" s="6">
        <f t="shared" ca="1" si="289"/>
        <v>3851</v>
      </c>
      <c r="M480" s="6">
        <f t="shared" ca="1" si="289"/>
        <v>56227.5</v>
      </c>
      <c r="N480" s="6">
        <f t="shared" ca="1" si="289"/>
        <v>3594</v>
      </c>
      <c r="O480" s="6">
        <f t="shared" ca="1" si="289"/>
        <v>170</v>
      </c>
      <c r="P480" s="6">
        <f t="shared" ca="1" si="289"/>
        <v>9360</v>
      </c>
      <c r="Q480" s="6">
        <f t="shared" ca="1" si="289"/>
        <v>-3</v>
      </c>
      <c r="R480" s="6">
        <f t="shared" ca="1" si="289"/>
        <v>696</v>
      </c>
      <c r="S480" s="6">
        <f t="shared" ca="1" si="289"/>
        <v>-7818</v>
      </c>
      <c r="T480" s="6">
        <f t="shared" ca="1" si="289"/>
        <v>77.5</v>
      </c>
      <c r="U480" s="6">
        <f t="shared" ca="1" si="258"/>
        <v>1787</v>
      </c>
      <c r="V480" s="6">
        <f t="shared" ca="1" si="288"/>
        <v>-1000</v>
      </c>
      <c r="W480" s="6">
        <f t="shared" ca="1" si="288"/>
        <v>-2532</v>
      </c>
      <c r="X480" s="6">
        <f t="shared" ca="1" si="288"/>
        <v>300</v>
      </c>
      <c r="Y480" s="6">
        <f t="shared" ca="1" si="288"/>
        <v>-2657</v>
      </c>
      <c r="Z480" s="6">
        <f t="shared" ca="1" si="288"/>
        <v>-3200</v>
      </c>
      <c r="AA480" s="1">
        <f t="shared" ca="1" si="285"/>
        <v>-516</v>
      </c>
      <c r="AB480" s="1">
        <f t="shared" ca="1" si="286"/>
        <v>-1</v>
      </c>
      <c r="BA480" s="1">
        <f t="shared" ca="1" si="287"/>
        <v>66320.87634408602</v>
      </c>
      <c r="BB480" s="1">
        <f t="shared" ca="1" si="264"/>
        <v>65691.028225806454</v>
      </c>
      <c r="BC480" s="1">
        <f t="shared" ca="1" si="265"/>
        <v>65600.43682795699</v>
      </c>
      <c r="BD480" s="1">
        <f t="shared" ca="1" si="266"/>
        <v>538.87029569892468</v>
      </c>
      <c r="BE480" s="1">
        <f t="shared" ca="1" si="267"/>
        <v>2383.0349462365593</v>
      </c>
      <c r="BF480" s="1">
        <f t="shared" ca="1" si="268"/>
        <v>4059.9092741935483</v>
      </c>
      <c r="BG480" s="1">
        <f t="shared" ca="1" si="269"/>
        <v>53603.141801075268</v>
      </c>
      <c r="BH480" s="1">
        <f t="shared" ca="1" si="270"/>
        <v>3046.0819892473119</v>
      </c>
      <c r="BI480" s="1">
        <f t="shared" ca="1" si="271"/>
        <v>288.79301075268819</v>
      </c>
      <c r="BJ480" s="1">
        <f t="shared" ca="1" si="272"/>
        <v>8593.7668010752695</v>
      </c>
      <c r="BK480" s="1">
        <f t="shared" ca="1" si="273"/>
        <v>-877.13911290322585</v>
      </c>
      <c r="BL480" s="1">
        <f t="shared" ca="1" si="274"/>
        <v>699.32862903225805</v>
      </c>
      <c r="BM480" s="1">
        <f t="shared" ca="1" si="275"/>
        <v>-6014.8702956989246</v>
      </c>
      <c r="BN480" s="1">
        <f t="shared" ca="1" si="276"/>
        <v>61.600806451612904</v>
      </c>
      <c r="BO480" s="1">
        <f t="shared" ca="1" si="277"/>
        <v>885.9086021505376</v>
      </c>
      <c r="BP480" s="1">
        <f t="shared" ca="1" si="278"/>
        <v>-693.38440860215053</v>
      </c>
      <c r="BQ480" s="1">
        <f t="shared" ca="1" si="279"/>
        <v>-2041.016129032258</v>
      </c>
      <c r="BR480" s="1">
        <f t="shared" ca="1" si="280"/>
        <v>40.201612903225808</v>
      </c>
      <c r="BS480" s="1">
        <f t="shared" ca="1" si="281"/>
        <v>-1736.4784946236559</v>
      </c>
      <c r="BT480" s="1">
        <f t="shared" ca="1" si="282"/>
        <v>-2321.2137096774195</v>
      </c>
    </row>
    <row r="481" spans="1:72">
      <c r="A481">
        <f t="shared" si="262"/>
        <v>1916</v>
      </c>
      <c r="B481">
        <f t="shared" si="283"/>
        <v>1918</v>
      </c>
      <c r="C481">
        <f t="shared" si="263"/>
        <v>1919</v>
      </c>
      <c r="E481">
        <f t="shared" si="290"/>
        <v>20</v>
      </c>
      <c r="F481">
        <f t="shared" si="291"/>
        <v>17</v>
      </c>
      <c r="G481" s="6">
        <f t="shared" ca="1" si="284"/>
        <v>72278</v>
      </c>
      <c r="H481" s="6">
        <f ca="1">SUM(INDIRECT("Input!"&amp;H$5&amp;$A481):INDIRECT("Input!"&amp;H$5&amp;$C481))/4</f>
        <v>73762.5</v>
      </c>
      <c r="I481" s="6">
        <f ca="1">SUM(INDIRECT("Input!"&amp;I$5&amp;$A481):INDIRECT("Input!"&amp;I$5&amp;$C481))/4</f>
        <v>73200</v>
      </c>
      <c r="J481" s="6">
        <f t="shared" ca="1" si="289"/>
        <v>519.5</v>
      </c>
      <c r="K481" s="6">
        <f t="shared" ca="1" si="289"/>
        <v>4056.5</v>
      </c>
      <c r="L481" s="6">
        <f t="shared" ca="1" si="289"/>
        <v>3959</v>
      </c>
      <c r="M481" s="6">
        <f t="shared" ca="1" si="289"/>
        <v>56290</v>
      </c>
      <c r="N481" s="6">
        <f t="shared" ca="1" si="289"/>
        <v>3384.5</v>
      </c>
      <c r="O481" s="6">
        <f t="shared" ca="1" si="289"/>
        <v>12</v>
      </c>
      <c r="P481" s="6">
        <f t="shared" ca="1" si="289"/>
        <v>10124.5</v>
      </c>
      <c r="Q481" s="6">
        <f t="shared" ca="1" si="289"/>
        <v>-3</v>
      </c>
      <c r="R481" s="6">
        <f t="shared" ca="1" si="289"/>
        <v>708.5</v>
      </c>
      <c r="S481" s="6">
        <f t="shared" ca="1" si="289"/>
        <v>-6773.5</v>
      </c>
      <c r="T481" s="6">
        <f t="shared" ca="1" si="289"/>
        <v>78</v>
      </c>
      <c r="U481" s="6">
        <f t="shared" ca="1" si="258"/>
        <v>2500</v>
      </c>
      <c r="V481" s="6">
        <f t="shared" ca="1" si="288"/>
        <v>-999</v>
      </c>
      <c r="W481" s="6">
        <f t="shared" ca="1" si="288"/>
        <v>-2580</v>
      </c>
      <c r="X481" s="6">
        <f t="shared" ca="1" si="288"/>
        <v>300</v>
      </c>
      <c r="Y481" s="6">
        <f t="shared" ca="1" si="288"/>
        <v>-2657</v>
      </c>
      <c r="Z481" s="6">
        <f t="shared" ca="1" si="288"/>
        <v>-2653</v>
      </c>
      <c r="AA481" s="1">
        <f t="shared" ca="1" si="285"/>
        <v>-684.5</v>
      </c>
      <c r="AB481" s="1">
        <f t="shared" ca="1" si="286"/>
        <v>0</v>
      </c>
      <c r="BA481" s="1">
        <f t="shared" ca="1" si="287"/>
        <v>66320.87634408602</v>
      </c>
      <c r="BB481" s="1">
        <f t="shared" ca="1" si="264"/>
        <v>65691.028225806454</v>
      </c>
      <c r="BC481" s="1">
        <f t="shared" ca="1" si="265"/>
        <v>65600.43682795699</v>
      </c>
      <c r="BD481" s="1">
        <f t="shared" ca="1" si="266"/>
        <v>538.87029569892468</v>
      </c>
      <c r="BE481" s="1">
        <f t="shared" ca="1" si="267"/>
        <v>2383.0349462365593</v>
      </c>
      <c r="BF481" s="1">
        <f t="shared" ca="1" si="268"/>
        <v>4059.9092741935483</v>
      </c>
      <c r="BG481" s="1">
        <f t="shared" ca="1" si="269"/>
        <v>53603.141801075268</v>
      </c>
      <c r="BH481" s="1">
        <f t="shared" ca="1" si="270"/>
        <v>3046.0819892473119</v>
      </c>
      <c r="BI481" s="1">
        <f t="shared" ca="1" si="271"/>
        <v>288.79301075268819</v>
      </c>
      <c r="BJ481" s="1">
        <f t="shared" ca="1" si="272"/>
        <v>8593.7668010752695</v>
      </c>
      <c r="BK481" s="1">
        <f t="shared" ca="1" si="273"/>
        <v>-877.13911290322585</v>
      </c>
      <c r="BL481" s="1">
        <f t="shared" ca="1" si="274"/>
        <v>699.32862903225805</v>
      </c>
      <c r="BM481" s="1">
        <f t="shared" ca="1" si="275"/>
        <v>-6014.8702956989246</v>
      </c>
      <c r="BN481" s="1">
        <f t="shared" ca="1" si="276"/>
        <v>61.600806451612904</v>
      </c>
      <c r="BO481" s="1">
        <f t="shared" ca="1" si="277"/>
        <v>885.9086021505376</v>
      </c>
      <c r="BP481" s="1">
        <f t="shared" ca="1" si="278"/>
        <v>-693.38440860215053</v>
      </c>
      <c r="BQ481" s="1">
        <f t="shared" ca="1" si="279"/>
        <v>-2041.016129032258</v>
      </c>
      <c r="BR481" s="1">
        <f t="shared" ca="1" si="280"/>
        <v>40.201612903225808</v>
      </c>
      <c r="BS481" s="1">
        <f t="shared" ca="1" si="281"/>
        <v>-1736.4784946236559</v>
      </c>
      <c r="BT481" s="1">
        <f t="shared" ca="1" si="282"/>
        <v>-2321.2137096774195</v>
      </c>
    </row>
    <row r="482" spans="1:72">
      <c r="A482">
        <f t="shared" si="262"/>
        <v>1920</v>
      </c>
      <c r="B482">
        <f t="shared" si="283"/>
        <v>1922</v>
      </c>
      <c r="C482">
        <f t="shared" si="263"/>
        <v>1923</v>
      </c>
      <c r="E482">
        <f t="shared" si="290"/>
        <v>20</v>
      </c>
      <c r="F482">
        <f t="shared" si="291"/>
        <v>18</v>
      </c>
      <c r="G482" s="6">
        <f t="shared" ca="1" si="284"/>
        <v>75611</v>
      </c>
      <c r="H482" s="6">
        <f ca="1">SUM(INDIRECT("Input!"&amp;H$5&amp;$A482):INDIRECT("Input!"&amp;H$5&amp;$C482))/4</f>
        <v>76587.5</v>
      </c>
      <c r="I482" s="6">
        <f ca="1">SUM(INDIRECT("Input!"&amp;I$5&amp;$A482):INDIRECT("Input!"&amp;I$5&amp;$C482))/4</f>
        <v>75537.5</v>
      </c>
      <c r="J482" s="6">
        <f t="shared" ca="1" si="289"/>
        <v>516.5</v>
      </c>
      <c r="K482" s="6">
        <f t="shared" ca="1" si="289"/>
        <v>3930.5</v>
      </c>
      <c r="L482" s="6">
        <f t="shared" ca="1" si="289"/>
        <v>3913</v>
      </c>
      <c r="M482" s="6">
        <f t="shared" ca="1" si="289"/>
        <v>56458</v>
      </c>
      <c r="N482" s="6">
        <f t="shared" ca="1" si="289"/>
        <v>3249.5</v>
      </c>
      <c r="O482" s="6">
        <f t="shared" ca="1" si="289"/>
        <v>0</v>
      </c>
      <c r="P482" s="6">
        <f t="shared" ca="1" si="289"/>
        <v>12484</v>
      </c>
      <c r="Q482" s="6">
        <f t="shared" ca="1" si="289"/>
        <v>-2</v>
      </c>
      <c r="R482" s="6">
        <f t="shared" ca="1" si="289"/>
        <v>713.5</v>
      </c>
      <c r="S482" s="6">
        <f t="shared" ca="1" si="289"/>
        <v>-5652.5</v>
      </c>
      <c r="T482" s="6">
        <f t="shared" ca="1" si="289"/>
        <v>74</v>
      </c>
      <c r="U482" s="6">
        <f t="shared" ca="1" si="258"/>
        <v>2334</v>
      </c>
      <c r="V482" s="6">
        <f t="shared" ca="1" si="288"/>
        <v>-999</v>
      </c>
      <c r="W482" s="6">
        <f t="shared" ca="1" si="288"/>
        <v>-2581</v>
      </c>
      <c r="X482" s="6">
        <f t="shared" ca="1" si="288"/>
        <v>1000</v>
      </c>
      <c r="Y482" s="6">
        <f t="shared" ca="1" si="288"/>
        <v>-2657</v>
      </c>
      <c r="Z482" s="6">
        <f t="shared" ca="1" si="288"/>
        <v>-2143</v>
      </c>
      <c r="AA482" s="1">
        <f t="shared" ca="1" si="285"/>
        <v>-606.5</v>
      </c>
      <c r="AB482" s="1">
        <f t="shared" ca="1" si="286"/>
        <v>0.5</v>
      </c>
      <c r="BA482" s="1">
        <f t="shared" ca="1" si="287"/>
        <v>66320.87634408602</v>
      </c>
      <c r="BB482" s="1">
        <f t="shared" ca="1" si="264"/>
        <v>65691.028225806454</v>
      </c>
      <c r="BC482" s="1">
        <f t="shared" ca="1" si="265"/>
        <v>65600.43682795699</v>
      </c>
      <c r="BD482" s="1">
        <f t="shared" ca="1" si="266"/>
        <v>538.87029569892468</v>
      </c>
      <c r="BE482" s="1">
        <f t="shared" ca="1" si="267"/>
        <v>2383.0349462365593</v>
      </c>
      <c r="BF482" s="1">
        <f t="shared" ca="1" si="268"/>
        <v>4059.9092741935483</v>
      </c>
      <c r="BG482" s="1">
        <f t="shared" ca="1" si="269"/>
        <v>53603.141801075268</v>
      </c>
      <c r="BH482" s="1">
        <f t="shared" ca="1" si="270"/>
        <v>3046.0819892473119</v>
      </c>
      <c r="BI482" s="1">
        <f t="shared" ca="1" si="271"/>
        <v>288.79301075268819</v>
      </c>
      <c r="BJ482" s="1">
        <f t="shared" ca="1" si="272"/>
        <v>8593.7668010752695</v>
      </c>
      <c r="BK482" s="1">
        <f t="shared" ca="1" si="273"/>
        <v>-877.13911290322585</v>
      </c>
      <c r="BL482" s="1">
        <f t="shared" ca="1" si="274"/>
        <v>699.32862903225805</v>
      </c>
      <c r="BM482" s="1">
        <f t="shared" ca="1" si="275"/>
        <v>-6014.8702956989246</v>
      </c>
      <c r="BN482" s="1">
        <f t="shared" ca="1" si="276"/>
        <v>61.600806451612904</v>
      </c>
      <c r="BO482" s="1">
        <f t="shared" ca="1" si="277"/>
        <v>885.9086021505376</v>
      </c>
      <c r="BP482" s="1">
        <f t="shared" ca="1" si="278"/>
        <v>-693.38440860215053</v>
      </c>
      <c r="BQ482" s="1">
        <f t="shared" ca="1" si="279"/>
        <v>-2041.016129032258</v>
      </c>
      <c r="BR482" s="1">
        <f t="shared" ca="1" si="280"/>
        <v>40.201612903225808</v>
      </c>
      <c r="BS482" s="1">
        <f t="shared" ca="1" si="281"/>
        <v>-1736.4784946236559</v>
      </c>
      <c r="BT482" s="1">
        <f t="shared" ca="1" si="282"/>
        <v>-2321.2137096774195</v>
      </c>
    </row>
    <row r="483" spans="1:72">
      <c r="A483">
        <f t="shared" si="262"/>
        <v>1924</v>
      </c>
      <c r="B483">
        <f t="shared" si="283"/>
        <v>1926</v>
      </c>
      <c r="C483">
        <f t="shared" si="263"/>
        <v>1927</v>
      </c>
      <c r="E483">
        <f t="shared" si="290"/>
        <v>20</v>
      </c>
      <c r="F483">
        <f t="shared" si="291"/>
        <v>19</v>
      </c>
      <c r="G483" s="6">
        <f t="shared" ca="1" si="284"/>
        <v>76412.5</v>
      </c>
      <c r="H483" s="6">
        <f ca="1">SUM(INDIRECT("Input!"&amp;H$5&amp;$A483):INDIRECT("Input!"&amp;H$5&amp;$C483))/4</f>
        <v>76575</v>
      </c>
      <c r="I483" s="6">
        <f ca="1">SUM(INDIRECT("Input!"&amp;I$5&amp;$A483):INDIRECT("Input!"&amp;I$5&amp;$C483))/4</f>
        <v>75287.5</v>
      </c>
      <c r="J483" s="6">
        <f t="shared" ca="1" si="289"/>
        <v>516.5</v>
      </c>
      <c r="K483" s="6">
        <f t="shared" ca="1" si="289"/>
        <v>3905.5</v>
      </c>
      <c r="L483" s="6">
        <f t="shared" ca="1" si="289"/>
        <v>3938.5</v>
      </c>
      <c r="M483" s="6">
        <f t="shared" ca="1" si="289"/>
        <v>56857.5</v>
      </c>
      <c r="N483" s="6">
        <f t="shared" ca="1" si="289"/>
        <v>3264</v>
      </c>
      <c r="O483" s="6">
        <f t="shared" ca="1" si="289"/>
        <v>0</v>
      </c>
      <c r="P483" s="6">
        <f t="shared" ca="1" si="289"/>
        <v>12577.5</v>
      </c>
      <c r="Q483" s="6">
        <f t="shared" ca="1" si="289"/>
        <v>-2</v>
      </c>
      <c r="R483" s="6">
        <f t="shared" ca="1" si="289"/>
        <v>720.5</v>
      </c>
      <c r="S483" s="6">
        <f t="shared" ca="1" si="289"/>
        <v>-5366</v>
      </c>
      <c r="T483" s="6">
        <f t="shared" ca="1" si="289"/>
        <v>73.5</v>
      </c>
      <c r="U483" s="6">
        <f t="shared" ca="1" si="258"/>
        <v>2329</v>
      </c>
      <c r="V483" s="6">
        <f t="shared" ca="1" si="288"/>
        <v>-832</v>
      </c>
      <c r="W483" s="6">
        <f t="shared" ca="1" si="288"/>
        <v>-2171</v>
      </c>
      <c r="X483" s="6">
        <f t="shared" ca="1" si="288"/>
        <v>999</v>
      </c>
      <c r="Y483" s="6">
        <f t="shared" ca="1" si="288"/>
        <v>-2657</v>
      </c>
      <c r="Z483" s="6">
        <f t="shared" ca="1" si="288"/>
        <v>-2802</v>
      </c>
      <c r="AA483" s="1">
        <f t="shared" ca="1" si="285"/>
        <v>-232</v>
      </c>
      <c r="AB483" s="1">
        <f t="shared" ca="1" si="286"/>
        <v>0.5</v>
      </c>
      <c r="BA483" s="1">
        <f t="shared" ca="1" si="287"/>
        <v>66320.87634408602</v>
      </c>
      <c r="BB483" s="1">
        <f t="shared" ca="1" si="264"/>
        <v>65691.028225806454</v>
      </c>
      <c r="BC483" s="1">
        <f t="shared" ca="1" si="265"/>
        <v>65600.43682795699</v>
      </c>
      <c r="BD483" s="1">
        <f t="shared" ca="1" si="266"/>
        <v>538.87029569892468</v>
      </c>
      <c r="BE483" s="1">
        <f t="shared" ca="1" si="267"/>
        <v>2383.0349462365593</v>
      </c>
      <c r="BF483" s="1">
        <f t="shared" ca="1" si="268"/>
        <v>4059.9092741935483</v>
      </c>
      <c r="BG483" s="1">
        <f t="shared" ca="1" si="269"/>
        <v>53603.141801075268</v>
      </c>
      <c r="BH483" s="1">
        <f t="shared" ca="1" si="270"/>
        <v>3046.0819892473119</v>
      </c>
      <c r="BI483" s="1">
        <f t="shared" ca="1" si="271"/>
        <v>288.79301075268819</v>
      </c>
      <c r="BJ483" s="1">
        <f t="shared" ca="1" si="272"/>
        <v>8593.7668010752695</v>
      </c>
      <c r="BK483" s="1">
        <f t="shared" ca="1" si="273"/>
        <v>-877.13911290322585</v>
      </c>
      <c r="BL483" s="1">
        <f t="shared" ca="1" si="274"/>
        <v>699.32862903225805</v>
      </c>
      <c r="BM483" s="1">
        <f t="shared" ca="1" si="275"/>
        <v>-6014.8702956989246</v>
      </c>
      <c r="BN483" s="1">
        <f t="shared" ca="1" si="276"/>
        <v>61.600806451612904</v>
      </c>
      <c r="BO483" s="1">
        <f t="shared" ca="1" si="277"/>
        <v>885.9086021505376</v>
      </c>
      <c r="BP483" s="1">
        <f t="shared" ca="1" si="278"/>
        <v>-693.38440860215053</v>
      </c>
      <c r="BQ483" s="1">
        <f t="shared" ca="1" si="279"/>
        <v>-2041.016129032258</v>
      </c>
      <c r="BR483" s="1">
        <f t="shared" ca="1" si="280"/>
        <v>40.201612903225808</v>
      </c>
      <c r="BS483" s="1">
        <f t="shared" ca="1" si="281"/>
        <v>-1736.4784946236559</v>
      </c>
      <c r="BT483" s="1">
        <f t="shared" ca="1" si="282"/>
        <v>-2321.2137096774195</v>
      </c>
    </row>
    <row r="484" spans="1:72">
      <c r="A484">
        <f t="shared" si="262"/>
        <v>1928</v>
      </c>
      <c r="B484">
        <f t="shared" si="283"/>
        <v>1930</v>
      </c>
      <c r="C484">
        <f t="shared" si="263"/>
        <v>1931</v>
      </c>
      <c r="E484">
        <f t="shared" si="290"/>
        <v>20</v>
      </c>
      <c r="F484">
        <f t="shared" si="291"/>
        <v>20</v>
      </c>
      <c r="G484" s="6">
        <f t="shared" ca="1" si="284"/>
        <v>72406.5</v>
      </c>
      <c r="H484" s="6">
        <f ca="1">SUM(INDIRECT("Input!"&amp;H$5&amp;$A484):INDIRECT("Input!"&amp;H$5&amp;$C484))/4</f>
        <v>72225</v>
      </c>
      <c r="I484" s="6">
        <f ca="1">SUM(INDIRECT("Input!"&amp;I$5&amp;$A484):INDIRECT("Input!"&amp;I$5&amp;$C484))/4</f>
        <v>71025</v>
      </c>
      <c r="J484" s="6">
        <f t="shared" ca="1" si="289"/>
        <v>519</v>
      </c>
      <c r="K484" s="6">
        <f t="shared" ca="1" si="289"/>
        <v>3228</v>
      </c>
      <c r="L484" s="6">
        <f t="shared" ca="1" si="289"/>
        <v>3812.5</v>
      </c>
      <c r="M484" s="6">
        <f t="shared" ca="1" si="289"/>
        <v>56632.5</v>
      </c>
      <c r="N484" s="6">
        <f t="shared" ca="1" si="289"/>
        <v>3253.5</v>
      </c>
      <c r="O484" s="6">
        <f t="shared" ca="1" si="289"/>
        <v>0</v>
      </c>
      <c r="P484" s="6">
        <f t="shared" ca="1" si="289"/>
        <v>10756</v>
      </c>
      <c r="Q484" s="6">
        <f t="shared" ca="1" si="289"/>
        <v>-2</v>
      </c>
      <c r="R484" s="6">
        <f t="shared" ca="1" si="289"/>
        <v>726.5</v>
      </c>
      <c r="S484" s="6">
        <f t="shared" ca="1" si="289"/>
        <v>-6519</v>
      </c>
      <c r="T484" s="6">
        <f t="shared" ca="1" si="289"/>
        <v>67.5</v>
      </c>
      <c r="U484" s="6">
        <f t="shared" ca="1" si="258"/>
        <v>2364</v>
      </c>
      <c r="V484" s="6">
        <f t="shared" ca="1" si="288"/>
        <v>-999</v>
      </c>
      <c r="W484" s="6">
        <f t="shared" ca="1" si="288"/>
        <v>-2573</v>
      </c>
      <c r="X484" s="6">
        <f t="shared" ca="1" si="288"/>
        <v>265</v>
      </c>
      <c r="Y484" s="6">
        <f t="shared" ca="1" si="288"/>
        <v>-2657</v>
      </c>
      <c r="Z484" s="6">
        <f t="shared" ca="1" si="288"/>
        <v>-3200</v>
      </c>
      <c r="AA484" s="1">
        <f t="shared" ca="1" si="285"/>
        <v>281</v>
      </c>
      <c r="AB484" s="1">
        <f t="shared" ca="1" si="286"/>
        <v>-0.5</v>
      </c>
      <c r="BA484" s="1">
        <f t="shared" ca="1" si="287"/>
        <v>66320.87634408602</v>
      </c>
      <c r="BB484" s="1">
        <f t="shared" ca="1" si="264"/>
        <v>65691.028225806454</v>
      </c>
      <c r="BC484" s="1">
        <f t="shared" ca="1" si="265"/>
        <v>65600.43682795699</v>
      </c>
      <c r="BD484" s="1">
        <f t="shared" ca="1" si="266"/>
        <v>538.87029569892468</v>
      </c>
      <c r="BE484" s="1">
        <f t="shared" ca="1" si="267"/>
        <v>2383.0349462365593</v>
      </c>
      <c r="BF484" s="1">
        <f t="shared" ca="1" si="268"/>
        <v>4059.9092741935483</v>
      </c>
      <c r="BG484" s="1">
        <f t="shared" ca="1" si="269"/>
        <v>53603.141801075268</v>
      </c>
      <c r="BH484" s="1">
        <f t="shared" ca="1" si="270"/>
        <v>3046.0819892473119</v>
      </c>
      <c r="BI484" s="1">
        <f t="shared" ca="1" si="271"/>
        <v>288.79301075268819</v>
      </c>
      <c r="BJ484" s="1">
        <f t="shared" ca="1" si="272"/>
        <v>8593.7668010752695</v>
      </c>
      <c r="BK484" s="1">
        <f t="shared" ca="1" si="273"/>
        <v>-877.13911290322585</v>
      </c>
      <c r="BL484" s="1">
        <f t="shared" ca="1" si="274"/>
        <v>699.32862903225805</v>
      </c>
      <c r="BM484" s="1">
        <f t="shared" ca="1" si="275"/>
        <v>-6014.8702956989246</v>
      </c>
      <c r="BN484" s="1">
        <f t="shared" ca="1" si="276"/>
        <v>61.600806451612904</v>
      </c>
      <c r="BO484" s="1">
        <f t="shared" ca="1" si="277"/>
        <v>885.9086021505376</v>
      </c>
      <c r="BP484" s="1">
        <f t="shared" ca="1" si="278"/>
        <v>-693.38440860215053</v>
      </c>
      <c r="BQ484" s="1">
        <f t="shared" ca="1" si="279"/>
        <v>-2041.016129032258</v>
      </c>
      <c r="BR484" s="1">
        <f t="shared" ca="1" si="280"/>
        <v>40.201612903225808</v>
      </c>
      <c r="BS484" s="1">
        <f t="shared" ca="1" si="281"/>
        <v>-1736.4784946236559</v>
      </c>
      <c r="BT484" s="1">
        <f t="shared" ca="1" si="282"/>
        <v>-2321.2137096774195</v>
      </c>
    </row>
    <row r="485" spans="1:72">
      <c r="A485">
        <f t="shared" si="262"/>
        <v>1932</v>
      </c>
      <c r="B485">
        <f t="shared" si="283"/>
        <v>1934</v>
      </c>
      <c r="C485">
        <f t="shared" si="263"/>
        <v>1935</v>
      </c>
      <c r="E485">
        <f t="shared" si="290"/>
        <v>20</v>
      </c>
      <c r="F485">
        <f t="shared" si="291"/>
        <v>21</v>
      </c>
      <c r="G485" s="6">
        <f t="shared" ca="1" si="284"/>
        <v>68018.5</v>
      </c>
      <c r="H485" s="6">
        <f ca="1">SUM(INDIRECT("Input!"&amp;H$5&amp;$A485):INDIRECT("Input!"&amp;H$5&amp;$C485))/4</f>
        <v>67825</v>
      </c>
      <c r="I485" s="6">
        <f ca="1">SUM(INDIRECT("Input!"&amp;I$5&amp;$A485):INDIRECT("Input!"&amp;I$5&amp;$C485))/4</f>
        <v>66637.5</v>
      </c>
      <c r="J485" s="6">
        <f t="shared" ca="1" si="289"/>
        <v>521</v>
      </c>
      <c r="K485" s="6">
        <f t="shared" ca="1" si="289"/>
        <v>2738.5</v>
      </c>
      <c r="L485" s="6">
        <f t="shared" ca="1" si="289"/>
        <v>3458.5</v>
      </c>
      <c r="M485" s="6">
        <f t="shared" ca="1" si="289"/>
        <v>56085</v>
      </c>
      <c r="N485" s="6">
        <f t="shared" ca="1" si="289"/>
        <v>3258</v>
      </c>
      <c r="O485" s="6">
        <f t="shared" ca="1" si="289"/>
        <v>0</v>
      </c>
      <c r="P485" s="6">
        <f t="shared" ca="1" si="289"/>
        <v>9325</v>
      </c>
      <c r="Q485" s="6">
        <f t="shared" ca="1" si="289"/>
        <v>-346.5</v>
      </c>
      <c r="R485" s="6">
        <f t="shared" ca="1" si="289"/>
        <v>732</v>
      </c>
      <c r="S485" s="6">
        <f t="shared" ca="1" si="289"/>
        <v>-7754</v>
      </c>
      <c r="T485" s="6">
        <f t="shared" ca="1" si="289"/>
        <v>62.5</v>
      </c>
      <c r="U485" s="6">
        <f t="shared" ca="1" si="258"/>
        <v>2066</v>
      </c>
      <c r="V485" s="6">
        <f t="shared" ca="1" si="288"/>
        <v>-999</v>
      </c>
      <c r="W485" s="6">
        <f t="shared" ca="1" si="288"/>
        <v>-2537</v>
      </c>
      <c r="X485" s="6">
        <f t="shared" ca="1" si="288"/>
        <v>-861</v>
      </c>
      <c r="Y485" s="6">
        <f t="shared" ca="1" si="288"/>
        <v>-2657</v>
      </c>
      <c r="Z485" s="6">
        <f t="shared" ca="1" si="288"/>
        <v>-3200</v>
      </c>
      <c r="AA485" s="1">
        <f t="shared" ca="1" si="285"/>
        <v>434</v>
      </c>
      <c r="AB485" s="1">
        <f t="shared" ca="1" si="286"/>
        <v>1</v>
      </c>
      <c r="BA485" s="1">
        <f t="shared" ca="1" si="287"/>
        <v>66320.87634408602</v>
      </c>
      <c r="BB485" s="1">
        <f t="shared" ca="1" si="264"/>
        <v>65691.028225806454</v>
      </c>
      <c r="BC485" s="1">
        <f t="shared" ca="1" si="265"/>
        <v>65600.43682795699</v>
      </c>
      <c r="BD485" s="1">
        <f t="shared" ca="1" si="266"/>
        <v>538.87029569892468</v>
      </c>
      <c r="BE485" s="1">
        <f t="shared" ca="1" si="267"/>
        <v>2383.0349462365593</v>
      </c>
      <c r="BF485" s="1">
        <f t="shared" ca="1" si="268"/>
        <v>4059.9092741935483</v>
      </c>
      <c r="BG485" s="1">
        <f t="shared" ca="1" si="269"/>
        <v>53603.141801075268</v>
      </c>
      <c r="BH485" s="1">
        <f t="shared" ca="1" si="270"/>
        <v>3046.0819892473119</v>
      </c>
      <c r="BI485" s="1">
        <f t="shared" ca="1" si="271"/>
        <v>288.79301075268819</v>
      </c>
      <c r="BJ485" s="1">
        <f t="shared" ca="1" si="272"/>
        <v>8593.7668010752695</v>
      </c>
      <c r="BK485" s="1">
        <f t="shared" ca="1" si="273"/>
        <v>-877.13911290322585</v>
      </c>
      <c r="BL485" s="1">
        <f t="shared" ca="1" si="274"/>
        <v>699.32862903225805</v>
      </c>
      <c r="BM485" s="1">
        <f t="shared" ca="1" si="275"/>
        <v>-6014.8702956989246</v>
      </c>
      <c r="BN485" s="1">
        <f t="shared" ca="1" si="276"/>
        <v>61.600806451612904</v>
      </c>
      <c r="BO485" s="1">
        <f t="shared" ca="1" si="277"/>
        <v>885.9086021505376</v>
      </c>
      <c r="BP485" s="1">
        <f t="shared" ca="1" si="278"/>
        <v>-693.38440860215053</v>
      </c>
      <c r="BQ485" s="1">
        <f t="shared" ca="1" si="279"/>
        <v>-2041.016129032258</v>
      </c>
      <c r="BR485" s="1">
        <f t="shared" ca="1" si="280"/>
        <v>40.201612903225808</v>
      </c>
      <c r="BS485" s="1">
        <f t="shared" ca="1" si="281"/>
        <v>-1736.4784946236559</v>
      </c>
      <c r="BT485" s="1">
        <f t="shared" ca="1" si="282"/>
        <v>-2321.2137096774195</v>
      </c>
    </row>
    <row r="486" spans="1:72">
      <c r="A486">
        <f t="shared" si="262"/>
        <v>1936</v>
      </c>
      <c r="B486">
        <f t="shared" si="283"/>
        <v>1938</v>
      </c>
      <c r="C486">
        <f t="shared" si="263"/>
        <v>1939</v>
      </c>
      <c r="E486">
        <f t="shared" si="290"/>
        <v>20</v>
      </c>
      <c r="F486">
        <f t="shared" si="291"/>
        <v>22</v>
      </c>
      <c r="G486" s="6">
        <f t="shared" ca="1" si="284"/>
        <v>65060.5</v>
      </c>
      <c r="H486" s="6">
        <f ca="1">SUM(INDIRECT("Input!"&amp;H$5&amp;$A486):INDIRECT("Input!"&amp;H$5&amp;$C486))/4</f>
        <v>65812.5</v>
      </c>
      <c r="I486" s="6">
        <f ca="1">SUM(INDIRECT("Input!"&amp;I$5&amp;$A486):INDIRECT("Input!"&amp;I$5&amp;$C486))/4</f>
        <v>64712.5</v>
      </c>
      <c r="J486" s="6">
        <f t="shared" ca="1" si="289"/>
        <v>520.5</v>
      </c>
      <c r="K486" s="6">
        <f t="shared" ca="1" si="289"/>
        <v>1858.5</v>
      </c>
      <c r="L486" s="6">
        <f t="shared" ca="1" si="289"/>
        <v>3216</v>
      </c>
      <c r="M486" s="6">
        <f t="shared" ca="1" si="289"/>
        <v>55456</v>
      </c>
      <c r="N486" s="6">
        <f t="shared" ca="1" si="289"/>
        <v>3080.5</v>
      </c>
      <c r="O486" s="6">
        <f t="shared" ca="1" si="289"/>
        <v>0</v>
      </c>
      <c r="P486" s="6">
        <f t="shared" ca="1" si="289"/>
        <v>8852</v>
      </c>
      <c r="Q486" s="6">
        <f t="shared" ca="1" si="289"/>
        <v>-569</v>
      </c>
      <c r="R486" s="6">
        <f t="shared" ca="1" si="289"/>
        <v>738</v>
      </c>
      <c r="S486" s="6">
        <f t="shared" ca="1" si="289"/>
        <v>-8092</v>
      </c>
      <c r="T486" s="6">
        <f t="shared" ca="1" si="289"/>
        <v>52</v>
      </c>
      <c r="U486" s="6">
        <f t="shared" ca="1" si="258"/>
        <v>2249</v>
      </c>
      <c r="V486" s="6">
        <f t="shared" ca="1" si="288"/>
        <v>-999</v>
      </c>
      <c r="W486" s="6">
        <f t="shared" ca="1" si="288"/>
        <v>-2530</v>
      </c>
      <c r="X486" s="6">
        <f t="shared" ca="1" si="288"/>
        <v>-478</v>
      </c>
      <c r="Y486" s="6">
        <f t="shared" ca="1" si="288"/>
        <v>-2657</v>
      </c>
      <c r="Z486" s="6">
        <f t="shared" ca="1" si="288"/>
        <v>-3200</v>
      </c>
      <c r="AA486" s="1">
        <f t="shared" ca="1" si="285"/>
        <v>-477</v>
      </c>
      <c r="AB486" s="1">
        <f t="shared" ca="1" si="286"/>
        <v>0</v>
      </c>
      <c r="BA486" s="1">
        <f t="shared" ca="1" si="287"/>
        <v>66320.87634408602</v>
      </c>
      <c r="BB486" s="1">
        <f t="shared" ca="1" si="264"/>
        <v>65691.028225806454</v>
      </c>
      <c r="BC486" s="1">
        <f t="shared" ca="1" si="265"/>
        <v>65600.43682795699</v>
      </c>
      <c r="BD486" s="1">
        <f t="shared" ca="1" si="266"/>
        <v>538.87029569892468</v>
      </c>
      <c r="BE486" s="1">
        <f t="shared" ca="1" si="267"/>
        <v>2383.0349462365593</v>
      </c>
      <c r="BF486" s="1">
        <f t="shared" ca="1" si="268"/>
        <v>4059.9092741935483</v>
      </c>
      <c r="BG486" s="1">
        <f t="shared" ca="1" si="269"/>
        <v>53603.141801075268</v>
      </c>
      <c r="BH486" s="1">
        <f t="shared" ca="1" si="270"/>
        <v>3046.0819892473119</v>
      </c>
      <c r="BI486" s="1">
        <f t="shared" ca="1" si="271"/>
        <v>288.79301075268819</v>
      </c>
      <c r="BJ486" s="1">
        <f t="shared" ca="1" si="272"/>
        <v>8593.7668010752695</v>
      </c>
      <c r="BK486" s="1">
        <f t="shared" ca="1" si="273"/>
        <v>-877.13911290322585</v>
      </c>
      <c r="BL486" s="1">
        <f t="shared" ca="1" si="274"/>
        <v>699.32862903225805</v>
      </c>
      <c r="BM486" s="1">
        <f t="shared" ca="1" si="275"/>
        <v>-6014.8702956989246</v>
      </c>
      <c r="BN486" s="1">
        <f t="shared" ca="1" si="276"/>
        <v>61.600806451612904</v>
      </c>
      <c r="BO486" s="1">
        <f t="shared" ca="1" si="277"/>
        <v>885.9086021505376</v>
      </c>
      <c r="BP486" s="1">
        <f t="shared" ca="1" si="278"/>
        <v>-693.38440860215053</v>
      </c>
      <c r="BQ486" s="1">
        <f t="shared" ca="1" si="279"/>
        <v>-2041.016129032258</v>
      </c>
      <c r="BR486" s="1">
        <f t="shared" ca="1" si="280"/>
        <v>40.201612903225808</v>
      </c>
      <c r="BS486" s="1">
        <f t="shared" ca="1" si="281"/>
        <v>-1736.4784946236559</v>
      </c>
      <c r="BT486" s="1">
        <f t="shared" ca="1" si="282"/>
        <v>-2321.2137096774195</v>
      </c>
    </row>
    <row r="487" spans="1:72">
      <c r="A487">
        <f t="shared" si="262"/>
        <v>1940</v>
      </c>
      <c r="B487">
        <f t="shared" si="283"/>
        <v>1942</v>
      </c>
      <c r="C487">
        <f t="shared" si="263"/>
        <v>1943</v>
      </c>
      <c r="E487">
        <f t="shared" si="290"/>
        <v>20</v>
      </c>
      <c r="F487">
        <f t="shared" si="291"/>
        <v>23</v>
      </c>
      <c r="G487" s="6">
        <f t="shared" ca="1" si="284"/>
        <v>66587.5</v>
      </c>
      <c r="H487" s="6">
        <f ca="1">SUM(INDIRECT("Input!"&amp;H$5&amp;$A487):INDIRECT("Input!"&amp;H$5&amp;$C487))/4</f>
        <v>66787.5</v>
      </c>
      <c r="I487" s="6">
        <f ca="1">SUM(INDIRECT("Input!"&amp;I$5&amp;$A487):INDIRECT("Input!"&amp;I$5&amp;$C487))/4</f>
        <v>65687.5</v>
      </c>
      <c r="J487" s="6">
        <f t="shared" ca="1" si="289"/>
        <v>520.5</v>
      </c>
      <c r="K487" s="6">
        <f t="shared" ca="1" si="289"/>
        <v>1616.5</v>
      </c>
      <c r="L487" s="6">
        <f t="shared" ca="1" si="289"/>
        <v>3211</v>
      </c>
      <c r="M487" s="6">
        <f t="shared" ca="1" si="289"/>
        <v>56072</v>
      </c>
      <c r="N487" s="6">
        <f t="shared" ca="1" si="289"/>
        <v>3007</v>
      </c>
      <c r="O487" s="6">
        <f t="shared" ca="1" si="289"/>
        <v>0</v>
      </c>
      <c r="P487" s="6">
        <f t="shared" ca="1" si="289"/>
        <v>9585</v>
      </c>
      <c r="Q487" s="6">
        <f t="shared" ref="J487:T510" ca="1" si="292">(INDIRECT("Input!"&amp;Q$5&amp;$A487)+INDIRECT("Input!"&amp;Q$5&amp;$B487))/2</f>
        <v>-847</v>
      </c>
      <c r="R487" s="6">
        <f t="shared" ca="1" si="292"/>
        <v>740</v>
      </c>
      <c r="S487" s="6">
        <f t="shared" ca="1" si="292"/>
        <v>-7317.5</v>
      </c>
      <c r="T487" s="6">
        <f t="shared" ca="1" si="292"/>
        <v>48.5</v>
      </c>
      <c r="U487" s="6">
        <f t="shared" ca="1" si="258"/>
        <v>1467</v>
      </c>
      <c r="V487" s="6">
        <f t="shared" ca="1" si="288"/>
        <v>-999</v>
      </c>
      <c r="W487" s="6">
        <f t="shared" ca="1" si="288"/>
        <v>-2538</v>
      </c>
      <c r="X487" s="6">
        <f t="shared" ca="1" si="288"/>
        <v>845</v>
      </c>
      <c r="Y487" s="6">
        <f t="shared" ca="1" si="288"/>
        <v>-2502</v>
      </c>
      <c r="Z487" s="6">
        <f t="shared" ca="1" si="288"/>
        <v>-3200</v>
      </c>
      <c r="AA487" s="1">
        <f t="shared" ca="1" si="285"/>
        <v>-390.5</v>
      </c>
      <c r="AB487" s="1">
        <f t="shared" ca="1" si="286"/>
        <v>0</v>
      </c>
      <c r="BA487" s="1">
        <f t="shared" ca="1" si="287"/>
        <v>66320.87634408602</v>
      </c>
      <c r="BB487" s="1">
        <f t="shared" ca="1" si="264"/>
        <v>65691.028225806454</v>
      </c>
      <c r="BC487" s="1">
        <f t="shared" ca="1" si="265"/>
        <v>65600.43682795699</v>
      </c>
      <c r="BD487" s="1">
        <f t="shared" ca="1" si="266"/>
        <v>538.87029569892468</v>
      </c>
      <c r="BE487" s="1">
        <f t="shared" ca="1" si="267"/>
        <v>2383.0349462365593</v>
      </c>
      <c r="BF487" s="1">
        <f t="shared" ca="1" si="268"/>
        <v>4059.9092741935483</v>
      </c>
      <c r="BG487" s="1">
        <f t="shared" ca="1" si="269"/>
        <v>53603.141801075268</v>
      </c>
      <c r="BH487" s="1">
        <f t="shared" ca="1" si="270"/>
        <v>3046.0819892473119</v>
      </c>
      <c r="BI487" s="1">
        <f t="shared" ca="1" si="271"/>
        <v>288.79301075268819</v>
      </c>
      <c r="BJ487" s="1">
        <f t="shared" ca="1" si="272"/>
        <v>8593.7668010752695</v>
      </c>
      <c r="BK487" s="1">
        <f t="shared" ca="1" si="273"/>
        <v>-877.13911290322585</v>
      </c>
      <c r="BL487" s="1">
        <f t="shared" ca="1" si="274"/>
        <v>699.32862903225805</v>
      </c>
      <c r="BM487" s="1">
        <f t="shared" ca="1" si="275"/>
        <v>-6014.8702956989246</v>
      </c>
      <c r="BN487" s="1">
        <f t="shared" ca="1" si="276"/>
        <v>61.600806451612904</v>
      </c>
      <c r="BO487" s="1">
        <f t="shared" ca="1" si="277"/>
        <v>885.9086021505376</v>
      </c>
      <c r="BP487" s="1">
        <f t="shared" ca="1" si="278"/>
        <v>-693.38440860215053</v>
      </c>
      <c r="BQ487" s="1">
        <f t="shared" ca="1" si="279"/>
        <v>-2041.016129032258</v>
      </c>
      <c r="BR487" s="1">
        <f t="shared" ca="1" si="280"/>
        <v>40.201612903225808</v>
      </c>
      <c r="BS487" s="1">
        <f t="shared" ca="1" si="281"/>
        <v>-1736.4784946236559</v>
      </c>
      <c r="BT487" s="1">
        <f t="shared" ca="1" si="282"/>
        <v>-2321.2137096774195</v>
      </c>
    </row>
    <row r="488" spans="1:72">
      <c r="A488">
        <f t="shared" si="262"/>
        <v>1944</v>
      </c>
      <c r="B488">
        <f t="shared" si="283"/>
        <v>1946</v>
      </c>
      <c r="C488">
        <f t="shared" si="263"/>
        <v>1947</v>
      </c>
      <c r="E488">
        <f>E487+1</f>
        <v>21</v>
      </c>
      <c r="F488">
        <v>0</v>
      </c>
      <c r="G488" s="6">
        <f t="shared" ca="1" si="284"/>
        <v>64618.5</v>
      </c>
      <c r="H488" s="6">
        <f ca="1">SUM(INDIRECT("Input!"&amp;H$5&amp;$A488):INDIRECT("Input!"&amp;H$5&amp;$C488))/4</f>
        <v>62875</v>
      </c>
      <c r="I488" s="6">
        <f ca="1">SUM(INDIRECT("Input!"&amp;I$5&amp;$A488):INDIRECT("Input!"&amp;I$5&amp;$C488))/4</f>
        <v>62737.5</v>
      </c>
      <c r="J488" s="6">
        <f t="shared" ca="1" si="292"/>
        <v>520.5</v>
      </c>
      <c r="K488" s="6">
        <f t="shared" ca="1" si="292"/>
        <v>1316.5</v>
      </c>
      <c r="L488" s="6">
        <f t="shared" ca="1" si="292"/>
        <v>3198</v>
      </c>
      <c r="M488" s="6">
        <f t="shared" ca="1" si="292"/>
        <v>55497.5</v>
      </c>
      <c r="N488" s="6">
        <f t="shared" ca="1" si="292"/>
        <v>2829</v>
      </c>
      <c r="O488" s="6">
        <f t="shared" ca="1" si="292"/>
        <v>0</v>
      </c>
      <c r="P488" s="6">
        <f t="shared" ca="1" si="292"/>
        <v>9135.5</v>
      </c>
      <c r="Q488" s="6">
        <f t="shared" ca="1" si="292"/>
        <v>-1011</v>
      </c>
      <c r="R488" s="6">
        <f t="shared" ca="1" si="292"/>
        <v>739.5</v>
      </c>
      <c r="S488" s="6">
        <f t="shared" ca="1" si="292"/>
        <v>-7606</v>
      </c>
      <c r="T488" s="6">
        <f t="shared" ca="1" si="292"/>
        <v>45.5</v>
      </c>
      <c r="U488" s="6">
        <f t="shared" ca="1" si="258"/>
        <v>1833</v>
      </c>
      <c r="V488" s="6">
        <f t="shared" ca="1" si="288"/>
        <v>-999</v>
      </c>
      <c r="W488" s="6">
        <f t="shared" ca="1" si="288"/>
        <v>-2430</v>
      </c>
      <c r="X488" s="6">
        <f t="shared" ca="1" si="288"/>
        <v>-692</v>
      </c>
      <c r="Y488" s="6">
        <f t="shared" ca="1" si="288"/>
        <v>-2502</v>
      </c>
      <c r="Z488" s="6">
        <f t="shared" ca="1" si="288"/>
        <v>-3192</v>
      </c>
      <c r="AA488" s="1">
        <f t="shared" ca="1" si="285"/>
        <v>376</v>
      </c>
      <c r="AB488" s="1">
        <f t="shared" ca="1" si="286"/>
        <v>-1</v>
      </c>
      <c r="BA488" s="1">
        <f t="shared" ca="1" si="287"/>
        <v>66320.87634408602</v>
      </c>
      <c r="BB488" s="1">
        <f t="shared" ca="1" si="264"/>
        <v>65691.028225806454</v>
      </c>
      <c r="BC488" s="1">
        <f t="shared" ca="1" si="265"/>
        <v>65600.43682795699</v>
      </c>
      <c r="BD488" s="1">
        <f t="shared" ca="1" si="266"/>
        <v>538.87029569892468</v>
      </c>
      <c r="BE488" s="1">
        <f t="shared" ca="1" si="267"/>
        <v>2383.0349462365593</v>
      </c>
      <c r="BF488" s="1">
        <f t="shared" ca="1" si="268"/>
        <v>4059.9092741935483</v>
      </c>
      <c r="BG488" s="1">
        <f t="shared" ca="1" si="269"/>
        <v>53603.141801075268</v>
      </c>
      <c r="BH488" s="1">
        <f t="shared" ca="1" si="270"/>
        <v>3046.0819892473119</v>
      </c>
      <c r="BI488" s="1">
        <f t="shared" ca="1" si="271"/>
        <v>288.79301075268819</v>
      </c>
      <c r="BJ488" s="1">
        <f t="shared" ca="1" si="272"/>
        <v>8593.7668010752695</v>
      </c>
      <c r="BK488" s="1">
        <f t="shared" ca="1" si="273"/>
        <v>-877.13911290322585</v>
      </c>
      <c r="BL488" s="1">
        <f t="shared" ca="1" si="274"/>
        <v>699.32862903225805</v>
      </c>
      <c r="BM488" s="1">
        <f t="shared" ca="1" si="275"/>
        <v>-6014.8702956989246</v>
      </c>
      <c r="BN488" s="1">
        <f t="shared" ca="1" si="276"/>
        <v>61.600806451612904</v>
      </c>
      <c r="BO488" s="1">
        <f t="shared" ca="1" si="277"/>
        <v>885.9086021505376</v>
      </c>
      <c r="BP488" s="1">
        <f t="shared" ca="1" si="278"/>
        <v>-693.38440860215053</v>
      </c>
      <c r="BQ488" s="1">
        <f t="shared" ca="1" si="279"/>
        <v>-2041.016129032258</v>
      </c>
      <c r="BR488" s="1">
        <f t="shared" ca="1" si="280"/>
        <v>40.201612903225808</v>
      </c>
      <c r="BS488" s="1">
        <f t="shared" ca="1" si="281"/>
        <v>-1736.4784946236559</v>
      </c>
      <c r="BT488" s="1">
        <f t="shared" ca="1" si="282"/>
        <v>-2321.2137096774195</v>
      </c>
    </row>
    <row r="489" spans="1:72">
      <c r="A489">
        <f t="shared" si="262"/>
        <v>1948</v>
      </c>
      <c r="B489">
        <f t="shared" si="283"/>
        <v>1950</v>
      </c>
      <c r="C489">
        <f t="shared" si="263"/>
        <v>1951</v>
      </c>
      <c r="E489">
        <f t="shared" ref="E489:E511" si="293">E488</f>
        <v>21</v>
      </c>
      <c r="F489">
        <f t="shared" ref="F489:F511" si="294">F488+1</f>
        <v>1</v>
      </c>
      <c r="G489" s="6">
        <f t="shared" ca="1" si="284"/>
        <v>60631.5</v>
      </c>
      <c r="H489" s="6">
        <f ca="1">SUM(INDIRECT("Input!"&amp;H$5&amp;$A489):INDIRECT("Input!"&amp;H$5&amp;$C489))/4</f>
        <v>59762.5</v>
      </c>
      <c r="I489" s="6">
        <f ca="1">SUM(INDIRECT("Input!"&amp;I$5&amp;$A489):INDIRECT("Input!"&amp;I$5&amp;$C489))/4</f>
        <v>59737.5</v>
      </c>
      <c r="J489" s="6">
        <f t="shared" ca="1" si="292"/>
        <v>520.5</v>
      </c>
      <c r="K489" s="6">
        <f t="shared" ca="1" si="292"/>
        <v>1130</v>
      </c>
      <c r="L489" s="6">
        <f t="shared" ca="1" si="292"/>
        <v>3196.5</v>
      </c>
      <c r="M489" s="6">
        <f t="shared" ca="1" si="292"/>
        <v>53692</v>
      </c>
      <c r="N489" s="6">
        <f t="shared" ca="1" si="292"/>
        <v>2689</v>
      </c>
      <c r="O489" s="6">
        <f t="shared" ca="1" si="292"/>
        <v>0</v>
      </c>
      <c r="P489" s="6">
        <f t="shared" ca="1" si="292"/>
        <v>8118</v>
      </c>
      <c r="Q489" s="6">
        <f t="shared" ca="1" si="292"/>
        <v>-2134</v>
      </c>
      <c r="R489" s="6">
        <f t="shared" ca="1" si="292"/>
        <v>738.5</v>
      </c>
      <c r="S489" s="6">
        <f t="shared" ca="1" si="292"/>
        <v>-7319</v>
      </c>
      <c r="T489" s="6">
        <f t="shared" ca="1" si="292"/>
        <v>45.5</v>
      </c>
      <c r="U489" s="6">
        <f t="shared" ca="1" si="258"/>
        <v>1317</v>
      </c>
      <c r="V489" s="6">
        <f t="shared" ca="1" si="288"/>
        <v>-999</v>
      </c>
      <c r="W489" s="6">
        <f t="shared" ca="1" si="288"/>
        <v>-2455</v>
      </c>
      <c r="X489" s="6">
        <f t="shared" ca="1" si="288"/>
        <v>1100</v>
      </c>
      <c r="Y489" s="6">
        <f t="shared" ca="1" si="288"/>
        <v>-2502</v>
      </c>
      <c r="Z489" s="6">
        <f t="shared" ca="1" si="288"/>
        <v>-3164</v>
      </c>
      <c r="AA489" s="1">
        <f t="shared" ca="1" si="285"/>
        <v>-616</v>
      </c>
      <c r="AB489" s="1">
        <f t="shared" ca="1" si="286"/>
        <v>0</v>
      </c>
      <c r="BA489" s="1">
        <f t="shared" ca="1" si="287"/>
        <v>66320.87634408602</v>
      </c>
      <c r="BB489" s="1">
        <f t="shared" ca="1" si="264"/>
        <v>65691.028225806454</v>
      </c>
      <c r="BC489" s="1">
        <f t="shared" ca="1" si="265"/>
        <v>65600.43682795699</v>
      </c>
      <c r="BD489" s="1">
        <f t="shared" ca="1" si="266"/>
        <v>538.87029569892468</v>
      </c>
      <c r="BE489" s="1">
        <f t="shared" ca="1" si="267"/>
        <v>2383.0349462365593</v>
      </c>
      <c r="BF489" s="1">
        <f t="shared" ca="1" si="268"/>
        <v>4059.9092741935483</v>
      </c>
      <c r="BG489" s="1">
        <f t="shared" ca="1" si="269"/>
        <v>53603.141801075268</v>
      </c>
      <c r="BH489" s="1">
        <f t="shared" ca="1" si="270"/>
        <v>3046.0819892473119</v>
      </c>
      <c r="BI489" s="1">
        <f t="shared" ca="1" si="271"/>
        <v>288.79301075268819</v>
      </c>
      <c r="BJ489" s="1">
        <f t="shared" ca="1" si="272"/>
        <v>8593.7668010752695</v>
      </c>
      <c r="BK489" s="1">
        <f t="shared" ca="1" si="273"/>
        <v>-877.13911290322585</v>
      </c>
      <c r="BL489" s="1">
        <f t="shared" ca="1" si="274"/>
        <v>699.32862903225805</v>
      </c>
      <c r="BM489" s="1">
        <f t="shared" ca="1" si="275"/>
        <v>-6014.8702956989246</v>
      </c>
      <c r="BN489" s="1">
        <f t="shared" ca="1" si="276"/>
        <v>61.600806451612904</v>
      </c>
      <c r="BO489" s="1">
        <f t="shared" ca="1" si="277"/>
        <v>885.9086021505376</v>
      </c>
      <c r="BP489" s="1">
        <f t="shared" ca="1" si="278"/>
        <v>-693.38440860215053</v>
      </c>
      <c r="BQ489" s="1">
        <f t="shared" ca="1" si="279"/>
        <v>-2041.016129032258</v>
      </c>
      <c r="BR489" s="1">
        <f t="shared" ca="1" si="280"/>
        <v>40.201612903225808</v>
      </c>
      <c r="BS489" s="1">
        <f t="shared" ca="1" si="281"/>
        <v>-1736.4784946236559</v>
      </c>
      <c r="BT489" s="1">
        <f t="shared" ca="1" si="282"/>
        <v>-2321.2137096774195</v>
      </c>
    </row>
    <row r="490" spans="1:72">
      <c r="A490">
        <f t="shared" si="262"/>
        <v>1952</v>
      </c>
      <c r="B490">
        <f t="shared" si="283"/>
        <v>1954</v>
      </c>
      <c r="C490">
        <f t="shared" si="263"/>
        <v>1955</v>
      </c>
      <c r="E490">
        <f t="shared" si="293"/>
        <v>21</v>
      </c>
      <c r="F490">
        <f t="shared" si="294"/>
        <v>2</v>
      </c>
      <c r="G490" s="6">
        <f t="shared" ca="1" si="284"/>
        <v>59492</v>
      </c>
      <c r="H490" s="6">
        <f ca="1">SUM(INDIRECT("Input!"&amp;H$5&amp;$A490):INDIRECT("Input!"&amp;H$5&amp;$C490))/4</f>
        <v>58087.5</v>
      </c>
      <c r="I490" s="6">
        <f ca="1">SUM(INDIRECT("Input!"&amp;I$5&amp;$A490):INDIRECT("Input!"&amp;I$5&amp;$C490))/4</f>
        <v>58237.5</v>
      </c>
      <c r="J490" s="6">
        <f t="shared" ca="1" si="292"/>
        <v>520</v>
      </c>
      <c r="K490" s="6">
        <f t="shared" ca="1" si="292"/>
        <v>1014</v>
      </c>
      <c r="L490" s="6">
        <f t="shared" ca="1" si="292"/>
        <v>3207</v>
      </c>
      <c r="M490" s="6">
        <f t="shared" ca="1" si="292"/>
        <v>52547.5</v>
      </c>
      <c r="N490" s="6">
        <f t="shared" ca="1" si="292"/>
        <v>2558</v>
      </c>
      <c r="O490" s="6">
        <f t="shared" ca="1" si="292"/>
        <v>0</v>
      </c>
      <c r="P490" s="6">
        <f t="shared" ca="1" si="292"/>
        <v>7913.5</v>
      </c>
      <c r="Q490" s="6">
        <f t="shared" ca="1" si="292"/>
        <v>-2217</v>
      </c>
      <c r="R490" s="6">
        <f t="shared" ca="1" si="292"/>
        <v>738</v>
      </c>
      <c r="S490" s="6">
        <f t="shared" ca="1" si="292"/>
        <v>-6789</v>
      </c>
      <c r="T490" s="6">
        <f t="shared" ca="1" si="292"/>
        <v>45</v>
      </c>
      <c r="U490" s="6">
        <f t="shared" ca="1" si="258"/>
        <v>988</v>
      </c>
      <c r="V490" s="6">
        <f t="shared" ca="1" si="288"/>
        <v>-999</v>
      </c>
      <c r="W490" s="6">
        <f t="shared" ca="1" si="288"/>
        <v>-2415</v>
      </c>
      <c r="X490" s="6">
        <f t="shared" ca="1" si="288"/>
        <v>1100</v>
      </c>
      <c r="Y490" s="6">
        <f t="shared" ca="1" si="288"/>
        <v>-2160</v>
      </c>
      <c r="Z490" s="6">
        <f t="shared" ca="1" si="288"/>
        <v>-3159</v>
      </c>
      <c r="AA490" s="1">
        <f t="shared" ca="1" si="285"/>
        <v>-144</v>
      </c>
      <c r="AB490" s="1">
        <f t="shared" ca="1" si="286"/>
        <v>0</v>
      </c>
      <c r="BA490" s="1">
        <f t="shared" ca="1" si="287"/>
        <v>66320.87634408602</v>
      </c>
      <c r="BB490" s="1">
        <f t="shared" ca="1" si="264"/>
        <v>65691.028225806454</v>
      </c>
      <c r="BC490" s="1">
        <f t="shared" ca="1" si="265"/>
        <v>65600.43682795699</v>
      </c>
      <c r="BD490" s="1">
        <f t="shared" ca="1" si="266"/>
        <v>538.87029569892468</v>
      </c>
      <c r="BE490" s="1">
        <f t="shared" ca="1" si="267"/>
        <v>2383.0349462365593</v>
      </c>
      <c r="BF490" s="1">
        <f t="shared" ca="1" si="268"/>
        <v>4059.9092741935483</v>
      </c>
      <c r="BG490" s="1">
        <f t="shared" ca="1" si="269"/>
        <v>53603.141801075268</v>
      </c>
      <c r="BH490" s="1">
        <f t="shared" ca="1" si="270"/>
        <v>3046.0819892473119</v>
      </c>
      <c r="BI490" s="1">
        <f t="shared" ca="1" si="271"/>
        <v>288.79301075268819</v>
      </c>
      <c r="BJ490" s="1">
        <f t="shared" ca="1" si="272"/>
        <v>8593.7668010752695</v>
      </c>
      <c r="BK490" s="1">
        <f t="shared" ca="1" si="273"/>
        <v>-877.13911290322585</v>
      </c>
      <c r="BL490" s="1">
        <f t="shared" ca="1" si="274"/>
        <v>699.32862903225805</v>
      </c>
      <c r="BM490" s="1">
        <f t="shared" ca="1" si="275"/>
        <v>-6014.8702956989246</v>
      </c>
      <c r="BN490" s="1">
        <f t="shared" ca="1" si="276"/>
        <v>61.600806451612904</v>
      </c>
      <c r="BO490" s="1">
        <f t="shared" ca="1" si="277"/>
        <v>885.9086021505376</v>
      </c>
      <c r="BP490" s="1">
        <f t="shared" ca="1" si="278"/>
        <v>-693.38440860215053</v>
      </c>
      <c r="BQ490" s="1">
        <f t="shared" ca="1" si="279"/>
        <v>-2041.016129032258</v>
      </c>
      <c r="BR490" s="1">
        <f t="shared" ca="1" si="280"/>
        <v>40.201612903225808</v>
      </c>
      <c r="BS490" s="1">
        <f t="shared" ca="1" si="281"/>
        <v>-1736.4784946236559</v>
      </c>
      <c r="BT490" s="1">
        <f t="shared" ca="1" si="282"/>
        <v>-2321.2137096774195</v>
      </c>
    </row>
    <row r="491" spans="1:72">
      <c r="A491">
        <f t="shared" si="262"/>
        <v>1956</v>
      </c>
      <c r="B491">
        <f t="shared" si="283"/>
        <v>1958</v>
      </c>
      <c r="C491">
        <f t="shared" si="263"/>
        <v>1959</v>
      </c>
      <c r="E491">
        <f t="shared" si="293"/>
        <v>21</v>
      </c>
      <c r="F491">
        <f t="shared" si="294"/>
        <v>3</v>
      </c>
      <c r="G491" s="6">
        <f t="shared" ca="1" si="284"/>
        <v>56817</v>
      </c>
      <c r="H491" s="6">
        <f ca="1">SUM(INDIRECT("Input!"&amp;H$5&amp;$A491):INDIRECT("Input!"&amp;H$5&amp;$C491))/4</f>
        <v>54975</v>
      </c>
      <c r="I491" s="6">
        <f ca="1">SUM(INDIRECT("Input!"&amp;I$5&amp;$A491):INDIRECT("Input!"&amp;I$5&amp;$C491))/4</f>
        <v>55487.5</v>
      </c>
      <c r="J491" s="6">
        <f t="shared" ca="1" si="292"/>
        <v>519.5</v>
      </c>
      <c r="K491" s="6">
        <f t="shared" ca="1" si="292"/>
        <v>733.5</v>
      </c>
      <c r="L491" s="6">
        <f t="shared" ca="1" si="292"/>
        <v>3202.5</v>
      </c>
      <c r="M491" s="6">
        <f t="shared" ca="1" si="292"/>
        <v>51741.5</v>
      </c>
      <c r="N491" s="6">
        <f t="shared" ca="1" si="292"/>
        <v>2393.5</v>
      </c>
      <c r="O491" s="6">
        <f t="shared" ca="1" si="292"/>
        <v>0</v>
      </c>
      <c r="P491" s="6">
        <f t="shared" ca="1" si="292"/>
        <v>7422.5</v>
      </c>
      <c r="Q491" s="6">
        <f t="shared" ca="1" si="292"/>
        <v>-2028</v>
      </c>
      <c r="R491" s="6">
        <f t="shared" ca="1" si="292"/>
        <v>736</v>
      </c>
      <c r="S491" s="6">
        <f t="shared" ca="1" si="292"/>
        <v>-7903.5</v>
      </c>
      <c r="T491" s="6">
        <f t="shared" ca="1" si="292"/>
        <v>42</v>
      </c>
      <c r="U491" s="6">
        <f t="shared" ref="U491:U554" ca="1" si="295">INDIRECT("Input!"&amp;U$5&amp;$A491)</f>
        <v>-811</v>
      </c>
      <c r="V491" s="6">
        <f t="shared" ca="1" si="288"/>
        <v>-999</v>
      </c>
      <c r="W491" s="6">
        <f t="shared" ca="1" si="288"/>
        <v>-2415</v>
      </c>
      <c r="X491" s="6">
        <f t="shared" ca="1" si="288"/>
        <v>1100</v>
      </c>
      <c r="Y491" s="6">
        <f t="shared" ca="1" si="288"/>
        <v>-2430</v>
      </c>
      <c r="Z491" s="6">
        <f t="shared" ca="1" si="288"/>
        <v>-3184</v>
      </c>
      <c r="AA491" s="1">
        <f t="shared" ca="1" si="285"/>
        <v>835.5</v>
      </c>
      <c r="AB491" s="1">
        <f t="shared" ca="1" si="286"/>
        <v>-0.5</v>
      </c>
      <c r="BA491" s="1">
        <f t="shared" ca="1" si="287"/>
        <v>66320.87634408602</v>
      </c>
      <c r="BB491" s="1">
        <f t="shared" ca="1" si="264"/>
        <v>65691.028225806454</v>
      </c>
      <c r="BC491" s="1">
        <f t="shared" ca="1" si="265"/>
        <v>65600.43682795699</v>
      </c>
      <c r="BD491" s="1">
        <f t="shared" ca="1" si="266"/>
        <v>538.87029569892468</v>
      </c>
      <c r="BE491" s="1">
        <f t="shared" ca="1" si="267"/>
        <v>2383.0349462365593</v>
      </c>
      <c r="BF491" s="1">
        <f t="shared" ca="1" si="268"/>
        <v>4059.9092741935483</v>
      </c>
      <c r="BG491" s="1">
        <f t="shared" ca="1" si="269"/>
        <v>53603.141801075268</v>
      </c>
      <c r="BH491" s="1">
        <f t="shared" ca="1" si="270"/>
        <v>3046.0819892473119</v>
      </c>
      <c r="BI491" s="1">
        <f t="shared" ca="1" si="271"/>
        <v>288.79301075268819</v>
      </c>
      <c r="BJ491" s="1">
        <f t="shared" ca="1" si="272"/>
        <v>8593.7668010752695</v>
      </c>
      <c r="BK491" s="1">
        <f t="shared" ca="1" si="273"/>
        <v>-877.13911290322585</v>
      </c>
      <c r="BL491" s="1">
        <f t="shared" ca="1" si="274"/>
        <v>699.32862903225805</v>
      </c>
      <c r="BM491" s="1">
        <f t="shared" ca="1" si="275"/>
        <v>-6014.8702956989246</v>
      </c>
      <c r="BN491" s="1">
        <f t="shared" ca="1" si="276"/>
        <v>61.600806451612904</v>
      </c>
      <c r="BO491" s="1">
        <f t="shared" ca="1" si="277"/>
        <v>885.9086021505376</v>
      </c>
      <c r="BP491" s="1">
        <f t="shared" ca="1" si="278"/>
        <v>-693.38440860215053</v>
      </c>
      <c r="BQ491" s="1">
        <f t="shared" ca="1" si="279"/>
        <v>-2041.016129032258</v>
      </c>
      <c r="BR491" s="1">
        <f t="shared" ca="1" si="280"/>
        <v>40.201612903225808</v>
      </c>
      <c r="BS491" s="1">
        <f t="shared" ca="1" si="281"/>
        <v>-1736.4784946236559</v>
      </c>
      <c r="BT491" s="1">
        <f t="shared" ca="1" si="282"/>
        <v>-2321.2137096774195</v>
      </c>
    </row>
    <row r="492" spans="1:72">
      <c r="A492">
        <f t="shared" si="262"/>
        <v>1960</v>
      </c>
      <c r="B492">
        <f t="shared" si="283"/>
        <v>1962</v>
      </c>
      <c r="C492">
        <f t="shared" si="263"/>
        <v>1963</v>
      </c>
      <c r="E492">
        <f t="shared" si="293"/>
        <v>21</v>
      </c>
      <c r="F492">
        <f t="shared" si="294"/>
        <v>4</v>
      </c>
      <c r="G492" s="6">
        <f t="shared" ca="1" si="284"/>
        <v>55175</v>
      </c>
      <c r="H492" s="6">
        <f ca="1">SUM(INDIRECT("Input!"&amp;H$5&amp;$A492):INDIRECT("Input!"&amp;H$5&amp;$C492))/4</f>
        <v>53512.5</v>
      </c>
      <c r="I492" s="6">
        <f ca="1">SUM(INDIRECT("Input!"&amp;I$5&amp;$A492):INDIRECT("Input!"&amp;I$5&amp;$C492))/4</f>
        <v>54300</v>
      </c>
      <c r="J492" s="6">
        <f t="shared" ca="1" si="292"/>
        <v>519</v>
      </c>
      <c r="K492" s="6">
        <f t="shared" ca="1" si="292"/>
        <v>761.5</v>
      </c>
      <c r="L492" s="6">
        <f t="shared" ca="1" si="292"/>
        <v>3205.5</v>
      </c>
      <c r="M492" s="6">
        <f t="shared" ca="1" si="292"/>
        <v>51629.5</v>
      </c>
      <c r="N492" s="6">
        <f t="shared" ca="1" si="292"/>
        <v>2051.5</v>
      </c>
      <c r="O492" s="6">
        <f t="shared" ca="1" si="292"/>
        <v>0</v>
      </c>
      <c r="P492" s="6">
        <f t="shared" ca="1" si="292"/>
        <v>7436</v>
      </c>
      <c r="Q492" s="6">
        <f t="shared" ca="1" si="292"/>
        <v>-1863</v>
      </c>
      <c r="R492" s="6">
        <f t="shared" ca="1" si="292"/>
        <v>735.5</v>
      </c>
      <c r="S492" s="6">
        <f t="shared" ca="1" si="292"/>
        <v>-9300</v>
      </c>
      <c r="T492" s="6">
        <f t="shared" ca="1" si="292"/>
        <v>43</v>
      </c>
      <c r="U492" s="6">
        <f t="shared" ca="1" si="295"/>
        <v>-1457</v>
      </c>
      <c r="V492" s="6">
        <f t="shared" ca="1" si="288"/>
        <v>-999</v>
      </c>
      <c r="W492" s="6">
        <f t="shared" ca="1" si="288"/>
        <v>-2415</v>
      </c>
      <c r="X492" s="6">
        <f t="shared" ca="1" si="288"/>
        <v>1100</v>
      </c>
      <c r="Y492" s="6">
        <f t="shared" ca="1" si="288"/>
        <v>-2474</v>
      </c>
      <c r="Z492" s="6">
        <f t="shared" ca="1" si="288"/>
        <v>-3184</v>
      </c>
      <c r="AA492" s="1">
        <f t="shared" ca="1" si="285"/>
        <v>129</v>
      </c>
      <c r="AB492" s="1">
        <f t="shared" ca="1" si="286"/>
        <v>-0.5</v>
      </c>
      <c r="BA492" s="1">
        <f t="shared" ca="1" si="287"/>
        <v>66320.87634408602</v>
      </c>
      <c r="BB492" s="1">
        <f t="shared" ca="1" si="264"/>
        <v>65691.028225806454</v>
      </c>
      <c r="BC492" s="1">
        <f t="shared" ca="1" si="265"/>
        <v>65600.43682795699</v>
      </c>
      <c r="BD492" s="1">
        <f t="shared" ca="1" si="266"/>
        <v>538.87029569892468</v>
      </c>
      <c r="BE492" s="1">
        <f t="shared" ca="1" si="267"/>
        <v>2383.0349462365593</v>
      </c>
      <c r="BF492" s="1">
        <f t="shared" ca="1" si="268"/>
        <v>4059.9092741935483</v>
      </c>
      <c r="BG492" s="1">
        <f t="shared" ca="1" si="269"/>
        <v>53603.141801075268</v>
      </c>
      <c r="BH492" s="1">
        <f t="shared" ca="1" si="270"/>
        <v>3046.0819892473119</v>
      </c>
      <c r="BI492" s="1">
        <f t="shared" ca="1" si="271"/>
        <v>288.79301075268819</v>
      </c>
      <c r="BJ492" s="1">
        <f t="shared" ca="1" si="272"/>
        <v>8593.7668010752695</v>
      </c>
      <c r="BK492" s="1">
        <f t="shared" ca="1" si="273"/>
        <v>-877.13911290322585</v>
      </c>
      <c r="BL492" s="1">
        <f t="shared" ca="1" si="274"/>
        <v>699.32862903225805</v>
      </c>
      <c r="BM492" s="1">
        <f t="shared" ca="1" si="275"/>
        <v>-6014.8702956989246</v>
      </c>
      <c r="BN492" s="1">
        <f t="shared" ca="1" si="276"/>
        <v>61.600806451612904</v>
      </c>
      <c r="BO492" s="1">
        <f t="shared" ca="1" si="277"/>
        <v>885.9086021505376</v>
      </c>
      <c r="BP492" s="1">
        <f t="shared" ca="1" si="278"/>
        <v>-693.38440860215053</v>
      </c>
      <c r="BQ492" s="1">
        <f t="shared" ca="1" si="279"/>
        <v>-2041.016129032258</v>
      </c>
      <c r="BR492" s="1">
        <f t="shared" ca="1" si="280"/>
        <v>40.201612903225808</v>
      </c>
      <c r="BS492" s="1">
        <f t="shared" ca="1" si="281"/>
        <v>-1736.4784946236559</v>
      </c>
      <c r="BT492" s="1">
        <f t="shared" ca="1" si="282"/>
        <v>-2321.2137096774195</v>
      </c>
    </row>
    <row r="493" spans="1:72">
      <c r="A493">
        <f t="shared" si="262"/>
        <v>1964</v>
      </c>
      <c r="B493">
        <f t="shared" si="283"/>
        <v>1966</v>
      </c>
      <c r="C493">
        <f t="shared" si="263"/>
        <v>1967</v>
      </c>
      <c r="E493">
        <f t="shared" si="293"/>
        <v>21</v>
      </c>
      <c r="F493">
        <f t="shared" si="294"/>
        <v>5</v>
      </c>
      <c r="G493" s="6">
        <f t="shared" ca="1" si="284"/>
        <v>56267</v>
      </c>
      <c r="H493" s="6">
        <f ca="1">SUM(INDIRECT("Input!"&amp;H$5&amp;$A493):INDIRECT("Input!"&amp;H$5&amp;$C493))/4</f>
        <v>55162.5</v>
      </c>
      <c r="I493" s="6">
        <f ca="1">SUM(INDIRECT("Input!"&amp;I$5&amp;$A493):INDIRECT("Input!"&amp;I$5&amp;$C493))/4</f>
        <v>56200</v>
      </c>
      <c r="J493" s="6">
        <f t="shared" ca="1" si="292"/>
        <v>518</v>
      </c>
      <c r="K493" s="6">
        <f t="shared" ca="1" si="292"/>
        <v>774.5</v>
      </c>
      <c r="L493" s="6">
        <f t="shared" ca="1" si="292"/>
        <v>3189</v>
      </c>
      <c r="M493" s="6">
        <f t="shared" ca="1" si="292"/>
        <v>52633.5</v>
      </c>
      <c r="N493" s="6">
        <f t="shared" ca="1" si="292"/>
        <v>1767.5</v>
      </c>
      <c r="O493" s="6">
        <f t="shared" ca="1" si="292"/>
        <v>0</v>
      </c>
      <c r="P493" s="6">
        <f t="shared" ca="1" si="292"/>
        <v>7899</v>
      </c>
      <c r="Q493" s="6">
        <f t="shared" ca="1" si="292"/>
        <v>-2159.5</v>
      </c>
      <c r="R493" s="6">
        <f t="shared" ca="1" si="292"/>
        <v>735</v>
      </c>
      <c r="S493" s="6">
        <f t="shared" ca="1" si="292"/>
        <v>-9090.5</v>
      </c>
      <c r="T493" s="6">
        <f t="shared" ca="1" si="292"/>
        <v>42.5</v>
      </c>
      <c r="U493" s="6">
        <f t="shared" ca="1" si="295"/>
        <v>-486</v>
      </c>
      <c r="V493" s="6">
        <f t="shared" ca="1" si="288"/>
        <v>-999</v>
      </c>
      <c r="W493" s="6">
        <f t="shared" ca="1" si="288"/>
        <v>-2509</v>
      </c>
      <c r="X493" s="6">
        <f t="shared" ca="1" si="288"/>
        <v>1100</v>
      </c>
      <c r="Y493" s="6">
        <f t="shared" ca="1" si="288"/>
        <v>-2502</v>
      </c>
      <c r="Z493" s="6">
        <f t="shared" ca="1" si="288"/>
        <v>-3184</v>
      </c>
      <c r="AA493" s="1">
        <f t="shared" ca="1" si="285"/>
        <v>-510.5</v>
      </c>
      <c r="AB493" s="1">
        <f t="shared" ca="1" si="286"/>
        <v>0.5</v>
      </c>
      <c r="BA493" s="1">
        <f t="shared" ca="1" si="287"/>
        <v>66320.87634408602</v>
      </c>
      <c r="BB493" s="1">
        <f t="shared" ca="1" si="264"/>
        <v>65691.028225806454</v>
      </c>
      <c r="BC493" s="1">
        <f t="shared" ca="1" si="265"/>
        <v>65600.43682795699</v>
      </c>
      <c r="BD493" s="1">
        <f t="shared" ca="1" si="266"/>
        <v>538.87029569892468</v>
      </c>
      <c r="BE493" s="1">
        <f t="shared" ca="1" si="267"/>
        <v>2383.0349462365593</v>
      </c>
      <c r="BF493" s="1">
        <f t="shared" ca="1" si="268"/>
        <v>4059.9092741935483</v>
      </c>
      <c r="BG493" s="1">
        <f t="shared" ca="1" si="269"/>
        <v>53603.141801075268</v>
      </c>
      <c r="BH493" s="1">
        <f t="shared" ca="1" si="270"/>
        <v>3046.0819892473119</v>
      </c>
      <c r="BI493" s="1">
        <f t="shared" ca="1" si="271"/>
        <v>288.79301075268819</v>
      </c>
      <c r="BJ493" s="1">
        <f t="shared" ca="1" si="272"/>
        <v>8593.7668010752695</v>
      </c>
      <c r="BK493" s="1">
        <f t="shared" ca="1" si="273"/>
        <v>-877.13911290322585</v>
      </c>
      <c r="BL493" s="1">
        <f t="shared" ca="1" si="274"/>
        <v>699.32862903225805</v>
      </c>
      <c r="BM493" s="1">
        <f t="shared" ca="1" si="275"/>
        <v>-6014.8702956989246</v>
      </c>
      <c r="BN493" s="1">
        <f t="shared" ca="1" si="276"/>
        <v>61.600806451612904</v>
      </c>
      <c r="BO493" s="1">
        <f t="shared" ca="1" si="277"/>
        <v>885.9086021505376</v>
      </c>
      <c r="BP493" s="1">
        <f t="shared" ca="1" si="278"/>
        <v>-693.38440860215053</v>
      </c>
      <c r="BQ493" s="1">
        <f t="shared" ca="1" si="279"/>
        <v>-2041.016129032258</v>
      </c>
      <c r="BR493" s="1">
        <f t="shared" ca="1" si="280"/>
        <v>40.201612903225808</v>
      </c>
      <c r="BS493" s="1">
        <f t="shared" ca="1" si="281"/>
        <v>-1736.4784946236559</v>
      </c>
      <c r="BT493" s="1">
        <f t="shared" ca="1" si="282"/>
        <v>-2321.2137096774195</v>
      </c>
    </row>
    <row r="494" spans="1:72">
      <c r="A494">
        <f t="shared" si="262"/>
        <v>1968</v>
      </c>
      <c r="B494">
        <f t="shared" si="283"/>
        <v>1970</v>
      </c>
      <c r="C494">
        <f t="shared" si="263"/>
        <v>1971</v>
      </c>
      <c r="E494">
        <f t="shared" si="293"/>
        <v>21</v>
      </c>
      <c r="F494">
        <f t="shared" si="294"/>
        <v>6</v>
      </c>
      <c r="G494" s="6">
        <f t="shared" ca="1" si="284"/>
        <v>60770.5</v>
      </c>
      <c r="H494" s="6">
        <f ca="1">SUM(INDIRECT("Input!"&amp;H$5&amp;$A494):INDIRECT("Input!"&amp;H$5&amp;$C494))/4</f>
        <v>60112.5</v>
      </c>
      <c r="I494" s="6">
        <f ca="1">SUM(INDIRECT("Input!"&amp;I$5&amp;$A494):INDIRECT("Input!"&amp;I$5&amp;$C494))/4</f>
        <v>61512.5</v>
      </c>
      <c r="J494" s="6">
        <f t="shared" ca="1" si="292"/>
        <v>518.5</v>
      </c>
      <c r="K494" s="6">
        <f t="shared" ca="1" si="292"/>
        <v>817.5</v>
      </c>
      <c r="L494" s="6">
        <f t="shared" ca="1" si="292"/>
        <v>3191</v>
      </c>
      <c r="M494" s="6">
        <f t="shared" ca="1" si="292"/>
        <v>54508.5</v>
      </c>
      <c r="N494" s="6">
        <f t="shared" ca="1" si="292"/>
        <v>1453.5</v>
      </c>
      <c r="O494" s="6">
        <f t="shared" ca="1" si="292"/>
        <v>0</v>
      </c>
      <c r="P494" s="6">
        <f t="shared" ca="1" si="292"/>
        <v>9380.5</v>
      </c>
      <c r="Q494" s="6">
        <f t="shared" ca="1" si="292"/>
        <v>-1579</v>
      </c>
      <c r="R494" s="6">
        <f t="shared" ca="1" si="292"/>
        <v>726</v>
      </c>
      <c r="S494" s="6">
        <f t="shared" ca="1" si="292"/>
        <v>-8245</v>
      </c>
      <c r="T494" s="6">
        <f t="shared" ca="1" si="292"/>
        <v>40.5</v>
      </c>
      <c r="U494" s="6">
        <f t="shared" ca="1" si="295"/>
        <v>334</v>
      </c>
      <c r="V494" s="6">
        <f t="shared" ca="1" si="288"/>
        <v>-996</v>
      </c>
      <c r="W494" s="6">
        <f t="shared" ca="1" si="288"/>
        <v>-2343</v>
      </c>
      <c r="X494" s="6">
        <f t="shared" ca="1" si="288"/>
        <v>1100</v>
      </c>
      <c r="Y494" s="6">
        <f t="shared" ca="1" si="288"/>
        <v>-2502</v>
      </c>
      <c r="Z494" s="6">
        <f t="shared" ca="1" si="288"/>
        <v>-3184</v>
      </c>
      <c r="AA494" s="1">
        <f t="shared" ca="1" si="285"/>
        <v>-654</v>
      </c>
      <c r="AB494" s="1">
        <f t="shared" ca="1" si="286"/>
        <v>-1</v>
      </c>
      <c r="BA494" s="1">
        <f t="shared" ca="1" si="287"/>
        <v>66320.87634408602</v>
      </c>
      <c r="BB494" s="1">
        <f t="shared" ca="1" si="264"/>
        <v>65691.028225806454</v>
      </c>
      <c r="BC494" s="1">
        <f t="shared" ca="1" si="265"/>
        <v>65600.43682795699</v>
      </c>
      <c r="BD494" s="1">
        <f t="shared" ca="1" si="266"/>
        <v>538.87029569892468</v>
      </c>
      <c r="BE494" s="1">
        <f t="shared" ca="1" si="267"/>
        <v>2383.0349462365593</v>
      </c>
      <c r="BF494" s="1">
        <f t="shared" ca="1" si="268"/>
        <v>4059.9092741935483</v>
      </c>
      <c r="BG494" s="1">
        <f t="shared" ca="1" si="269"/>
        <v>53603.141801075268</v>
      </c>
      <c r="BH494" s="1">
        <f t="shared" ca="1" si="270"/>
        <v>3046.0819892473119</v>
      </c>
      <c r="BI494" s="1">
        <f t="shared" ca="1" si="271"/>
        <v>288.79301075268819</v>
      </c>
      <c r="BJ494" s="1">
        <f t="shared" ca="1" si="272"/>
        <v>8593.7668010752695</v>
      </c>
      <c r="BK494" s="1">
        <f t="shared" ca="1" si="273"/>
        <v>-877.13911290322585</v>
      </c>
      <c r="BL494" s="1">
        <f t="shared" ca="1" si="274"/>
        <v>699.32862903225805</v>
      </c>
      <c r="BM494" s="1">
        <f t="shared" ca="1" si="275"/>
        <v>-6014.8702956989246</v>
      </c>
      <c r="BN494" s="1">
        <f t="shared" ca="1" si="276"/>
        <v>61.600806451612904</v>
      </c>
      <c r="BO494" s="1">
        <f t="shared" ca="1" si="277"/>
        <v>885.9086021505376</v>
      </c>
      <c r="BP494" s="1">
        <f t="shared" ca="1" si="278"/>
        <v>-693.38440860215053</v>
      </c>
      <c r="BQ494" s="1">
        <f t="shared" ca="1" si="279"/>
        <v>-2041.016129032258</v>
      </c>
      <c r="BR494" s="1">
        <f t="shared" ca="1" si="280"/>
        <v>40.201612903225808</v>
      </c>
      <c r="BS494" s="1">
        <f t="shared" ca="1" si="281"/>
        <v>-1736.4784946236559</v>
      </c>
      <c r="BT494" s="1">
        <f t="shared" ca="1" si="282"/>
        <v>-2321.2137096774195</v>
      </c>
    </row>
    <row r="495" spans="1:72">
      <c r="A495">
        <f t="shared" si="262"/>
        <v>1972</v>
      </c>
      <c r="B495">
        <f t="shared" si="283"/>
        <v>1974</v>
      </c>
      <c r="C495">
        <f t="shared" si="263"/>
        <v>1975</v>
      </c>
      <c r="E495">
        <f t="shared" si="293"/>
        <v>21</v>
      </c>
      <c r="F495">
        <f t="shared" si="294"/>
        <v>7</v>
      </c>
      <c r="G495" s="6">
        <f t="shared" ca="1" si="284"/>
        <v>67895.5</v>
      </c>
      <c r="H495" s="6">
        <f ca="1">SUM(INDIRECT("Input!"&amp;H$5&amp;$A495):INDIRECT("Input!"&amp;H$5&amp;$C495))/4</f>
        <v>67362.5</v>
      </c>
      <c r="I495" s="6">
        <f ca="1">SUM(INDIRECT("Input!"&amp;I$5&amp;$A495):INDIRECT("Input!"&amp;I$5&amp;$C495))/4</f>
        <v>68212.5</v>
      </c>
      <c r="J495" s="6">
        <f t="shared" ca="1" si="292"/>
        <v>518.5</v>
      </c>
      <c r="K495" s="6">
        <f t="shared" ca="1" si="292"/>
        <v>1468</v>
      </c>
      <c r="L495" s="6">
        <f t="shared" ca="1" si="292"/>
        <v>3223</v>
      </c>
      <c r="M495" s="6">
        <f t="shared" ca="1" si="292"/>
        <v>56141.5</v>
      </c>
      <c r="N495" s="6">
        <f t="shared" ca="1" si="292"/>
        <v>1299.5</v>
      </c>
      <c r="O495" s="6">
        <f t="shared" ca="1" si="292"/>
        <v>0</v>
      </c>
      <c r="P495" s="6">
        <f t="shared" ca="1" si="292"/>
        <v>11476</v>
      </c>
      <c r="Q495" s="6">
        <f t="shared" ca="1" si="292"/>
        <v>-121.5</v>
      </c>
      <c r="R495" s="6">
        <f t="shared" ca="1" si="292"/>
        <v>723.5</v>
      </c>
      <c r="S495" s="6">
        <f t="shared" ca="1" si="292"/>
        <v>-6831.5</v>
      </c>
      <c r="T495" s="6">
        <f t="shared" ca="1" si="292"/>
        <v>45.5</v>
      </c>
      <c r="U495" s="6">
        <f t="shared" ca="1" si="295"/>
        <v>2185</v>
      </c>
      <c r="V495" s="6">
        <f t="shared" ca="1" si="288"/>
        <v>-996</v>
      </c>
      <c r="W495" s="6">
        <f t="shared" ca="1" si="288"/>
        <v>-2415</v>
      </c>
      <c r="X495" s="6">
        <f t="shared" ca="1" si="288"/>
        <v>300</v>
      </c>
      <c r="Y495" s="6">
        <f t="shared" ca="1" si="288"/>
        <v>-2657</v>
      </c>
      <c r="Z495" s="6">
        <f t="shared" ca="1" si="288"/>
        <v>-2450</v>
      </c>
      <c r="AA495" s="1">
        <f t="shared" ca="1" si="285"/>
        <v>-798.5</v>
      </c>
      <c r="AB495" s="1">
        <f t="shared" ca="1" si="286"/>
        <v>-1.5</v>
      </c>
      <c r="BA495" s="1">
        <f t="shared" ca="1" si="287"/>
        <v>66320.87634408602</v>
      </c>
      <c r="BB495" s="1">
        <f t="shared" ca="1" si="264"/>
        <v>65691.028225806454</v>
      </c>
      <c r="BC495" s="1">
        <f t="shared" ca="1" si="265"/>
        <v>65600.43682795699</v>
      </c>
      <c r="BD495" s="1">
        <f t="shared" ca="1" si="266"/>
        <v>538.87029569892468</v>
      </c>
      <c r="BE495" s="1">
        <f t="shared" ca="1" si="267"/>
        <v>2383.0349462365593</v>
      </c>
      <c r="BF495" s="1">
        <f t="shared" ca="1" si="268"/>
        <v>4059.9092741935483</v>
      </c>
      <c r="BG495" s="1">
        <f t="shared" ca="1" si="269"/>
        <v>53603.141801075268</v>
      </c>
      <c r="BH495" s="1">
        <f t="shared" ca="1" si="270"/>
        <v>3046.0819892473119</v>
      </c>
      <c r="BI495" s="1">
        <f t="shared" ca="1" si="271"/>
        <v>288.79301075268819</v>
      </c>
      <c r="BJ495" s="1">
        <f t="shared" ca="1" si="272"/>
        <v>8593.7668010752695</v>
      </c>
      <c r="BK495" s="1">
        <f t="shared" ca="1" si="273"/>
        <v>-877.13911290322585</v>
      </c>
      <c r="BL495" s="1">
        <f t="shared" ca="1" si="274"/>
        <v>699.32862903225805</v>
      </c>
      <c r="BM495" s="1">
        <f t="shared" ca="1" si="275"/>
        <v>-6014.8702956989246</v>
      </c>
      <c r="BN495" s="1">
        <f t="shared" ca="1" si="276"/>
        <v>61.600806451612904</v>
      </c>
      <c r="BO495" s="1">
        <f t="shared" ca="1" si="277"/>
        <v>885.9086021505376</v>
      </c>
      <c r="BP495" s="1">
        <f t="shared" ca="1" si="278"/>
        <v>-693.38440860215053</v>
      </c>
      <c r="BQ495" s="1">
        <f t="shared" ca="1" si="279"/>
        <v>-2041.016129032258</v>
      </c>
      <c r="BR495" s="1">
        <f t="shared" ca="1" si="280"/>
        <v>40.201612903225808</v>
      </c>
      <c r="BS495" s="1">
        <f t="shared" ca="1" si="281"/>
        <v>-1736.4784946236559</v>
      </c>
      <c r="BT495" s="1">
        <f t="shared" ca="1" si="282"/>
        <v>-2321.2137096774195</v>
      </c>
    </row>
    <row r="496" spans="1:72">
      <c r="A496">
        <f t="shared" si="262"/>
        <v>1976</v>
      </c>
      <c r="B496">
        <f t="shared" si="283"/>
        <v>1978</v>
      </c>
      <c r="C496">
        <f t="shared" si="263"/>
        <v>1979</v>
      </c>
      <c r="E496">
        <f t="shared" si="293"/>
        <v>21</v>
      </c>
      <c r="F496">
        <f t="shared" si="294"/>
        <v>8</v>
      </c>
      <c r="G496" s="6">
        <f t="shared" ca="1" si="284"/>
        <v>71761.5</v>
      </c>
      <c r="H496" s="6">
        <f ca="1">SUM(INDIRECT("Input!"&amp;H$5&amp;$A496):INDIRECT("Input!"&amp;H$5&amp;$C496))/4</f>
        <v>70500</v>
      </c>
      <c r="I496" s="6">
        <f ca="1">SUM(INDIRECT("Input!"&amp;I$5&amp;$A496):INDIRECT("Input!"&amp;I$5&amp;$C496))/4</f>
        <v>71087.5</v>
      </c>
      <c r="J496" s="6">
        <f t="shared" ca="1" si="292"/>
        <v>516</v>
      </c>
      <c r="K496" s="6">
        <f t="shared" ca="1" si="292"/>
        <v>1667.5</v>
      </c>
      <c r="L496" s="6">
        <f t="shared" ca="1" si="292"/>
        <v>3242.5</v>
      </c>
      <c r="M496" s="6">
        <f t="shared" ca="1" si="292"/>
        <v>56117.5</v>
      </c>
      <c r="N496" s="6">
        <f t="shared" ca="1" si="292"/>
        <v>1238.5</v>
      </c>
      <c r="O496" s="6">
        <f t="shared" ca="1" si="292"/>
        <v>1</v>
      </c>
      <c r="P496" s="6">
        <f t="shared" ca="1" si="292"/>
        <v>14333.5</v>
      </c>
      <c r="Q496" s="6">
        <f t="shared" ca="1" si="292"/>
        <v>-8</v>
      </c>
      <c r="R496" s="6">
        <f t="shared" ca="1" si="292"/>
        <v>729</v>
      </c>
      <c r="S496" s="6">
        <f t="shared" ca="1" si="292"/>
        <v>-6075</v>
      </c>
      <c r="T496" s="6">
        <f t="shared" ca="1" si="292"/>
        <v>46.5</v>
      </c>
      <c r="U496" s="6">
        <f t="shared" ca="1" si="295"/>
        <v>2500</v>
      </c>
      <c r="V496" s="6">
        <f t="shared" ca="1" si="288"/>
        <v>-1000</v>
      </c>
      <c r="W496" s="6">
        <f t="shared" ca="1" si="288"/>
        <v>-2400</v>
      </c>
      <c r="X496" s="6">
        <f t="shared" ca="1" si="288"/>
        <v>300</v>
      </c>
      <c r="Y496" s="6">
        <f t="shared" ca="1" si="288"/>
        <v>-2657</v>
      </c>
      <c r="Z496" s="6">
        <f t="shared" ca="1" si="288"/>
        <v>-2600</v>
      </c>
      <c r="AA496" s="1">
        <f t="shared" ca="1" si="285"/>
        <v>-218</v>
      </c>
      <c r="AB496" s="1">
        <f t="shared" ca="1" si="286"/>
        <v>-1</v>
      </c>
      <c r="BA496" s="1">
        <f t="shared" ca="1" si="287"/>
        <v>66320.87634408602</v>
      </c>
      <c r="BB496" s="1">
        <f t="shared" ca="1" si="264"/>
        <v>65691.028225806454</v>
      </c>
      <c r="BC496" s="1">
        <f t="shared" ca="1" si="265"/>
        <v>65600.43682795699</v>
      </c>
      <c r="BD496" s="1">
        <f t="shared" ca="1" si="266"/>
        <v>538.87029569892468</v>
      </c>
      <c r="BE496" s="1">
        <f t="shared" ca="1" si="267"/>
        <v>2383.0349462365593</v>
      </c>
      <c r="BF496" s="1">
        <f t="shared" ca="1" si="268"/>
        <v>4059.9092741935483</v>
      </c>
      <c r="BG496" s="1">
        <f t="shared" ca="1" si="269"/>
        <v>53603.141801075268</v>
      </c>
      <c r="BH496" s="1">
        <f t="shared" ca="1" si="270"/>
        <v>3046.0819892473119</v>
      </c>
      <c r="BI496" s="1">
        <f t="shared" ca="1" si="271"/>
        <v>288.79301075268819</v>
      </c>
      <c r="BJ496" s="1">
        <f t="shared" ca="1" si="272"/>
        <v>8593.7668010752695</v>
      </c>
      <c r="BK496" s="1">
        <f t="shared" ca="1" si="273"/>
        <v>-877.13911290322585</v>
      </c>
      <c r="BL496" s="1">
        <f t="shared" ca="1" si="274"/>
        <v>699.32862903225805</v>
      </c>
      <c r="BM496" s="1">
        <f t="shared" ca="1" si="275"/>
        <v>-6014.8702956989246</v>
      </c>
      <c r="BN496" s="1">
        <f t="shared" ca="1" si="276"/>
        <v>61.600806451612904</v>
      </c>
      <c r="BO496" s="1">
        <f t="shared" ca="1" si="277"/>
        <v>885.9086021505376</v>
      </c>
      <c r="BP496" s="1">
        <f t="shared" ca="1" si="278"/>
        <v>-693.38440860215053</v>
      </c>
      <c r="BQ496" s="1">
        <f t="shared" ca="1" si="279"/>
        <v>-2041.016129032258</v>
      </c>
      <c r="BR496" s="1">
        <f t="shared" ca="1" si="280"/>
        <v>40.201612903225808</v>
      </c>
      <c r="BS496" s="1">
        <f t="shared" ca="1" si="281"/>
        <v>-1736.4784946236559</v>
      </c>
      <c r="BT496" s="1">
        <f t="shared" ca="1" si="282"/>
        <v>-2321.2137096774195</v>
      </c>
    </row>
    <row r="497" spans="1:72">
      <c r="A497">
        <f t="shared" si="262"/>
        <v>1980</v>
      </c>
      <c r="B497">
        <f t="shared" si="283"/>
        <v>1982</v>
      </c>
      <c r="C497">
        <f t="shared" si="263"/>
        <v>1983</v>
      </c>
      <c r="E497">
        <f t="shared" si="293"/>
        <v>21</v>
      </c>
      <c r="F497">
        <f t="shared" si="294"/>
        <v>9</v>
      </c>
      <c r="G497" s="6">
        <f t="shared" ca="1" si="284"/>
        <v>71473.5</v>
      </c>
      <c r="H497" s="6">
        <f ca="1">SUM(INDIRECT("Input!"&amp;H$5&amp;$A497):INDIRECT("Input!"&amp;H$5&amp;$C497))/4</f>
        <v>70250</v>
      </c>
      <c r="I497" s="6">
        <f ca="1">SUM(INDIRECT("Input!"&amp;I$5&amp;$A497):INDIRECT("Input!"&amp;I$5&amp;$C497))/4</f>
        <v>70775</v>
      </c>
      <c r="J497" s="6">
        <f t="shared" ca="1" si="292"/>
        <v>516.5</v>
      </c>
      <c r="K497" s="6">
        <f t="shared" ca="1" si="292"/>
        <v>1549.5</v>
      </c>
      <c r="L497" s="6">
        <f t="shared" ca="1" si="292"/>
        <v>3205.5</v>
      </c>
      <c r="M497" s="6">
        <f t="shared" ca="1" si="292"/>
        <v>56196</v>
      </c>
      <c r="N497" s="6">
        <f t="shared" ca="1" si="292"/>
        <v>1064.5</v>
      </c>
      <c r="O497" s="6">
        <f t="shared" ca="1" si="292"/>
        <v>76.5</v>
      </c>
      <c r="P497" s="6">
        <f t="shared" ca="1" si="292"/>
        <v>14053.5</v>
      </c>
      <c r="Q497" s="6">
        <f t="shared" ca="1" si="292"/>
        <v>-8</v>
      </c>
      <c r="R497" s="6">
        <f t="shared" ca="1" si="292"/>
        <v>723</v>
      </c>
      <c r="S497" s="6">
        <f t="shared" ca="1" si="292"/>
        <v>-5903.5</v>
      </c>
      <c r="T497" s="6">
        <f t="shared" ca="1" si="292"/>
        <v>45</v>
      </c>
      <c r="U497" s="6">
        <f t="shared" ca="1" si="295"/>
        <v>2500</v>
      </c>
      <c r="V497" s="6">
        <f t="shared" ca="1" si="288"/>
        <v>-996</v>
      </c>
      <c r="W497" s="6">
        <f t="shared" ca="1" si="288"/>
        <v>-2400</v>
      </c>
      <c r="X497" s="6">
        <f t="shared" ca="1" si="288"/>
        <v>300</v>
      </c>
      <c r="Y497" s="6">
        <f t="shared" ca="1" si="288"/>
        <v>-2657</v>
      </c>
      <c r="Z497" s="6">
        <f t="shared" ca="1" si="288"/>
        <v>-2250</v>
      </c>
      <c r="AA497" s="1">
        <f t="shared" ca="1" si="285"/>
        <v>-400.5</v>
      </c>
      <c r="AB497" s="1">
        <f t="shared" ca="1" si="286"/>
        <v>0</v>
      </c>
      <c r="BA497" s="1">
        <f t="shared" ca="1" si="287"/>
        <v>66320.87634408602</v>
      </c>
      <c r="BB497" s="1">
        <f t="shared" ca="1" si="264"/>
        <v>65691.028225806454</v>
      </c>
      <c r="BC497" s="1">
        <f t="shared" ca="1" si="265"/>
        <v>65600.43682795699</v>
      </c>
      <c r="BD497" s="1">
        <f t="shared" ca="1" si="266"/>
        <v>538.87029569892468</v>
      </c>
      <c r="BE497" s="1">
        <f t="shared" ca="1" si="267"/>
        <v>2383.0349462365593</v>
      </c>
      <c r="BF497" s="1">
        <f t="shared" ca="1" si="268"/>
        <v>4059.9092741935483</v>
      </c>
      <c r="BG497" s="1">
        <f t="shared" ca="1" si="269"/>
        <v>53603.141801075268</v>
      </c>
      <c r="BH497" s="1">
        <f t="shared" ca="1" si="270"/>
        <v>3046.0819892473119</v>
      </c>
      <c r="BI497" s="1">
        <f t="shared" ca="1" si="271"/>
        <v>288.79301075268819</v>
      </c>
      <c r="BJ497" s="1">
        <f t="shared" ca="1" si="272"/>
        <v>8593.7668010752695</v>
      </c>
      <c r="BK497" s="1">
        <f t="shared" ca="1" si="273"/>
        <v>-877.13911290322585</v>
      </c>
      <c r="BL497" s="1">
        <f t="shared" ca="1" si="274"/>
        <v>699.32862903225805</v>
      </c>
      <c r="BM497" s="1">
        <f t="shared" ca="1" si="275"/>
        <v>-6014.8702956989246</v>
      </c>
      <c r="BN497" s="1">
        <f t="shared" ca="1" si="276"/>
        <v>61.600806451612904</v>
      </c>
      <c r="BO497" s="1">
        <f t="shared" ca="1" si="277"/>
        <v>885.9086021505376</v>
      </c>
      <c r="BP497" s="1">
        <f t="shared" ca="1" si="278"/>
        <v>-693.38440860215053</v>
      </c>
      <c r="BQ497" s="1">
        <f t="shared" ca="1" si="279"/>
        <v>-2041.016129032258</v>
      </c>
      <c r="BR497" s="1">
        <f t="shared" ca="1" si="280"/>
        <v>40.201612903225808</v>
      </c>
      <c r="BS497" s="1">
        <f t="shared" ca="1" si="281"/>
        <v>-1736.4784946236559</v>
      </c>
      <c r="BT497" s="1">
        <f t="shared" ca="1" si="282"/>
        <v>-2321.2137096774195</v>
      </c>
    </row>
    <row r="498" spans="1:72">
      <c r="A498">
        <f t="shared" si="262"/>
        <v>1984</v>
      </c>
      <c r="B498">
        <f t="shared" si="283"/>
        <v>1986</v>
      </c>
      <c r="C498">
        <f t="shared" si="263"/>
        <v>1987</v>
      </c>
      <c r="E498">
        <f t="shared" si="293"/>
        <v>21</v>
      </c>
      <c r="F498">
        <f t="shared" si="294"/>
        <v>10</v>
      </c>
      <c r="G498" s="6">
        <f t="shared" ca="1" si="284"/>
        <v>71125</v>
      </c>
      <c r="H498" s="6">
        <f ca="1">SUM(INDIRECT("Input!"&amp;H$5&amp;$A498):INDIRECT("Input!"&amp;H$5&amp;$C498))/4</f>
        <v>70662.5</v>
      </c>
      <c r="I498" s="6">
        <f ca="1">SUM(INDIRECT("Input!"&amp;I$5&amp;$A498):INDIRECT("Input!"&amp;I$5&amp;$C498))/4</f>
        <v>70525</v>
      </c>
      <c r="J498" s="6">
        <f t="shared" ca="1" si="292"/>
        <v>519.5</v>
      </c>
      <c r="K498" s="6">
        <f t="shared" ca="1" si="292"/>
        <v>1530</v>
      </c>
      <c r="L498" s="6">
        <f t="shared" ca="1" si="292"/>
        <v>3226</v>
      </c>
      <c r="M498" s="6">
        <f t="shared" ca="1" si="292"/>
        <v>56189.5</v>
      </c>
      <c r="N498" s="6">
        <f t="shared" ca="1" si="292"/>
        <v>873.5</v>
      </c>
      <c r="O498" s="6">
        <f t="shared" ca="1" si="292"/>
        <v>357.5</v>
      </c>
      <c r="P498" s="6">
        <f t="shared" ca="1" si="292"/>
        <v>13436.5</v>
      </c>
      <c r="Q498" s="6">
        <f t="shared" ca="1" si="292"/>
        <v>-8</v>
      </c>
      <c r="R498" s="6">
        <f t="shared" ca="1" si="292"/>
        <v>718.5</v>
      </c>
      <c r="S498" s="6">
        <f t="shared" ca="1" si="292"/>
        <v>-5717.5</v>
      </c>
      <c r="T498" s="6">
        <f t="shared" ca="1" si="292"/>
        <v>45.5</v>
      </c>
      <c r="U498" s="6">
        <f t="shared" ca="1" si="295"/>
        <v>2500</v>
      </c>
      <c r="V498" s="6">
        <f t="shared" ca="1" si="288"/>
        <v>-999</v>
      </c>
      <c r="W498" s="6">
        <f t="shared" ca="1" si="288"/>
        <v>-2428</v>
      </c>
      <c r="X498" s="6">
        <f t="shared" ca="1" si="288"/>
        <v>300</v>
      </c>
      <c r="Y498" s="6">
        <f t="shared" ca="1" si="288"/>
        <v>-2657</v>
      </c>
      <c r="Z498" s="6">
        <f t="shared" ca="1" si="288"/>
        <v>-2216</v>
      </c>
      <c r="AA498" s="1">
        <f t="shared" ca="1" si="285"/>
        <v>-217.5</v>
      </c>
      <c r="AB498" s="1">
        <f t="shared" ca="1" si="286"/>
        <v>-0.5</v>
      </c>
      <c r="BA498" s="1">
        <f t="shared" ca="1" si="287"/>
        <v>66320.87634408602</v>
      </c>
      <c r="BB498" s="1">
        <f t="shared" ca="1" si="264"/>
        <v>65691.028225806454</v>
      </c>
      <c r="BC498" s="1">
        <f t="shared" ca="1" si="265"/>
        <v>65600.43682795699</v>
      </c>
      <c r="BD498" s="1">
        <f t="shared" ca="1" si="266"/>
        <v>538.87029569892468</v>
      </c>
      <c r="BE498" s="1">
        <f t="shared" ca="1" si="267"/>
        <v>2383.0349462365593</v>
      </c>
      <c r="BF498" s="1">
        <f t="shared" ca="1" si="268"/>
        <v>4059.9092741935483</v>
      </c>
      <c r="BG498" s="1">
        <f t="shared" ca="1" si="269"/>
        <v>53603.141801075268</v>
      </c>
      <c r="BH498" s="1">
        <f t="shared" ca="1" si="270"/>
        <v>3046.0819892473119</v>
      </c>
      <c r="BI498" s="1">
        <f t="shared" ca="1" si="271"/>
        <v>288.79301075268819</v>
      </c>
      <c r="BJ498" s="1">
        <f t="shared" ca="1" si="272"/>
        <v>8593.7668010752695</v>
      </c>
      <c r="BK498" s="1">
        <f t="shared" ca="1" si="273"/>
        <v>-877.13911290322585</v>
      </c>
      <c r="BL498" s="1">
        <f t="shared" ca="1" si="274"/>
        <v>699.32862903225805</v>
      </c>
      <c r="BM498" s="1">
        <f t="shared" ca="1" si="275"/>
        <v>-6014.8702956989246</v>
      </c>
      <c r="BN498" s="1">
        <f t="shared" ca="1" si="276"/>
        <v>61.600806451612904</v>
      </c>
      <c r="BO498" s="1">
        <f t="shared" ca="1" si="277"/>
        <v>885.9086021505376</v>
      </c>
      <c r="BP498" s="1">
        <f t="shared" ca="1" si="278"/>
        <v>-693.38440860215053</v>
      </c>
      <c r="BQ498" s="1">
        <f t="shared" ca="1" si="279"/>
        <v>-2041.016129032258</v>
      </c>
      <c r="BR498" s="1">
        <f t="shared" ca="1" si="280"/>
        <v>40.201612903225808</v>
      </c>
      <c r="BS498" s="1">
        <f t="shared" ca="1" si="281"/>
        <v>-1736.4784946236559</v>
      </c>
      <c r="BT498" s="1">
        <f t="shared" ca="1" si="282"/>
        <v>-2321.2137096774195</v>
      </c>
    </row>
    <row r="499" spans="1:72">
      <c r="A499">
        <f t="shared" si="262"/>
        <v>1988</v>
      </c>
      <c r="B499">
        <f t="shared" si="283"/>
        <v>1990</v>
      </c>
      <c r="C499">
        <f t="shared" si="263"/>
        <v>1991</v>
      </c>
      <c r="E499">
        <f t="shared" si="293"/>
        <v>21</v>
      </c>
      <c r="F499">
        <f t="shared" si="294"/>
        <v>11</v>
      </c>
      <c r="G499" s="6">
        <f t="shared" ca="1" si="284"/>
        <v>70968.5</v>
      </c>
      <c r="H499" s="6">
        <f ca="1">SUM(INDIRECT("Input!"&amp;H$5&amp;$A499):INDIRECT("Input!"&amp;H$5&amp;$C499))/4</f>
        <v>71150</v>
      </c>
      <c r="I499" s="6">
        <f ca="1">SUM(INDIRECT("Input!"&amp;I$5&amp;$A499):INDIRECT("Input!"&amp;I$5&amp;$C499))/4</f>
        <v>70450</v>
      </c>
      <c r="J499" s="6">
        <f t="shared" ca="1" si="292"/>
        <v>528</v>
      </c>
      <c r="K499" s="6">
        <f t="shared" ca="1" si="292"/>
        <v>1670.5</v>
      </c>
      <c r="L499" s="6">
        <f t="shared" ca="1" si="292"/>
        <v>3353.5</v>
      </c>
      <c r="M499" s="6">
        <f t="shared" ca="1" si="292"/>
        <v>56214.5</v>
      </c>
      <c r="N499" s="6">
        <f t="shared" ca="1" si="292"/>
        <v>725</v>
      </c>
      <c r="O499" s="6">
        <f t="shared" ca="1" si="292"/>
        <v>645</v>
      </c>
      <c r="P499" s="6">
        <f t="shared" ca="1" si="292"/>
        <v>12396</v>
      </c>
      <c r="Q499" s="6">
        <f t="shared" ca="1" si="292"/>
        <v>-8</v>
      </c>
      <c r="R499" s="6">
        <f t="shared" ca="1" si="292"/>
        <v>725.5</v>
      </c>
      <c r="S499" s="6">
        <f t="shared" ca="1" si="292"/>
        <v>-5281.5</v>
      </c>
      <c r="T499" s="6">
        <f t="shared" ca="1" si="292"/>
        <v>48.5</v>
      </c>
      <c r="U499" s="6">
        <f t="shared" ca="1" si="295"/>
        <v>2800</v>
      </c>
      <c r="V499" s="6">
        <f t="shared" ca="1" si="288"/>
        <v>-999</v>
      </c>
      <c r="W499" s="6">
        <f t="shared" ca="1" si="288"/>
        <v>-2433</v>
      </c>
      <c r="X499" s="6">
        <f t="shared" ca="1" si="288"/>
        <v>300</v>
      </c>
      <c r="Y499" s="6">
        <f t="shared" ca="1" si="288"/>
        <v>-2656</v>
      </c>
      <c r="Z499" s="6">
        <f t="shared" ca="1" si="288"/>
        <v>-1978</v>
      </c>
      <c r="AA499" s="1">
        <f t="shared" ca="1" si="285"/>
        <v>-315.5</v>
      </c>
      <c r="AB499" s="1">
        <f t="shared" ca="1" si="286"/>
        <v>0</v>
      </c>
      <c r="BA499" s="1">
        <f t="shared" ca="1" si="287"/>
        <v>66320.87634408602</v>
      </c>
      <c r="BB499" s="1">
        <f t="shared" ca="1" si="264"/>
        <v>65691.028225806454</v>
      </c>
      <c r="BC499" s="1">
        <f t="shared" ca="1" si="265"/>
        <v>65600.43682795699</v>
      </c>
      <c r="BD499" s="1">
        <f t="shared" ca="1" si="266"/>
        <v>538.87029569892468</v>
      </c>
      <c r="BE499" s="1">
        <f t="shared" ca="1" si="267"/>
        <v>2383.0349462365593</v>
      </c>
      <c r="BF499" s="1">
        <f t="shared" ca="1" si="268"/>
        <v>4059.9092741935483</v>
      </c>
      <c r="BG499" s="1">
        <f t="shared" ca="1" si="269"/>
        <v>53603.141801075268</v>
      </c>
      <c r="BH499" s="1">
        <f t="shared" ca="1" si="270"/>
        <v>3046.0819892473119</v>
      </c>
      <c r="BI499" s="1">
        <f t="shared" ca="1" si="271"/>
        <v>288.79301075268819</v>
      </c>
      <c r="BJ499" s="1">
        <f t="shared" ca="1" si="272"/>
        <v>8593.7668010752695</v>
      </c>
      <c r="BK499" s="1">
        <f t="shared" ca="1" si="273"/>
        <v>-877.13911290322585</v>
      </c>
      <c r="BL499" s="1">
        <f t="shared" ca="1" si="274"/>
        <v>699.32862903225805</v>
      </c>
      <c r="BM499" s="1">
        <f t="shared" ca="1" si="275"/>
        <v>-6014.8702956989246</v>
      </c>
      <c r="BN499" s="1">
        <f t="shared" ca="1" si="276"/>
        <v>61.600806451612904</v>
      </c>
      <c r="BO499" s="1">
        <f t="shared" ca="1" si="277"/>
        <v>885.9086021505376</v>
      </c>
      <c r="BP499" s="1">
        <f t="shared" ca="1" si="278"/>
        <v>-693.38440860215053</v>
      </c>
      <c r="BQ499" s="1">
        <f t="shared" ca="1" si="279"/>
        <v>-2041.016129032258</v>
      </c>
      <c r="BR499" s="1">
        <f t="shared" ca="1" si="280"/>
        <v>40.201612903225808</v>
      </c>
      <c r="BS499" s="1">
        <f t="shared" ca="1" si="281"/>
        <v>-1736.4784946236559</v>
      </c>
      <c r="BT499" s="1">
        <f t="shared" ca="1" si="282"/>
        <v>-2321.2137096774195</v>
      </c>
    </row>
    <row r="500" spans="1:72">
      <c r="A500">
        <f t="shared" si="262"/>
        <v>1992</v>
      </c>
      <c r="B500">
        <f t="shared" si="283"/>
        <v>1994</v>
      </c>
      <c r="C500">
        <f t="shared" si="263"/>
        <v>1995</v>
      </c>
      <c r="E500">
        <f t="shared" si="293"/>
        <v>21</v>
      </c>
      <c r="F500">
        <f t="shared" si="294"/>
        <v>12</v>
      </c>
      <c r="G500" s="6">
        <f t="shared" ca="1" si="284"/>
        <v>70749.5</v>
      </c>
      <c r="H500" s="6">
        <f ca="1">SUM(INDIRECT("Input!"&amp;H$5&amp;$A500):INDIRECT("Input!"&amp;H$5&amp;$C500))/4</f>
        <v>70900</v>
      </c>
      <c r="I500" s="6">
        <f ca="1">SUM(INDIRECT("Input!"&amp;I$5&amp;$A500):INDIRECT("Input!"&amp;I$5&amp;$C500))/4</f>
        <v>70550</v>
      </c>
      <c r="J500" s="6">
        <f t="shared" ca="1" si="292"/>
        <v>520.5</v>
      </c>
      <c r="K500" s="6">
        <f t="shared" ca="1" si="292"/>
        <v>1929.5</v>
      </c>
      <c r="L500" s="6">
        <f t="shared" ca="1" si="292"/>
        <v>3356.5</v>
      </c>
      <c r="M500" s="6">
        <f t="shared" ca="1" si="292"/>
        <v>56092.5</v>
      </c>
      <c r="N500" s="6">
        <f t="shared" ca="1" si="292"/>
        <v>707.5</v>
      </c>
      <c r="O500" s="6">
        <f t="shared" ca="1" si="292"/>
        <v>794.5</v>
      </c>
      <c r="P500" s="6">
        <f t="shared" ca="1" si="292"/>
        <v>12079.5</v>
      </c>
      <c r="Q500" s="6">
        <f t="shared" ca="1" si="292"/>
        <v>-7.5</v>
      </c>
      <c r="R500" s="6">
        <f t="shared" ca="1" si="292"/>
        <v>732.5</v>
      </c>
      <c r="S500" s="6">
        <f t="shared" ca="1" si="292"/>
        <v>-5455</v>
      </c>
      <c r="T500" s="6">
        <f t="shared" ca="1" si="292"/>
        <v>51.5</v>
      </c>
      <c r="U500" s="6">
        <f t="shared" ca="1" si="295"/>
        <v>2800</v>
      </c>
      <c r="V500" s="6">
        <f t="shared" ca="1" si="288"/>
        <v>-1000</v>
      </c>
      <c r="W500" s="6">
        <f t="shared" ca="1" si="288"/>
        <v>-2465</v>
      </c>
      <c r="X500" s="6">
        <f t="shared" ca="1" si="288"/>
        <v>300</v>
      </c>
      <c r="Y500" s="6">
        <f t="shared" ca="1" si="288"/>
        <v>-2657</v>
      </c>
      <c r="Z500" s="6">
        <f t="shared" ca="1" si="288"/>
        <v>-2777</v>
      </c>
      <c r="AA500" s="1">
        <f t="shared" ca="1" si="285"/>
        <v>344</v>
      </c>
      <c r="AB500" s="1">
        <f t="shared" ca="1" si="286"/>
        <v>-1</v>
      </c>
      <c r="BA500" s="1">
        <f t="shared" ca="1" si="287"/>
        <v>66320.87634408602</v>
      </c>
      <c r="BB500" s="1">
        <f t="shared" ca="1" si="264"/>
        <v>65691.028225806454</v>
      </c>
      <c r="BC500" s="1">
        <f t="shared" ca="1" si="265"/>
        <v>65600.43682795699</v>
      </c>
      <c r="BD500" s="1">
        <f t="shared" ca="1" si="266"/>
        <v>538.87029569892468</v>
      </c>
      <c r="BE500" s="1">
        <f t="shared" ca="1" si="267"/>
        <v>2383.0349462365593</v>
      </c>
      <c r="BF500" s="1">
        <f t="shared" ca="1" si="268"/>
        <v>4059.9092741935483</v>
      </c>
      <c r="BG500" s="1">
        <f t="shared" ca="1" si="269"/>
        <v>53603.141801075268</v>
      </c>
      <c r="BH500" s="1">
        <f t="shared" ca="1" si="270"/>
        <v>3046.0819892473119</v>
      </c>
      <c r="BI500" s="1">
        <f t="shared" ca="1" si="271"/>
        <v>288.79301075268819</v>
      </c>
      <c r="BJ500" s="1">
        <f t="shared" ca="1" si="272"/>
        <v>8593.7668010752695</v>
      </c>
      <c r="BK500" s="1">
        <f t="shared" ca="1" si="273"/>
        <v>-877.13911290322585</v>
      </c>
      <c r="BL500" s="1">
        <f t="shared" ca="1" si="274"/>
        <v>699.32862903225805</v>
      </c>
      <c r="BM500" s="1">
        <f t="shared" ca="1" si="275"/>
        <v>-6014.8702956989246</v>
      </c>
      <c r="BN500" s="1">
        <f t="shared" ca="1" si="276"/>
        <v>61.600806451612904</v>
      </c>
      <c r="BO500" s="1">
        <f t="shared" ca="1" si="277"/>
        <v>885.9086021505376</v>
      </c>
      <c r="BP500" s="1">
        <f t="shared" ca="1" si="278"/>
        <v>-693.38440860215053</v>
      </c>
      <c r="BQ500" s="1">
        <f t="shared" ca="1" si="279"/>
        <v>-2041.016129032258</v>
      </c>
      <c r="BR500" s="1">
        <f t="shared" ca="1" si="280"/>
        <v>40.201612903225808</v>
      </c>
      <c r="BS500" s="1">
        <f t="shared" ca="1" si="281"/>
        <v>-1736.4784946236559</v>
      </c>
      <c r="BT500" s="1">
        <f t="shared" ca="1" si="282"/>
        <v>-2321.2137096774195</v>
      </c>
    </row>
    <row r="501" spans="1:72">
      <c r="A501">
        <f t="shared" si="262"/>
        <v>1996</v>
      </c>
      <c r="B501">
        <f t="shared" si="283"/>
        <v>1998</v>
      </c>
      <c r="C501">
        <f t="shared" si="263"/>
        <v>1999</v>
      </c>
      <c r="E501">
        <f t="shared" si="293"/>
        <v>21</v>
      </c>
      <c r="F501">
        <f t="shared" si="294"/>
        <v>13</v>
      </c>
      <c r="G501" s="6">
        <f t="shared" ca="1" si="284"/>
        <v>70114.5</v>
      </c>
      <c r="H501" s="6">
        <f ca="1">SUM(INDIRECT("Input!"&amp;H$5&amp;$A501):INDIRECT("Input!"&amp;H$5&amp;$C501))/4</f>
        <v>70112.5</v>
      </c>
      <c r="I501" s="6">
        <f ca="1">SUM(INDIRECT("Input!"&amp;I$5&amp;$A501):INDIRECT("Input!"&amp;I$5&amp;$C501))/4</f>
        <v>69737.5</v>
      </c>
      <c r="J501" s="6">
        <f t="shared" ca="1" si="292"/>
        <v>520.5</v>
      </c>
      <c r="K501" s="6">
        <f t="shared" ca="1" si="292"/>
        <v>2045.5</v>
      </c>
      <c r="L501" s="6">
        <f t="shared" ca="1" si="292"/>
        <v>3359</v>
      </c>
      <c r="M501" s="6">
        <f t="shared" ca="1" si="292"/>
        <v>55978</v>
      </c>
      <c r="N501" s="6">
        <f t="shared" ca="1" si="292"/>
        <v>685.5</v>
      </c>
      <c r="O501" s="6">
        <f t="shared" ca="1" si="292"/>
        <v>816</v>
      </c>
      <c r="P501" s="6">
        <f t="shared" ca="1" si="292"/>
        <v>12300.5</v>
      </c>
      <c r="Q501" s="6">
        <f t="shared" ca="1" si="292"/>
        <v>-38.5</v>
      </c>
      <c r="R501" s="6">
        <f t="shared" ca="1" si="292"/>
        <v>735.5</v>
      </c>
      <c r="S501" s="6">
        <f t="shared" ca="1" si="292"/>
        <v>-6287</v>
      </c>
      <c r="T501" s="6">
        <f t="shared" ca="1" si="292"/>
        <v>52.5</v>
      </c>
      <c r="U501" s="6">
        <f t="shared" ca="1" si="295"/>
        <v>2759</v>
      </c>
      <c r="V501" s="6">
        <f t="shared" ca="1" si="288"/>
        <v>-999</v>
      </c>
      <c r="W501" s="6">
        <f t="shared" ca="1" si="288"/>
        <v>-2523</v>
      </c>
      <c r="X501" s="6">
        <f t="shared" ca="1" si="288"/>
        <v>300</v>
      </c>
      <c r="Y501" s="6">
        <f t="shared" ca="1" si="288"/>
        <v>-2657</v>
      </c>
      <c r="Z501" s="6">
        <f t="shared" ca="1" si="288"/>
        <v>-3200</v>
      </c>
      <c r="AA501" s="1">
        <f t="shared" ca="1" si="285"/>
        <v>33</v>
      </c>
      <c r="AB501" s="1">
        <f t="shared" ca="1" si="286"/>
        <v>-0.5</v>
      </c>
      <c r="BA501" s="1">
        <f t="shared" ca="1" si="287"/>
        <v>66320.87634408602</v>
      </c>
      <c r="BB501" s="1">
        <f t="shared" ca="1" si="264"/>
        <v>65691.028225806454</v>
      </c>
      <c r="BC501" s="1">
        <f t="shared" ca="1" si="265"/>
        <v>65600.43682795699</v>
      </c>
      <c r="BD501" s="1">
        <f t="shared" ca="1" si="266"/>
        <v>538.87029569892468</v>
      </c>
      <c r="BE501" s="1">
        <f t="shared" ca="1" si="267"/>
        <v>2383.0349462365593</v>
      </c>
      <c r="BF501" s="1">
        <f t="shared" ca="1" si="268"/>
        <v>4059.9092741935483</v>
      </c>
      <c r="BG501" s="1">
        <f t="shared" ca="1" si="269"/>
        <v>53603.141801075268</v>
      </c>
      <c r="BH501" s="1">
        <f t="shared" ca="1" si="270"/>
        <v>3046.0819892473119</v>
      </c>
      <c r="BI501" s="1">
        <f t="shared" ca="1" si="271"/>
        <v>288.79301075268819</v>
      </c>
      <c r="BJ501" s="1">
        <f t="shared" ca="1" si="272"/>
        <v>8593.7668010752695</v>
      </c>
      <c r="BK501" s="1">
        <f t="shared" ca="1" si="273"/>
        <v>-877.13911290322585</v>
      </c>
      <c r="BL501" s="1">
        <f t="shared" ca="1" si="274"/>
        <v>699.32862903225805</v>
      </c>
      <c r="BM501" s="1">
        <f t="shared" ca="1" si="275"/>
        <v>-6014.8702956989246</v>
      </c>
      <c r="BN501" s="1">
        <f t="shared" ca="1" si="276"/>
        <v>61.600806451612904</v>
      </c>
      <c r="BO501" s="1">
        <f t="shared" ca="1" si="277"/>
        <v>885.9086021505376</v>
      </c>
      <c r="BP501" s="1">
        <f t="shared" ca="1" si="278"/>
        <v>-693.38440860215053</v>
      </c>
      <c r="BQ501" s="1">
        <f t="shared" ca="1" si="279"/>
        <v>-2041.016129032258</v>
      </c>
      <c r="BR501" s="1">
        <f t="shared" ca="1" si="280"/>
        <v>40.201612903225808</v>
      </c>
      <c r="BS501" s="1">
        <f t="shared" ca="1" si="281"/>
        <v>-1736.4784946236559</v>
      </c>
      <c r="BT501" s="1">
        <f t="shared" ca="1" si="282"/>
        <v>-2321.2137096774195</v>
      </c>
    </row>
    <row r="502" spans="1:72">
      <c r="A502">
        <f t="shared" si="262"/>
        <v>2000</v>
      </c>
      <c r="B502">
        <f t="shared" si="283"/>
        <v>2002</v>
      </c>
      <c r="C502">
        <f t="shared" si="263"/>
        <v>2003</v>
      </c>
      <c r="E502">
        <f t="shared" si="293"/>
        <v>21</v>
      </c>
      <c r="F502">
        <f t="shared" si="294"/>
        <v>14</v>
      </c>
      <c r="G502" s="6">
        <f t="shared" ca="1" si="284"/>
        <v>68348.5</v>
      </c>
      <c r="H502" s="6">
        <f ca="1">SUM(INDIRECT("Input!"&amp;H$5&amp;$A502):INDIRECT("Input!"&amp;H$5&amp;$C502))/4</f>
        <v>68787.5</v>
      </c>
      <c r="I502" s="6">
        <f ca="1">SUM(INDIRECT("Input!"&amp;I$5&amp;$A502):INDIRECT("Input!"&amp;I$5&amp;$C502))/4</f>
        <v>67712.5</v>
      </c>
      <c r="J502" s="6">
        <f t="shared" ca="1" si="292"/>
        <v>521</v>
      </c>
      <c r="K502" s="6">
        <f t="shared" ca="1" si="292"/>
        <v>2012</v>
      </c>
      <c r="L502" s="6">
        <f t="shared" ca="1" si="292"/>
        <v>3566.5</v>
      </c>
      <c r="M502" s="6">
        <f t="shared" ca="1" si="292"/>
        <v>55788</v>
      </c>
      <c r="N502" s="6">
        <f t="shared" ca="1" si="292"/>
        <v>638</v>
      </c>
      <c r="O502" s="6">
        <f t="shared" ca="1" si="292"/>
        <v>713</v>
      </c>
      <c r="P502" s="6">
        <f t="shared" ca="1" si="292"/>
        <v>10935.5</v>
      </c>
      <c r="Q502" s="6">
        <f t="shared" ca="1" si="292"/>
        <v>-54</v>
      </c>
      <c r="R502" s="6">
        <f t="shared" ca="1" si="292"/>
        <v>735.5</v>
      </c>
      <c r="S502" s="6">
        <f t="shared" ca="1" si="292"/>
        <v>-6505.5</v>
      </c>
      <c r="T502" s="6">
        <f t="shared" ca="1" si="292"/>
        <v>54.5</v>
      </c>
      <c r="U502" s="6">
        <f t="shared" ca="1" si="295"/>
        <v>2746</v>
      </c>
      <c r="V502" s="6">
        <f t="shared" ca="1" si="288"/>
        <v>-999</v>
      </c>
      <c r="W502" s="6">
        <f t="shared" ca="1" si="288"/>
        <v>-2454</v>
      </c>
      <c r="X502" s="6">
        <f t="shared" ca="1" si="288"/>
        <v>300</v>
      </c>
      <c r="Y502" s="6">
        <f t="shared" ca="1" si="288"/>
        <v>-2656</v>
      </c>
      <c r="Z502" s="6">
        <f t="shared" ca="1" si="288"/>
        <v>-3200</v>
      </c>
      <c r="AA502" s="1">
        <f t="shared" ca="1" si="285"/>
        <v>-242.5</v>
      </c>
      <c r="AB502" s="1">
        <f t="shared" ca="1" si="286"/>
        <v>-1.5</v>
      </c>
      <c r="BA502" s="1">
        <f t="shared" ca="1" si="287"/>
        <v>66320.87634408602</v>
      </c>
      <c r="BB502" s="1">
        <f t="shared" ca="1" si="264"/>
        <v>65691.028225806454</v>
      </c>
      <c r="BC502" s="1">
        <f t="shared" ca="1" si="265"/>
        <v>65600.43682795699</v>
      </c>
      <c r="BD502" s="1">
        <f t="shared" ca="1" si="266"/>
        <v>538.87029569892468</v>
      </c>
      <c r="BE502" s="1">
        <f t="shared" ca="1" si="267"/>
        <v>2383.0349462365593</v>
      </c>
      <c r="BF502" s="1">
        <f t="shared" ca="1" si="268"/>
        <v>4059.9092741935483</v>
      </c>
      <c r="BG502" s="1">
        <f t="shared" ca="1" si="269"/>
        <v>53603.141801075268</v>
      </c>
      <c r="BH502" s="1">
        <f t="shared" ca="1" si="270"/>
        <v>3046.0819892473119</v>
      </c>
      <c r="BI502" s="1">
        <f t="shared" ca="1" si="271"/>
        <v>288.79301075268819</v>
      </c>
      <c r="BJ502" s="1">
        <f t="shared" ca="1" si="272"/>
        <v>8593.7668010752695</v>
      </c>
      <c r="BK502" s="1">
        <f t="shared" ca="1" si="273"/>
        <v>-877.13911290322585</v>
      </c>
      <c r="BL502" s="1">
        <f t="shared" ca="1" si="274"/>
        <v>699.32862903225805</v>
      </c>
      <c r="BM502" s="1">
        <f t="shared" ca="1" si="275"/>
        <v>-6014.8702956989246</v>
      </c>
      <c r="BN502" s="1">
        <f t="shared" ca="1" si="276"/>
        <v>61.600806451612904</v>
      </c>
      <c r="BO502" s="1">
        <f t="shared" ca="1" si="277"/>
        <v>885.9086021505376</v>
      </c>
      <c r="BP502" s="1">
        <f t="shared" ca="1" si="278"/>
        <v>-693.38440860215053</v>
      </c>
      <c r="BQ502" s="1">
        <f t="shared" ca="1" si="279"/>
        <v>-2041.016129032258</v>
      </c>
      <c r="BR502" s="1">
        <f t="shared" ca="1" si="280"/>
        <v>40.201612903225808</v>
      </c>
      <c r="BS502" s="1">
        <f t="shared" ca="1" si="281"/>
        <v>-1736.4784946236559</v>
      </c>
      <c r="BT502" s="1">
        <f t="shared" ca="1" si="282"/>
        <v>-2321.2137096774195</v>
      </c>
    </row>
    <row r="503" spans="1:72">
      <c r="A503">
        <f t="shared" si="262"/>
        <v>2004</v>
      </c>
      <c r="B503">
        <f t="shared" si="283"/>
        <v>2006</v>
      </c>
      <c r="C503">
        <f t="shared" si="263"/>
        <v>2007</v>
      </c>
      <c r="E503">
        <f t="shared" si="293"/>
        <v>21</v>
      </c>
      <c r="F503">
        <f t="shared" si="294"/>
        <v>15</v>
      </c>
      <c r="G503" s="6">
        <f t="shared" ca="1" si="284"/>
        <v>66253</v>
      </c>
      <c r="H503" s="6">
        <f ca="1">SUM(INDIRECT("Input!"&amp;H$5&amp;$A503):INDIRECT("Input!"&amp;H$5&amp;$C503))/4</f>
        <v>66662.5</v>
      </c>
      <c r="I503" s="6">
        <f ca="1">SUM(INDIRECT("Input!"&amp;I$5&amp;$A503):INDIRECT("Input!"&amp;I$5&amp;$C503))/4</f>
        <v>65625</v>
      </c>
      <c r="J503" s="6">
        <f t="shared" ca="1" si="292"/>
        <v>521</v>
      </c>
      <c r="K503" s="6">
        <f t="shared" ca="1" si="292"/>
        <v>1815.5</v>
      </c>
      <c r="L503" s="6">
        <f t="shared" ca="1" si="292"/>
        <v>3627.5</v>
      </c>
      <c r="M503" s="6">
        <f t="shared" ca="1" si="292"/>
        <v>55810</v>
      </c>
      <c r="N503" s="6">
        <f t="shared" ca="1" si="292"/>
        <v>579</v>
      </c>
      <c r="O503" s="6">
        <f t="shared" ca="1" si="292"/>
        <v>506</v>
      </c>
      <c r="P503" s="6">
        <f t="shared" ca="1" si="292"/>
        <v>10134</v>
      </c>
      <c r="Q503" s="6">
        <f t="shared" ca="1" si="292"/>
        <v>-37.5</v>
      </c>
      <c r="R503" s="6">
        <f t="shared" ca="1" si="292"/>
        <v>738</v>
      </c>
      <c r="S503" s="6">
        <f t="shared" ca="1" si="292"/>
        <v>-7439.5</v>
      </c>
      <c r="T503" s="6">
        <f t="shared" ca="1" si="292"/>
        <v>53.5</v>
      </c>
      <c r="U503" s="6">
        <f t="shared" ca="1" si="295"/>
        <v>636</v>
      </c>
      <c r="V503" s="6">
        <f t="shared" ca="1" si="288"/>
        <v>-999</v>
      </c>
      <c r="W503" s="6">
        <f t="shared" ca="1" si="288"/>
        <v>-2492</v>
      </c>
      <c r="X503" s="6">
        <f t="shared" ca="1" si="288"/>
        <v>990</v>
      </c>
      <c r="Y503" s="6">
        <f t="shared" ca="1" si="288"/>
        <v>-2657</v>
      </c>
      <c r="Z503" s="6">
        <f t="shared" ca="1" si="288"/>
        <v>-3200</v>
      </c>
      <c r="AA503" s="1">
        <f t="shared" ca="1" si="285"/>
        <v>282.5</v>
      </c>
      <c r="AB503" s="1">
        <f t="shared" ca="1" si="286"/>
        <v>-1</v>
      </c>
      <c r="BA503" s="1">
        <f t="shared" ca="1" si="287"/>
        <v>66320.87634408602</v>
      </c>
      <c r="BB503" s="1">
        <f t="shared" ca="1" si="264"/>
        <v>65691.028225806454</v>
      </c>
      <c r="BC503" s="1">
        <f t="shared" ca="1" si="265"/>
        <v>65600.43682795699</v>
      </c>
      <c r="BD503" s="1">
        <f t="shared" ca="1" si="266"/>
        <v>538.87029569892468</v>
      </c>
      <c r="BE503" s="1">
        <f t="shared" ca="1" si="267"/>
        <v>2383.0349462365593</v>
      </c>
      <c r="BF503" s="1">
        <f t="shared" ca="1" si="268"/>
        <v>4059.9092741935483</v>
      </c>
      <c r="BG503" s="1">
        <f t="shared" ca="1" si="269"/>
        <v>53603.141801075268</v>
      </c>
      <c r="BH503" s="1">
        <f t="shared" ca="1" si="270"/>
        <v>3046.0819892473119</v>
      </c>
      <c r="BI503" s="1">
        <f t="shared" ca="1" si="271"/>
        <v>288.79301075268819</v>
      </c>
      <c r="BJ503" s="1">
        <f t="shared" ca="1" si="272"/>
        <v>8593.7668010752695</v>
      </c>
      <c r="BK503" s="1">
        <f t="shared" ca="1" si="273"/>
        <v>-877.13911290322585</v>
      </c>
      <c r="BL503" s="1">
        <f t="shared" ca="1" si="274"/>
        <v>699.32862903225805</v>
      </c>
      <c r="BM503" s="1">
        <f t="shared" ca="1" si="275"/>
        <v>-6014.8702956989246</v>
      </c>
      <c r="BN503" s="1">
        <f t="shared" ca="1" si="276"/>
        <v>61.600806451612904</v>
      </c>
      <c r="BO503" s="1">
        <f t="shared" ca="1" si="277"/>
        <v>885.9086021505376</v>
      </c>
      <c r="BP503" s="1">
        <f t="shared" ca="1" si="278"/>
        <v>-693.38440860215053</v>
      </c>
      <c r="BQ503" s="1">
        <f t="shared" ca="1" si="279"/>
        <v>-2041.016129032258</v>
      </c>
      <c r="BR503" s="1">
        <f t="shared" ca="1" si="280"/>
        <v>40.201612903225808</v>
      </c>
      <c r="BS503" s="1">
        <f t="shared" ca="1" si="281"/>
        <v>-1736.4784946236559</v>
      </c>
      <c r="BT503" s="1">
        <f t="shared" ca="1" si="282"/>
        <v>-2321.2137096774195</v>
      </c>
    </row>
    <row r="504" spans="1:72">
      <c r="A504">
        <f t="shared" si="262"/>
        <v>2008</v>
      </c>
      <c r="B504">
        <f t="shared" si="283"/>
        <v>2010</v>
      </c>
      <c r="C504">
        <f t="shared" si="263"/>
        <v>2011</v>
      </c>
      <c r="E504">
        <f t="shared" si="293"/>
        <v>21</v>
      </c>
      <c r="F504">
        <f t="shared" si="294"/>
        <v>16</v>
      </c>
      <c r="G504" s="6">
        <f t="shared" ca="1" si="284"/>
        <v>65163.5</v>
      </c>
      <c r="H504" s="6">
        <f ca="1">SUM(INDIRECT("Input!"&amp;H$5&amp;$A504):INDIRECT("Input!"&amp;H$5&amp;$C504))/4</f>
        <v>65737.5</v>
      </c>
      <c r="I504" s="6">
        <f ca="1">SUM(INDIRECT("Input!"&amp;I$5&amp;$A504):INDIRECT("Input!"&amp;I$5&amp;$C504))/4</f>
        <v>64800</v>
      </c>
      <c r="J504" s="6">
        <f t="shared" ca="1" si="292"/>
        <v>522</v>
      </c>
      <c r="K504" s="6">
        <f t="shared" ca="1" si="292"/>
        <v>1568.5</v>
      </c>
      <c r="L504" s="6">
        <f t="shared" ca="1" si="292"/>
        <v>3627</v>
      </c>
      <c r="M504" s="6">
        <f t="shared" ca="1" si="292"/>
        <v>55945</v>
      </c>
      <c r="N504" s="6">
        <f t="shared" ca="1" si="292"/>
        <v>667</v>
      </c>
      <c r="O504" s="6">
        <f t="shared" ca="1" si="292"/>
        <v>194.5</v>
      </c>
      <c r="P504" s="6">
        <f t="shared" ca="1" si="292"/>
        <v>10275.5</v>
      </c>
      <c r="Q504" s="6">
        <f t="shared" ca="1" si="292"/>
        <v>-363.5</v>
      </c>
      <c r="R504" s="6">
        <f t="shared" ca="1" si="292"/>
        <v>734</v>
      </c>
      <c r="S504" s="6">
        <f t="shared" ca="1" si="292"/>
        <v>-8006.5</v>
      </c>
      <c r="T504" s="6">
        <f t="shared" ca="1" si="292"/>
        <v>50</v>
      </c>
      <c r="U504" s="6">
        <f t="shared" ca="1" si="295"/>
        <v>513</v>
      </c>
      <c r="V504" s="6">
        <f t="shared" ca="1" si="288"/>
        <v>-999</v>
      </c>
      <c r="W504" s="6">
        <f t="shared" ca="1" si="288"/>
        <v>-2492</v>
      </c>
      <c r="X504" s="6">
        <f t="shared" ca="1" si="288"/>
        <v>990</v>
      </c>
      <c r="Y504" s="6">
        <f t="shared" ca="1" si="288"/>
        <v>-2657</v>
      </c>
      <c r="Z504" s="6">
        <f t="shared" ca="1" si="288"/>
        <v>-3200</v>
      </c>
      <c r="AA504" s="1">
        <f t="shared" ca="1" si="285"/>
        <v>-161.5</v>
      </c>
      <c r="AB504" s="1">
        <f t="shared" ca="1" si="286"/>
        <v>0</v>
      </c>
      <c r="BA504" s="1">
        <f t="shared" ca="1" si="287"/>
        <v>66320.87634408602</v>
      </c>
      <c r="BB504" s="1">
        <f t="shared" ca="1" si="264"/>
        <v>65691.028225806454</v>
      </c>
      <c r="BC504" s="1">
        <f t="shared" ca="1" si="265"/>
        <v>65600.43682795699</v>
      </c>
      <c r="BD504" s="1">
        <f t="shared" ca="1" si="266"/>
        <v>538.87029569892468</v>
      </c>
      <c r="BE504" s="1">
        <f t="shared" ca="1" si="267"/>
        <v>2383.0349462365593</v>
      </c>
      <c r="BF504" s="1">
        <f t="shared" ca="1" si="268"/>
        <v>4059.9092741935483</v>
      </c>
      <c r="BG504" s="1">
        <f t="shared" ca="1" si="269"/>
        <v>53603.141801075268</v>
      </c>
      <c r="BH504" s="1">
        <f t="shared" ca="1" si="270"/>
        <v>3046.0819892473119</v>
      </c>
      <c r="BI504" s="1">
        <f t="shared" ca="1" si="271"/>
        <v>288.79301075268819</v>
      </c>
      <c r="BJ504" s="1">
        <f t="shared" ca="1" si="272"/>
        <v>8593.7668010752695</v>
      </c>
      <c r="BK504" s="1">
        <f t="shared" ca="1" si="273"/>
        <v>-877.13911290322585</v>
      </c>
      <c r="BL504" s="1">
        <f t="shared" ca="1" si="274"/>
        <v>699.32862903225805</v>
      </c>
      <c r="BM504" s="1">
        <f t="shared" ca="1" si="275"/>
        <v>-6014.8702956989246</v>
      </c>
      <c r="BN504" s="1">
        <f t="shared" ca="1" si="276"/>
        <v>61.600806451612904</v>
      </c>
      <c r="BO504" s="1">
        <f t="shared" ca="1" si="277"/>
        <v>885.9086021505376</v>
      </c>
      <c r="BP504" s="1">
        <f t="shared" ca="1" si="278"/>
        <v>-693.38440860215053</v>
      </c>
      <c r="BQ504" s="1">
        <f t="shared" ca="1" si="279"/>
        <v>-2041.016129032258</v>
      </c>
      <c r="BR504" s="1">
        <f t="shared" ca="1" si="280"/>
        <v>40.201612903225808</v>
      </c>
      <c r="BS504" s="1">
        <f t="shared" ca="1" si="281"/>
        <v>-1736.4784946236559</v>
      </c>
      <c r="BT504" s="1">
        <f t="shared" ca="1" si="282"/>
        <v>-2321.2137096774195</v>
      </c>
    </row>
    <row r="505" spans="1:72">
      <c r="A505">
        <f t="shared" si="262"/>
        <v>2012</v>
      </c>
      <c r="B505">
        <f t="shared" si="283"/>
        <v>2014</v>
      </c>
      <c r="C505">
        <f t="shared" si="263"/>
        <v>2015</v>
      </c>
      <c r="E505">
        <f t="shared" si="293"/>
        <v>21</v>
      </c>
      <c r="F505">
        <f t="shared" si="294"/>
        <v>17</v>
      </c>
      <c r="G505" s="6">
        <f t="shared" ca="1" si="284"/>
        <v>67604.5</v>
      </c>
      <c r="H505" s="6">
        <f ca="1">SUM(INDIRECT("Input!"&amp;H$5&amp;$A505):INDIRECT("Input!"&amp;H$5&amp;$C505))/4</f>
        <v>68850</v>
      </c>
      <c r="I505" s="6">
        <f ca="1">SUM(INDIRECT("Input!"&amp;I$5&amp;$A505):INDIRECT("Input!"&amp;I$5&amp;$C505))/4</f>
        <v>67962.5</v>
      </c>
      <c r="J505" s="6">
        <f t="shared" ca="1" si="292"/>
        <v>522</v>
      </c>
      <c r="K505" s="6">
        <f t="shared" ca="1" si="292"/>
        <v>1666</v>
      </c>
      <c r="L505" s="6">
        <f t="shared" ca="1" si="292"/>
        <v>3638</v>
      </c>
      <c r="M505" s="6">
        <f t="shared" ca="1" si="292"/>
        <v>55875</v>
      </c>
      <c r="N505" s="6">
        <f t="shared" ca="1" si="292"/>
        <v>745</v>
      </c>
      <c r="O505" s="6">
        <f t="shared" ca="1" si="292"/>
        <v>10</v>
      </c>
      <c r="P505" s="6">
        <f t="shared" ca="1" si="292"/>
        <v>11795</v>
      </c>
      <c r="Q505" s="6">
        <f t="shared" ca="1" si="292"/>
        <v>-8</v>
      </c>
      <c r="R505" s="6">
        <f t="shared" ca="1" si="292"/>
        <v>735</v>
      </c>
      <c r="S505" s="6">
        <f t="shared" ca="1" si="292"/>
        <v>-7374</v>
      </c>
      <c r="T505" s="6">
        <f t="shared" ca="1" si="292"/>
        <v>50.5</v>
      </c>
      <c r="U505" s="6">
        <f t="shared" ca="1" si="295"/>
        <v>1261</v>
      </c>
      <c r="V505" s="6">
        <f t="shared" ca="1" si="288"/>
        <v>-999</v>
      </c>
      <c r="W505" s="6">
        <f t="shared" ca="1" si="288"/>
        <v>-2594</v>
      </c>
      <c r="X505" s="6">
        <f t="shared" ca="1" si="288"/>
        <v>990</v>
      </c>
      <c r="Y505" s="6">
        <f t="shared" ca="1" si="288"/>
        <v>-2657</v>
      </c>
      <c r="Z505" s="6">
        <f t="shared" ca="1" si="288"/>
        <v>-3200</v>
      </c>
      <c r="AA505" s="1">
        <f t="shared" ca="1" si="285"/>
        <v>-175</v>
      </c>
      <c r="AB505" s="1">
        <f t="shared" ca="1" si="286"/>
        <v>0.5</v>
      </c>
      <c r="BA505" s="1">
        <f t="shared" ca="1" si="287"/>
        <v>66320.87634408602</v>
      </c>
      <c r="BB505" s="1">
        <f t="shared" ca="1" si="264"/>
        <v>65691.028225806454</v>
      </c>
      <c r="BC505" s="1">
        <f t="shared" ca="1" si="265"/>
        <v>65600.43682795699</v>
      </c>
      <c r="BD505" s="1">
        <f t="shared" ca="1" si="266"/>
        <v>538.87029569892468</v>
      </c>
      <c r="BE505" s="1">
        <f t="shared" ca="1" si="267"/>
        <v>2383.0349462365593</v>
      </c>
      <c r="BF505" s="1">
        <f t="shared" ca="1" si="268"/>
        <v>4059.9092741935483</v>
      </c>
      <c r="BG505" s="1">
        <f t="shared" ca="1" si="269"/>
        <v>53603.141801075268</v>
      </c>
      <c r="BH505" s="1">
        <f t="shared" ca="1" si="270"/>
        <v>3046.0819892473119</v>
      </c>
      <c r="BI505" s="1">
        <f t="shared" ca="1" si="271"/>
        <v>288.79301075268819</v>
      </c>
      <c r="BJ505" s="1">
        <f t="shared" ca="1" si="272"/>
        <v>8593.7668010752695</v>
      </c>
      <c r="BK505" s="1">
        <f t="shared" ca="1" si="273"/>
        <v>-877.13911290322585</v>
      </c>
      <c r="BL505" s="1">
        <f t="shared" ca="1" si="274"/>
        <v>699.32862903225805</v>
      </c>
      <c r="BM505" s="1">
        <f t="shared" ca="1" si="275"/>
        <v>-6014.8702956989246</v>
      </c>
      <c r="BN505" s="1">
        <f t="shared" ca="1" si="276"/>
        <v>61.600806451612904</v>
      </c>
      <c r="BO505" s="1">
        <f t="shared" ca="1" si="277"/>
        <v>885.9086021505376</v>
      </c>
      <c r="BP505" s="1">
        <f t="shared" ca="1" si="278"/>
        <v>-693.38440860215053</v>
      </c>
      <c r="BQ505" s="1">
        <f t="shared" ca="1" si="279"/>
        <v>-2041.016129032258</v>
      </c>
      <c r="BR505" s="1">
        <f t="shared" ca="1" si="280"/>
        <v>40.201612903225808</v>
      </c>
      <c r="BS505" s="1">
        <f t="shared" ca="1" si="281"/>
        <v>-1736.4784946236559</v>
      </c>
      <c r="BT505" s="1">
        <f t="shared" ca="1" si="282"/>
        <v>-2321.2137096774195</v>
      </c>
    </row>
    <row r="506" spans="1:72">
      <c r="A506">
        <f t="shared" si="262"/>
        <v>2016</v>
      </c>
      <c r="B506">
        <f t="shared" si="283"/>
        <v>2018</v>
      </c>
      <c r="C506">
        <f t="shared" si="263"/>
        <v>2019</v>
      </c>
      <c r="E506">
        <f t="shared" si="293"/>
        <v>21</v>
      </c>
      <c r="F506">
        <f t="shared" si="294"/>
        <v>18</v>
      </c>
      <c r="G506" s="6">
        <f t="shared" ca="1" si="284"/>
        <v>71260</v>
      </c>
      <c r="H506" s="6">
        <f ca="1">SUM(INDIRECT("Input!"&amp;H$5&amp;$A506):INDIRECT("Input!"&amp;H$5&amp;$C506))/4</f>
        <v>71412.5</v>
      </c>
      <c r="I506" s="6">
        <f ca="1">SUM(INDIRECT("Input!"&amp;I$5&amp;$A506):INDIRECT("Input!"&amp;I$5&amp;$C506))/4</f>
        <v>70612.5</v>
      </c>
      <c r="J506" s="6">
        <f t="shared" ca="1" si="292"/>
        <v>522.5</v>
      </c>
      <c r="K506" s="6">
        <f t="shared" ca="1" si="292"/>
        <v>2017</v>
      </c>
      <c r="L506" s="6">
        <f t="shared" ca="1" si="292"/>
        <v>3790</v>
      </c>
      <c r="M506" s="6">
        <f t="shared" ca="1" si="292"/>
        <v>56201</v>
      </c>
      <c r="N506" s="6">
        <f t="shared" ca="1" si="292"/>
        <v>811</v>
      </c>
      <c r="O506" s="6">
        <f t="shared" ca="1" si="292"/>
        <v>0</v>
      </c>
      <c r="P506" s="6">
        <f t="shared" ca="1" si="292"/>
        <v>13868</v>
      </c>
      <c r="Q506" s="6">
        <f t="shared" ca="1" si="292"/>
        <v>-8</v>
      </c>
      <c r="R506" s="6">
        <f t="shared" ca="1" si="292"/>
        <v>739</v>
      </c>
      <c r="S506" s="6">
        <f t="shared" ca="1" si="292"/>
        <v>-6682</v>
      </c>
      <c r="T506" s="6">
        <f t="shared" ca="1" si="292"/>
        <v>53.5</v>
      </c>
      <c r="U506" s="6">
        <f t="shared" ca="1" si="295"/>
        <v>2286</v>
      </c>
      <c r="V506" s="6">
        <f t="shared" ca="1" si="288"/>
        <v>-999</v>
      </c>
      <c r="W506" s="6">
        <f t="shared" ca="1" si="288"/>
        <v>-2548</v>
      </c>
      <c r="X506" s="6">
        <f t="shared" ca="1" si="288"/>
        <v>1000</v>
      </c>
      <c r="Y506" s="6">
        <f t="shared" ca="1" si="288"/>
        <v>-2657</v>
      </c>
      <c r="Z506" s="6">
        <f t="shared" ca="1" si="288"/>
        <v>-3200</v>
      </c>
      <c r="AA506" s="1">
        <f t="shared" ca="1" si="285"/>
        <v>-564</v>
      </c>
      <c r="AB506" s="1">
        <f t="shared" ca="1" si="286"/>
        <v>1.5</v>
      </c>
      <c r="BA506" s="1">
        <f t="shared" ca="1" si="287"/>
        <v>66320.87634408602</v>
      </c>
      <c r="BB506" s="1">
        <f t="shared" ca="1" si="264"/>
        <v>65691.028225806454</v>
      </c>
      <c r="BC506" s="1">
        <f t="shared" ca="1" si="265"/>
        <v>65600.43682795699</v>
      </c>
      <c r="BD506" s="1">
        <f t="shared" ca="1" si="266"/>
        <v>538.87029569892468</v>
      </c>
      <c r="BE506" s="1">
        <f t="shared" ca="1" si="267"/>
        <v>2383.0349462365593</v>
      </c>
      <c r="BF506" s="1">
        <f t="shared" ca="1" si="268"/>
        <v>4059.9092741935483</v>
      </c>
      <c r="BG506" s="1">
        <f t="shared" ca="1" si="269"/>
        <v>53603.141801075268</v>
      </c>
      <c r="BH506" s="1">
        <f t="shared" ca="1" si="270"/>
        <v>3046.0819892473119</v>
      </c>
      <c r="BI506" s="1">
        <f t="shared" ca="1" si="271"/>
        <v>288.79301075268819</v>
      </c>
      <c r="BJ506" s="1">
        <f t="shared" ca="1" si="272"/>
        <v>8593.7668010752695</v>
      </c>
      <c r="BK506" s="1">
        <f t="shared" ca="1" si="273"/>
        <v>-877.13911290322585</v>
      </c>
      <c r="BL506" s="1">
        <f t="shared" ca="1" si="274"/>
        <v>699.32862903225805</v>
      </c>
      <c r="BM506" s="1">
        <f t="shared" ca="1" si="275"/>
        <v>-6014.8702956989246</v>
      </c>
      <c r="BN506" s="1">
        <f t="shared" ca="1" si="276"/>
        <v>61.600806451612904</v>
      </c>
      <c r="BO506" s="1">
        <f t="shared" ca="1" si="277"/>
        <v>885.9086021505376</v>
      </c>
      <c r="BP506" s="1">
        <f t="shared" ca="1" si="278"/>
        <v>-693.38440860215053</v>
      </c>
      <c r="BQ506" s="1">
        <f t="shared" ca="1" si="279"/>
        <v>-2041.016129032258</v>
      </c>
      <c r="BR506" s="1">
        <f t="shared" ca="1" si="280"/>
        <v>40.201612903225808</v>
      </c>
      <c r="BS506" s="1">
        <f t="shared" ca="1" si="281"/>
        <v>-1736.4784946236559</v>
      </c>
      <c r="BT506" s="1">
        <f t="shared" ca="1" si="282"/>
        <v>-2321.2137096774195</v>
      </c>
    </row>
    <row r="507" spans="1:72">
      <c r="A507">
        <f t="shared" si="262"/>
        <v>2020</v>
      </c>
      <c r="B507">
        <f t="shared" si="283"/>
        <v>2022</v>
      </c>
      <c r="C507">
        <f t="shared" si="263"/>
        <v>2023</v>
      </c>
      <c r="E507">
        <f t="shared" si="293"/>
        <v>21</v>
      </c>
      <c r="F507">
        <f t="shared" si="294"/>
        <v>19</v>
      </c>
      <c r="G507" s="6">
        <f t="shared" ca="1" si="284"/>
        <v>71943</v>
      </c>
      <c r="H507" s="6">
        <f ca="1">SUM(INDIRECT("Input!"&amp;H$5&amp;$A507):INDIRECT("Input!"&amp;H$5&amp;$C507))/4</f>
        <v>71062.5</v>
      </c>
      <c r="I507" s="6">
        <f ca="1">SUM(INDIRECT("Input!"&amp;I$5&amp;$A507):INDIRECT("Input!"&amp;I$5&amp;$C507))/4</f>
        <v>70337.5</v>
      </c>
      <c r="J507" s="6">
        <f t="shared" ca="1" si="292"/>
        <v>523</v>
      </c>
      <c r="K507" s="6">
        <f t="shared" ca="1" si="292"/>
        <v>1514.5</v>
      </c>
      <c r="L507" s="6">
        <f t="shared" ca="1" si="292"/>
        <v>3533.5</v>
      </c>
      <c r="M507" s="6">
        <f t="shared" ca="1" si="292"/>
        <v>55931</v>
      </c>
      <c r="N507" s="6">
        <f t="shared" ca="1" si="292"/>
        <v>957</v>
      </c>
      <c r="O507" s="6">
        <f t="shared" ca="1" si="292"/>
        <v>0</v>
      </c>
      <c r="P507" s="6">
        <f t="shared" ca="1" si="292"/>
        <v>15030</v>
      </c>
      <c r="Q507" s="6">
        <f t="shared" ca="1" si="292"/>
        <v>-8</v>
      </c>
      <c r="R507" s="6">
        <f t="shared" ca="1" si="292"/>
        <v>747.5</v>
      </c>
      <c r="S507" s="6">
        <f t="shared" ca="1" si="292"/>
        <v>-6285.5</v>
      </c>
      <c r="T507" s="6">
        <f t="shared" ca="1" si="292"/>
        <v>46</v>
      </c>
      <c r="U507" s="6">
        <f t="shared" ca="1" si="295"/>
        <v>2030</v>
      </c>
      <c r="V507" s="6">
        <f t="shared" ca="1" si="288"/>
        <v>-999</v>
      </c>
      <c r="W507" s="6">
        <f t="shared" ca="1" si="288"/>
        <v>-2321</v>
      </c>
      <c r="X507" s="6">
        <f t="shared" ca="1" si="288"/>
        <v>1000</v>
      </c>
      <c r="Y507" s="6">
        <f t="shared" ca="1" si="288"/>
        <v>-2657</v>
      </c>
      <c r="Z507" s="6">
        <f t="shared" ca="1" si="288"/>
        <v>-3200</v>
      </c>
      <c r="AA507" s="1">
        <f t="shared" ca="1" si="285"/>
        <v>-138.5</v>
      </c>
      <c r="AB507" s="1">
        <f t="shared" ca="1" si="286"/>
        <v>0</v>
      </c>
      <c r="BA507" s="1">
        <f t="shared" ca="1" si="287"/>
        <v>66320.87634408602</v>
      </c>
      <c r="BB507" s="1">
        <f t="shared" ca="1" si="264"/>
        <v>65691.028225806454</v>
      </c>
      <c r="BC507" s="1">
        <f t="shared" ca="1" si="265"/>
        <v>65600.43682795699</v>
      </c>
      <c r="BD507" s="1">
        <f t="shared" ca="1" si="266"/>
        <v>538.87029569892468</v>
      </c>
      <c r="BE507" s="1">
        <f t="shared" ca="1" si="267"/>
        <v>2383.0349462365593</v>
      </c>
      <c r="BF507" s="1">
        <f t="shared" ca="1" si="268"/>
        <v>4059.9092741935483</v>
      </c>
      <c r="BG507" s="1">
        <f t="shared" ca="1" si="269"/>
        <v>53603.141801075268</v>
      </c>
      <c r="BH507" s="1">
        <f t="shared" ca="1" si="270"/>
        <v>3046.0819892473119</v>
      </c>
      <c r="BI507" s="1">
        <f t="shared" ca="1" si="271"/>
        <v>288.79301075268819</v>
      </c>
      <c r="BJ507" s="1">
        <f t="shared" ca="1" si="272"/>
        <v>8593.7668010752695</v>
      </c>
      <c r="BK507" s="1">
        <f t="shared" ca="1" si="273"/>
        <v>-877.13911290322585</v>
      </c>
      <c r="BL507" s="1">
        <f t="shared" ca="1" si="274"/>
        <v>699.32862903225805</v>
      </c>
      <c r="BM507" s="1">
        <f t="shared" ca="1" si="275"/>
        <v>-6014.8702956989246</v>
      </c>
      <c r="BN507" s="1">
        <f t="shared" ca="1" si="276"/>
        <v>61.600806451612904</v>
      </c>
      <c r="BO507" s="1">
        <f t="shared" ca="1" si="277"/>
        <v>885.9086021505376</v>
      </c>
      <c r="BP507" s="1">
        <f t="shared" ca="1" si="278"/>
        <v>-693.38440860215053</v>
      </c>
      <c r="BQ507" s="1">
        <f t="shared" ca="1" si="279"/>
        <v>-2041.016129032258</v>
      </c>
      <c r="BR507" s="1">
        <f t="shared" ca="1" si="280"/>
        <v>40.201612903225808</v>
      </c>
      <c r="BS507" s="1">
        <f t="shared" ca="1" si="281"/>
        <v>-1736.4784946236559</v>
      </c>
      <c r="BT507" s="1">
        <f t="shared" ca="1" si="282"/>
        <v>-2321.2137096774195</v>
      </c>
    </row>
    <row r="508" spans="1:72">
      <c r="A508">
        <f t="shared" si="262"/>
        <v>2024</v>
      </c>
      <c r="B508">
        <f t="shared" si="283"/>
        <v>2026</v>
      </c>
      <c r="C508">
        <f t="shared" si="263"/>
        <v>2027</v>
      </c>
      <c r="E508">
        <f t="shared" si="293"/>
        <v>21</v>
      </c>
      <c r="F508">
        <f t="shared" si="294"/>
        <v>20</v>
      </c>
      <c r="G508" s="6">
        <f t="shared" ca="1" si="284"/>
        <v>68664</v>
      </c>
      <c r="H508" s="6">
        <f ca="1">SUM(INDIRECT("Input!"&amp;H$5&amp;$A508):INDIRECT("Input!"&amp;H$5&amp;$C508))/4</f>
        <v>67712.5</v>
      </c>
      <c r="I508" s="6">
        <f ca="1">SUM(INDIRECT("Input!"&amp;I$5&amp;$A508):INDIRECT("Input!"&amp;I$5&amp;$C508))/4</f>
        <v>67125</v>
      </c>
      <c r="J508" s="6">
        <f t="shared" ca="1" si="292"/>
        <v>524</v>
      </c>
      <c r="K508" s="6">
        <f t="shared" ca="1" si="292"/>
        <v>1461.5</v>
      </c>
      <c r="L508" s="6">
        <f t="shared" ca="1" si="292"/>
        <v>3254.5</v>
      </c>
      <c r="M508" s="6">
        <f t="shared" ca="1" si="292"/>
        <v>55047.5</v>
      </c>
      <c r="N508" s="6">
        <f t="shared" ca="1" si="292"/>
        <v>1220.5</v>
      </c>
      <c r="O508" s="6">
        <f t="shared" ca="1" si="292"/>
        <v>0</v>
      </c>
      <c r="P508" s="6">
        <f t="shared" ca="1" si="292"/>
        <v>12540.5</v>
      </c>
      <c r="Q508" s="6">
        <f t="shared" ca="1" si="292"/>
        <v>-8.5</v>
      </c>
      <c r="R508" s="6">
        <f t="shared" ca="1" si="292"/>
        <v>753</v>
      </c>
      <c r="S508" s="6">
        <f t="shared" ca="1" si="292"/>
        <v>-6129</v>
      </c>
      <c r="T508" s="6">
        <f t="shared" ca="1" si="292"/>
        <v>46</v>
      </c>
      <c r="U508" s="6">
        <f t="shared" ca="1" si="295"/>
        <v>2707</v>
      </c>
      <c r="V508" s="6">
        <f t="shared" ca="1" si="288"/>
        <v>-999</v>
      </c>
      <c r="W508" s="6">
        <f t="shared" ca="1" si="288"/>
        <v>-2482</v>
      </c>
      <c r="X508" s="6">
        <f t="shared" ca="1" si="288"/>
        <v>535</v>
      </c>
      <c r="Y508" s="6">
        <f t="shared" ca="1" si="288"/>
        <v>-2657</v>
      </c>
      <c r="Z508" s="6">
        <f t="shared" ca="1" si="288"/>
        <v>-3195</v>
      </c>
      <c r="AA508" s="1">
        <f t="shared" ca="1" si="285"/>
        <v>-38</v>
      </c>
      <c r="AB508" s="1">
        <f t="shared" ca="1" si="286"/>
        <v>0</v>
      </c>
      <c r="BA508" s="1">
        <f t="shared" ca="1" si="287"/>
        <v>66320.87634408602</v>
      </c>
      <c r="BB508" s="1">
        <f t="shared" ca="1" si="264"/>
        <v>65691.028225806454</v>
      </c>
      <c r="BC508" s="1">
        <f t="shared" ca="1" si="265"/>
        <v>65600.43682795699</v>
      </c>
      <c r="BD508" s="1">
        <f t="shared" ca="1" si="266"/>
        <v>538.87029569892468</v>
      </c>
      <c r="BE508" s="1">
        <f t="shared" ca="1" si="267"/>
        <v>2383.0349462365593</v>
      </c>
      <c r="BF508" s="1">
        <f t="shared" ca="1" si="268"/>
        <v>4059.9092741935483</v>
      </c>
      <c r="BG508" s="1">
        <f t="shared" ca="1" si="269"/>
        <v>53603.141801075268</v>
      </c>
      <c r="BH508" s="1">
        <f t="shared" ca="1" si="270"/>
        <v>3046.0819892473119</v>
      </c>
      <c r="BI508" s="1">
        <f t="shared" ca="1" si="271"/>
        <v>288.79301075268819</v>
      </c>
      <c r="BJ508" s="1">
        <f t="shared" ca="1" si="272"/>
        <v>8593.7668010752695</v>
      </c>
      <c r="BK508" s="1">
        <f t="shared" ca="1" si="273"/>
        <v>-877.13911290322585</v>
      </c>
      <c r="BL508" s="1">
        <f t="shared" ca="1" si="274"/>
        <v>699.32862903225805</v>
      </c>
      <c r="BM508" s="1">
        <f t="shared" ca="1" si="275"/>
        <v>-6014.8702956989246</v>
      </c>
      <c r="BN508" s="1">
        <f t="shared" ca="1" si="276"/>
        <v>61.600806451612904</v>
      </c>
      <c r="BO508" s="1">
        <f t="shared" ca="1" si="277"/>
        <v>885.9086021505376</v>
      </c>
      <c r="BP508" s="1">
        <f t="shared" ca="1" si="278"/>
        <v>-693.38440860215053</v>
      </c>
      <c r="BQ508" s="1">
        <f t="shared" ca="1" si="279"/>
        <v>-2041.016129032258</v>
      </c>
      <c r="BR508" s="1">
        <f t="shared" ca="1" si="280"/>
        <v>40.201612903225808</v>
      </c>
      <c r="BS508" s="1">
        <f t="shared" ca="1" si="281"/>
        <v>-1736.4784946236559</v>
      </c>
      <c r="BT508" s="1">
        <f t="shared" ca="1" si="282"/>
        <v>-2321.2137096774195</v>
      </c>
    </row>
    <row r="509" spans="1:72">
      <c r="A509">
        <f t="shared" si="262"/>
        <v>2028</v>
      </c>
      <c r="B509">
        <f t="shared" si="283"/>
        <v>2030</v>
      </c>
      <c r="C509">
        <f t="shared" si="263"/>
        <v>2031</v>
      </c>
      <c r="E509">
        <f t="shared" si="293"/>
        <v>21</v>
      </c>
      <c r="F509">
        <f t="shared" si="294"/>
        <v>21</v>
      </c>
      <c r="G509" s="6">
        <f t="shared" ca="1" si="284"/>
        <v>65002</v>
      </c>
      <c r="H509" s="6">
        <f ca="1">SUM(INDIRECT("Input!"&amp;H$5&amp;$A509):INDIRECT("Input!"&amp;H$5&amp;$C509))/4</f>
        <v>64100</v>
      </c>
      <c r="I509" s="6">
        <f ca="1">SUM(INDIRECT("Input!"&amp;I$5&amp;$A509):INDIRECT("Input!"&amp;I$5&amp;$C509))/4</f>
        <v>63675</v>
      </c>
      <c r="J509" s="6">
        <f t="shared" ca="1" si="292"/>
        <v>524.5</v>
      </c>
      <c r="K509" s="6">
        <f t="shared" ca="1" si="292"/>
        <v>986</v>
      </c>
      <c r="L509" s="6">
        <f t="shared" ca="1" si="292"/>
        <v>3216.5</v>
      </c>
      <c r="M509" s="6">
        <f t="shared" ca="1" si="292"/>
        <v>54687</v>
      </c>
      <c r="N509" s="6">
        <f t="shared" ca="1" si="292"/>
        <v>1397.5</v>
      </c>
      <c r="O509" s="6">
        <f t="shared" ca="1" si="292"/>
        <v>0</v>
      </c>
      <c r="P509" s="6">
        <f t="shared" ca="1" si="292"/>
        <v>10381</v>
      </c>
      <c r="Q509" s="6">
        <f t="shared" ca="1" si="292"/>
        <v>-9</v>
      </c>
      <c r="R509" s="6">
        <f t="shared" ca="1" si="292"/>
        <v>758.5</v>
      </c>
      <c r="S509" s="6">
        <f t="shared" ca="1" si="292"/>
        <v>-6940.5</v>
      </c>
      <c r="T509" s="6">
        <f t="shared" ca="1" si="292"/>
        <v>41.5</v>
      </c>
      <c r="U509" s="6">
        <f t="shared" ca="1" si="295"/>
        <v>2800</v>
      </c>
      <c r="V509" s="6">
        <f t="shared" ca="1" si="288"/>
        <v>-999</v>
      </c>
      <c r="W509" s="6">
        <f t="shared" ca="1" si="288"/>
        <v>-2555</v>
      </c>
      <c r="X509" s="6">
        <f t="shared" ca="1" si="288"/>
        <v>-764</v>
      </c>
      <c r="Y509" s="6">
        <f t="shared" ca="1" si="288"/>
        <v>-2657</v>
      </c>
      <c r="Z509" s="6">
        <f t="shared" ca="1" si="288"/>
        <v>-3192</v>
      </c>
      <c r="AA509" s="1">
        <f t="shared" ca="1" si="285"/>
        <v>426.5</v>
      </c>
      <c r="AB509" s="1">
        <f t="shared" ca="1" si="286"/>
        <v>0.5</v>
      </c>
      <c r="BA509" s="1">
        <f t="shared" ca="1" si="287"/>
        <v>66320.87634408602</v>
      </c>
      <c r="BB509" s="1">
        <f t="shared" ca="1" si="264"/>
        <v>65691.028225806454</v>
      </c>
      <c r="BC509" s="1">
        <f t="shared" ca="1" si="265"/>
        <v>65600.43682795699</v>
      </c>
      <c r="BD509" s="1">
        <f t="shared" ca="1" si="266"/>
        <v>538.87029569892468</v>
      </c>
      <c r="BE509" s="1">
        <f t="shared" ca="1" si="267"/>
        <v>2383.0349462365593</v>
      </c>
      <c r="BF509" s="1">
        <f t="shared" ca="1" si="268"/>
        <v>4059.9092741935483</v>
      </c>
      <c r="BG509" s="1">
        <f t="shared" ca="1" si="269"/>
        <v>53603.141801075268</v>
      </c>
      <c r="BH509" s="1">
        <f t="shared" ca="1" si="270"/>
        <v>3046.0819892473119</v>
      </c>
      <c r="BI509" s="1">
        <f t="shared" ca="1" si="271"/>
        <v>288.79301075268819</v>
      </c>
      <c r="BJ509" s="1">
        <f t="shared" ca="1" si="272"/>
        <v>8593.7668010752695</v>
      </c>
      <c r="BK509" s="1">
        <f t="shared" ca="1" si="273"/>
        <v>-877.13911290322585</v>
      </c>
      <c r="BL509" s="1">
        <f t="shared" ca="1" si="274"/>
        <v>699.32862903225805</v>
      </c>
      <c r="BM509" s="1">
        <f t="shared" ca="1" si="275"/>
        <v>-6014.8702956989246</v>
      </c>
      <c r="BN509" s="1">
        <f t="shared" ca="1" si="276"/>
        <v>61.600806451612904</v>
      </c>
      <c r="BO509" s="1">
        <f t="shared" ca="1" si="277"/>
        <v>885.9086021505376</v>
      </c>
      <c r="BP509" s="1">
        <f t="shared" ca="1" si="278"/>
        <v>-693.38440860215053</v>
      </c>
      <c r="BQ509" s="1">
        <f t="shared" ca="1" si="279"/>
        <v>-2041.016129032258</v>
      </c>
      <c r="BR509" s="1">
        <f t="shared" ca="1" si="280"/>
        <v>40.201612903225808</v>
      </c>
      <c r="BS509" s="1">
        <f t="shared" ca="1" si="281"/>
        <v>-1736.4784946236559</v>
      </c>
      <c r="BT509" s="1">
        <f t="shared" ca="1" si="282"/>
        <v>-2321.2137096774195</v>
      </c>
    </row>
    <row r="510" spans="1:72">
      <c r="A510">
        <f t="shared" si="262"/>
        <v>2032</v>
      </c>
      <c r="B510">
        <f t="shared" si="283"/>
        <v>2034</v>
      </c>
      <c r="C510">
        <f t="shared" si="263"/>
        <v>2035</v>
      </c>
      <c r="E510">
        <f t="shared" si="293"/>
        <v>21</v>
      </c>
      <c r="F510">
        <f t="shared" si="294"/>
        <v>22</v>
      </c>
      <c r="G510" s="6">
        <f t="shared" ca="1" si="284"/>
        <v>62806</v>
      </c>
      <c r="H510" s="6">
        <f ca="1">SUM(INDIRECT("Input!"&amp;H$5&amp;$A510):INDIRECT("Input!"&amp;H$5&amp;$C510))/4</f>
        <v>62912.5</v>
      </c>
      <c r="I510" s="6">
        <f ca="1">SUM(INDIRECT("Input!"&amp;I$5&amp;$A510):INDIRECT("Input!"&amp;I$5&amp;$C510))/4</f>
        <v>62625</v>
      </c>
      <c r="J510" s="6">
        <f t="shared" ca="1" si="292"/>
        <v>525</v>
      </c>
      <c r="K510" s="6">
        <f t="shared" ca="1" si="292"/>
        <v>787.5</v>
      </c>
      <c r="L510" s="6">
        <f t="shared" ca="1" si="292"/>
        <v>3186</v>
      </c>
      <c r="M510" s="6">
        <f t="shared" ca="1" si="292"/>
        <v>54461</v>
      </c>
      <c r="N510" s="6">
        <f t="shared" ca="1" si="292"/>
        <v>1566</v>
      </c>
      <c r="O510" s="6">
        <f t="shared" ca="1" si="292"/>
        <v>0</v>
      </c>
      <c r="P510" s="6">
        <f t="shared" ca="1" si="292"/>
        <v>9327</v>
      </c>
      <c r="Q510" s="6">
        <f t="shared" ca="1" si="292"/>
        <v>-330</v>
      </c>
      <c r="R510" s="6">
        <f t="shared" ca="1" si="292"/>
        <v>760</v>
      </c>
      <c r="S510" s="6">
        <f t="shared" ref="J510:T533" ca="1" si="296">(INDIRECT("Input!"&amp;S$5&amp;$A510)+INDIRECT("Input!"&amp;S$5&amp;$B510))/2</f>
        <v>-7477</v>
      </c>
      <c r="T510" s="6">
        <f t="shared" ca="1" si="296"/>
        <v>40</v>
      </c>
      <c r="U510" s="6">
        <f t="shared" ca="1" si="295"/>
        <v>2457</v>
      </c>
      <c r="V510" s="6">
        <f t="shared" ca="1" si="288"/>
        <v>-999</v>
      </c>
      <c r="W510" s="6">
        <f t="shared" ca="1" si="288"/>
        <v>-2526</v>
      </c>
      <c r="X510" s="6">
        <f t="shared" ca="1" si="288"/>
        <v>-311</v>
      </c>
      <c r="Y510" s="6">
        <f t="shared" ca="1" si="288"/>
        <v>-2657</v>
      </c>
      <c r="Z510" s="6">
        <f t="shared" ca="1" si="288"/>
        <v>-3200</v>
      </c>
      <c r="AA510" s="1">
        <f t="shared" ca="1" si="285"/>
        <v>-241</v>
      </c>
      <c r="AB510" s="1">
        <f t="shared" ca="1" si="286"/>
        <v>0.5</v>
      </c>
      <c r="BA510" s="1">
        <f t="shared" ca="1" si="287"/>
        <v>66320.87634408602</v>
      </c>
      <c r="BB510" s="1">
        <f t="shared" ca="1" si="264"/>
        <v>65691.028225806454</v>
      </c>
      <c r="BC510" s="1">
        <f t="shared" ca="1" si="265"/>
        <v>65600.43682795699</v>
      </c>
      <c r="BD510" s="1">
        <f t="shared" ca="1" si="266"/>
        <v>538.87029569892468</v>
      </c>
      <c r="BE510" s="1">
        <f t="shared" ca="1" si="267"/>
        <v>2383.0349462365593</v>
      </c>
      <c r="BF510" s="1">
        <f t="shared" ca="1" si="268"/>
        <v>4059.9092741935483</v>
      </c>
      <c r="BG510" s="1">
        <f t="shared" ca="1" si="269"/>
        <v>53603.141801075268</v>
      </c>
      <c r="BH510" s="1">
        <f t="shared" ca="1" si="270"/>
        <v>3046.0819892473119</v>
      </c>
      <c r="BI510" s="1">
        <f t="shared" ca="1" si="271"/>
        <v>288.79301075268819</v>
      </c>
      <c r="BJ510" s="1">
        <f t="shared" ca="1" si="272"/>
        <v>8593.7668010752695</v>
      </c>
      <c r="BK510" s="1">
        <f t="shared" ca="1" si="273"/>
        <v>-877.13911290322585</v>
      </c>
      <c r="BL510" s="1">
        <f t="shared" ca="1" si="274"/>
        <v>699.32862903225805</v>
      </c>
      <c r="BM510" s="1">
        <f t="shared" ca="1" si="275"/>
        <v>-6014.8702956989246</v>
      </c>
      <c r="BN510" s="1">
        <f t="shared" ca="1" si="276"/>
        <v>61.600806451612904</v>
      </c>
      <c r="BO510" s="1">
        <f t="shared" ca="1" si="277"/>
        <v>885.9086021505376</v>
      </c>
      <c r="BP510" s="1">
        <f t="shared" ca="1" si="278"/>
        <v>-693.38440860215053</v>
      </c>
      <c r="BQ510" s="1">
        <f t="shared" ca="1" si="279"/>
        <v>-2041.016129032258</v>
      </c>
      <c r="BR510" s="1">
        <f t="shared" ca="1" si="280"/>
        <v>40.201612903225808</v>
      </c>
      <c r="BS510" s="1">
        <f t="shared" ca="1" si="281"/>
        <v>-1736.4784946236559</v>
      </c>
      <c r="BT510" s="1">
        <f t="shared" ca="1" si="282"/>
        <v>-2321.2137096774195</v>
      </c>
    </row>
    <row r="511" spans="1:72">
      <c r="A511">
        <f t="shared" si="262"/>
        <v>2036</v>
      </c>
      <c r="B511">
        <f t="shared" si="283"/>
        <v>2038</v>
      </c>
      <c r="C511">
        <f t="shared" si="263"/>
        <v>2039</v>
      </c>
      <c r="E511">
        <f t="shared" si="293"/>
        <v>21</v>
      </c>
      <c r="F511">
        <f t="shared" si="294"/>
        <v>23</v>
      </c>
      <c r="G511" s="6">
        <f t="shared" ca="1" si="284"/>
        <v>64938</v>
      </c>
      <c r="H511" s="6">
        <f ca="1">SUM(INDIRECT("Input!"&amp;H$5&amp;$A511):INDIRECT("Input!"&amp;H$5&amp;$C511))/4</f>
        <v>64875</v>
      </c>
      <c r="I511" s="6">
        <f ca="1">SUM(INDIRECT("Input!"&amp;I$5&amp;$A511):INDIRECT("Input!"&amp;I$5&amp;$C511))/4</f>
        <v>64600</v>
      </c>
      <c r="J511" s="6">
        <f t="shared" ca="1" si="296"/>
        <v>525.5</v>
      </c>
      <c r="K511" s="6">
        <f t="shared" ca="1" si="296"/>
        <v>819.5</v>
      </c>
      <c r="L511" s="6">
        <f t="shared" ca="1" si="296"/>
        <v>3188</v>
      </c>
      <c r="M511" s="6">
        <f t="shared" ca="1" si="296"/>
        <v>54577.5</v>
      </c>
      <c r="N511" s="6">
        <f t="shared" ca="1" si="296"/>
        <v>1676.5</v>
      </c>
      <c r="O511" s="6">
        <f t="shared" ca="1" si="296"/>
        <v>0</v>
      </c>
      <c r="P511" s="6">
        <f t="shared" ca="1" si="296"/>
        <v>10694.5</v>
      </c>
      <c r="Q511" s="6">
        <f t="shared" ca="1" si="296"/>
        <v>-9</v>
      </c>
      <c r="R511" s="6">
        <f t="shared" ca="1" si="296"/>
        <v>758</v>
      </c>
      <c r="S511" s="6">
        <f t="shared" ca="1" si="296"/>
        <v>-7292</v>
      </c>
      <c r="T511" s="6">
        <f t="shared" ca="1" si="296"/>
        <v>39</v>
      </c>
      <c r="U511" s="6">
        <f t="shared" ca="1" si="295"/>
        <v>2699</v>
      </c>
      <c r="V511" s="6">
        <f t="shared" ca="1" si="288"/>
        <v>-999</v>
      </c>
      <c r="W511" s="6">
        <f t="shared" ca="1" si="288"/>
        <v>-2552</v>
      </c>
      <c r="X511" s="6">
        <f t="shared" ca="1" si="288"/>
        <v>-469</v>
      </c>
      <c r="Y511" s="6">
        <f t="shared" ca="1" si="288"/>
        <v>-2502</v>
      </c>
      <c r="Z511" s="6">
        <f t="shared" ca="1" si="288"/>
        <v>-3200</v>
      </c>
      <c r="AA511" s="1">
        <f t="shared" ca="1" si="285"/>
        <v>-269</v>
      </c>
      <c r="AB511" s="1">
        <f t="shared" ca="1" si="286"/>
        <v>-0.5</v>
      </c>
      <c r="BA511" s="1">
        <f t="shared" ca="1" si="287"/>
        <v>66320.87634408602</v>
      </c>
      <c r="BB511" s="1">
        <f t="shared" ca="1" si="264"/>
        <v>65691.028225806454</v>
      </c>
      <c r="BC511" s="1">
        <f t="shared" ca="1" si="265"/>
        <v>65600.43682795699</v>
      </c>
      <c r="BD511" s="1">
        <f t="shared" ca="1" si="266"/>
        <v>538.87029569892468</v>
      </c>
      <c r="BE511" s="1">
        <f t="shared" ca="1" si="267"/>
        <v>2383.0349462365593</v>
      </c>
      <c r="BF511" s="1">
        <f t="shared" ca="1" si="268"/>
        <v>4059.9092741935483</v>
      </c>
      <c r="BG511" s="1">
        <f t="shared" ca="1" si="269"/>
        <v>53603.141801075268</v>
      </c>
      <c r="BH511" s="1">
        <f t="shared" ca="1" si="270"/>
        <v>3046.0819892473119</v>
      </c>
      <c r="BI511" s="1">
        <f t="shared" ca="1" si="271"/>
        <v>288.79301075268819</v>
      </c>
      <c r="BJ511" s="1">
        <f t="shared" ca="1" si="272"/>
        <v>8593.7668010752695</v>
      </c>
      <c r="BK511" s="1">
        <f t="shared" ca="1" si="273"/>
        <v>-877.13911290322585</v>
      </c>
      <c r="BL511" s="1">
        <f t="shared" ca="1" si="274"/>
        <v>699.32862903225805</v>
      </c>
      <c r="BM511" s="1">
        <f t="shared" ca="1" si="275"/>
        <v>-6014.8702956989246</v>
      </c>
      <c r="BN511" s="1">
        <f t="shared" ca="1" si="276"/>
        <v>61.600806451612904</v>
      </c>
      <c r="BO511" s="1">
        <f t="shared" ca="1" si="277"/>
        <v>885.9086021505376</v>
      </c>
      <c r="BP511" s="1">
        <f t="shared" ca="1" si="278"/>
        <v>-693.38440860215053</v>
      </c>
      <c r="BQ511" s="1">
        <f t="shared" ca="1" si="279"/>
        <v>-2041.016129032258</v>
      </c>
      <c r="BR511" s="1">
        <f t="shared" ca="1" si="280"/>
        <v>40.201612903225808</v>
      </c>
      <c r="BS511" s="1">
        <f t="shared" ca="1" si="281"/>
        <v>-1736.4784946236559</v>
      </c>
      <c r="BT511" s="1">
        <f t="shared" ca="1" si="282"/>
        <v>-2321.2137096774195</v>
      </c>
    </row>
    <row r="512" spans="1:72">
      <c r="A512">
        <f t="shared" si="262"/>
        <v>2040</v>
      </c>
      <c r="B512">
        <f t="shared" si="283"/>
        <v>2042</v>
      </c>
      <c r="C512">
        <f t="shared" si="263"/>
        <v>2043</v>
      </c>
      <c r="E512">
        <f>E511+1</f>
        <v>22</v>
      </c>
      <c r="F512">
        <v>0</v>
      </c>
      <c r="G512" s="6">
        <f t="shared" ca="1" si="284"/>
        <v>62923.5</v>
      </c>
      <c r="H512" s="6">
        <f ca="1">SUM(INDIRECT("Input!"&amp;H$5&amp;$A512):INDIRECT("Input!"&amp;H$5&amp;$C512))/4</f>
        <v>61100</v>
      </c>
      <c r="I512" s="6">
        <f ca="1">SUM(INDIRECT("Input!"&amp;I$5&amp;$A512):INDIRECT("Input!"&amp;I$5&amp;$C512))/4</f>
        <v>61537.5</v>
      </c>
      <c r="J512" s="6">
        <f t="shared" ca="1" si="296"/>
        <v>526</v>
      </c>
      <c r="K512" s="6">
        <f t="shared" ca="1" si="296"/>
        <v>703.5</v>
      </c>
      <c r="L512" s="6">
        <f t="shared" ca="1" si="296"/>
        <v>3185</v>
      </c>
      <c r="M512" s="6">
        <f t="shared" ca="1" si="296"/>
        <v>54402</v>
      </c>
      <c r="N512" s="6">
        <f t="shared" ca="1" si="296"/>
        <v>1780</v>
      </c>
      <c r="O512" s="6">
        <f t="shared" ca="1" si="296"/>
        <v>0</v>
      </c>
      <c r="P512" s="6">
        <f t="shared" ca="1" si="296"/>
        <v>10174</v>
      </c>
      <c r="Q512" s="6">
        <f t="shared" ca="1" si="296"/>
        <v>-54</v>
      </c>
      <c r="R512" s="6">
        <f t="shared" ca="1" si="296"/>
        <v>757</v>
      </c>
      <c r="S512" s="6">
        <f t="shared" ca="1" si="296"/>
        <v>-8549.5</v>
      </c>
      <c r="T512" s="6">
        <f t="shared" ca="1" si="296"/>
        <v>38</v>
      </c>
      <c r="U512" s="6">
        <f t="shared" ca="1" si="295"/>
        <v>436</v>
      </c>
      <c r="V512" s="6">
        <f t="shared" ca="1" si="288"/>
        <v>-1000</v>
      </c>
      <c r="W512" s="6">
        <f t="shared" ca="1" si="288"/>
        <v>-2400</v>
      </c>
      <c r="X512" s="6">
        <f t="shared" ca="1" si="288"/>
        <v>-941</v>
      </c>
      <c r="Y512" s="6">
        <f t="shared" ca="1" si="288"/>
        <v>-2502</v>
      </c>
      <c r="Z512" s="6">
        <f t="shared" ca="1" si="288"/>
        <v>-3184</v>
      </c>
      <c r="AA512" s="1">
        <f t="shared" ca="1" si="285"/>
        <v>1041.5</v>
      </c>
      <c r="AB512" s="1">
        <f t="shared" ca="1" si="286"/>
        <v>-0.5</v>
      </c>
      <c r="BA512" s="1">
        <f t="shared" ca="1" si="287"/>
        <v>66320.87634408602</v>
      </c>
      <c r="BB512" s="1">
        <f t="shared" ca="1" si="264"/>
        <v>65691.028225806454</v>
      </c>
      <c r="BC512" s="1">
        <f t="shared" ca="1" si="265"/>
        <v>65600.43682795699</v>
      </c>
      <c r="BD512" s="1">
        <f t="shared" ca="1" si="266"/>
        <v>538.87029569892468</v>
      </c>
      <c r="BE512" s="1">
        <f t="shared" ca="1" si="267"/>
        <v>2383.0349462365593</v>
      </c>
      <c r="BF512" s="1">
        <f t="shared" ca="1" si="268"/>
        <v>4059.9092741935483</v>
      </c>
      <c r="BG512" s="1">
        <f t="shared" ca="1" si="269"/>
        <v>53603.141801075268</v>
      </c>
      <c r="BH512" s="1">
        <f t="shared" ca="1" si="270"/>
        <v>3046.0819892473119</v>
      </c>
      <c r="BI512" s="1">
        <f t="shared" ca="1" si="271"/>
        <v>288.79301075268819</v>
      </c>
      <c r="BJ512" s="1">
        <f t="shared" ca="1" si="272"/>
        <v>8593.7668010752695</v>
      </c>
      <c r="BK512" s="1">
        <f t="shared" ca="1" si="273"/>
        <v>-877.13911290322585</v>
      </c>
      <c r="BL512" s="1">
        <f t="shared" ca="1" si="274"/>
        <v>699.32862903225805</v>
      </c>
      <c r="BM512" s="1">
        <f t="shared" ca="1" si="275"/>
        <v>-6014.8702956989246</v>
      </c>
      <c r="BN512" s="1">
        <f t="shared" ca="1" si="276"/>
        <v>61.600806451612904</v>
      </c>
      <c r="BO512" s="1">
        <f t="shared" ca="1" si="277"/>
        <v>885.9086021505376</v>
      </c>
      <c r="BP512" s="1">
        <f t="shared" ca="1" si="278"/>
        <v>-693.38440860215053</v>
      </c>
      <c r="BQ512" s="1">
        <f t="shared" ca="1" si="279"/>
        <v>-2041.016129032258</v>
      </c>
      <c r="BR512" s="1">
        <f t="shared" ca="1" si="280"/>
        <v>40.201612903225808</v>
      </c>
      <c r="BS512" s="1">
        <f t="shared" ca="1" si="281"/>
        <v>-1736.4784946236559</v>
      </c>
      <c r="BT512" s="1">
        <f t="shared" ca="1" si="282"/>
        <v>-2321.2137096774195</v>
      </c>
    </row>
    <row r="513" spans="1:72">
      <c r="A513">
        <f t="shared" si="262"/>
        <v>2044</v>
      </c>
      <c r="B513">
        <f t="shared" si="283"/>
        <v>2046</v>
      </c>
      <c r="C513">
        <f t="shared" si="263"/>
        <v>2047</v>
      </c>
      <c r="E513">
        <f t="shared" ref="E513:E535" si="297">E512</f>
        <v>22</v>
      </c>
      <c r="F513">
        <f t="shared" ref="F513:F535" si="298">F512+1</f>
        <v>1</v>
      </c>
      <c r="G513" s="6">
        <f t="shared" ca="1" si="284"/>
        <v>58665.5</v>
      </c>
      <c r="H513" s="6">
        <f ca="1">SUM(INDIRECT("Input!"&amp;H$5&amp;$A513):INDIRECT("Input!"&amp;H$5&amp;$C513))/4</f>
        <v>57525</v>
      </c>
      <c r="I513" s="6">
        <f ca="1">SUM(INDIRECT("Input!"&amp;I$5&amp;$A513):INDIRECT("Input!"&amp;I$5&amp;$C513))/4</f>
        <v>58062.5</v>
      </c>
      <c r="J513" s="6">
        <f t="shared" ca="1" si="296"/>
        <v>525.5</v>
      </c>
      <c r="K513" s="6">
        <f t="shared" ca="1" si="296"/>
        <v>574</v>
      </c>
      <c r="L513" s="6">
        <f t="shared" ca="1" si="296"/>
        <v>3177.5</v>
      </c>
      <c r="M513" s="6">
        <f t="shared" ca="1" si="296"/>
        <v>54061</v>
      </c>
      <c r="N513" s="6">
        <f t="shared" ca="1" si="296"/>
        <v>1804</v>
      </c>
      <c r="O513" s="6">
        <f t="shared" ca="1" si="296"/>
        <v>0</v>
      </c>
      <c r="P513" s="6">
        <f t="shared" ca="1" si="296"/>
        <v>8181</v>
      </c>
      <c r="Q513" s="6">
        <f t="shared" ca="1" si="296"/>
        <v>-330</v>
      </c>
      <c r="R513" s="6">
        <f t="shared" ca="1" si="296"/>
        <v>757</v>
      </c>
      <c r="S513" s="6">
        <f t="shared" ca="1" si="296"/>
        <v>-10084.5</v>
      </c>
      <c r="T513" s="6">
        <f t="shared" ca="1" si="296"/>
        <v>38</v>
      </c>
      <c r="U513" s="6">
        <f t="shared" ca="1" si="295"/>
        <v>-870</v>
      </c>
      <c r="V513" s="6">
        <f t="shared" ca="1" si="288"/>
        <v>-1000</v>
      </c>
      <c r="W513" s="6">
        <f t="shared" ca="1" si="288"/>
        <v>-2380</v>
      </c>
      <c r="X513" s="6">
        <f t="shared" ca="1" si="288"/>
        <v>-444</v>
      </c>
      <c r="Y513" s="6">
        <f t="shared" ca="1" si="288"/>
        <v>-2373</v>
      </c>
      <c r="Z513" s="6">
        <f t="shared" ca="1" si="288"/>
        <v>-3150</v>
      </c>
      <c r="AA513" s="1">
        <f t="shared" ca="1" si="285"/>
        <v>132.5</v>
      </c>
      <c r="AB513" s="1">
        <f t="shared" ca="1" si="286"/>
        <v>0</v>
      </c>
      <c r="BA513" s="1">
        <f t="shared" ca="1" si="287"/>
        <v>66320.87634408602</v>
      </c>
      <c r="BB513" s="1">
        <f t="shared" ca="1" si="264"/>
        <v>65691.028225806454</v>
      </c>
      <c r="BC513" s="1">
        <f t="shared" ca="1" si="265"/>
        <v>65600.43682795699</v>
      </c>
      <c r="BD513" s="1">
        <f t="shared" ca="1" si="266"/>
        <v>538.87029569892468</v>
      </c>
      <c r="BE513" s="1">
        <f t="shared" ca="1" si="267"/>
        <v>2383.0349462365593</v>
      </c>
      <c r="BF513" s="1">
        <f t="shared" ca="1" si="268"/>
        <v>4059.9092741935483</v>
      </c>
      <c r="BG513" s="1">
        <f t="shared" ca="1" si="269"/>
        <v>53603.141801075268</v>
      </c>
      <c r="BH513" s="1">
        <f t="shared" ca="1" si="270"/>
        <v>3046.0819892473119</v>
      </c>
      <c r="BI513" s="1">
        <f t="shared" ca="1" si="271"/>
        <v>288.79301075268819</v>
      </c>
      <c r="BJ513" s="1">
        <f t="shared" ca="1" si="272"/>
        <v>8593.7668010752695</v>
      </c>
      <c r="BK513" s="1">
        <f t="shared" ca="1" si="273"/>
        <v>-877.13911290322585</v>
      </c>
      <c r="BL513" s="1">
        <f t="shared" ca="1" si="274"/>
        <v>699.32862903225805</v>
      </c>
      <c r="BM513" s="1">
        <f t="shared" ca="1" si="275"/>
        <v>-6014.8702956989246</v>
      </c>
      <c r="BN513" s="1">
        <f t="shared" ca="1" si="276"/>
        <v>61.600806451612904</v>
      </c>
      <c r="BO513" s="1">
        <f t="shared" ca="1" si="277"/>
        <v>885.9086021505376</v>
      </c>
      <c r="BP513" s="1">
        <f t="shared" ca="1" si="278"/>
        <v>-693.38440860215053</v>
      </c>
      <c r="BQ513" s="1">
        <f t="shared" ca="1" si="279"/>
        <v>-2041.016129032258</v>
      </c>
      <c r="BR513" s="1">
        <f t="shared" ca="1" si="280"/>
        <v>40.201612903225808</v>
      </c>
      <c r="BS513" s="1">
        <f t="shared" ca="1" si="281"/>
        <v>-1736.4784946236559</v>
      </c>
      <c r="BT513" s="1">
        <f t="shared" ca="1" si="282"/>
        <v>-2321.2137096774195</v>
      </c>
    </row>
    <row r="514" spans="1:72">
      <c r="A514">
        <f t="shared" si="262"/>
        <v>2048</v>
      </c>
      <c r="B514">
        <f t="shared" si="283"/>
        <v>2050</v>
      </c>
      <c r="C514">
        <f t="shared" si="263"/>
        <v>2051</v>
      </c>
      <c r="E514">
        <f t="shared" si="297"/>
        <v>22</v>
      </c>
      <c r="F514">
        <f t="shared" si="298"/>
        <v>2</v>
      </c>
      <c r="G514" s="6">
        <f t="shared" ca="1" si="284"/>
        <v>57354</v>
      </c>
      <c r="H514" s="6">
        <f ca="1">SUM(INDIRECT("Input!"&amp;H$5&amp;$A514):INDIRECT("Input!"&amp;H$5&amp;$C514))/4</f>
        <v>55825</v>
      </c>
      <c r="I514" s="6">
        <f ca="1">SUM(INDIRECT("Input!"&amp;I$5&amp;$A514):INDIRECT("Input!"&amp;I$5&amp;$C514))/4</f>
        <v>56450</v>
      </c>
      <c r="J514" s="6">
        <f t="shared" ca="1" si="296"/>
        <v>528</v>
      </c>
      <c r="K514" s="6">
        <f t="shared" ca="1" si="296"/>
        <v>484</v>
      </c>
      <c r="L514" s="6">
        <f t="shared" ca="1" si="296"/>
        <v>3119.5</v>
      </c>
      <c r="M514" s="6">
        <f t="shared" ca="1" si="296"/>
        <v>54241.5</v>
      </c>
      <c r="N514" s="6">
        <f t="shared" ca="1" si="296"/>
        <v>1854</v>
      </c>
      <c r="O514" s="6">
        <f t="shared" ca="1" si="296"/>
        <v>0</v>
      </c>
      <c r="P514" s="6">
        <f t="shared" ca="1" si="296"/>
        <v>7888</v>
      </c>
      <c r="Q514" s="6">
        <f t="shared" ca="1" si="296"/>
        <v>-1079</v>
      </c>
      <c r="R514" s="6">
        <f t="shared" ca="1" si="296"/>
        <v>757.5</v>
      </c>
      <c r="S514" s="6">
        <f t="shared" ca="1" si="296"/>
        <v>-10440</v>
      </c>
      <c r="T514" s="6">
        <f t="shared" ca="1" si="296"/>
        <v>37</v>
      </c>
      <c r="U514" s="6">
        <f t="shared" ca="1" si="295"/>
        <v>-1317</v>
      </c>
      <c r="V514" s="6">
        <f t="shared" ca="1" si="288"/>
        <v>-1000</v>
      </c>
      <c r="W514" s="6">
        <f t="shared" ca="1" si="288"/>
        <v>-2390</v>
      </c>
      <c r="X514" s="6">
        <f t="shared" ref="V514:Z565" ca="1" si="299">INDIRECT("Input!"&amp;X$5&amp;$A514)</f>
        <v>-405</v>
      </c>
      <c r="Y514" s="6">
        <f t="shared" ca="1" si="299"/>
        <v>-2255</v>
      </c>
      <c r="Z514" s="6">
        <f t="shared" ca="1" si="299"/>
        <v>-2938</v>
      </c>
      <c r="AA514" s="1">
        <f t="shared" ca="1" si="285"/>
        <v>-135</v>
      </c>
      <c r="AB514" s="1">
        <f t="shared" ca="1" si="286"/>
        <v>0.5</v>
      </c>
      <c r="BA514" s="1">
        <f t="shared" ca="1" si="287"/>
        <v>66320.87634408602</v>
      </c>
      <c r="BB514" s="1">
        <f t="shared" ca="1" si="264"/>
        <v>65691.028225806454</v>
      </c>
      <c r="BC514" s="1">
        <f t="shared" ca="1" si="265"/>
        <v>65600.43682795699</v>
      </c>
      <c r="BD514" s="1">
        <f t="shared" ca="1" si="266"/>
        <v>538.87029569892468</v>
      </c>
      <c r="BE514" s="1">
        <f t="shared" ca="1" si="267"/>
        <v>2383.0349462365593</v>
      </c>
      <c r="BF514" s="1">
        <f t="shared" ca="1" si="268"/>
        <v>4059.9092741935483</v>
      </c>
      <c r="BG514" s="1">
        <f t="shared" ca="1" si="269"/>
        <v>53603.141801075268</v>
      </c>
      <c r="BH514" s="1">
        <f t="shared" ca="1" si="270"/>
        <v>3046.0819892473119</v>
      </c>
      <c r="BI514" s="1">
        <f t="shared" ca="1" si="271"/>
        <v>288.79301075268819</v>
      </c>
      <c r="BJ514" s="1">
        <f t="shared" ca="1" si="272"/>
        <v>8593.7668010752695</v>
      </c>
      <c r="BK514" s="1">
        <f t="shared" ca="1" si="273"/>
        <v>-877.13911290322585</v>
      </c>
      <c r="BL514" s="1">
        <f t="shared" ca="1" si="274"/>
        <v>699.32862903225805</v>
      </c>
      <c r="BM514" s="1">
        <f t="shared" ca="1" si="275"/>
        <v>-6014.8702956989246</v>
      </c>
      <c r="BN514" s="1">
        <f t="shared" ca="1" si="276"/>
        <v>61.600806451612904</v>
      </c>
      <c r="BO514" s="1">
        <f t="shared" ca="1" si="277"/>
        <v>885.9086021505376</v>
      </c>
      <c r="BP514" s="1">
        <f t="shared" ca="1" si="278"/>
        <v>-693.38440860215053</v>
      </c>
      <c r="BQ514" s="1">
        <f t="shared" ca="1" si="279"/>
        <v>-2041.016129032258</v>
      </c>
      <c r="BR514" s="1">
        <f t="shared" ca="1" si="280"/>
        <v>40.201612903225808</v>
      </c>
      <c r="BS514" s="1">
        <f t="shared" ca="1" si="281"/>
        <v>-1736.4784946236559</v>
      </c>
      <c r="BT514" s="1">
        <f t="shared" ca="1" si="282"/>
        <v>-2321.2137096774195</v>
      </c>
    </row>
    <row r="515" spans="1:72">
      <c r="A515">
        <f t="shared" si="262"/>
        <v>2052</v>
      </c>
      <c r="B515">
        <f t="shared" si="283"/>
        <v>2054</v>
      </c>
      <c r="C515">
        <f t="shared" si="263"/>
        <v>2055</v>
      </c>
      <c r="E515">
        <f t="shared" si="297"/>
        <v>22</v>
      </c>
      <c r="F515">
        <f t="shared" si="298"/>
        <v>3</v>
      </c>
      <c r="G515" s="6">
        <f t="shared" ca="1" si="284"/>
        <v>54485</v>
      </c>
      <c r="H515" s="6">
        <f ca="1">SUM(INDIRECT("Input!"&amp;H$5&amp;$A515):INDIRECT("Input!"&amp;H$5&amp;$C515))/4</f>
        <v>52512.5</v>
      </c>
      <c r="I515" s="6">
        <f ca="1">SUM(INDIRECT("Input!"&amp;I$5&amp;$A515):INDIRECT("Input!"&amp;I$5&amp;$C515))/4</f>
        <v>53412.5</v>
      </c>
      <c r="J515" s="6">
        <f t="shared" ca="1" si="296"/>
        <v>529.5</v>
      </c>
      <c r="K515" s="6">
        <f t="shared" ca="1" si="296"/>
        <v>463.5</v>
      </c>
      <c r="L515" s="6">
        <f t="shared" ca="1" si="296"/>
        <v>3140</v>
      </c>
      <c r="M515" s="6">
        <f t="shared" ca="1" si="296"/>
        <v>53774</v>
      </c>
      <c r="N515" s="6">
        <f t="shared" ca="1" si="296"/>
        <v>1955.5</v>
      </c>
      <c r="O515" s="6">
        <f t="shared" ca="1" si="296"/>
        <v>0</v>
      </c>
      <c r="P515" s="6">
        <f t="shared" ca="1" si="296"/>
        <v>7216.5</v>
      </c>
      <c r="Q515" s="6">
        <f t="shared" ca="1" si="296"/>
        <v>-2425.5</v>
      </c>
      <c r="R515" s="6">
        <f t="shared" ca="1" si="296"/>
        <v>752.5</v>
      </c>
      <c r="S515" s="6">
        <f t="shared" ca="1" si="296"/>
        <v>-10921</v>
      </c>
      <c r="T515" s="6">
        <f t="shared" ca="1" si="296"/>
        <v>38</v>
      </c>
      <c r="U515" s="6">
        <f t="shared" ca="1" si="295"/>
        <v>-1750</v>
      </c>
      <c r="V515" s="6">
        <f t="shared" ca="1" si="299"/>
        <v>-1000</v>
      </c>
      <c r="W515" s="6">
        <f t="shared" ca="1" si="299"/>
        <v>-2357</v>
      </c>
      <c r="X515" s="6">
        <f t="shared" ca="1" si="299"/>
        <v>-658</v>
      </c>
      <c r="Y515" s="6">
        <f t="shared" ca="1" si="299"/>
        <v>-2486</v>
      </c>
      <c r="Z515" s="6">
        <f t="shared" ca="1" si="299"/>
        <v>-3029</v>
      </c>
      <c r="AA515" s="1">
        <f t="shared" ca="1" si="285"/>
        <v>359</v>
      </c>
      <c r="AB515" s="1">
        <f t="shared" ca="1" si="286"/>
        <v>0</v>
      </c>
      <c r="BA515" s="1">
        <f t="shared" ca="1" si="287"/>
        <v>66320.87634408602</v>
      </c>
      <c r="BB515" s="1">
        <f t="shared" ca="1" si="264"/>
        <v>65691.028225806454</v>
      </c>
      <c r="BC515" s="1">
        <f t="shared" ca="1" si="265"/>
        <v>65600.43682795699</v>
      </c>
      <c r="BD515" s="1">
        <f t="shared" ca="1" si="266"/>
        <v>538.87029569892468</v>
      </c>
      <c r="BE515" s="1">
        <f t="shared" ca="1" si="267"/>
        <v>2383.0349462365593</v>
      </c>
      <c r="BF515" s="1">
        <f t="shared" ca="1" si="268"/>
        <v>4059.9092741935483</v>
      </c>
      <c r="BG515" s="1">
        <f t="shared" ca="1" si="269"/>
        <v>53603.141801075268</v>
      </c>
      <c r="BH515" s="1">
        <f t="shared" ca="1" si="270"/>
        <v>3046.0819892473119</v>
      </c>
      <c r="BI515" s="1">
        <f t="shared" ca="1" si="271"/>
        <v>288.79301075268819</v>
      </c>
      <c r="BJ515" s="1">
        <f t="shared" ca="1" si="272"/>
        <v>8593.7668010752695</v>
      </c>
      <c r="BK515" s="1">
        <f t="shared" ca="1" si="273"/>
        <v>-877.13911290322585</v>
      </c>
      <c r="BL515" s="1">
        <f t="shared" ca="1" si="274"/>
        <v>699.32862903225805</v>
      </c>
      <c r="BM515" s="1">
        <f t="shared" ca="1" si="275"/>
        <v>-6014.8702956989246</v>
      </c>
      <c r="BN515" s="1">
        <f t="shared" ca="1" si="276"/>
        <v>61.600806451612904</v>
      </c>
      <c r="BO515" s="1">
        <f t="shared" ca="1" si="277"/>
        <v>885.9086021505376</v>
      </c>
      <c r="BP515" s="1">
        <f t="shared" ca="1" si="278"/>
        <v>-693.38440860215053</v>
      </c>
      <c r="BQ515" s="1">
        <f t="shared" ca="1" si="279"/>
        <v>-2041.016129032258</v>
      </c>
      <c r="BR515" s="1">
        <f t="shared" ca="1" si="280"/>
        <v>40.201612903225808</v>
      </c>
      <c r="BS515" s="1">
        <f t="shared" ca="1" si="281"/>
        <v>-1736.4784946236559</v>
      </c>
      <c r="BT515" s="1">
        <f t="shared" ca="1" si="282"/>
        <v>-2321.2137096774195</v>
      </c>
    </row>
    <row r="516" spans="1:72">
      <c r="A516">
        <f t="shared" si="262"/>
        <v>2056</v>
      </c>
      <c r="B516">
        <f t="shared" si="283"/>
        <v>2058</v>
      </c>
      <c r="C516">
        <f t="shared" si="263"/>
        <v>2059</v>
      </c>
      <c r="E516">
        <f t="shared" si="297"/>
        <v>22</v>
      </c>
      <c r="F516">
        <f t="shared" si="298"/>
        <v>4</v>
      </c>
      <c r="G516" s="6">
        <f t="shared" ca="1" si="284"/>
        <v>52447</v>
      </c>
      <c r="H516" s="6">
        <f ca="1">SUM(INDIRECT("Input!"&amp;H$5&amp;$A516):INDIRECT("Input!"&amp;H$5&amp;$C516))/4</f>
        <v>50562.5</v>
      </c>
      <c r="I516" s="6">
        <f ca="1">SUM(INDIRECT("Input!"&amp;I$5&amp;$A516):INDIRECT("Input!"&amp;I$5&amp;$C516))/4</f>
        <v>51600</v>
      </c>
      <c r="J516" s="6">
        <f t="shared" ca="1" si="296"/>
        <v>529.5</v>
      </c>
      <c r="K516" s="6">
        <f t="shared" ca="1" si="296"/>
        <v>490</v>
      </c>
      <c r="L516" s="6">
        <f t="shared" ca="1" si="296"/>
        <v>3133</v>
      </c>
      <c r="M516" s="6">
        <f t="shared" ca="1" si="296"/>
        <v>52569</v>
      </c>
      <c r="N516" s="6">
        <f t="shared" ca="1" si="296"/>
        <v>2105</v>
      </c>
      <c r="O516" s="6">
        <f t="shared" ca="1" si="296"/>
        <v>0</v>
      </c>
      <c r="P516" s="6">
        <f t="shared" ca="1" si="296"/>
        <v>7241</v>
      </c>
      <c r="Q516" s="6">
        <f t="shared" ca="1" si="296"/>
        <v>-2799</v>
      </c>
      <c r="R516" s="6">
        <f t="shared" ca="1" si="296"/>
        <v>752.5</v>
      </c>
      <c r="S516" s="6">
        <f t="shared" ca="1" si="296"/>
        <v>-11574</v>
      </c>
      <c r="T516" s="6">
        <f t="shared" ca="1" si="296"/>
        <v>39</v>
      </c>
      <c r="U516" s="6">
        <f t="shared" ca="1" si="295"/>
        <v>-1800</v>
      </c>
      <c r="V516" s="6">
        <f t="shared" ca="1" si="299"/>
        <v>-1000</v>
      </c>
      <c r="W516" s="6">
        <f t="shared" ca="1" si="299"/>
        <v>-2472</v>
      </c>
      <c r="X516" s="6">
        <f t="shared" ca="1" si="299"/>
        <v>-771</v>
      </c>
      <c r="Y516" s="6">
        <f t="shared" ca="1" si="299"/>
        <v>-2502</v>
      </c>
      <c r="Z516" s="6">
        <f t="shared" ca="1" si="299"/>
        <v>-3193</v>
      </c>
      <c r="AA516" s="1">
        <f t="shared" ca="1" si="285"/>
        <v>164</v>
      </c>
      <c r="AB516" s="1">
        <f t="shared" ca="1" si="286"/>
        <v>0</v>
      </c>
      <c r="BA516" s="1">
        <f t="shared" ca="1" si="287"/>
        <v>66320.87634408602</v>
      </c>
      <c r="BB516" s="1">
        <f t="shared" ca="1" si="264"/>
        <v>65691.028225806454</v>
      </c>
      <c r="BC516" s="1">
        <f t="shared" ca="1" si="265"/>
        <v>65600.43682795699</v>
      </c>
      <c r="BD516" s="1">
        <f t="shared" ca="1" si="266"/>
        <v>538.87029569892468</v>
      </c>
      <c r="BE516" s="1">
        <f t="shared" ca="1" si="267"/>
        <v>2383.0349462365593</v>
      </c>
      <c r="BF516" s="1">
        <f t="shared" ca="1" si="268"/>
        <v>4059.9092741935483</v>
      </c>
      <c r="BG516" s="1">
        <f t="shared" ca="1" si="269"/>
        <v>53603.141801075268</v>
      </c>
      <c r="BH516" s="1">
        <f t="shared" ca="1" si="270"/>
        <v>3046.0819892473119</v>
      </c>
      <c r="BI516" s="1">
        <f t="shared" ca="1" si="271"/>
        <v>288.79301075268819</v>
      </c>
      <c r="BJ516" s="1">
        <f t="shared" ca="1" si="272"/>
        <v>8593.7668010752695</v>
      </c>
      <c r="BK516" s="1">
        <f t="shared" ca="1" si="273"/>
        <v>-877.13911290322585</v>
      </c>
      <c r="BL516" s="1">
        <f t="shared" ca="1" si="274"/>
        <v>699.32862903225805</v>
      </c>
      <c r="BM516" s="1">
        <f t="shared" ca="1" si="275"/>
        <v>-6014.8702956989246</v>
      </c>
      <c r="BN516" s="1">
        <f t="shared" ca="1" si="276"/>
        <v>61.600806451612904</v>
      </c>
      <c r="BO516" s="1">
        <f t="shared" ca="1" si="277"/>
        <v>885.9086021505376</v>
      </c>
      <c r="BP516" s="1">
        <f t="shared" ca="1" si="278"/>
        <v>-693.38440860215053</v>
      </c>
      <c r="BQ516" s="1">
        <f t="shared" ca="1" si="279"/>
        <v>-2041.016129032258</v>
      </c>
      <c r="BR516" s="1">
        <f t="shared" ca="1" si="280"/>
        <v>40.201612903225808</v>
      </c>
      <c r="BS516" s="1">
        <f t="shared" ca="1" si="281"/>
        <v>-1736.4784946236559</v>
      </c>
      <c r="BT516" s="1">
        <f t="shared" ca="1" si="282"/>
        <v>-2321.2137096774195</v>
      </c>
    </row>
    <row r="517" spans="1:72">
      <c r="A517">
        <f t="shared" si="262"/>
        <v>2060</v>
      </c>
      <c r="B517">
        <f t="shared" si="283"/>
        <v>2062</v>
      </c>
      <c r="C517">
        <f t="shared" si="263"/>
        <v>2063</v>
      </c>
      <c r="E517">
        <f t="shared" si="297"/>
        <v>22</v>
      </c>
      <c r="F517">
        <f t="shared" si="298"/>
        <v>5</v>
      </c>
      <c r="G517" s="6">
        <f t="shared" ca="1" si="284"/>
        <v>52438.5</v>
      </c>
      <c r="H517" s="6">
        <f ca="1">SUM(INDIRECT("Input!"&amp;H$5&amp;$A517):INDIRECT("Input!"&amp;H$5&amp;$C517))/4</f>
        <v>50725</v>
      </c>
      <c r="I517" s="6">
        <f ca="1">SUM(INDIRECT("Input!"&amp;I$5&amp;$A517):INDIRECT("Input!"&amp;I$5&amp;$C517))/4</f>
        <v>52000</v>
      </c>
      <c r="J517" s="6">
        <f t="shared" ca="1" si="296"/>
        <v>529.5</v>
      </c>
      <c r="K517" s="6">
        <f t="shared" ca="1" si="296"/>
        <v>485.5</v>
      </c>
      <c r="L517" s="6">
        <f t="shared" ca="1" si="296"/>
        <v>3151.5</v>
      </c>
      <c r="M517" s="6">
        <f t="shared" ca="1" si="296"/>
        <v>52563</v>
      </c>
      <c r="N517" s="6">
        <f t="shared" ca="1" si="296"/>
        <v>2282.5</v>
      </c>
      <c r="O517" s="6">
        <f t="shared" ca="1" si="296"/>
        <v>0</v>
      </c>
      <c r="P517" s="6">
        <f t="shared" ca="1" si="296"/>
        <v>7235</v>
      </c>
      <c r="Q517" s="6">
        <f t="shared" ca="1" si="296"/>
        <v>-2951</v>
      </c>
      <c r="R517" s="6">
        <f t="shared" ca="1" si="296"/>
        <v>755</v>
      </c>
      <c r="S517" s="6">
        <f t="shared" ca="1" si="296"/>
        <v>-11612.5</v>
      </c>
      <c r="T517" s="6">
        <f t="shared" ca="1" si="296"/>
        <v>39</v>
      </c>
      <c r="U517" s="6">
        <f t="shared" ca="1" si="295"/>
        <v>-1800</v>
      </c>
      <c r="V517" s="6">
        <f t="shared" ca="1" si="299"/>
        <v>-1000</v>
      </c>
      <c r="W517" s="6">
        <f t="shared" ca="1" si="299"/>
        <v>-2516</v>
      </c>
      <c r="X517" s="6">
        <f t="shared" ca="1" si="299"/>
        <v>-244</v>
      </c>
      <c r="Y517" s="6">
        <f t="shared" ca="1" si="299"/>
        <v>-2421</v>
      </c>
      <c r="Z517" s="6">
        <f t="shared" ca="1" si="299"/>
        <v>-3198</v>
      </c>
      <c r="AA517" s="1">
        <f t="shared" ca="1" si="285"/>
        <v>-433.5</v>
      </c>
      <c r="AB517" s="1">
        <f t="shared" ca="1" si="286"/>
        <v>0</v>
      </c>
      <c r="BA517" s="1">
        <f t="shared" ca="1" si="287"/>
        <v>66320.87634408602</v>
      </c>
      <c r="BB517" s="1">
        <f t="shared" ca="1" si="264"/>
        <v>65691.028225806454</v>
      </c>
      <c r="BC517" s="1">
        <f t="shared" ca="1" si="265"/>
        <v>65600.43682795699</v>
      </c>
      <c r="BD517" s="1">
        <f t="shared" ca="1" si="266"/>
        <v>538.87029569892468</v>
      </c>
      <c r="BE517" s="1">
        <f t="shared" ca="1" si="267"/>
        <v>2383.0349462365593</v>
      </c>
      <c r="BF517" s="1">
        <f t="shared" ca="1" si="268"/>
        <v>4059.9092741935483</v>
      </c>
      <c r="BG517" s="1">
        <f t="shared" ca="1" si="269"/>
        <v>53603.141801075268</v>
      </c>
      <c r="BH517" s="1">
        <f t="shared" ca="1" si="270"/>
        <v>3046.0819892473119</v>
      </c>
      <c r="BI517" s="1">
        <f t="shared" ca="1" si="271"/>
        <v>288.79301075268819</v>
      </c>
      <c r="BJ517" s="1">
        <f t="shared" ca="1" si="272"/>
        <v>8593.7668010752695</v>
      </c>
      <c r="BK517" s="1">
        <f t="shared" ca="1" si="273"/>
        <v>-877.13911290322585</v>
      </c>
      <c r="BL517" s="1">
        <f t="shared" ca="1" si="274"/>
        <v>699.32862903225805</v>
      </c>
      <c r="BM517" s="1">
        <f t="shared" ca="1" si="275"/>
        <v>-6014.8702956989246</v>
      </c>
      <c r="BN517" s="1">
        <f t="shared" ca="1" si="276"/>
        <v>61.600806451612904</v>
      </c>
      <c r="BO517" s="1">
        <f t="shared" ca="1" si="277"/>
        <v>885.9086021505376</v>
      </c>
      <c r="BP517" s="1">
        <f t="shared" ca="1" si="278"/>
        <v>-693.38440860215053</v>
      </c>
      <c r="BQ517" s="1">
        <f t="shared" ca="1" si="279"/>
        <v>-2041.016129032258</v>
      </c>
      <c r="BR517" s="1">
        <f t="shared" ca="1" si="280"/>
        <v>40.201612903225808</v>
      </c>
      <c r="BS517" s="1">
        <f t="shared" ca="1" si="281"/>
        <v>-1736.4784946236559</v>
      </c>
      <c r="BT517" s="1">
        <f t="shared" ca="1" si="282"/>
        <v>-2321.2137096774195</v>
      </c>
    </row>
    <row r="518" spans="1:72">
      <c r="A518">
        <f t="shared" si="262"/>
        <v>2064</v>
      </c>
      <c r="B518">
        <f t="shared" si="283"/>
        <v>2066</v>
      </c>
      <c r="C518">
        <f t="shared" si="263"/>
        <v>2067</v>
      </c>
      <c r="E518">
        <f t="shared" si="297"/>
        <v>22</v>
      </c>
      <c r="F518">
        <f t="shared" si="298"/>
        <v>6</v>
      </c>
      <c r="G518" s="6">
        <f t="shared" ca="1" si="284"/>
        <v>54053</v>
      </c>
      <c r="H518" s="6">
        <f ca="1">SUM(INDIRECT("Input!"&amp;H$5&amp;$A518):INDIRECT("Input!"&amp;H$5&amp;$C518))/4</f>
        <v>52712.5</v>
      </c>
      <c r="I518" s="6">
        <f ca="1">SUM(INDIRECT("Input!"&amp;I$5&amp;$A518):INDIRECT("Input!"&amp;I$5&amp;$C518))/4</f>
        <v>53787.5</v>
      </c>
      <c r="J518" s="6">
        <f t="shared" ca="1" si="296"/>
        <v>529.5</v>
      </c>
      <c r="K518" s="6">
        <f t="shared" ca="1" si="296"/>
        <v>431.5</v>
      </c>
      <c r="L518" s="6">
        <f t="shared" ca="1" si="296"/>
        <v>3164</v>
      </c>
      <c r="M518" s="6">
        <f t="shared" ca="1" si="296"/>
        <v>52909</v>
      </c>
      <c r="N518" s="6">
        <f t="shared" ca="1" si="296"/>
        <v>2554.5</v>
      </c>
      <c r="O518" s="6">
        <f t="shared" ca="1" si="296"/>
        <v>0</v>
      </c>
      <c r="P518" s="6">
        <f t="shared" ca="1" si="296"/>
        <v>7696</v>
      </c>
      <c r="Q518" s="6">
        <f t="shared" ca="1" si="296"/>
        <v>-2932</v>
      </c>
      <c r="R518" s="6">
        <f t="shared" ca="1" si="296"/>
        <v>749.5</v>
      </c>
      <c r="S518" s="6">
        <f t="shared" ca="1" si="296"/>
        <v>-11049.5</v>
      </c>
      <c r="T518" s="6">
        <f t="shared" ca="1" si="296"/>
        <v>37.5</v>
      </c>
      <c r="U518" s="6">
        <f t="shared" ca="1" si="295"/>
        <v>-1384</v>
      </c>
      <c r="V518" s="6">
        <f t="shared" ca="1" si="299"/>
        <v>-999</v>
      </c>
      <c r="W518" s="6">
        <f t="shared" ca="1" si="299"/>
        <v>-2535</v>
      </c>
      <c r="X518" s="6">
        <f t="shared" ca="1" si="299"/>
        <v>36</v>
      </c>
      <c r="Y518" s="6">
        <f t="shared" ca="1" si="299"/>
        <v>-2502</v>
      </c>
      <c r="Z518" s="6">
        <f t="shared" ca="1" si="299"/>
        <v>-3198</v>
      </c>
      <c r="AA518" s="1">
        <f t="shared" ca="1" si="285"/>
        <v>-467.5</v>
      </c>
      <c r="AB518" s="1">
        <f t="shared" ca="1" si="286"/>
        <v>0.5</v>
      </c>
      <c r="BA518" s="1">
        <f t="shared" ca="1" si="287"/>
        <v>66320.87634408602</v>
      </c>
      <c r="BB518" s="1">
        <f t="shared" ca="1" si="264"/>
        <v>65691.028225806454</v>
      </c>
      <c r="BC518" s="1">
        <f t="shared" ca="1" si="265"/>
        <v>65600.43682795699</v>
      </c>
      <c r="BD518" s="1">
        <f t="shared" ca="1" si="266"/>
        <v>538.87029569892468</v>
      </c>
      <c r="BE518" s="1">
        <f t="shared" ca="1" si="267"/>
        <v>2383.0349462365593</v>
      </c>
      <c r="BF518" s="1">
        <f t="shared" ca="1" si="268"/>
        <v>4059.9092741935483</v>
      </c>
      <c r="BG518" s="1">
        <f t="shared" ca="1" si="269"/>
        <v>53603.141801075268</v>
      </c>
      <c r="BH518" s="1">
        <f t="shared" ca="1" si="270"/>
        <v>3046.0819892473119</v>
      </c>
      <c r="BI518" s="1">
        <f t="shared" ca="1" si="271"/>
        <v>288.79301075268819</v>
      </c>
      <c r="BJ518" s="1">
        <f t="shared" ca="1" si="272"/>
        <v>8593.7668010752695</v>
      </c>
      <c r="BK518" s="1">
        <f t="shared" ca="1" si="273"/>
        <v>-877.13911290322585</v>
      </c>
      <c r="BL518" s="1">
        <f t="shared" ca="1" si="274"/>
        <v>699.32862903225805</v>
      </c>
      <c r="BM518" s="1">
        <f t="shared" ca="1" si="275"/>
        <v>-6014.8702956989246</v>
      </c>
      <c r="BN518" s="1">
        <f t="shared" ca="1" si="276"/>
        <v>61.600806451612904</v>
      </c>
      <c r="BO518" s="1">
        <f t="shared" ca="1" si="277"/>
        <v>885.9086021505376</v>
      </c>
      <c r="BP518" s="1">
        <f t="shared" ca="1" si="278"/>
        <v>-693.38440860215053</v>
      </c>
      <c r="BQ518" s="1">
        <f t="shared" ca="1" si="279"/>
        <v>-2041.016129032258</v>
      </c>
      <c r="BR518" s="1">
        <f t="shared" ca="1" si="280"/>
        <v>40.201612903225808</v>
      </c>
      <c r="BS518" s="1">
        <f t="shared" ca="1" si="281"/>
        <v>-1736.4784946236559</v>
      </c>
      <c r="BT518" s="1">
        <f t="shared" ca="1" si="282"/>
        <v>-2321.2137096774195</v>
      </c>
    </row>
    <row r="519" spans="1:72">
      <c r="A519">
        <f t="shared" si="262"/>
        <v>2068</v>
      </c>
      <c r="B519">
        <f t="shared" si="283"/>
        <v>2070</v>
      </c>
      <c r="C519">
        <f t="shared" si="263"/>
        <v>2071</v>
      </c>
      <c r="E519">
        <f t="shared" si="297"/>
        <v>22</v>
      </c>
      <c r="F519">
        <f t="shared" si="298"/>
        <v>7</v>
      </c>
      <c r="G519" s="6">
        <f t="shared" ca="1" si="284"/>
        <v>56528</v>
      </c>
      <c r="H519" s="6">
        <f ca="1">SUM(INDIRECT("Input!"&amp;H$5&amp;$A519):INDIRECT("Input!"&amp;H$5&amp;$C519))/4</f>
        <v>55775</v>
      </c>
      <c r="I519" s="6">
        <f ca="1">SUM(INDIRECT("Input!"&amp;I$5&amp;$A519):INDIRECT("Input!"&amp;I$5&amp;$C519))/4</f>
        <v>56512.5</v>
      </c>
      <c r="J519" s="6">
        <f t="shared" ca="1" si="296"/>
        <v>530</v>
      </c>
      <c r="K519" s="6">
        <f t="shared" ca="1" si="296"/>
        <v>244.5</v>
      </c>
      <c r="L519" s="6">
        <f t="shared" ca="1" si="296"/>
        <v>3169.5</v>
      </c>
      <c r="M519" s="6">
        <f t="shared" ca="1" si="296"/>
        <v>54331.5</v>
      </c>
      <c r="N519" s="6">
        <f t="shared" ca="1" si="296"/>
        <v>2826.5</v>
      </c>
      <c r="O519" s="6">
        <f t="shared" ca="1" si="296"/>
        <v>0</v>
      </c>
      <c r="P519" s="6">
        <f t="shared" ca="1" si="296"/>
        <v>7638.5</v>
      </c>
      <c r="Q519" s="6">
        <f t="shared" ca="1" si="296"/>
        <v>-1939.5</v>
      </c>
      <c r="R519" s="6">
        <f t="shared" ca="1" si="296"/>
        <v>747</v>
      </c>
      <c r="S519" s="6">
        <f t="shared" ca="1" si="296"/>
        <v>-11019.5</v>
      </c>
      <c r="T519" s="6">
        <f t="shared" ca="1" si="296"/>
        <v>33.5</v>
      </c>
      <c r="U519" s="6">
        <f t="shared" ca="1" si="295"/>
        <v>-1454</v>
      </c>
      <c r="V519" s="6">
        <f t="shared" ca="1" si="299"/>
        <v>-999</v>
      </c>
      <c r="W519" s="6">
        <f t="shared" ca="1" si="299"/>
        <v>-2425</v>
      </c>
      <c r="X519" s="6">
        <f t="shared" ca="1" si="299"/>
        <v>204</v>
      </c>
      <c r="Y519" s="6">
        <f t="shared" ca="1" si="299"/>
        <v>-2657</v>
      </c>
      <c r="Z519" s="6">
        <f t="shared" ca="1" si="299"/>
        <v>-3184</v>
      </c>
      <c r="AA519" s="1">
        <f t="shared" ca="1" si="285"/>
        <v>-504.5</v>
      </c>
      <c r="AB519" s="1">
        <f t="shared" ca="1" si="286"/>
        <v>-0.5</v>
      </c>
      <c r="BA519" s="1">
        <f t="shared" ca="1" si="287"/>
        <v>66320.87634408602</v>
      </c>
      <c r="BB519" s="1">
        <f t="shared" ca="1" si="264"/>
        <v>65691.028225806454</v>
      </c>
      <c r="BC519" s="1">
        <f t="shared" ca="1" si="265"/>
        <v>65600.43682795699</v>
      </c>
      <c r="BD519" s="1">
        <f t="shared" ca="1" si="266"/>
        <v>538.87029569892468</v>
      </c>
      <c r="BE519" s="1">
        <f t="shared" ca="1" si="267"/>
        <v>2383.0349462365593</v>
      </c>
      <c r="BF519" s="1">
        <f t="shared" ca="1" si="268"/>
        <v>4059.9092741935483</v>
      </c>
      <c r="BG519" s="1">
        <f t="shared" ca="1" si="269"/>
        <v>53603.141801075268</v>
      </c>
      <c r="BH519" s="1">
        <f t="shared" ca="1" si="270"/>
        <v>3046.0819892473119</v>
      </c>
      <c r="BI519" s="1">
        <f t="shared" ca="1" si="271"/>
        <v>288.79301075268819</v>
      </c>
      <c r="BJ519" s="1">
        <f t="shared" ca="1" si="272"/>
        <v>8593.7668010752695</v>
      </c>
      <c r="BK519" s="1">
        <f t="shared" ca="1" si="273"/>
        <v>-877.13911290322585</v>
      </c>
      <c r="BL519" s="1">
        <f t="shared" ca="1" si="274"/>
        <v>699.32862903225805</v>
      </c>
      <c r="BM519" s="1">
        <f t="shared" ca="1" si="275"/>
        <v>-6014.8702956989246</v>
      </c>
      <c r="BN519" s="1">
        <f t="shared" ca="1" si="276"/>
        <v>61.600806451612904</v>
      </c>
      <c r="BO519" s="1">
        <f t="shared" ca="1" si="277"/>
        <v>885.9086021505376</v>
      </c>
      <c r="BP519" s="1">
        <f t="shared" ca="1" si="278"/>
        <v>-693.38440860215053</v>
      </c>
      <c r="BQ519" s="1">
        <f t="shared" ca="1" si="279"/>
        <v>-2041.016129032258</v>
      </c>
      <c r="BR519" s="1">
        <f t="shared" ca="1" si="280"/>
        <v>40.201612903225808</v>
      </c>
      <c r="BS519" s="1">
        <f t="shared" ca="1" si="281"/>
        <v>-1736.4784946236559</v>
      </c>
      <c r="BT519" s="1">
        <f t="shared" ca="1" si="282"/>
        <v>-2321.2137096774195</v>
      </c>
    </row>
    <row r="520" spans="1:72">
      <c r="A520">
        <f t="shared" ref="A520:A583" si="300">C519+1</f>
        <v>2072</v>
      </c>
      <c r="B520">
        <f t="shared" si="283"/>
        <v>2074</v>
      </c>
      <c r="C520">
        <f t="shared" ref="C520:C583" si="301">A520+3</f>
        <v>2075</v>
      </c>
      <c r="E520">
        <f t="shared" si="297"/>
        <v>22</v>
      </c>
      <c r="F520">
        <f t="shared" si="298"/>
        <v>8</v>
      </c>
      <c r="G520" s="6">
        <f t="shared" ca="1" si="284"/>
        <v>59368.5</v>
      </c>
      <c r="H520" s="6">
        <f ca="1">SUM(INDIRECT("Input!"&amp;H$5&amp;$A520):INDIRECT("Input!"&amp;H$5&amp;$C520))/4</f>
        <v>58687.5</v>
      </c>
      <c r="I520" s="6">
        <f ca="1">SUM(INDIRECT("Input!"&amp;I$5&amp;$A520):INDIRECT("Input!"&amp;I$5&amp;$C520))/4</f>
        <v>59150</v>
      </c>
      <c r="J520" s="6">
        <f t="shared" ca="1" si="296"/>
        <v>530</v>
      </c>
      <c r="K520" s="6">
        <f t="shared" ca="1" si="296"/>
        <v>259.5</v>
      </c>
      <c r="L520" s="6">
        <f t="shared" ca="1" si="296"/>
        <v>3146.5</v>
      </c>
      <c r="M520" s="6">
        <f t="shared" ca="1" si="296"/>
        <v>54309</v>
      </c>
      <c r="N520" s="6">
        <f t="shared" ca="1" si="296"/>
        <v>3319</v>
      </c>
      <c r="O520" s="6">
        <f t="shared" ca="1" si="296"/>
        <v>3</v>
      </c>
      <c r="P520" s="6">
        <f t="shared" ca="1" si="296"/>
        <v>8214</v>
      </c>
      <c r="Q520" s="6">
        <f t="shared" ca="1" si="296"/>
        <v>-769.5</v>
      </c>
      <c r="R520" s="6">
        <f t="shared" ca="1" si="296"/>
        <v>757.5</v>
      </c>
      <c r="S520" s="6">
        <f t="shared" ca="1" si="296"/>
        <v>-10399.5</v>
      </c>
      <c r="T520" s="6">
        <f t="shared" ca="1" si="296"/>
        <v>33</v>
      </c>
      <c r="U520" s="6">
        <f t="shared" ca="1" si="295"/>
        <v>-1200</v>
      </c>
      <c r="V520" s="6">
        <f t="shared" ca="1" si="299"/>
        <v>-999</v>
      </c>
      <c r="W520" s="6">
        <f t="shared" ca="1" si="299"/>
        <v>-2400</v>
      </c>
      <c r="X520" s="6">
        <f t="shared" ca="1" si="299"/>
        <v>477</v>
      </c>
      <c r="Y520" s="6">
        <f t="shared" ca="1" si="299"/>
        <v>-2657</v>
      </c>
      <c r="Z520" s="6">
        <f t="shared" ca="1" si="299"/>
        <v>-3147</v>
      </c>
      <c r="AA520" s="1">
        <f t="shared" ca="1" si="285"/>
        <v>-473.5</v>
      </c>
      <c r="AB520" s="1">
        <f t="shared" ca="1" si="286"/>
        <v>-1</v>
      </c>
      <c r="BA520" s="1">
        <f t="shared" ca="1" si="287"/>
        <v>66320.87634408602</v>
      </c>
      <c r="BB520" s="1">
        <f t="shared" ref="BB520:BB583" ca="1" si="302">SUM(H$8:H$751)/($BC$2*24)</f>
        <v>65691.028225806454</v>
      </c>
      <c r="BC520" s="1">
        <f t="shared" ref="BC520:BC583" ca="1" si="303">SUM(I$8:I$751)/($BC$2*24)</f>
        <v>65600.43682795699</v>
      </c>
      <c r="BD520" s="1">
        <f t="shared" ref="BD520:BD583" ca="1" si="304">SUM(J$8:J$751)/($BC$2*24)</f>
        <v>538.87029569892468</v>
      </c>
      <c r="BE520" s="1">
        <f t="shared" ref="BE520:BE583" ca="1" si="305">SUM(K$8:K$751)/($BC$2*24)</f>
        <v>2383.0349462365593</v>
      </c>
      <c r="BF520" s="1">
        <f t="shared" ref="BF520:BF583" ca="1" si="306">SUM(L$8:L$751)/($BC$2*24)</f>
        <v>4059.9092741935483</v>
      </c>
      <c r="BG520" s="1">
        <f t="shared" ref="BG520:BG583" ca="1" si="307">SUM(M$8:M$751)/($BC$2*24)</f>
        <v>53603.141801075268</v>
      </c>
      <c r="BH520" s="1">
        <f t="shared" ref="BH520:BH583" ca="1" si="308">SUM(N$8:N$751)/($BC$2*24)</f>
        <v>3046.0819892473119</v>
      </c>
      <c r="BI520" s="1">
        <f t="shared" ref="BI520:BI583" ca="1" si="309">SUM(O$8:O$751)/($BC$2*24)</f>
        <v>288.79301075268819</v>
      </c>
      <c r="BJ520" s="1">
        <f t="shared" ref="BJ520:BJ583" ca="1" si="310">SUM(P$8:P$751)/($BC$2*24)</f>
        <v>8593.7668010752695</v>
      </c>
      <c r="BK520" s="1">
        <f t="shared" ref="BK520:BK583" ca="1" si="311">SUM(Q$8:Q$751)/($BC$2*24)</f>
        <v>-877.13911290322585</v>
      </c>
      <c r="BL520" s="1">
        <f t="shared" ref="BL520:BL583" ca="1" si="312">SUM(R$8:R$751)/($BC$2*24)</f>
        <v>699.32862903225805</v>
      </c>
      <c r="BM520" s="1">
        <f t="shared" ref="BM520:BM583" ca="1" si="313">SUM(S$8:S$751)/($BC$2*24)</f>
        <v>-6014.8702956989246</v>
      </c>
      <c r="BN520" s="1">
        <f t="shared" ref="BN520:BN583" ca="1" si="314">SUM(T$8:T$751)/($BC$2*24)</f>
        <v>61.600806451612904</v>
      </c>
      <c r="BO520" s="1">
        <f t="shared" ref="BO520:BO583" ca="1" si="315">SUM(U$8:U$751)/($BC$2*24)</f>
        <v>885.9086021505376</v>
      </c>
      <c r="BP520" s="1">
        <f t="shared" ref="BP520:BP583" ca="1" si="316">SUM(V$8:V$751)/($BC$2*24)</f>
        <v>-693.38440860215053</v>
      </c>
      <c r="BQ520" s="1">
        <f t="shared" ref="BQ520:BQ583" ca="1" si="317">SUM(W$8:W$751)/($BC$2*24)</f>
        <v>-2041.016129032258</v>
      </c>
      <c r="BR520" s="1">
        <f t="shared" ref="BR520:BR583" ca="1" si="318">SUM(X$8:X$751)/($BC$2*24)</f>
        <v>40.201612903225808</v>
      </c>
      <c r="BS520" s="1">
        <f t="shared" ref="BS520:BS583" ca="1" si="319">SUM(Y$8:Y$751)/($BC$2*24)</f>
        <v>-1736.4784946236559</v>
      </c>
      <c r="BT520" s="1">
        <f t="shared" ref="BT520:BT583" ca="1" si="320">SUM(Z$8:Z$751)/($BC$2*24)</f>
        <v>-2321.2137096774195</v>
      </c>
    </row>
    <row r="521" spans="1:72">
      <c r="A521">
        <f t="shared" si="300"/>
        <v>2076</v>
      </c>
      <c r="B521">
        <f t="shared" ref="B521:B584" si="321">A521+2</f>
        <v>2078</v>
      </c>
      <c r="C521">
        <f t="shared" si="301"/>
        <v>2079</v>
      </c>
      <c r="E521">
        <f t="shared" si="297"/>
        <v>22</v>
      </c>
      <c r="F521">
        <f t="shared" si="298"/>
        <v>9</v>
      </c>
      <c r="G521" s="6">
        <f t="shared" ref="G521:G584" ca="1" si="322">(INDIRECT("Input!"&amp;G$5&amp;$A521)+INDIRECT("Input!"&amp;G$5&amp;$B521))/2</f>
        <v>61585</v>
      </c>
      <c r="H521" s="6">
        <f ca="1">SUM(INDIRECT("Input!"&amp;H$5&amp;$A521):INDIRECT("Input!"&amp;H$5&amp;$C521))/4</f>
        <v>60775</v>
      </c>
      <c r="I521" s="6">
        <f ca="1">SUM(INDIRECT("Input!"&amp;I$5&amp;$A521):INDIRECT("Input!"&amp;I$5&amp;$C521))/4</f>
        <v>61350</v>
      </c>
      <c r="J521" s="6">
        <f t="shared" ca="1" si="296"/>
        <v>531.5</v>
      </c>
      <c r="K521" s="6">
        <f t="shared" ca="1" si="296"/>
        <v>258.5</v>
      </c>
      <c r="L521" s="6">
        <f t="shared" ca="1" si="296"/>
        <v>3146</v>
      </c>
      <c r="M521" s="6">
        <f t="shared" ca="1" si="296"/>
        <v>53992</v>
      </c>
      <c r="N521" s="6">
        <f t="shared" ca="1" si="296"/>
        <v>3859.5</v>
      </c>
      <c r="O521" s="6">
        <f t="shared" ca="1" si="296"/>
        <v>150.5</v>
      </c>
      <c r="P521" s="6">
        <f t="shared" ca="1" si="296"/>
        <v>9823.5</v>
      </c>
      <c r="Q521" s="6">
        <f t="shared" ca="1" si="296"/>
        <v>-89</v>
      </c>
      <c r="R521" s="6">
        <f t="shared" ca="1" si="296"/>
        <v>754.5</v>
      </c>
      <c r="S521" s="6">
        <f t="shared" ca="1" si="296"/>
        <v>-10842</v>
      </c>
      <c r="T521" s="6">
        <f t="shared" ca="1" si="296"/>
        <v>31.5</v>
      </c>
      <c r="U521" s="6">
        <f t="shared" ca="1" si="295"/>
        <v>-1054</v>
      </c>
      <c r="V521" s="6">
        <f t="shared" ca="1" si="299"/>
        <v>-999</v>
      </c>
      <c r="W521" s="6">
        <f t="shared" ca="1" si="299"/>
        <v>-2449</v>
      </c>
      <c r="X521" s="6">
        <f t="shared" ca="1" si="299"/>
        <v>-762</v>
      </c>
      <c r="Y521" s="6">
        <f t="shared" ca="1" si="299"/>
        <v>-2657</v>
      </c>
      <c r="Z521" s="6">
        <f t="shared" ca="1" si="299"/>
        <v>-3200</v>
      </c>
      <c r="AA521" s="1">
        <f t="shared" ref="AA521:AA584" ca="1" si="323">S521-SUM(U521:Z521)</f>
        <v>279</v>
      </c>
      <c r="AB521" s="1">
        <f t="shared" ref="AB521:AB584" ca="1" si="324">G521-SUM(J521:S521)</f>
        <v>0</v>
      </c>
      <c r="BA521" s="1">
        <f t="shared" ref="BA521:BA584" ca="1" si="325">SUM(G$8:G$751)/($BC$2*24)</f>
        <v>66320.87634408602</v>
      </c>
      <c r="BB521" s="1">
        <f t="shared" ca="1" si="302"/>
        <v>65691.028225806454</v>
      </c>
      <c r="BC521" s="1">
        <f t="shared" ca="1" si="303"/>
        <v>65600.43682795699</v>
      </c>
      <c r="BD521" s="1">
        <f t="shared" ca="1" si="304"/>
        <v>538.87029569892468</v>
      </c>
      <c r="BE521" s="1">
        <f t="shared" ca="1" si="305"/>
        <v>2383.0349462365593</v>
      </c>
      <c r="BF521" s="1">
        <f t="shared" ca="1" si="306"/>
        <v>4059.9092741935483</v>
      </c>
      <c r="BG521" s="1">
        <f t="shared" ca="1" si="307"/>
        <v>53603.141801075268</v>
      </c>
      <c r="BH521" s="1">
        <f t="shared" ca="1" si="308"/>
        <v>3046.0819892473119</v>
      </c>
      <c r="BI521" s="1">
        <f t="shared" ca="1" si="309"/>
        <v>288.79301075268819</v>
      </c>
      <c r="BJ521" s="1">
        <f t="shared" ca="1" si="310"/>
        <v>8593.7668010752695</v>
      </c>
      <c r="BK521" s="1">
        <f t="shared" ca="1" si="311"/>
        <v>-877.13911290322585</v>
      </c>
      <c r="BL521" s="1">
        <f t="shared" ca="1" si="312"/>
        <v>699.32862903225805</v>
      </c>
      <c r="BM521" s="1">
        <f t="shared" ca="1" si="313"/>
        <v>-6014.8702956989246</v>
      </c>
      <c r="BN521" s="1">
        <f t="shared" ca="1" si="314"/>
        <v>61.600806451612904</v>
      </c>
      <c r="BO521" s="1">
        <f t="shared" ca="1" si="315"/>
        <v>885.9086021505376</v>
      </c>
      <c r="BP521" s="1">
        <f t="shared" ca="1" si="316"/>
        <v>-693.38440860215053</v>
      </c>
      <c r="BQ521" s="1">
        <f t="shared" ca="1" si="317"/>
        <v>-2041.016129032258</v>
      </c>
      <c r="BR521" s="1">
        <f t="shared" ca="1" si="318"/>
        <v>40.201612903225808</v>
      </c>
      <c r="BS521" s="1">
        <f t="shared" ca="1" si="319"/>
        <v>-1736.4784946236559</v>
      </c>
      <c r="BT521" s="1">
        <f t="shared" ca="1" si="320"/>
        <v>-2321.2137096774195</v>
      </c>
    </row>
    <row r="522" spans="1:72">
      <c r="A522">
        <f t="shared" si="300"/>
        <v>2080</v>
      </c>
      <c r="B522">
        <f t="shared" si="321"/>
        <v>2082</v>
      </c>
      <c r="C522">
        <f t="shared" si="301"/>
        <v>2083</v>
      </c>
      <c r="E522">
        <f t="shared" si="297"/>
        <v>22</v>
      </c>
      <c r="F522">
        <f t="shared" si="298"/>
        <v>10</v>
      </c>
      <c r="G522" s="6">
        <f t="shared" ca="1" si="322"/>
        <v>63219.5</v>
      </c>
      <c r="H522" s="6">
        <f ca="1">SUM(INDIRECT("Input!"&amp;H$5&amp;$A522):INDIRECT("Input!"&amp;H$5&amp;$C522))/4</f>
        <v>61650</v>
      </c>
      <c r="I522" s="6">
        <f ca="1">SUM(INDIRECT("Input!"&amp;I$5&amp;$A522):INDIRECT("Input!"&amp;I$5&amp;$C522))/4</f>
        <v>62575</v>
      </c>
      <c r="J522" s="6">
        <f t="shared" ca="1" si="296"/>
        <v>530.5</v>
      </c>
      <c r="K522" s="6">
        <f t="shared" ca="1" si="296"/>
        <v>266</v>
      </c>
      <c r="L522" s="6">
        <f t="shared" ca="1" si="296"/>
        <v>3165</v>
      </c>
      <c r="M522" s="6">
        <f t="shared" ca="1" si="296"/>
        <v>54382</v>
      </c>
      <c r="N522" s="6">
        <f t="shared" ca="1" si="296"/>
        <v>4153</v>
      </c>
      <c r="O522" s="6">
        <f t="shared" ca="1" si="296"/>
        <v>394</v>
      </c>
      <c r="P522" s="6">
        <f t="shared" ca="1" si="296"/>
        <v>11256</v>
      </c>
      <c r="Q522" s="6">
        <f t="shared" ca="1" si="296"/>
        <v>-24</v>
      </c>
      <c r="R522" s="6">
        <f t="shared" ca="1" si="296"/>
        <v>756.5</v>
      </c>
      <c r="S522" s="6">
        <f t="shared" ca="1" si="296"/>
        <v>-11661</v>
      </c>
      <c r="T522" s="6">
        <f t="shared" ca="1" si="296"/>
        <v>30.5</v>
      </c>
      <c r="U522" s="6">
        <f t="shared" ca="1" si="295"/>
        <v>-1469</v>
      </c>
      <c r="V522" s="6">
        <f t="shared" ca="1" si="299"/>
        <v>-999</v>
      </c>
      <c r="W522" s="6">
        <f t="shared" ca="1" si="299"/>
        <v>-2449</v>
      </c>
      <c r="X522" s="6">
        <f t="shared" ca="1" si="299"/>
        <v>-1072</v>
      </c>
      <c r="Y522" s="6">
        <f t="shared" ca="1" si="299"/>
        <v>-2657</v>
      </c>
      <c r="Z522" s="6">
        <f t="shared" ca="1" si="299"/>
        <v>-3177</v>
      </c>
      <c r="AA522" s="1">
        <f t="shared" ca="1" si="323"/>
        <v>162</v>
      </c>
      <c r="AB522" s="1">
        <f t="shared" ca="1" si="324"/>
        <v>1.5</v>
      </c>
      <c r="BA522" s="1">
        <f t="shared" ca="1" si="325"/>
        <v>66320.87634408602</v>
      </c>
      <c r="BB522" s="1">
        <f t="shared" ca="1" si="302"/>
        <v>65691.028225806454</v>
      </c>
      <c r="BC522" s="1">
        <f t="shared" ca="1" si="303"/>
        <v>65600.43682795699</v>
      </c>
      <c r="BD522" s="1">
        <f t="shared" ca="1" si="304"/>
        <v>538.87029569892468</v>
      </c>
      <c r="BE522" s="1">
        <f t="shared" ca="1" si="305"/>
        <v>2383.0349462365593</v>
      </c>
      <c r="BF522" s="1">
        <f t="shared" ca="1" si="306"/>
        <v>4059.9092741935483</v>
      </c>
      <c r="BG522" s="1">
        <f t="shared" ca="1" si="307"/>
        <v>53603.141801075268</v>
      </c>
      <c r="BH522" s="1">
        <f t="shared" ca="1" si="308"/>
        <v>3046.0819892473119</v>
      </c>
      <c r="BI522" s="1">
        <f t="shared" ca="1" si="309"/>
        <v>288.79301075268819</v>
      </c>
      <c r="BJ522" s="1">
        <f t="shared" ca="1" si="310"/>
        <v>8593.7668010752695</v>
      </c>
      <c r="BK522" s="1">
        <f t="shared" ca="1" si="311"/>
        <v>-877.13911290322585</v>
      </c>
      <c r="BL522" s="1">
        <f t="shared" ca="1" si="312"/>
        <v>699.32862903225805</v>
      </c>
      <c r="BM522" s="1">
        <f t="shared" ca="1" si="313"/>
        <v>-6014.8702956989246</v>
      </c>
      <c r="BN522" s="1">
        <f t="shared" ca="1" si="314"/>
        <v>61.600806451612904</v>
      </c>
      <c r="BO522" s="1">
        <f t="shared" ca="1" si="315"/>
        <v>885.9086021505376</v>
      </c>
      <c r="BP522" s="1">
        <f t="shared" ca="1" si="316"/>
        <v>-693.38440860215053</v>
      </c>
      <c r="BQ522" s="1">
        <f t="shared" ca="1" si="317"/>
        <v>-2041.016129032258</v>
      </c>
      <c r="BR522" s="1">
        <f t="shared" ca="1" si="318"/>
        <v>40.201612903225808</v>
      </c>
      <c r="BS522" s="1">
        <f t="shared" ca="1" si="319"/>
        <v>-1736.4784946236559</v>
      </c>
      <c r="BT522" s="1">
        <f t="shared" ca="1" si="320"/>
        <v>-2321.2137096774195</v>
      </c>
    </row>
    <row r="523" spans="1:72">
      <c r="A523">
        <f t="shared" si="300"/>
        <v>2084</v>
      </c>
      <c r="B523">
        <f t="shared" si="321"/>
        <v>2086</v>
      </c>
      <c r="C523">
        <f t="shared" si="301"/>
        <v>2087</v>
      </c>
      <c r="E523">
        <f t="shared" si="297"/>
        <v>22</v>
      </c>
      <c r="F523">
        <f t="shared" si="298"/>
        <v>11</v>
      </c>
      <c r="G523" s="6">
        <f t="shared" ca="1" si="322"/>
        <v>63830</v>
      </c>
      <c r="H523" s="6">
        <f ca="1">SUM(INDIRECT("Input!"&amp;H$5&amp;$A523):INDIRECT("Input!"&amp;H$5&amp;$C523))/4</f>
        <v>61725</v>
      </c>
      <c r="I523" s="6">
        <f ca="1">SUM(INDIRECT("Input!"&amp;I$5&amp;$A523):INDIRECT("Input!"&amp;I$5&amp;$C523))/4</f>
        <v>63475</v>
      </c>
      <c r="J523" s="6">
        <f t="shared" ca="1" si="296"/>
        <v>531</v>
      </c>
      <c r="K523" s="6">
        <f t="shared" ca="1" si="296"/>
        <v>262.5</v>
      </c>
      <c r="L523" s="6">
        <f t="shared" ca="1" si="296"/>
        <v>3152</v>
      </c>
      <c r="M523" s="6">
        <f t="shared" ca="1" si="296"/>
        <v>54756</v>
      </c>
      <c r="N523" s="6">
        <f t="shared" ca="1" si="296"/>
        <v>4296</v>
      </c>
      <c r="O523" s="6">
        <f t="shared" ca="1" si="296"/>
        <v>579.5</v>
      </c>
      <c r="P523" s="6">
        <f t="shared" ca="1" si="296"/>
        <v>11400.5</v>
      </c>
      <c r="Q523" s="6">
        <f t="shared" ca="1" si="296"/>
        <v>-21</v>
      </c>
      <c r="R523" s="6">
        <f t="shared" ca="1" si="296"/>
        <v>758.5</v>
      </c>
      <c r="S523" s="6">
        <f t="shared" ca="1" si="296"/>
        <v>-11885</v>
      </c>
      <c r="T523" s="6">
        <f t="shared" ca="1" si="296"/>
        <v>30</v>
      </c>
      <c r="U523" s="6">
        <f t="shared" ca="1" si="295"/>
        <v>-1384</v>
      </c>
      <c r="V523" s="6">
        <f t="shared" ca="1" si="299"/>
        <v>-1000</v>
      </c>
      <c r="W523" s="6">
        <f t="shared" ca="1" si="299"/>
        <v>-2449</v>
      </c>
      <c r="X523" s="6">
        <f t="shared" ca="1" si="299"/>
        <v>-997</v>
      </c>
      <c r="Y523" s="6">
        <f t="shared" ca="1" si="299"/>
        <v>-2657</v>
      </c>
      <c r="Z523" s="6">
        <f t="shared" ca="1" si="299"/>
        <v>-3200</v>
      </c>
      <c r="AA523" s="1">
        <f t="shared" ca="1" si="323"/>
        <v>-198</v>
      </c>
      <c r="AB523" s="1">
        <f t="shared" ca="1" si="324"/>
        <v>0</v>
      </c>
      <c r="BA523" s="1">
        <f t="shared" ca="1" si="325"/>
        <v>66320.87634408602</v>
      </c>
      <c r="BB523" s="1">
        <f t="shared" ca="1" si="302"/>
        <v>65691.028225806454</v>
      </c>
      <c r="BC523" s="1">
        <f t="shared" ca="1" si="303"/>
        <v>65600.43682795699</v>
      </c>
      <c r="BD523" s="1">
        <f t="shared" ca="1" si="304"/>
        <v>538.87029569892468</v>
      </c>
      <c r="BE523" s="1">
        <f t="shared" ca="1" si="305"/>
        <v>2383.0349462365593</v>
      </c>
      <c r="BF523" s="1">
        <f t="shared" ca="1" si="306"/>
        <v>4059.9092741935483</v>
      </c>
      <c r="BG523" s="1">
        <f t="shared" ca="1" si="307"/>
        <v>53603.141801075268</v>
      </c>
      <c r="BH523" s="1">
        <f t="shared" ca="1" si="308"/>
        <v>3046.0819892473119</v>
      </c>
      <c r="BI523" s="1">
        <f t="shared" ca="1" si="309"/>
        <v>288.79301075268819</v>
      </c>
      <c r="BJ523" s="1">
        <f t="shared" ca="1" si="310"/>
        <v>8593.7668010752695</v>
      </c>
      <c r="BK523" s="1">
        <f t="shared" ca="1" si="311"/>
        <v>-877.13911290322585</v>
      </c>
      <c r="BL523" s="1">
        <f t="shared" ca="1" si="312"/>
        <v>699.32862903225805</v>
      </c>
      <c r="BM523" s="1">
        <f t="shared" ca="1" si="313"/>
        <v>-6014.8702956989246</v>
      </c>
      <c r="BN523" s="1">
        <f t="shared" ca="1" si="314"/>
        <v>61.600806451612904</v>
      </c>
      <c r="BO523" s="1">
        <f t="shared" ca="1" si="315"/>
        <v>885.9086021505376</v>
      </c>
      <c r="BP523" s="1">
        <f t="shared" ca="1" si="316"/>
        <v>-693.38440860215053</v>
      </c>
      <c r="BQ523" s="1">
        <f t="shared" ca="1" si="317"/>
        <v>-2041.016129032258</v>
      </c>
      <c r="BR523" s="1">
        <f t="shared" ca="1" si="318"/>
        <v>40.201612903225808</v>
      </c>
      <c r="BS523" s="1">
        <f t="shared" ca="1" si="319"/>
        <v>-1736.4784946236559</v>
      </c>
      <c r="BT523" s="1">
        <f t="shared" ca="1" si="320"/>
        <v>-2321.2137096774195</v>
      </c>
    </row>
    <row r="524" spans="1:72">
      <c r="A524">
        <f t="shared" si="300"/>
        <v>2088</v>
      </c>
      <c r="B524">
        <f t="shared" si="321"/>
        <v>2090</v>
      </c>
      <c r="C524">
        <f t="shared" si="301"/>
        <v>2091</v>
      </c>
      <c r="E524">
        <f t="shared" si="297"/>
        <v>22</v>
      </c>
      <c r="F524">
        <f t="shared" si="298"/>
        <v>12</v>
      </c>
      <c r="G524" s="6">
        <f t="shared" ca="1" si="322"/>
        <v>65239.5</v>
      </c>
      <c r="H524" s="6">
        <f ca="1">SUM(INDIRECT("Input!"&amp;H$5&amp;$A524):INDIRECT("Input!"&amp;H$5&amp;$C524))/4</f>
        <v>62612.5</v>
      </c>
      <c r="I524" s="6">
        <f ca="1">SUM(INDIRECT("Input!"&amp;I$5&amp;$A524):INDIRECT("Input!"&amp;I$5&amp;$C524))/4</f>
        <v>65212.5</v>
      </c>
      <c r="J524" s="6">
        <f t="shared" ca="1" si="296"/>
        <v>531.5</v>
      </c>
      <c r="K524" s="6">
        <f t="shared" ca="1" si="296"/>
        <v>267</v>
      </c>
      <c r="L524" s="6">
        <f t="shared" ca="1" si="296"/>
        <v>3154</v>
      </c>
      <c r="M524" s="6">
        <f t="shared" ca="1" si="296"/>
        <v>55527.5</v>
      </c>
      <c r="N524" s="6">
        <f t="shared" ca="1" si="296"/>
        <v>4468.5</v>
      </c>
      <c r="O524" s="6">
        <f t="shared" ca="1" si="296"/>
        <v>657</v>
      </c>
      <c r="P524" s="6">
        <f t="shared" ca="1" si="296"/>
        <v>11509.5</v>
      </c>
      <c r="Q524" s="6">
        <f t="shared" ca="1" si="296"/>
        <v>-18</v>
      </c>
      <c r="R524" s="6">
        <f t="shared" ca="1" si="296"/>
        <v>753.5</v>
      </c>
      <c r="S524" s="6">
        <f t="shared" ca="1" si="296"/>
        <v>-11611</v>
      </c>
      <c r="T524" s="6">
        <f t="shared" ca="1" si="296"/>
        <v>29.5</v>
      </c>
      <c r="U524" s="6">
        <f t="shared" ca="1" si="295"/>
        <v>-1118</v>
      </c>
      <c r="V524" s="6">
        <f t="shared" ca="1" si="299"/>
        <v>-1000</v>
      </c>
      <c r="W524" s="6">
        <f t="shared" ca="1" si="299"/>
        <v>-2549</v>
      </c>
      <c r="X524" s="6">
        <f t="shared" ca="1" si="299"/>
        <v>-1000</v>
      </c>
      <c r="Y524" s="6">
        <f t="shared" ca="1" si="299"/>
        <v>-2332</v>
      </c>
      <c r="Z524" s="6">
        <f t="shared" ca="1" si="299"/>
        <v>-3200</v>
      </c>
      <c r="AA524" s="1">
        <f t="shared" ca="1" si="323"/>
        <v>-412</v>
      </c>
      <c r="AB524" s="1">
        <f t="shared" ca="1" si="324"/>
        <v>0</v>
      </c>
      <c r="BA524" s="1">
        <f t="shared" ca="1" si="325"/>
        <v>66320.87634408602</v>
      </c>
      <c r="BB524" s="1">
        <f t="shared" ca="1" si="302"/>
        <v>65691.028225806454</v>
      </c>
      <c r="BC524" s="1">
        <f t="shared" ca="1" si="303"/>
        <v>65600.43682795699</v>
      </c>
      <c r="BD524" s="1">
        <f t="shared" ca="1" si="304"/>
        <v>538.87029569892468</v>
      </c>
      <c r="BE524" s="1">
        <f t="shared" ca="1" si="305"/>
        <v>2383.0349462365593</v>
      </c>
      <c r="BF524" s="1">
        <f t="shared" ca="1" si="306"/>
        <v>4059.9092741935483</v>
      </c>
      <c r="BG524" s="1">
        <f t="shared" ca="1" si="307"/>
        <v>53603.141801075268</v>
      </c>
      <c r="BH524" s="1">
        <f t="shared" ca="1" si="308"/>
        <v>3046.0819892473119</v>
      </c>
      <c r="BI524" s="1">
        <f t="shared" ca="1" si="309"/>
        <v>288.79301075268819</v>
      </c>
      <c r="BJ524" s="1">
        <f t="shared" ca="1" si="310"/>
        <v>8593.7668010752695</v>
      </c>
      <c r="BK524" s="1">
        <f t="shared" ca="1" si="311"/>
        <v>-877.13911290322585</v>
      </c>
      <c r="BL524" s="1">
        <f t="shared" ca="1" si="312"/>
        <v>699.32862903225805</v>
      </c>
      <c r="BM524" s="1">
        <f t="shared" ca="1" si="313"/>
        <v>-6014.8702956989246</v>
      </c>
      <c r="BN524" s="1">
        <f t="shared" ca="1" si="314"/>
        <v>61.600806451612904</v>
      </c>
      <c r="BO524" s="1">
        <f t="shared" ca="1" si="315"/>
        <v>885.9086021505376</v>
      </c>
      <c r="BP524" s="1">
        <f t="shared" ca="1" si="316"/>
        <v>-693.38440860215053</v>
      </c>
      <c r="BQ524" s="1">
        <f t="shared" ca="1" si="317"/>
        <v>-2041.016129032258</v>
      </c>
      <c r="BR524" s="1">
        <f t="shared" ca="1" si="318"/>
        <v>40.201612903225808</v>
      </c>
      <c r="BS524" s="1">
        <f t="shared" ca="1" si="319"/>
        <v>-1736.4784946236559</v>
      </c>
      <c r="BT524" s="1">
        <f t="shared" ca="1" si="320"/>
        <v>-2321.2137096774195</v>
      </c>
    </row>
    <row r="525" spans="1:72">
      <c r="A525">
        <f t="shared" si="300"/>
        <v>2092</v>
      </c>
      <c r="B525">
        <f t="shared" si="321"/>
        <v>2094</v>
      </c>
      <c r="C525">
        <f t="shared" si="301"/>
        <v>2095</v>
      </c>
      <c r="E525">
        <f t="shared" si="297"/>
        <v>22</v>
      </c>
      <c r="F525">
        <f t="shared" si="298"/>
        <v>13</v>
      </c>
      <c r="G525" s="6">
        <f t="shared" ca="1" si="322"/>
        <v>65660.5</v>
      </c>
      <c r="H525" s="6">
        <f ca="1">SUM(INDIRECT("Input!"&amp;H$5&amp;$A525):INDIRECT("Input!"&amp;H$5&amp;$C525))/4</f>
        <v>62200</v>
      </c>
      <c r="I525" s="6">
        <f ca="1">SUM(INDIRECT("Input!"&amp;I$5&amp;$A525):INDIRECT("Input!"&amp;I$5&amp;$C525))/4</f>
        <v>65075</v>
      </c>
      <c r="J525" s="6">
        <f t="shared" ca="1" si="296"/>
        <v>531</v>
      </c>
      <c r="K525" s="6">
        <f t="shared" ca="1" si="296"/>
        <v>268</v>
      </c>
      <c r="L525" s="6">
        <f t="shared" ca="1" si="296"/>
        <v>3155.5</v>
      </c>
      <c r="M525" s="6">
        <f t="shared" ca="1" si="296"/>
        <v>55606</v>
      </c>
      <c r="N525" s="6">
        <f t="shared" ca="1" si="296"/>
        <v>4572</v>
      </c>
      <c r="O525" s="6">
        <f t="shared" ca="1" si="296"/>
        <v>621</v>
      </c>
      <c r="P525" s="6">
        <f t="shared" ca="1" si="296"/>
        <v>11779</v>
      </c>
      <c r="Q525" s="6">
        <f t="shared" ca="1" si="296"/>
        <v>-21.5</v>
      </c>
      <c r="R525" s="6">
        <f t="shared" ca="1" si="296"/>
        <v>760</v>
      </c>
      <c r="S525" s="6">
        <f t="shared" ca="1" si="296"/>
        <v>-11611.5</v>
      </c>
      <c r="T525" s="6">
        <f t="shared" ca="1" si="296"/>
        <v>29.5</v>
      </c>
      <c r="U525" s="6">
        <f t="shared" ca="1" si="295"/>
        <v>-1163</v>
      </c>
      <c r="V525" s="6">
        <f t="shared" ca="1" si="299"/>
        <v>-1000</v>
      </c>
      <c r="W525" s="6">
        <f t="shared" ca="1" si="299"/>
        <v>-2552</v>
      </c>
      <c r="X525" s="6">
        <f t="shared" ca="1" si="299"/>
        <v>-1091</v>
      </c>
      <c r="Y525" s="6">
        <f t="shared" ca="1" si="299"/>
        <v>-2557</v>
      </c>
      <c r="Z525" s="6">
        <f t="shared" ca="1" si="299"/>
        <v>-3147</v>
      </c>
      <c r="AA525" s="1">
        <f t="shared" ca="1" si="323"/>
        <v>-101.5</v>
      </c>
      <c r="AB525" s="1">
        <f t="shared" ca="1" si="324"/>
        <v>1</v>
      </c>
      <c r="BA525" s="1">
        <f t="shared" ca="1" si="325"/>
        <v>66320.87634408602</v>
      </c>
      <c r="BB525" s="1">
        <f t="shared" ca="1" si="302"/>
        <v>65691.028225806454</v>
      </c>
      <c r="BC525" s="1">
        <f t="shared" ca="1" si="303"/>
        <v>65600.43682795699</v>
      </c>
      <c r="BD525" s="1">
        <f t="shared" ca="1" si="304"/>
        <v>538.87029569892468</v>
      </c>
      <c r="BE525" s="1">
        <f t="shared" ca="1" si="305"/>
        <v>2383.0349462365593</v>
      </c>
      <c r="BF525" s="1">
        <f t="shared" ca="1" si="306"/>
        <v>4059.9092741935483</v>
      </c>
      <c r="BG525" s="1">
        <f t="shared" ca="1" si="307"/>
        <v>53603.141801075268</v>
      </c>
      <c r="BH525" s="1">
        <f t="shared" ca="1" si="308"/>
        <v>3046.0819892473119</v>
      </c>
      <c r="BI525" s="1">
        <f t="shared" ca="1" si="309"/>
        <v>288.79301075268819</v>
      </c>
      <c r="BJ525" s="1">
        <f t="shared" ca="1" si="310"/>
        <v>8593.7668010752695</v>
      </c>
      <c r="BK525" s="1">
        <f t="shared" ca="1" si="311"/>
        <v>-877.13911290322585</v>
      </c>
      <c r="BL525" s="1">
        <f t="shared" ca="1" si="312"/>
        <v>699.32862903225805</v>
      </c>
      <c r="BM525" s="1">
        <f t="shared" ca="1" si="313"/>
        <v>-6014.8702956989246</v>
      </c>
      <c r="BN525" s="1">
        <f t="shared" ca="1" si="314"/>
        <v>61.600806451612904</v>
      </c>
      <c r="BO525" s="1">
        <f t="shared" ca="1" si="315"/>
        <v>885.9086021505376</v>
      </c>
      <c r="BP525" s="1">
        <f t="shared" ca="1" si="316"/>
        <v>-693.38440860215053</v>
      </c>
      <c r="BQ525" s="1">
        <f t="shared" ca="1" si="317"/>
        <v>-2041.016129032258</v>
      </c>
      <c r="BR525" s="1">
        <f t="shared" ca="1" si="318"/>
        <v>40.201612903225808</v>
      </c>
      <c r="BS525" s="1">
        <f t="shared" ca="1" si="319"/>
        <v>-1736.4784946236559</v>
      </c>
      <c r="BT525" s="1">
        <f t="shared" ca="1" si="320"/>
        <v>-2321.2137096774195</v>
      </c>
    </row>
    <row r="526" spans="1:72">
      <c r="A526">
        <f t="shared" si="300"/>
        <v>2096</v>
      </c>
      <c r="B526">
        <f t="shared" si="321"/>
        <v>2098</v>
      </c>
      <c r="C526">
        <f t="shared" si="301"/>
        <v>2099</v>
      </c>
      <c r="E526">
        <f t="shared" si="297"/>
        <v>22</v>
      </c>
      <c r="F526">
        <f t="shared" si="298"/>
        <v>14</v>
      </c>
      <c r="G526" s="6">
        <f t="shared" ca="1" si="322"/>
        <v>63300.5</v>
      </c>
      <c r="H526" s="6">
        <f ca="1">SUM(INDIRECT("Input!"&amp;H$5&amp;$A526):INDIRECT("Input!"&amp;H$5&amp;$C526))/4</f>
        <v>59762.5</v>
      </c>
      <c r="I526" s="6">
        <f ca="1">SUM(INDIRECT("Input!"&amp;I$5&amp;$A526):INDIRECT("Input!"&amp;I$5&amp;$C526))/4</f>
        <v>62262.5</v>
      </c>
      <c r="J526" s="6">
        <f t="shared" ca="1" si="296"/>
        <v>531</v>
      </c>
      <c r="K526" s="6">
        <f t="shared" ca="1" si="296"/>
        <v>220</v>
      </c>
      <c r="L526" s="6">
        <f t="shared" ca="1" si="296"/>
        <v>3134.5</v>
      </c>
      <c r="M526" s="6">
        <f t="shared" ca="1" si="296"/>
        <v>55617.5</v>
      </c>
      <c r="N526" s="6">
        <f t="shared" ca="1" si="296"/>
        <v>4669</v>
      </c>
      <c r="O526" s="6">
        <f t="shared" ca="1" si="296"/>
        <v>498.5</v>
      </c>
      <c r="P526" s="6">
        <f t="shared" ca="1" si="296"/>
        <v>10242.5</v>
      </c>
      <c r="Q526" s="6">
        <f t="shared" ca="1" si="296"/>
        <v>-207.5</v>
      </c>
      <c r="R526" s="6">
        <f t="shared" ca="1" si="296"/>
        <v>758</v>
      </c>
      <c r="S526" s="6">
        <f t="shared" ca="1" si="296"/>
        <v>-12162.5</v>
      </c>
      <c r="T526" s="6">
        <f t="shared" ca="1" si="296"/>
        <v>29.5</v>
      </c>
      <c r="U526" s="6">
        <f t="shared" ca="1" si="295"/>
        <v>-1580</v>
      </c>
      <c r="V526" s="6">
        <f t="shared" ca="1" si="299"/>
        <v>-1000</v>
      </c>
      <c r="W526" s="6">
        <f t="shared" ca="1" si="299"/>
        <v>-2552</v>
      </c>
      <c r="X526" s="6">
        <f t="shared" ca="1" si="299"/>
        <v>-1084</v>
      </c>
      <c r="Y526" s="6">
        <f t="shared" ca="1" si="299"/>
        <v>-2620</v>
      </c>
      <c r="Z526" s="6">
        <f t="shared" ca="1" si="299"/>
        <v>-3200</v>
      </c>
      <c r="AA526" s="1">
        <f t="shared" ca="1" si="323"/>
        <v>-126.5</v>
      </c>
      <c r="AB526" s="1">
        <f t="shared" ca="1" si="324"/>
        <v>-0.5</v>
      </c>
      <c r="BA526" s="1">
        <f t="shared" ca="1" si="325"/>
        <v>66320.87634408602</v>
      </c>
      <c r="BB526" s="1">
        <f t="shared" ca="1" si="302"/>
        <v>65691.028225806454</v>
      </c>
      <c r="BC526" s="1">
        <f t="shared" ca="1" si="303"/>
        <v>65600.43682795699</v>
      </c>
      <c r="BD526" s="1">
        <f t="shared" ca="1" si="304"/>
        <v>538.87029569892468</v>
      </c>
      <c r="BE526" s="1">
        <f t="shared" ca="1" si="305"/>
        <v>2383.0349462365593</v>
      </c>
      <c r="BF526" s="1">
        <f t="shared" ca="1" si="306"/>
        <v>4059.9092741935483</v>
      </c>
      <c r="BG526" s="1">
        <f t="shared" ca="1" si="307"/>
        <v>53603.141801075268</v>
      </c>
      <c r="BH526" s="1">
        <f t="shared" ca="1" si="308"/>
        <v>3046.0819892473119</v>
      </c>
      <c r="BI526" s="1">
        <f t="shared" ca="1" si="309"/>
        <v>288.79301075268819</v>
      </c>
      <c r="BJ526" s="1">
        <f t="shared" ca="1" si="310"/>
        <v>8593.7668010752695</v>
      </c>
      <c r="BK526" s="1">
        <f t="shared" ca="1" si="311"/>
        <v>-877.13911290322585</v>
      </c>
      <c r="BL526" s="1">
        <f t="shared" ca="1" si="312"/>
        <v>699.32862903225805</v>
      </c>
      <c r="BM526" s="1">
        <f t="shared" ca="1" si="313"/>
        <v>-6014.8702956989246</v>
      </c>
      <c r="BN526" s="1">
        <f t="shared" ca="1" si="314"/>
        <v>61.600806451612904</v>
      </c>
      <c r="BO526" s="1">
        <f t="shared" ca="1" si="315"/>
        <v>885.9086021505376</v>
      </c>
      <c r="BP526" s="1">
        <f t="shared" ca="1" si="316"/>
        <v>-693.38440860215053</v>
      </c>
      <c r="BQ526" s="1">
        <f t="shared" ca="1" si="317"/>
        <v>-2041.016129032258</v>
      </c>
      <c r="BR526" s="1">
        <f t="shared" ca="1" si="318"/>
        <v>40.201612903225808</v>
      </c>
      <c r="BS526" s="1">
        <f t="shared" ca="1" si="319"/>
        <v>-1736.4784946236559</v>
      </c>
      <c r="BT526" s="1">
        <f t="shared" ca="1" si="320"/>
        <v>-2321.2137096774195</v>
      </c>
    </row>
    <row r="527" spans="1:72">
      <c r="A527">
        <f t="shared" si="300"/>
        <v>2100</v>
      </c>
      <c r="B527">
        <f t="shared" si="321"/>
        <v>2102</v>
      </c>
      <c r="C527">
        <f t="shared" si="301"/>
        <v>2103</v>
      </c>
      <c r="E527">
        <f t="shared" si="297"/>
        <v>22</v>
      </c>
      <c r="F527">
        <f t="shared" si="298"/>
        <v>15</v>
      </c>
      <c r="G527" s="6">
        <f t="shared" ca="1" si="322"/>
        <v>61020.5</v>
      </c>
      <c r="H527" s="6">
        <f ca="1">SUM(INDIRECT("Input!"&amp;H$5&amp;$A527):INDIRECT("Input!"&amp;H$5&amp;$C527))/4</f>
        <v>57362.5</v>
      </c>
      <c r="I527" s="6">
        <f ca="1">SUM(INDIRECT("Input!"&amp;I$5&amp;$A527):INDIRECT("Input!"&amp;I$5&amp;$C527))/4</f>
        <v>59600</v>
      </c>
      <c r="J527" s="6">
        <f t="shared" ca="1" si="296"/>
        <v>532</v>
      </c>
      <c r="K527" s="6">
        <f t="shared" ca="1" si="296"/>
        <v>220</v>
      </c>
      <c r="L527" s="6">
        <f t="shared" ca="1" si="296"/>
        <v>3117</v>
      </c>
      <c r="M527" s="6">
        <f t="shared" ca="1" si="296"/>
        <v>55321</v>
      </c>
      <c r="N527" s="6">
        <f t="shared" ca="1" si="296"/>
        <v>4645</v>
      </c>
      <c r="O527" s="6">
        <f t="shared" ca="1" si="296"/>
        <v>393</v>
      </c>
      <c r="P527" s="6">
        <f t="shared" ca="1" si="296"/>
        <v>8748</v>
      </c>
      <c r="Q527" s="6">
        <f t="shared" ca="1" si="296"/>
        <v>-219.5</v>
      </c>
      <c r="R527" s="6">
        <f t="shared" ca="1" si="296"/>
        <v>755</v>
      </c>
      <c r="S527" s="6">
        <f t="shared" ca="1" si="296"/>
        <v>-12490.5</v>
      </c>
      <c r="T527" s="6">
        <f t="shared" ca="1" si="296"/>
        <v>30</v>
      </c>
      <c r="U527" s="6">
        <f t="shared" ca="1" si="295"/>
        <v>-1733</v>
      </c>
      <c r="V527" s="6">
        <f t="shared" ca="1" si="299"/>
        <v>-1000</v>
      </c>
      <c r="W527" s="6">
        <f t="shared" ca="1" si="299"/>
        <v>-2568</v>
      </c>
      <c r="X527" s="6">
        <f t="shared" ca="1" si="299"/>
        <v>-1100</v>
      </c>
      <c r="Y527" s="6">
        <f t="shared" ca="1" si="299"/>
        <v>-2657</v>
      </c>
      <c r="Z527" s="6">
        <f t="shared" ca="1" si="299"/>
        <v>-3200</v>
      </c>
      <c r="AA527" s="1">
        <f t="shared" ca="1" si="323"/>
        <v>-232.5</v>
      </c>
      <c r="AB527" s="1">
        <f t="shared" ca="1" si="324"/>
        <v>-0.5</v>
      </c>
      <c r="BA527" s="1">
        <f t="shared" ca="1" si="325"/>
        <v>66320.87634408602</v>
      </c>
      <c r="BB527" s="1">
        <f t="shared" ca="1" si="302"/>
        <v>65691.028225806454</v>
      </c>
      <c r="BC527" s="1">
        <f t="shared" ca="1" si="303"/>
        <v>65600.43682795699</v>
      </c>
      <c r="BD527" s="1">
        <f t="shared" ca="1" si="304"/>
        <v>538.87029569892468</v>
      </c>
      <c r="BE527" s="1">
        <f t="shared" ca="1" si="305"/>
        <v>2383.0349462365593</v>
      </c>
      <c r="BF527" s="1">
        <f t="shared" ca="1" si="306"/>
        <v>4059.9092741935483</v>
      </c>
      <c r="BG527" s="1">
        <f t="shared" ca="1" si="307"/>
        <v>53603.141801075268</v>
      </c>
      <c r="BH527" s="1">
        <f t="shared" ca="1" si="308"/>
        <v>3046.0819892473119</v>
      </c>
      <c r="BI527" s="1">
        <f t="shared" ca="1" si="309"/>
        <v>288.79301075268819</v>
      </c>
      <c r="BJ527" s="1">
        <f t="shared" ca="1" si="310"/>
        <v>8593.7668010752695</v>
      </c>
      <c r="BK527" s="1">
        <f t="shared" ca="1" si="311"/>
        <v>-877.13911290322585</v>
      </c>
      <c r="BL527" s="1">
        <f t="shared" ca="1" si="312"/>
        <v>699.32862903225805</v>
      </c>
      <c r="BM527" s="1">
        <f t="shared" ca="1" si="313"/>
        <v>-6014.8702956989246</v>
      </c>
      <c r="BN527" s="1">
        <f t="shared" ca="1" si="314"/>
        <v>61.600806451612904</v>
      </c>
      <c r="BO527" s="1">
        <f t="shared" ca="1" si="315"/>
        <v>885.9086021505376</v>
      </c>
      <c r="BP527" s="1">
        <f t="shared" ca="1" si="316"/>
        <v>-693.38440860215053</v>
      </c>
      <c r="BQ527" s="1">
        <f t="shared" ca="1" si="317"/>
        <v>-2041.016129032258</v>
      </c>
      <c r="BR527" s="1">
        <f t="shared" ca="1" si="318"/>
        <v>40.201612903225808</v>
      </c>
      <c r="BS527" s="1">
        <f t="shared" ca="1" si="319"/>
        <v>-1736.4784946236559</v>
      </c>
      <c r="BT527" s="1">
        <f t="shared" ca="1" si="320"/>
        <v>-2321.2137096774195</v>
      </c>
    </row>
    <row r="528" spans="1:72">
      <c r="A528">
        <f t="shared" si="300"/>
        <v>2104</v>
      </c>
      <c r="B528">
        <f t="shared" si="321"/>
        <v>2106</v>
      </c>
      <c r="C528">
        <f t="shared" si="301"/>
        <v>2107</v>
      </c>
      <c r="E528">
        <f t="shared" si="297"/>
        <v>22</v>
      </c>
      <c r="F528">
        <f t="shared" si="298"/>
        <v>16</v>
      </c>
      <c r="G528" s="6">
        <f t="shared" ca="1" si="322"/>
        <v>59687.5</v>
      </c>
      <c r="H528" s="6">
        <f ca="1">SUM(INDIRECT("Input!"&amp;H$5&amp;$A528):INDIRECT("Input!"&amp;H$5&amp;$C528))/4</f>
        <v>56525</v>
      </c>
      <c r="I528" s="6">
        <f ca="1">SUM(INDIRECT("Input!"&amp;I$5&amp;$A528):INDIRECT("Input!"&amp;I$5&amp;$C528))/4</f>
        <v>58275</v>
      </c>
      <c r="J528" s="6">
        <f t="shared" ca="1" si="296"/>
        <v>532</v>
      </c>
      <c r="K528" s="6">
        <f t="shared" ca="1" si="296"/>
        <v>221</v>
      </c>
      <c r="L528" s="6">
        <f t="shared" ca="1" si="296"/>
        <v>3100.5</v>
      </c>
      <c r="M528" s="6">
        <f t="shared" ca="1" si="296"/>
        <v>55017.5</v>
      </c>
      <c r="N528" s="6">
        <f t="shared" ca="1" si="296"/>
        <v>4764.5</v>
      </c>
      <c r="O528" s="6">
        <f t="shared" ca="1" si="296"/>
        <v>177.5</v>
      </c>
      <c r="P528" s="6">
        <f t="shared" ca="1" si="296"/>
        <v>8583</v>
      </c>
      <c r="Q528" s="6">
        <f t="shared" ca="1" si="296"/>
        <v>-883.5</v>
      </c>
      <c r="R528" s="6">
        <f t="shared" ca="1" si="296"/>
        <v>751</v>
      </c>
      <c r="S528" s="6">
        <f t="shared" ca="1" si="296"/>
        <v>-12575.5</v>
      </c>
      <c r="T528" s="6">
        <f t="shared" ca="1" si="296"/>
        <v>31</v>
      </c>
      <c r="U528" s="6">
        <f t="shared" ca="1" si="295"/>
        <v>-1773</v>
      </c>
      <c r="V528" s="6">
        <f t="shared" ca="1" si="299"/>
        <v>-999</v>
      </c>
      <c r="W528" s="6">
        <f t="shared" ca="1" si="299"/>
        <v>-2543</v>
      </c>
      <c r="X528" s="6">
        <f t="shared" ca="1" si="299"/>
        <v>-1100</v>
      </c>
      <c r="Y528" s="6">
        <f t="shared" ca="1" si="299"/>
        <v>-2657</v>
      </c>
      <c r="Z528" s="6">
        <f t="shared" ca="1" si="299"/>
        <v>-3200</v>
      </c>
      <c r="AA528" s="1">
        <f t="shared" ca="1" si="323"/>
        <v>-303.5</v>
      </c>
      <c r="AB528" s="1">
        <f t="shared" ca="1" si="324"/>
        <v>-0.5</v>
      </c>
      <c r="BA528" s="1">
        <f t="shared" ca="1" si="325"/>
        <v>66320.87634408602</v>
      </c>
      <c r="BB528" s="1">
        <f t="shared" ca="1" si="302"/>
        <v>65691.028225806454</v>
      </c>
      <c r="BC528" s="1">
        <f t="shared" ca="1" si="303"/>
        <v>65600.43682795699</v>
      </c>
      <c r="BD528" s="1">
        <f t="shared" ca="1" si="304"/>
        <v>538.87029569892468</v>
      </c>
      <c r="BE528" s="1">
        <f t="shared" ca="1" si="305"/>
        <v>2383.0349462365593</v>
      </c>
      <c r="BF528" s="1">
        <f t="shared" ca="1" si="306"/>
        <v>4059.9092741935483</v>
      </c>
      <c r="BG528" s="1">
        <f t="shared" ca="1" si="307"/>
        <v>53603.141801075268</v>
      </c>
      <c r="BH528" s="1">
        <f t="shared" ca="1" si="308"/>
        <v>3046.0819892473119</v>
      </c>
      <c r="BI528" s="1">
        <f t="shared" ca="1" si="309"/>
        <v>288.79301075268819</v>
      </c>
      <c r="BJ528" s="1">
        <f t="shared" ca="1" si="310"/>
        <v>8593.7668010752695</v>
      </c>
      <c r="BK528" s="1">
        <f t="shared" ca="1" si="311"/>
        <v>-877.13911290322585</v>
      </c>
      <c r="BL528" s="1">
        <f t="shared" ca="1" si="312"/>
        <v>699.32862903225805</v>
      </c>
      <c r="BM528" s="1">
        <f t="shared" ca="1" si="313"/>
        <v>-6014.8702956989246</v>
      </c>
      <c r="BN528" s="1">
        <f t="shared" ca="1" si="314"/>
        <v>61.600806451612904</v>
      </c>
      <c r="BO528" s="1">
        <f t="shared" ca="1" si="315"/>
        <v>885.9086021505376</v>
      </c>
      <c r="BP528" s="1">
        <f t="shared" ca="1" si="316"/>
        <v>-693.38440860215053</v>
      </c>
      <c r="BQ528" s="1">
        <f t="shared" ca="1" si="317"/>
        <v>-2041.016129032258</v>
      </c>
      <c r="BR528" s="1">
        <f t="shared" ca="1" si="318"/>
        <v>40.201612903225808</v>
      </c>
      <c r="BS528" s="1">
        <f t="shared" ca="1" si="319"/>
        <v>-1736.4784946236559</v>
      </c>
      <c r="BT528" s="1">
        <f t="shared" ca="1" si="320"/>
        <v>-2321.2137096774195</v>
      </c>
    </row>
    <row r="529" spans="1:72">
      <c r="A529">
        <f t="shared" si="300"/>
        <v>2108</v>
      </c>
      <c r="B529">
        <f t="shared" si="321"/>
        <v>2110</v>
      </c>
      <c r="C529">
        <f t="shared" si="301"/>
        <v>2111</v>
      </c>
      <c r="E529">
        <f t="shared" si="297"/>
        <v>22</v>
      </c>
      <c r="F529">
        <f t="shared" si="298"/>
        <v>17</v>
      </c>
      <c r="G529" s="6">
        <f t="shared" ca="1" si="322"/>
        <v>61217.5</v>
      </c>
      <c r="H529" s="6">
        <f ca="1">SUM(INDIRECT("Input!"&amp;H$5&amp;$A529):INDIRECT("Input!"&amp;H$5&amp;$C529))/4</f>
        <v>59250</v>
      </c>
      <c r="I529" s="6">
        <f ca="1">SUM(INDIRECT("Input!"&amp;I$5&amp;$A529):INDIRECT("Input!"&amp;I$5&amp;$C529))/4</f>
        <v>60600</v>
      </c>
      <c r="J529" s="6">
        <f t="shared" ca="1" si="296"/>
        <v>532.5</v>
      </c>
      <c r="K529" s="6">
        <f t="shared" ca="1" si="296"/>
        <v>225</v>
      </c>
      <c r="L529" s="6">
        <f t="shared" ca="1" si="296"/>
        <v>3119</v>
      </c>
      <c r="M529" s="6">
        <f t="shared" ca="1" si="296"/>
        <v>55244</v>
      </c>
      <c r="N529" s="6">
        <f t="shared" ca="1" si="296"/>
        <v>4884</v>
      </c>
      <c r="O529" s="6">
        <f t="shared" ca="1" si="296"/>
        <v>14</v>
      </c>
      <c r="P529" s="6">
        <f t="shared" ca="1" si="296"/>
        <v>9336</v>
      </c>
      <c r="Q529" s="6">
        <f t="shared" ca="1" si="296"/>
        <v>-397.5</v>
      </c>
      <c r="R529" s="6">
        <f t="shared" ca="1" si="296"/>
        <v>751.5</v>
      </c>
      <c r="S529" s="6">
        <f t="shared" ca="1" si="296"/>
        <v>-12491</v>
      </c>
      <c r="T529" s="6">
        <f t="shared" ca="1" si="296"/>
        <v>30.5</v>
      </c>
      <c r="U529" s="6">
        <f t="shared" ca="1" si="295"/>
        <v>-1800</v>
      </c>
      <c r="V529" s="6">
        <f t="shared" ca="1" si="299"/>
        <v>-999</v>
      </c>
      <c r="W529" s="6">
        <f t="shared" ca="1" si="299"/>
        <v>-2578</v>
      </c>
      <c r="X529" s="6">
        <f t="shared" ca="1" si="299"/>
        <v>-1096</v>
      </c>
      <c r="Y529" s="6">
        <f t="shared" ca="1" si="299"/>
        <v>-2657</v>
      </c>
      <c r="Z529" s="6">
        <f t="shared" ca="1" si="299"/>
        <v>-3200</v>
      </c>
      <c r="AA529" s="1">
        <f t="shared" ca="1" si="323"/>
        <v>-161</v>
      </c>
      <c r="AB529" s="1">
        <f t="shared" ca="1" si="324"/>
        <v>0</v>
      </c>
      <c r="BA529" s="1">
        <f t="shared" ca="1" si="325"/>
        <v>66320.87634408602</v>
      </c>
      <c r="BB529" s="1">
        <f t="shared" ca="1" si="302"/>
        <v>65691.028225806454</v>
      </c>
      <c r="BC529" s="1">
        <f t="shared" ca="1" si="303"/>
        <v>65600.43682795699</v>
      </c>
      <c r="BD529" s="1">
        <f t="shared" ca="1" si="304"/>
        <v>538.87029569892468</v>
      </c>
      <c r="BE529" s="1">
        <f t="shared" ca="1" si="305"/>
        <v>2383.0349462365593</v>
      </c>
      <c r="BF529" s="1">
        <f t="shared" ca="1" si="306"/>
        <v>4059.9092741935483</v>
      </c>
      <c r="BG529" s="1">
        <f t="shared" ca="1" si="307"/>
        <v>53603.141801075268</v>
      </c>
      <c r="BH529" s="1">
        <f t="shared" ca="1" si="308"/>
        <v>3046.0819892473119</v>
      </c>
      <c r="BI529" s="1">
        <f t="shared" ca="1" si="309"/>
        <v>288.79301075268819</v>
      </c>
      <c r="BJ529" s="1">
        <f t="shared" ca="1" si="310"/>
        <v>8593.7668010752695</v>
      </c>
      <c r="BK529" s="1">
        <f t="shared" ca="1" si="311"/>
        <v>-877.13911290322585</v>
      </c>
      <c r="BL529" s="1">
        <f t="shared" ca="1" si="312"/>
        <v>699.32862903225805</v>
      </c>
      <c r="BM529" s="1">
        <f t="shared" ca="1" si="313"/>
        <v>-6014.8702956989246</v>
      </c>
      <c r="BN529" s="1">
        <f t="shared" ca="1" si="314"/>
        <v>61.600806451612904</v>
      </c>
      <c r="BO529" s="1">
        <f t="shared" ca="1" si="315"/>
        <v>885.9086021505376</v>
      </c>
      <c r="BP529" s="1">
        <f t="shared" ca="1" si="316"/>
        <v>-693.38440860215053</v>
      </c>
      <c r="BQ529" s="1">
        <f t="shared" ca="1" si="317"/>
        <v>-2041.016129032258</v>
      </c>
      <c r="BR529" s="1">
        <f t="shared" ca="1" si="318"/>
        <v>40.201612903225808</v>
      </c>
      <c r="BS529" s="1">
        <f t="shared" ca="1" si="319"/>
        <v>-1736.4784946236559</v>
      </c>
      <c r="BT529" s="1">
        <f t="shared" ca="1" si="320"/>
        <v>-2321.2137096774195</v>
      </c>
    </row>
    <row r="530" spans="1:72">
      <c r="A530">
        <f t="shared" si="300"/>
        <v>2112</v>
      </c>
      <c r="B530">
        <f t="shared" si="321"/>
        <v>2114</v>
      </c>
      <c r="C530">
        <f t="shared" si="301"/>
        <v>2115</v>
      </c>
      <c r="E530">
        <f t="shared" si="297"/>
        <v>22</v>
      </c>
      <c r="F530">
        <f t="shared" si="298"/>
        <v>18</v>
      </c>
      <c r="G530" s="6">
        <f t="shared" ca="1" si="322"/>
        <v>64228.5</v>
      </c>
      <c r="H530" s="6">
        <f ca="1">SUM(INDIRECT("Input!"&amp;H$5&amp;$A530):INDIRECT("Input!"&amp;H$5&amp;$C530))/4</f>
        <v>62475</v>
      </c>
      <c r="I530" s="6">
        <f ca="1">SUM(INDIRECT("Input!"&amp;I$5&amp;$A530):INDIRECT("Input!"&amp;I$5&amp;$C530))/4</f>
        <v>63425</v>
      </c>
      <c r="J530" s="6">
        <f t="shared" ca="1" si="296"/>
        <v>532.5</v>
      </c>
      <c r="K530" s="6">
        <f t="shared" ca="1" si="296"/>
        <v>202.5</v>
      </c>
      <c r="L530" s="6">
        <f t="shared" ca="1" si="296"/>
        <v>3147</v>
      </c>
      <c r="M530" s="6">
        <f t="shared" ca="1" si="296"/>
        <v>55499</v>
      </c>
      <c r="N530" s="6">
        <f t="shared" ca="1" si="296"/>
        <v>5021</v>
      </c>
      <c r="O530" s="6">
        <f t="shared" ca="1" si="296"/>
        <v>0</v>
      </c>
      <c r="P530" s="6">
        <f t="shared" ca="1" si="296"/>
        <v>11283</v>
      </c>
      <c r="Q530" s="6">
        <f t="shared" ca="1" si="296"/>
        <v>-18.5</v>
      </c>
      <c r="R530" s="6">
        <f t="shared" ca="1" si="296"/>
        <v>757</v>
      </c>
      <c r="S530" s="6">
        <f t="shared" ca="1" si="296"/>
        <v>-12195</v>
      </c>
      <c r="T530" s="6">
        <f t="shared" ca="1" si="296"/>
        <v>29</v>
      </c>
      <c r="U530" s="6">
        <f t="shared" ca="1" si="295"/>
        <v>-1778</v>
      </c>
      <c r="V530" s="6">
        <f t="shared" ca="1" si="299"/>
        <v>-1000</v>
      </c>
      <c r="W530" s="6">
        <f t="shared" ca="1" si="299"/>
        <v>-2578</v>
      </c>
      <c r="X530" s="6">
        <f t="shared" ca="1" si="299"/>
        <v>-626</v>
      </c>
      <c r="Y530" s="6">
        <f t="shared" ca="1" si="299"/>
        <v>-2657</v>
      </c>
      <c r="Z530" s="6">
        <f t="shared" ca="1" si="299"/>
        <v>-3200</v>
      </c>
      <c r="AA530" s="1">
        <f t="shared" ca="1" si="323"/>
        <v>-356</v>
      </c>
      <c r="AB530" s="1">
        <f t="shared" ca="1" si="324"/>
        <v>0</v>
      </c>
      <c r="BA530" s="1">
        <f t="shared" ca="1" si="325"/>
        <v>66320.87634408602</v>
      </c>
      <c r="BB530" s="1">
        <f t="shared" ca="1" si="302"/>
        <v>65691.028225806454</v>
      </c>
      <c r="BC530" s="1">
        <f t="shared" ca="1" si="303"/>
        <v>65600.43682795699</v>
      </c>
      <c r="BD530" s="1">
        <f t="shared" ca="1" si="304"/>
        <v>538.87029569892468</v>
      </c>
      <c r="BE530" s="1">
        <f t="shared" ca="1" si="305"/>
        <v>2383.0349462365593</v>
      </c>
      <c r="BF530" s="1">
        <f t="shared" ca="1" si="306"/>
        <v>4059.9092741935483</v>
      </c>
      <c r="BG530" s="1">
        <f t="shared" ca="1" si="307"/>
        <v>53603.141801075268</v>
      </c>
      <c r="BH530" s="1">
        <f t="shared" ca="1" si="308"/>
        <v>3046.0819892473119</v>
      </c>
      <c r="BI530" s="1">
        <f t="shared" ca="1" si="309"/>
        <v>288.79301075268819</v>
      </c>
      <c r="BJ530" s="1">
        <f t="shared" ca="1" si="310"/>
        <v>8593.7668010752695</v>
      </c>
      <c r="BK530" s="1">
        <f t="shared" ca="1" si="311"/>
        <v>-877.13911290322585</v>
      </c>
      <c r="BL530" s="1">
        <f t="shared" ca="1" si="312"/>
        <v>699.32862903225805</v>
      </c>
      <c r="BM530" s="1">
        <f t="shared" ca="1" si="313"/>
        <v>-6014.8702956989246</v>
      </c>
      <c r="BN530" s="1">
        <f t="shared" ca="1" si="314"/>
        <v>61.600806451612904</v>
      </c>
      <c r="BO530" s="1">
        <f t="shared" ca="1" si="315"/>
        <v>885.9086021505376</v>
      </c>
      <c r="BP530" s="1">
        <f t="shared" ca="1" si="316"/>
        <v>-693.38440860215053</v>
      </c>
      <c r="BQ530" s="1">
        <f t="shared" ca="1" si="317"/>
        <v>-2041.016129032258</v>
      </c>
      <c r="BR530" s="1">
        <f t="shared" ca="1" si="318"/>
        <v>40.201612903225808</v>
      </c>
      <c r="BS530" s="1">
        <f t="shared" ca="1" si="319"/>
        <v>-1736.4784946236559</v>
      </c>
      <c r="BT530" s="1">
        <f t="shared" ca="1" si="320"/>
        <v>-2321.2137096774195</v>
      </c>
    </row>
    <row r="531" spans="1:72">
      <c r="A531">
        <f t="shared" si="300"/>
        <v>2116</v>
      </c>
      <c r="B531">
        <f t="shared" si="321"/>
        <v>2118</v>
      </c>
      <c r="C531">
        <f t="shared" si="301"/>
        <v>2119</v>
      </c>
      <c r="E531">
        <f t="shared" si="297"/>
        <v>22</v>
      </c>
      <c r="F531">
        <f t="shared" si="298"/>
        <v>19</v>
      </c>
      <c r="G531" s="6">
        <f t="shared" ca="1" si="322"/>
        <v>65115.5</v>
      </c>
      <c r="H531" s="6">
        <f ca="1">SUM(INDIRECT("Input!"&amp;H$5&amp;$A531):INDIRECT("Input!"&amp;H$5&amp;$C531))/4</f>
        <v>62612.5</v>
      </c>
      <c r="I531" s="6">
        <f ca="1">SUM(INDIRECT("Input!"&amp;I$5&amp;$A531):INDIRECT("Input!"&amp;I$5&amp;$C531))/4</f>
        <v>63237.5</v>
      </c>
      <c r="J531" s="6">
        <f t="shared" ca="1" si="296"/>
        <v>532.5</v>
      </c>
      <c r="K531" s="6">
        <f t="shared" ca="1" si="296"/>
        <v>137.5</v>
      </c>
      <c r="L531" s="6">
        <f t="shared" ca="1" si="296"/>
        <v>3144.5</v>
      </c>
      <c r="M531" s="6">
        <f t="shared" ca="1" si="296"/>
        <v>55622.5</v>
      </c>
      <c r="N531" s="6">
        <f t="shared" ca="1" si="296"/>
        <v>5115</v>
      </c>
      <c r="O531" s="6">
        <f t="shared" ca="1" si="296"/>
        <v>0</v>
      </c>
      <c r="P531" s="6">
        <f t="shared" ca="1" si="296"/>
        <v>11680.5</v>
      </c>
      <c r="Q531" s="6">
        <f t="shared" ca="1" si="296"/>
        <v>-19</v>
      </c>
      <c r="R531" s="6">
        <f t="shared" ca="1" si="296"/>
        <v>760</v>
      </c>
      <c r="S531" s="6">
        <f t="shared" ca="1" si="296"/>
        <v>-11858</v>
      </c>
      <c r="T531" s="6">
        <f t="shared" ca="1" si="296"/>
        <v>28</v>
      </c>
      <c r="U531" s="6">
        <f t="shared" ca="1" si="295"/>
        <v>-1326</v>
      </c>
      <c r="V531" s="6">
        <f t="shared" ca="1" si="299"/>
        <v>-999</v>
      </c>
      <c r="W531" s="6">
        <f t="shared" ca="1" si="299"/>
        <v>-2552</v>
      </c>
      <c r="X531" s="6">
        <f t="shared" ca="1" si="299"/>
        <v>-1100</v>
      </c>
      <c r="Y531" s="6">
        <f t="shared" ca="1" si="299"/>
        <v>-2657</v>
      </c>
      <c r="Z531" s="6">
        <f t="shared" ca="1" si="299"/>
        <v>-3200</v>
      </c>
      <c r="AA531" s="1">
        <f t="shared" ca="1" si="323"/>
        <v>-24</v>
      </c>
      <c r="AB531" s="1">
        <f t="shared" ca="1" si="324"/>
        <v>0</v>
      </c>
      <c r="BA531" s="1">
        <f t="shared" ca="1" si="325"/>
        <v>66320.87634408602</v>
      </c>
      <c r="BB531" s="1">
        <f t="shared" ca="1" si="302"/>
        <v>65691.028225806454</v>
      </c>
      <c r="BC531" s="1">
        <f t="shared" ca="1" si="303"/>
        <v>65600.43682795699</v>
      </c>
      <c r="BD531" s="1">
        <f t="shared" ca="1" si="304"/>
        <v>538.87029569892468</v>
      </c>
      <c r="BE531" s="1">
        <f t="shared" ca="1" si="305"/>
        <v>2383.0349462365593</v>
      </c>
      <c r="BF531" s="1">
        <f t="shared" ca="1" si="306"/>
        <v>4059.9092741935483</v>
      </c>
      <c r="BG531" s="1">
        <f t="shared" ca="1" si="307"/>
        <v>53603.141801075268</v>
      </c>
      <c r="BH531" s="1">
        <f t="shared" ca="1" si="308"/>
        <v>3046.0819892473119</v>
      </c>
      <c r="BI531" s="1">
        <f t="shared" ca="1" si="309"/>
        <v>288.79301075268819</v>
      </c>
      <c r="BJ531" s="1">
        <f t="shared" ca="1" si="310"/>
        <v>8593.7668010752695</v>
      </c>
      <c r="BK531" s="1">
        <f t="shared" ca="1" si="311"/>
        <v>-877.13911290322585</v>
      </c>
      <c r="BL531" s="1">
        <f t="shared" ca="1" si="312"/>
        <v>699.32862903225805</v>
      </c>
      <c r="BM531" s="1">
        <f t="shared" ca="1" si="313"/>
        <v>-6014.8702956989246</v>
      </c>
      <c r="BN531" s="1">
        <f t="shared" ca="1" si="314"/>
        <v>61.600806451612904</v>
      </c>
      <c r="BO531" s="1">
        <f t="shared" ca="1" si="315"/>
        <v>885.9086021505376</v>
      </c>
      <c r="BP531" s="1">
        <f t="shared" ca="1" si="316"/>
        <v>-693.38440860215053</v>
      </c>
      <c r="BQ531" s="1">
        <f t="shared" ca="1" si="317"/>
        <v>-2041.016129032258</v>
      </c>
      <c r="BR531" s="1">
        <f t="shared" ca="1" si="318"/>
        <v>40.201612903225808</v>
      </c>
      <c r="BS531" s="1">
        <f t="shared" ca="1" si="319"/>
        <v>-1736.4784946236559</v>
      </c>
      <c r="BT531" s="1">
        <f t="shared" ca="1" si="320"/>
        <v>-2321.2137096774195</v>
      </c>
    </row>
    <row r="532" spans="1:72">
      <c r="A532">
        <f t="shared" si="300"/>
        <v>2120</v>
      </c>
      <c r="B532">
        <f t="shared" si="321"/>
        <v>2122</v>
      </c>
      <c r="C532">
        <f t="shared" si="301"/>
        <v>2123</v>
      </c>
      <c r="E532">
        <f t="shared" si="297"/>
        <v>22</v>
      </c>
      <c r="F532">
        <f t="shared" si="298"/>
        <v>20</v>
      </c>
      <c r="G532" s="6">
        <f t="shared" ca="1" si="322"/>
        <v>62549.5</v>
      </c>
      <c r="H532" s="6">
        <f ca="1">SUM(INDIRECT("Input!"&amp;H$5&amp;$A532):INDIRECT("Input!"&amp;H$5&amp;$C532))/4</f>
        <v>60225</v>
      </c>
      <c r="I532" s="6">
        <f ca="1">SUM(INDIRECT("Input!"&amp;I$5&amp;$A532):INDIRECT("Input!"&amp;I$5&amp;$C532))/4</f>
        <v>60662.5</v>
      </c>
      <c r="J532" s="6">
        <f t="shared" ca="1" si="296"/>
        <v>530</v>
      </c>
      <c r="K532" s="6">
        <f t="shared" ca="1" si="296"/>
        <v>0</v>
      </c>
      <c r="L532" s="6">
        <f t="shared" ca="1" si="296"/>
        <v>3119</v>
      </c>
      <c r="M532" s="6">
        <f t="shared" ca="1" si="296"/>
        <v>55372.5</v>
      </c>
      <c r="N532" s="6">
        <f t="shared" ca="1" si="296"/>
        <v>5167.5</v>
      </c>
      <c r="O532" s="6">
        <f t="shared" ca="1" si="296"/>
        <v>0</v>
      </c>
      <c r="P532" s="6">
        <f t="shared" ca="1" si="296"/>
        <v>9803.5</v>
      </c>
      <c r="Q532" s="6">
        <f t="shared" ca="1" si="296"/>
        <v>-179.5</v>
      </c>
      <c r="R532" s="6">
        <f t="shared" ca="1" si="296"/>
        <v>694</v>
      </c>
      <c r="S532" s="6">
        <f t="shared" ca="1" si="296"/>
        <v>-11958.5</v>
      </c>
      <c r="T532" s="6">
        <f t="shared" ca="1" si="296"/>
        <v>27</v>
      </c>
      <c r="U532" s="6">
        <f t="shared" ca="1" si="295"/>
        <v>-1034</v>
      </c>
      <c r="V532" s="6">
        <f t="shared" ca="1" si="299"/>
        <v>-1000</v>
      </c>
      <c r="W532" s="6">
        <f t="shared" ca="1" si="299"/>
        <v>-2532</v>
      </c>
      <c r="X532" s="6">
        <f t="shared" ca="1" si="299"/>
        <v>-1086</v>
      </c>
      <c r="Y532" s="6">
        <f t="shared" ca="1" si="299"/>
        <v>-2657</v>
      </c>
      <c r="Z532" s="6">
        <f t="shared" ca="1" si="299"/>
        <v>-3200</v>
      </c>
      <c r="AA532" s="1">
        <f t="shared" ca="1" si="323"/>
        <v>-449.5</v>
      </c>
      <c r="AB532" s="1">
        <f t="shared" ca="1" si="324"/>
        <v>1</v>
      </c>
      <c r="BA532" s="1">
        <f t="shared" ca="1" si="325"/>
        <v>66320.87634408602</v>
      </c>
      <c r="BB532" s="1">
        <f t="shared" ca="1" si="302"/>
        <v>65691.028225806454</v>
      </c>
      <c r="BC532" s="1">
        <f t="shared" ca="1" si="303"/>
        <v>65600.43682795699</v>
      </c>
      <c r="BD532" s="1">
        <f t="shared" ca="1" si="304"/>
        <v>538.87029569892468</v>
      </c>
      <c r="BE532" s="1">
        <f t="shared" ca="1" si="305"/>
        <v>2383.0349462365593</v>
      </c>
      <c r="BF532" s="1">
        <f t="shared" ca="1" si="306"/>
        <v>4059.9092741935483</v>
      </c>
      <c r="BG532" s="1">
        <f t="shared" ca="1" si="307"/>
        <v>53603.141801075268</v>
      </c>
      <c r="BH532" s="1">
        <f t="shared" ca="1" si="308"/>
        <v>3046.0819892473119</v>
      </c>
      <c r="BI532" s="1">
        <f t="shared" ca="1" si="309"/>
        <v>288.79301075268819</v>
      </c>
      <c r="BJ532" s="1">
        <f t="shared" ca="1" si="310"/>
        <v>8593.7668010752695</v>
      </c>
      <c r="BK532" s="1">
        <f t="shared" ca="1" si="311"/>
        <v>-877.13911290322585</v>
      </c>
      <c r="BL532" s="1">
        <f t="shared" ca="1" si="312"/>
        <v>699.32862903225805</v>
      </c>
      <c r="BM532" s="1">
        <f t="shared" ca="1" si="313"/>
        <v>-6014.8702956989246</v>
      </c>
      <c r="BN532" s="1">
        <f t="shared" ca="1" si="314"/>
        <v>61.600806451612904</v>
      </c>
      <c r="BO532" s="1">
        <f t="shared" ca="1" si="315"/>
        <v>885.9086021505376</v>
      </c>
      <c r="BP532" s="1">
        <f t="shared" ca="1" si="316"/>
        <v>-693.38440860215053</v>
      </c>
      <c r="BQ532" s="1">
        <f t="shared" ca="1" si="317"/>
        <v>-2041.016129032258</v>
      </c>
      <c r="BR532" s="1">
        <f t="shared" ca="1" si="318"/>
        <v>40.201612903225808</v>
      </c>
      <c r="BS532" s="1">
        <f t="shared" ca="1" si="319"/>
        <v>-1736.4784946236559</v>
      </c>
      <c r="BT532" s="1">
        <f t="shared" ca="1" si="320"/>
        <v>-2321.2137096774195</v>
      </c>
    </row>
    <row r="533" spans="1:72">
      <c r="A533">
        <f t="shared" si="300"/>
        <v>2124</v>
      </c>
      <c r="B533">
        <f t="shared" si="321"/>
        <v>2126</v>
      </c>
      <c r="C533">
        <f t="shared" si="301"/>
        <v>2127</v>
      </c>
      <c r="E533">
        <f t="shared" si="297"/>
        <v>22</v>
      </c>
      <c r="F533">
        <f t="shared" si="298"/>
        <v>21</v>
      </c>
      <c r="G533" s="6">
        <f t="shared" ca="1" si="322"/>
        <v>59335.5</v>
      </c>
      <c r="H533" s="6">
        <f ca="1">SUM(INDIRECT("Input!"&amp;H$5&amp;$A533):INDIRECT("Input!"&amp;H$5&amp;$C533))/4</f>
        <v>57250</v>
      </c>
      <c r="I533" s="6">
        <f ca="1">SUM(INDIRECT("Input!"&amp;I$5&amp;$A533):INDIRECT("Input!"&amp;I$5&amp;$C533))/4</f>
        <v>57575</v>
      </c>
      <c r="J533" s="6">
        <f t="shared" ca="1" si="296"/>
        <v>525.5</v>
      </c>
      <c r="K533" s="6">
        <f t="shared" ca="1" si="296"/>
        <v>0</v>
      </c>
      <c r="L533" s="6">
        <f t="shared" ca="1" si="296"/>
        <v>3084</v>
      </c>
      <c r="M533" s="6">
        <f t="shared" ca="1" si="296"/>
        <v>54475</v>
      </c>
      <c r="N533" s="6">
        <f t="shared" ca="1" si="296"/>
        <v>5199</v>
      </c>
      <c r="O533" s="6">
        <f t="shared" ca="1" si="296"/>
        <v>0</v>
      </c>
      <c r="P533" s="6">
        <f t="shared" ca="1" si="296"/>
        <v>8070</v>
      </c>
      <c r="Q533" s="6">
        <f t="shared" ca="1" si="296"/>
        <v>-897</v>
      </c>
      <c r="R533" s="6">
        <f t="shared" ca="1" si="296"/>
        <v>699.5</v>
      </c>
      <c r="S533" s="6">
        <f t="shared" ca="1" si="296"/>
        <v>-11820</v>
      </c>
      <c r="T533" s="6">
        <f t="shared" ca="1" si="296"/>
        <v>28</v>
      </c>
      <c r="U533" s="6">
        <f t="shared" ca="1" si="295"/>
        <v>-1800</v>
      </c>
      <c r="V533" s="6">
        <f t="shared" ca="1" si="299"/>
        <v>-999</v>
      </c>
      <c r="W533" s="6">
        <f t="shared" ca="1" si="299"/>
        <v>-2457</v>
      </c>
      <c r="X533" s="6">
        <f t="shared" ca="1" si="299"/>
        <v>-1100</v>
      </c>
      <c r="Y533" s="6">
        <f t="shared" ca="1" si="299"/>
        <v>-2210</v>
      </c>
      <c r="Z533" s="6">
        <f t="shared" ca="1" si="299"/>
        <v>-3200</v>
      </c>
      <c r="AA533" s="1">
        <f t="shared" ca="1" si="323"/>
        <v>-54</v>
      </c>
      <c r="AB533" s="1">
        <f t="shared" ca="1" si="324"/>
        <v>-0.5</v>
      </c>
      <c r="BA533" s="1">
        <f t="shared" ca="1" si="325"/>
        <v>66320.87634408602</v>
      </c>
      <c r="BB533" s="1">
        <f t="shared" ca="1" si="302"/>
        <v>65691.028225806454</v>
      </c>
      <c r="BC533" s="1">
        <f t="shared" ca="1" si="303"/>
        <v>65600.43682795699</v>
      </c>
      <c r="BD533" s="1">
        <f t="shared" ca="1" si="304"/>
        <v>538.87029569892468</v>
      </c>
      <c r="BE533" s="1">
        <f t="shared" ca="1" si="305"/>
        <v>2383.0349462365593</v>
      </c>
      <c r="BF533" s="1">
        <f t="shared" ca="1" si="306"/>
        <v>4059.9092741935483</v>
      </c>
      <c r="BG533" s="1">
        <f t="shared" ca="1" si="307"/>
        <v>53603.141801075268</v>
      </c>
      <c r="BH533" s="1">
        <f t="shared" ca="1" si="308"/>
        <v>3046.0819892473119</v>
      </c>
      <c r="BI533" s="1">
        <f t="shared" ca="1" si="309"/>
        <v>288.79301075268819</v>
      </c>
      <c r="BJ533" s="1">
        <f t="shared" ca="1" si="310"/>
        <v>8593.7668010752695</v>
      </c>
      <c r="BK533" s="1">
        <f t="shared" ca="1" si="311"/>
        <v>-877.13911290322585</v>
      </c>
      <c r="BL533" s="1">
        <f t="shared" ca="1" si="312"/>
        <v>699.32862903225805</v>
      </c>
      <c r="BM533" s="1">
        <f t="shared" ca="1" si="313"/>
        <v>-6014.8702956989246</v>
      </c>
      <c r="BN533" s="1">
        <f t="shared" ca="1" si="314"/>
        <v>61.600806451612904</v>
      </c>
      <c r="BO533" s="1">
        <f t="shared" ca="1" si="315"/>
        <v>885.9086021505376</v>
      </c>
      <c r="BP533" s="1">
        <f t="shared" ca="1" si="316"/>
        <v>-693.38440860215053</v>
      </c>
      <c r="BQ533" s="1">
        <f t="shared" ca="1" si="317"/>
        <v>-2041.016129032258</v>
      </c>
      <c r="BR533" s="1">
        <f t="shared" ca="1" si="318"/>
        <v>40.201612903225808</v>
      </c>
      <c r="BS533" s="1">
        <f t="shared" ca="1" si="319"/>
        <v>-1736.4784946236559</v>
      </c>
      <c r="BT533" s="1">
        <f t="shared" ca="1" si="320"/>
        <v>-2321.2137096774195</v>
      </c>
    </row>
    <row r="534" spans="1:72">
      <c r="A534">
        <f t="shared" si="300"/>
        <v>2128</v>
      </c>
      <c r="B534">
        <f t="shared" si="321"/>
        <v>2130</v>
      </c>
      <c r="C534">
        <f t="shared" si="301"/>
        <v>2131</v>
      </c>
      <c r="E534">
        <f t="shared" si="297"/>
        <v>22</v>
      </c>
      <c r="F534">
        <f t="shared" si="298"/>
        <v>22</v>
      </c>
      <c r="G534" s="6">
        <f t="shared" ca="1" si="322"/>
        <v>57641</v>
      </c>
      <c r="H534" s="6">
        <f ca="1">SUM(INDIRECT("Input!"&amp;H$5&amp;$A534):INDIRECT("Input!"&amp;H$5&amp;$C534))/4</f>
        <v>56912.5</v>
      </c>
      <c r="I534" s="6">
        <f ca="1">SUM(INDIRECT("Input!"&amp;I$5&amp;$A534):INDIRECT("Input!"&amp;I$5&amp;$C534))/4</f>
        <v>57037.5</v>
      </c>
      <c r="J534" s="6">
        <f t="shared" ref="J534:T557" ca="1" si="326">(INDIRECT("Input!"&amp;J$5&amp;$A534)+INDIRECT("Input!"&amp;J$5&amp;$B534))/2</f>
        <v>526</v>
      </c>
      <c r="K534" s="6">
        <f t="shared" ca="1" si="326"/>
        <v>0</v>
      </c>
      <c r="L534" s="6">
        <f t="shared" ca="1" si="326"/>
        <v>3050</v>
      </c>
      <c r="M534" s="6">
        <f t="shared" ca="1" si="326"/>
        <v>53551.5</v>
      </c>
      <c r="N534" s="6">
        <f t="shared" ca="1" si="326"/>
        <v>5176.5</v>
      </c>
      <c r="O534" s="6">
        <f t="shared" ca="1" si="326"/>
        <v>0</v>
      </c>
      <c r="P534" s="6">
        <f t="shared" ca="1" si="326"/>
        <v>7388.5</v>
      </c>
      <c r="Q534" s="6">
        <f t="shared" ca="1" si="326"/>
        <v>-1325</v>
      </c>
      <c r="R534" s="6">
        <f t="shared" ca="1" si="326"/>
        <v>712</v>
      </c>
      <c r="S534" s="6">
        <f t="shared" ca="1" si="326"/>
        <v>-11439</v>
      </c>
      <c r="T534" s="6">
        <f t="shared" ca="1" si="326"/>
        <v>29</v>
      </c>
      <c r="U534" s="6">
        <f t="shared" ca="1" si="295"/>
        <v>-1360</v>
      </c>
      <c r="V534" s="6">
        <f t="shared" ca="1" si="299"/>
        <v>-1000</v>
      </c>
      <c r="W534" s="6">
        <f t="shared" ca="1" si="299"/>
        <v>-2457</v>
      </c>
      <c r="X534" s="6">
        <f t="shared" ca="1" si="299"/>
        <v>-1100</v>
      </c>
      <c r="Y534" s="6">
        <f t="shared" ca="1" si="299"/>
        <v>-1761</v>
      </c>
      <c r="Z534" s="6">
        <f t="shared" ca="1" si="299"/>
        <v>-3200</v>
      </c>
      <c r="AA534" s="1">
        <f t="shared" ca="1" si="323"/>
        <v>-561</v>
      </c>
      <c r="AB534" s="1">
        <f t="shared" ca="1" si="324"/>
        <v>0.5</v>
      </c>
      <c r="BA534" s="1">
        <f t="shared" ca="1" si="325"/>
        <v>66320.87634408602</v>
      </c>
      <c r="BB534" s="1">
        <f t="shared" ca="1" si="302"/>
        <v>65691.028225806454</v>
      </c>
      <c r="BC534" s="1">
        <f t="shared" ca="1" si="303"/>
        <v>65600.43682795699</v>
      </c>
      <c r="BD534" s="1">
        <f t="shared" ca="1" si="304"/>
        <v>538.87029569892468</v>
      </c>
      <c r="BE534" s="1">
        <f t="shared" ca="1" si="305"/>
        <v>2383.0349462365593</v>
      </c>
      <c r="BF534" s="1">
        <f t="shared" ca="1" si="306"/>
        <v>4059.9092741935483</v>
      </c>
      <c r="BG534" s="1">
        <f t="shared" ca="1" si="307"/>
        <v>53603.141801075268</v>
      </c>
      <c r="BH534" s="1">
        <f t="shared" ca="1" si="308"/>
        <v>3046.0819892473119</v>
      </c>
      <c r="BI534" s="1">
        <f t="shared" ca="1" si="309"/>
        <v>288.79301075268819</v>
      </c>
      <c r="BJ534" s="1">
        <f t="shared" ca="1" si="310"/>
        <v>8593.7668010752695</v>
      </c>
      <c r="BK534" s="1">
        <f t="shared" ca="1" si="311"/>
        <v>-877.13911290322585</v>
      </c>
      <c r="BL534" s="1">
        <f t="shared" ca="1" si="312"/>
        <v>699.32862903225805</v>
      </c>
      <c r="BM534" s="1">
        <f t="shared" ca="1" si="313"/>
        <v>-6014.8702956989246</v>
      </c>
      <c r="BN534" s="1">
        <f t="shared" ca="1" si="314"/>
        <v>61.600806451612904</v>
      </c>
      <c r="BO534" s="1">
        <f t="shared" ca="1" si="315"/>
        <v>885.9086021505376</v>
      </c>
      <c r="BP534" s="1">
        <f t="shared" ca="1" si="316"/>
        <v>-693.38440860215053</v>
      </c>
      <c r="BQ534" s="1">
        <f t="shared" ca="1" si="317"/>
        <v>-2041.016129032258</v>
      </c>
      <c r="BR534" s="1">
        <f t="shared" ca="1" si="318"/>
        <v>40.201612903225808</v>
      </c>
      <c r="BS534" s="1">
        <f t="shared" ca="1" si="319"/>
        <v>-1736.4784946236559</v>
      </c>
      <c r="BT534" s="1">
        <f t="shared" ca="1" si="320"/>
        <v>-2321.2137096774195</v>
      </c>
    </row>
    <row r="535" spans="1:72">
      <c r="A535">
        <f t="shared" si="300"/>
        <v>2132</v>
      </c>
      <c r="B535">
        <f t="shared" si="321"/>
        <v>2134</v>
      </c>
      <c r="C535">
        <f t="shared" si="301"/>
        <v>2135</v>
      </c>
      <c r="E535">
        <f t="shared" si="297"/>
        <v>22</v>
      </c>
      <c r="F535">
        <f t="shared" si="298"/>
        <v>23</v>
      </c>
      <c r="G535" s="6">
        <f t="shared" ca="1" si="322"/>
        <v>60038</v>
      </c>
      <c r="H535" s="6">
        <f ca="1">SUM(INDIRECT("Input!"&amp;H$5&amp;$A535):INDIRECT("Input!"&amp;H$5&amp;$C535))/4</f>
        <v>58850</v>
      </c>
      <c r="I535" s="6">
        <f ca="1">SUM(INDIRECT("Input!"&amp;I$5&amp;$A535):INDIRECT("Input!"&amp;I$5&amp;$C535))/4</f>
        <v>58850</v>
      </c>
      <c r="J535" s="6">
        <f t="shared" ca="1" si="326"/>
        <v>525.5</v>
      </c>
      <c r="K535" s="6">
        <f t="shared" ca="1" si="326"/>
        <v>0</v>
      </c>
      <c r="L535" s="6">
        <f t="shared" ca="1" si="326"/>
        <v>3056</v>
      </c>
      <c r="M535" s="6">
        <f t="shared" ca="1" si="326"/>
        <v>52813</v>
      </c>
      <c r="N535" s="6">
        <f t="shared" ca="1" si="326"/>
        <v>5167.5</v>
      </c>
      <c r="O535" s="6">
        <f t="shared" ca="1" si="326"/>
        <v>0</v>
      </c>
      <c r="P535" s="6">
        <f t="shared" ca="1" si="326"/>
        <v>8397.5</v>
      </c>
      <c r="Q535" s="6">
        <f t="shared" ca="1" si="326"/>
        <v>-773</v>
      </c>
      <c r="R535" s="6">
        <f t="shared" ca="1" si="326"/>
        <v>710.5</v>
      </c>
      <c r="S535" s="6">
        <f t="shared" ca="1" si="326"/>
        <v>-9858.5</v>
      </c>
      <c r="T535" s="6">
        <f t="shared" ca="1" si="326"/>
        <v>28.5</v>
      </c>
      <c r="U535" s="6">
        <f t="shared" ca="1" si="295"/>
        <v>-259</v>
      </c>
      <c r="V535" s="6">
        <f t="shared" ca="1" si="299"/>
        <v>-999</v>
      </c>
      <c r="W535" s="6">
        <f t="shared" ca="1" si="299"/>
        <v>-2457</v>
      </c>
      <c r="X535" s="6">
        <f t="shared" ca="1" si="299"/>
        <v>-1100</v>
      </c>
      <c r="Y535" s="6">
        <f t="shared" ca="1" si="299"/>
        <v>-1312</v>
      </c>
      <c r="Z535" s="6">
        <f t="shared" ca="1" si="299"/>
        <v>-2634</v>
      </c>
      <c r="AA535" s="1">
        <f t="shared" ca="1" si="323"/>
        <v>-1097.5</v>
      </c>
      <c r="AB535" s="1">
        <f t="shared" ca="1" si="324"/>
        <v>-0.5</v>
      </c>
      <c r="BA535" s="1">
        <f t="shared" ca="1" si="325"/>
        <v>66320.87634408602</v>
      </c>
      <c r="BB535" s="1">
        <f t="shared" ca="1" si="302"/>
        <v>65691.028225806454</v>
      </c>
      <c r="BC535" s="1">
        <f t="shared" ca="1" si="303"/>
        <v>65600.43682795699</v>
      </c>
      <c r="BD535" s="1">
        <f t="shared" ca="1" si="304"/>
        <v>538.87029569892468</v>
      </c>
      <c r="BE535" s="1">
        <f t="shared" ca="1" si="305"/>
        <v>2383.0349462365593</v>
      </c>
      <c r="BF535" s="1">
        <f t="shared" ca="1" si="306"/>
        <v>4059.9092741935483</v>
      </c>
      <c r="BG535" s="1">
        <f t="shared" ca="1" si="307"/>
        <v>53603.141801075268</v>
      </c>
      <c r="BH535" s="1">
        <f t="shared" ca="1" si="308"/>
        <v>3046.0819892473119</v>
      </c>
      <c r="BI535" s="1">
        <f t="shared" ca="1" si="309"/>
        <v>288.79301075268819</v>
      </c>
      <c r="BJ535" s="1">
        <f t="shared" ca="1" si="310"/>
        <v>8593.7668010752695</v>
      </c>
      <c r="BK535" s="1">
        <f t="shared" ca="1" si="311"/>
        <v>-877.13911290322585</v>
      </c>
      <c r="BL535" s="1">
        <f t="shared" ca="1" si="312"/>
        <v>699.32862903225805</v>
      </c>
      <c r="BM535" s="1">
        <f t="shared" ca="1" si="313"/>
        <v>-6014.8702956989246</v>
      </c>
      <c r="BN535" s="1">
        <f t="shared" ca="1" si="314"/>
        <v>61.600806451612904</v>
      </c>
      <c r="BO535" s="1">
        <f t="shared" ca="1" si="315"/>
        <v>885.9086021505376</v>
      </c>
      <c r="BP535" s="1">
        <f t="shared" ca="1" si="316"/>
        <v>-693.38440860215053</v>
      </c>
      <c r="BQ535" s="1">
        <f t="shared" ca="1" si="317"/>
        <v>-2041.016129032258</v>
      </c>
      <c r="BR535" s="1">
        <f t="shared" ca="1" si="318"/>
        <v>40.201612903225808</v>
      </c>
      <c r="BS535" s="1">
        <f t="shared" ca="1" si="319"/>
        <v>-1736.4784946236559</v>
      </c>
      <c r="BT535" s="1">
        <f t="shared" ca="1" si="320"/>
        <v>-2321.2137096774195</v>
      </c>
    </row>
    <row r="536" spans="1:72">
      <c r="A536">
        <f t="shared" si="300"/>
        <v>2136</v>
      </c>
      <c r="B536">
        <f t="shared" si="321"/>
        <v>2138</v>
      </c>
      <c r="C536">
        <f t="shared" si="301"/>
        <v>2139</v>
      </c>
      <c r="E536">
        <f>E535+1</f>
        <v>23</v>
      </c>
      <c r="F536">
        <v>0</v>
      </c>
      <c r="G536" s="6">
        <f t="shared" ca="1" si="322"/>
        <v>58399</v>
      </c>
      <c r="H536" s="6">
        <f ca="1">SUM(INDIRECT("Input!"&amp;H$5&amp;$A536):INDIRECT("Input!"&amp;H$5&amp;$C536))/4</f>
        <v>56225</v>
      </c>
      <c r="I536" s="6">
        <f ca="1">SUM(INDIRECT("Input!"&amp;I$5&amp;$A536):INDIRECT("Input!"&amp;I$5&amp;$C536))/4</f>
        <v>56462.5</v>
      </c>
      <c r="J536" s="6">
        <f t="shared" ca="1" si="326"/>
        <v>525.5</v>
      </c>
      <c r="K536" s="6">
        <f t="shared" ca="1" si="326"/>
        <v>0</v>
      </c>
      <c r="L536" s="6">
        <f t="shared" ca="1" si="326"/>
        <v>3048</v>
      </c>
      <c r="M536" s="6">
        <f t="shared" ca="1" si="326"/>
        <v>50221.5</v>
      </c>
      <c r="N536" s="6">
        <f t="shared" ca="1" si="326"/>
        <v>5172.5</v>
      </c>
      <c r="O536" s="6">
        <f t="shared" ca="1" si="326"/>
        <v>0</v>
      </c>
      <c r="P536" s="6">
        <f t="shared" ca="1" si="326"/>
        <v>7721</v>
      </c>
      <c r="Q536" s="6">
        <f t="shared" ca="1" si="326"/>
        <v>-589</v>
      </c>
      <c r="R536" s="6">
        <f t="shared" ca="1" si="326"/>
        <v>700.5</v>
      </c>
      <c r="S536" s="6">
        <f t="shared" ca="1" si="326"/>
        <v>-8400.5</v>
      </c>
      <c r="T536" s="6">
        <f t="shared" ca="1" si="326"/>
        <v>30.5</v>
      </c>
      <c r="U536" s="6">
        <f t="shared" ca="1" si="295"/>
        <v>-643</v>
      </c>
      <c r="V536" s="6">
        <f t="shared" ca="1" si="299"/>
        <v>-802</v>
      </c>
      <c r="W536" s="6">
        <f t="shared" ca="1" si="299"/>
        <v>-2600</v>
      </c>
      <c r="X536" s="6">
        <f t="shared" ca="1" si="299"/>
        <v>-1100</v>
      </c>
      <c r="Y536" s="6">
        <f t="shared" ca="1" si="299"/>
        <v>-863</v>
      </c>
      <c r="Z536" s="6">
        <f t="shared" ca="1" si="299"/>
        <v>-2197</v>
      </c>
      <c r="AA536" s="1">
        <f t="shared" ca="1" si="323"/>
        <v>-195.5</v>
      </c>
      <c r="AB536" s="1">
        <f t="shared" ca="1" si="324"/>
        <v>-0.5</v>
      </c>
      <c r="BA536" s="1">
        <f t="shared" ca="1" si="325"/>
        <v>66320.87634408602</v>
      </c>
      <c r="BB536" s="1">
        <f t="shared" ca="1" si="302"/>
        <v>65691.028225806454</v>
      </c>
      <c r="BC536" s="1">
        <f t="shared" ca="1" si="303"/>
        <v>65600.43682795699</v>
      </c>
      <c r="BD536" s="1">
        <f t="shared" ca="1" si="304"/>
        <v>538.87029569892468</v>
      </c>
      <c r="BE536" s="1">
        <f t="shared" ca="1" si="305"/>
        <v>2383.0349462365593</v>
      </c>
      <c r="BF536" s="1">
        <f t="shared" ca="1" si="306"/>
        <v>4059.9092741935483</v>
      </c>
      <c r="BG536" s="1">
        <f t="shared" ca="1" si="307"/>
        <v>53603.141801075268</v>
      </c>
      <c r="BH536" s="1">
        <f t="shared" ca="1" si="308"/>
        <v>3046.0819892473119</v>
      </c>
      <c r="BI536" s="1">
        <f t="shared" ca="1" si="309"/>
        <v>288.79301075268819</v>
      </c>
      <c r="BJ536" s="1">
        <f t="shared" ca="1" si="310"/>
        <v>8593.7668010752695</v>
      </c>
      <c r="BK536" s="1">
        <f t="shared" ca="1" si="311"/>
        <v>-877.13911290322585</v>
      </c>
      <c r="BL536" s="1">
        <f t="shared" ca="1" si="312"/>
        <v>699.32862903225805</v>
      </c>
      <c r="BM536" s="1">
        <f t="shared" ca="1" si="313"/>
        <v>-6014.8702956989246</v>
      </c>
      <c r="BN536" s="1">
        <f t="shared" ca="1" si="314"/>
        <v>61.600806451612904</v>
      </c>
      <c r="BO536" s="1">
        <f t="shared" ca="1" si="315"/>
        <v>885.9086021505376</v>
      </c>
      <c r="BP536" s="1">
        <f t="shared" ca="1" si="316"/>
        <v>-693.38440860215053</v>
      </c>
      <c r="BQ536" s="1">
        <f t="shared" ca="1" si="317"/>
        <v>-2041.016129032258</v>
      </c>
      <c r="BR536" s="1">
        <f t="shared" ca="1" si="318"/>
        <v>40.201612903225808</v>
      </c>
      <c r="BS536" s="1">
        <f t="shared" ca="1" si="319"/>
        <v>-1736.4784946236559</v>
      </c>
      <c r="BT536" s="1">
        <f t="shared" ca="1" si="320"/>
        <v>-2321.2137096774195</v>
      </c>
    </row>
    <row r="537" spans="1:72">
      <c r="A537">
        <f t="shared" si="300"/>
        <v>2140</v>
      </c>
      <c r="B537">
        <f t="shared" si="321"/>
        <v>2142</v>
      </c>
      <c r="C537">
        <f t="shared" si="301"/>
        <v>2143</v>
      </c>
      <c r="E537">
        <f t="shared" ref="E537:E559" si="327">E536</f>
        <v>23</v>
      </c>
      <c r="F537">
        <f t="shared" ref="F537:F559" si="328">F536+1</f>
        <v>1</v>
      </c>
      <c r="G537" s="6">
        <f t="shared" ca="1" si="322"/>
        <v>54480.5</v>
      </c>
      <c r="H537" s="6">
        <f ca="1">SUM(INDIRECT("Input!"&amp;H$5&amp;$A537):INDIRECT("Input!"&amp;H$5&amp;$C537))/4</f>
        <v>53700</v>
      </c>
      <c r="I537" s="6">
        <f ca="1">SUM(INDIRECT("Input!"&amp;I$5&amp;$A537):INDIRECT("Input!"&amp;I$5&amp;$C537))/4</f>
        <v>53675</v>
      </c>
      <c r="J537" s="6">
        <f t="shared" ca="1" si="326"/>
        <v>525.5</v>
      </c>
      <c r="K537" s="6">
        <f t="shared" ca="1" si="326"/>
        <v>0</v>
      </c>
      <c r="L537" s="6">
        <f t="shared" ca="1" si="326"/>
        <v>3047.5</v>
      </c>
      <c r="M537" s="6">
        <f t="shared" ca="1" si="326"/>
        <v>46356</v>
      </c>
      <c r="N537" s="6">
        <f t="shared" ca="1" si="326"/>
        <v>5109</v>
      </c>
      <c r="O537" s="6">
        <f t="shared" ca="1" si="326"/>
        <v>0</v>
      </c>
      <c r="P537" s="6">
        <f t="shared" ca="1" si="326"/>
        <v>7718.5</v>
      </c>
      <c r="Q537" s="6">
        <f t="shared" ca="1" si="326"/>
        <v>-1037.5</v>
      </c>
      <c r="R537" s="6">
        <f t="shared" ca="1" si="326"/>
        <v>703</v>
      </c>
      <c r="S537" s="6">
        <f t="shared" ca="1" si="326"/>
        <v>-7942.5</v>
      </c>
      <c r="T537" s="6">
        <f t="shared" ca="1" si="326"/>
        <v>32</v>
      </c>
      <c r="U537" s="6">
        <f t="shared" ca="1" si="295"/>
        <v>-33</v>
      </c>
      <c r="V537" s="6">
        <f t="shared" ca="1" si="299"/>
        <v>-802</v>
      </c>
      <c r="W537" s="6">
        <f t="shared" ca="1" si="299"/>
        <v>-2600</v>
      </c>
      <c r="X537" s="6">
        <f t="shared" ca="1" si="299"/>
        <v>-1300</v>
      </c>
      <c r="Y537" s="6">
        <f t="shared" ca="1" si="299"/>
        <v>-863</v>
      </c>
      <c r="Z537" s="6">
        <f t="shared" ca="1" si="299"/>
        <v>-2053</v>
      </c>
      <c r="AA537" s="1">
        <f t="shared" ca="1" si="323"/>
        <v>-291.5</v>
      </c>
      <c r="AB537" s="1">
        <f t="shared" ca="1" si="324"/>
        <v>1</v>
      </c>
      <c r="BA537" s="1">
        <f t="shared" ca="1" si="325"/>
        <v>66320.87634408602</v>
      </c>
      <c r="BB537" s="1">
        <f t="shared" ca="1" si="302"/>
        <v>65691.028225806454</v>
      </c>
      <c r="BC537" s="1">
        <f t="shared" ca="1" si="303"/>
        <v>65600.43682795699</v>
      </c>
      <c r="BD537" s="1">
        <f t="shared" ca="1" si="304"/>
        <v>538.87029569892468</v>
      </c>
      <c r="BE537" s="1">
        <f t="shared" ca="1" si="305"/>
        <v>2383.0349462365593</v>
      </c>
      <c r="BF537" s="1">
        <f t="shared" ca="1" si="306"/>
        <v>4059.9092741935483</v>
      </c>
      <c r="BG537" s="1">
        <f t="shared" ca="1" si="307"/>
        <v>53603.141801075268</v>
      </c>
      <c r="BH537" s="1">
        <f t="shared" ca="1" si="308"/>
        <v>3046.0819892473119</v>
      </c>
      <c r="BI537" s="1">
        <f t="shared" ca="1" si="309"/>
        <v>288.79301075268819</v>
      </c>
      <c r="BJ537" s="1">
        <f t="shared" ca="1" si="310"/>
        <v>8593.7668010752695</v>
      </c>
      <c r="BK537" s="1">
        <f t="shared" ca="1" si="311"/>
        <v>-877.13911290322585</v>
      </c>
      <c r="BL537" s="1">
        <f t="shared" ca="1" si="312"/>
        <v>699.32862903225805</v>
      </c>
      <c r="BM537" s="1">
        <f t="shared" ca="1" si="313"/>
        <v>-6014.8702956989246</v>
      </c>
      <c r="BN537" s="1">
        <f t="shared" ca="1" si="314"/>
        <v>61.600806451612904</v>
      </c>
      <c r="BO537" s="1">
        <f t="shared" ca="1" si="315"/>
        <v>885.9086021505376</v>
      </c>
      <c r="BP537" s="1">
        <f t="shared" ca="1" si="316"/>
        <v>-693.38440860215053</v>
      </c>
      <c r="BQ537" s="1">
        <f t="shared" ca="1" si="317"/>
        <v>-2041.016129032258</v>
      </c>
      <c r="BR537" s="1">
        <f t="shared" ca="1" si="318"/>
        <v>40.201612903225808</v>
      </c>
      <c r="BS537" s="1">
        <f t="shared" ca="1" si="319"/>
        <v>-1736.4784946236559</v>
      </c>
      <c r="BT537" s="1">
        <f t="shared" ca="1" si="320"/>
        <v>-2321.2137096774195</v>
      </c>
    </row>
    <row r="538" spans="1:72">
      <c r="A538">
        <f t="shared" si="300"/>
        <v>2144</v>
      </c>
      <c r="B538">
        <f t="shared" si="321"/>
        <v>2146</v>
      </c>
      <c r="C538">
        <f t="shared" si="301"/>
        <v>2147</v>
      </c>
      <c r="E538">
        <f t="shared" si="327"/>
        <v>23</v>
      </c>
      <c r="F538">
        <f t="shared" si="328"/>
        <v>2</v>
      </c>
      <c r="G538" s="6">
        <f t="shared" ca="1" si="322"/>
        <v>53113.5</v>
      </c>
      <c r="H538" s="6">
        <f ca="1">SUM(INDIRECT("Input!"&amp;H$5&amp;$A538):INDIRECT("Input!"&amp;H$5&amp;$C538))/4</f>
        <v>52200</v>
      </c>
      <c r="I538" s="6">
        <f ca="1">SUM(INDIRECT("Input!"&amp;I$5&amp;$A538):INDIRECT("Input!"&amp;I$5&amp;$C538))/4</f>
        <v>52037.5</v>
      </c>
      <c r="J538" s="6">
        <f t="shared" ca="1" si="326"/>
        <v>525</v>
      </c>
      <c r="K538" s="6">
        <f t="shared" ca="1" si="326"/>
        <v>0</v>
      </c>
      <c r="L538" s="6">
        <f t="shared" ca="1" si="326"/>
        <v>3044.5</v>
      </c>
      <c r="M538" s="6">
        <f t="shared" ca="1" si="326"/>
        <v>44640.5</v>
      </c>
      <c r="N538" s="6">
        <f t="shared" ca="1" si="326"/>
        <v>5019.5</v>
      </c>
      <c r="O538" s="6">
        <f t="shared" ca="1" si="326"/>
        <v>0</v>
      </c>
      <c r="P538" s="6">
        <f t="shared" ca="1" si="326"/>
        <v>7938</v>
      </c>
      <c r="Q538" s="6">
        <f t="shared" ca="1" si="326"/>
        <v>-1272</v>
      </c>
      <c r="R538" s="6">
        <f t="shared" ca="1" si="326"/>
        <v>707.5</v>
      </c>
      <c r="S538" s="6">
        <f t="shared" ca="1" si="326"/>
        <v>-7489</v>
      </c>
      <c r="T538" s="6">
        <f t="shared" ca="1" si="326"/>
        <v>33</v>
      </c>
      <c r="U538" s="6">
        <f t="shared" ca="1" si="295"/>
        <v>400</v>
      </c>
      <c r="V538" s="6">
        <f t="shared" ca="1" si="299"/>
        <v>-802</v>
      </c>
      <c r="W538" s="6">
        <f t="shared" ca="1" si="299"/>
        <v>-2365</v>
      </c>
      <c r="X538" s="6">
        <f t="shared" ca="1" si="299"/>
        <v>-1300</v>
      </c>
      <c r="Y538" s="6">
        <f t="shared" ca="1" si="299"/>
        <v>-863</v>
      </c>
      <c r="Z538" s="6">
        <f t="shared" ca="1" si="299"/>
        <v>-1872</v>
      </c>
      <c r="AA538" s="1">
        <f t="shared" ca="1" si="323"/>
        <v>-687</v>
      </c>
      <c r="AB538" s="1">
        <f t="shared" ca="1" si="324"/>
        <v>-0.5</v>
      </c>
      <c r="BA538" s="1">
        <f t="shared" ca="1" si="325"/>
        <v>66320.87634408602</v>
      </c>
      <c r="BB538" s="1">
        <f t="shared" ca="1" si="302"/>
        <v>65691.028225806454</v>
      </c>
      <c r="BC538" s="1">
        <f t="shared" ca="1" si="303"/>
        <v>65600.43682795699</v>
      </c>
      <c r="BD538" s="1">
        <f t="shared" ca="1" si="304"/>
        <v>538.87029569892468</v>
      </c>
      <c r="BE538" s="1">
        <f t="shared" ca="1" si="305"/>
        <v>2383.0349462365593</v>
      </c>
      <c r="BF538" s="1">
        <f t="shared" ca="1" si="306"/>
        <v>4059.9092741935483</v>
      </c>
      <c r="BG538" s="1">
        <f t="shared" ca="1" si="307"/>
        <v>53603.141801075268</v>
      </c>
      <c r="BH538" s="1">
        <f t="shared" ca="1" si="308"/>
        <v>3046.0819892473119</v>
      </c>
      <c r="BI538" s="1">
        <f t="shared" ca="1" si="309"/>
        <v>288.79301075268819</v>
      </c>
      <c r="BJ538" s="1">
        <f t="shared" ca="1" si="310"/>
        <v>8593.7668010752695</v>
      </c>
      <c r="BK538" s="1">
        <f t="shared" ca="1" si="311"/>
        <v>-877.13911290322585</v>
      </c>
      <c r="BL538" s="1">
        <f t="shared" ca="1" si="312"/>
        <v>699.32862903225805</v>
      </c>
      <c r="BM538" s="1">
        <f t="shared" ca="1" si="313"/>
        <v>-6014.8702956989246</v>
      </c>
      <c r="BN538" s="1">
        <f t="shared" ca="1" si="314"/>
        <v>61.600806451612904</v>
      </c>
      <c r="BO538" s="1">
        <f t="shared" ca="1" si="315"/>
        <v>885.9086021505376</v>
      </c>
      <c r="BP538" s="1">
        <f t="shared" ca="1" si="316"/>
        <v>-693.38440860215053</v>
      </c>
      <c r="BQ538" s="1">
        <f t="shared" ca="1" si="317"/>
        <v>-2041.016129032258</v>
      </c>
      <c r="BR538" s="1">
        <f t="shared" ca="1" si="318"/>
        <v>40.201612903225808</v>
      </c>
      <c r="BS538" s="1">
        <f t="shared" ca="1" si="319"/>
        <v>-1736.4784946236559</v>
      </c>
      <c r="BT538" s="1">
        <f t="shared" ca="1" si="320"/>
        <v>-2321.2137096774195</v>
      </c>
    </row>
    <row r="539" spans="1:72">
      <c r="A539">
        <f t="shared" si="300"/>
        <v>2148</v>
      </c>
      <c r="B539">
        <f t="shared" si="321"/>
        <v>2150</v>
      </c>
      <c r="C539">
        <f t="shared" si="301"/>
        <v>2151</v>
      </c>
      <c r="E539">
        <f t="shared" si="327"/>
        <v>23</v>
      </c>
      <c r="F539">
        <f t="shared" si="328"/>
        <v>3</v>
      </c>
      <c r="G539" s="6">
        <f t="shared" ca="1" si="322"/>
        <v>50077.5</v>
      </c>
      <c r="H539" s="6">
        <f ca="1">SUM(INDIRECT("Input!"&amp;H$5&amp;$A539):INDIRECT("Input!"&amp;H$5&amp;$C539))/4</f>
        <v>48750</v>
      </c>
      <c r="I539" s="6">
        <f ca="1">SUM(INDIRECT("Input!"&amp;I$5&amp;$A539):INDIRECT("Input!"&amp;I$5&amp;$C539))/4</f>
        <v>48812.5</v>
      </c>
      <c r="J539" s="6">
        <f t="shared" ca="1" si="326"/>
        <v>525</v>
      </c>
      <c r="K539" s="6">
        <f t="shared" ca="1" si="326"/>
        <v>0</v>
      </c>
      <c r="L539" s="6">
        <f t="shared" ca="1" si="326"/>
        <v>3073.5</v>
      </c>
      <c r="M539" s="6">
        <f t="shared" ca="1" si="326"/>
        <v>43661.5</v>
      </c>
      <c r="N539" s="6">
        <f t="shared" ca="1" si="326"/>
        <v>5022</v>
      </c>
      <c r="O539" s="6">
        <f t="shared" ca="1" si="326"/>
        <v>0</v>
      </c>
      <c r="P539" s="6">
        <f t="shared" ca="1" si="326"/>
        <v>7167</v>
      </c>
      <c r="Q539" s="6">
        <f t="shared" ca="1" si="326"/>
        <v>-3109.5</v>
      </c>
      <c r="R539" s="6">
        <f t="shared" ca="1" si="326"/>
        <v>715</v>
      </c>
      <c r="S539" s="6">
        <f t="shared" ca="1" si="326"/>
        <v>-6976.5</v>
      </c>
      <c r="T539" s="6">
        <f t="shared" ca="1" si="326"/>
        <v>35.5</v>
      </c>
      <c r="U539" s="6">
        <f t="shared" ca="1" si="295"/>
        <v>365</v>
      </c>
      <c r="V539" s="6">
        <f t="shared" ca="1" si="299"/>
        <v>-802</v>
      </c>
      <c r="W539" s="6">
        <f t="shared" ca="1" si="299"/>
        <v>-2358</v>
      </c>
      <c r="X539" s="6">
        <f t="shared" ca="1" si="299"/>
        <v>-1300</v>
      </c>
      <c r="Y539" s="6">
        <f t="shared" ca="1" si="299"/>
        <v>-863</v>
      </c>
      <c r="Z539" s="6">
        <f t="shared" ca="1" si="299"/>
        <v>-1870</v>
      </c>
      <c r="AA539" s="1">
        <f t="shared" ca="1" si="323"/>
        <v>-148.5</v>
      </c>
      <c r="AB539" s="1">
        <f t="shared" ca="1" si="324"/>
        <v>-0.5</v>
      </c>
      <c r="BA539" s="1">
        <f t="shared" ca="1" si="325"/>
        <v>66320.87634408602</v>
      </c>
      <c r="BB539" s="1">
        <f t="shared" ca="1" si="302"/>
        <v>65691.028225806454</v>
      </c>
      <c r="BC539" s="1">
        <f t="shared" ca="1" si="303"/>
        <v>65600.43682795699</v>
      </c>
      <c r="BD539" s="1">
        <f t="shared" ca="1" si="304"/>
        <v>538.87029569892468</v>
      </c>
      <c r="BE539" s="1">
        <f t="shared" ca="1" si="305"/>
        <v>2383.0349462365593</v>
      </c>
      <c r="BF539" s="1">
        <f t="shared" ca="1" si="306"/>
        <v>4059.9092741935483</v>
      </c>
      <c r="BG539" s="1">
        <f t="shared" ca="1" si="307"/>
        <v>53603.141801075268</v>
      </c>
      <c r="BH539" s="1">
        <f t="shared" ca="1" si="308"/>
        <v>3046.0819892473119</v>
      </c>
      <c r="BI539" s="1">
        <f t="shared" ca="1" si="309"/>
        <v>288.79301075268819</v>
      </c>
      <c r="BJ539" s="1">
        <f t="shared" ca="1" si="310"/>
        <v>8593.7668010752695</v>
      </c>
      <c r="BK539" s="1">
        <f t="shared" ca="1" si="311"/>
        <v>-877.13911290322585</v>
      </c>
      <c r="BL539" s="1">
        <f t="shared" ca="1" si="312"/>
        <v>699.32862903225805</v>
      </c>
      <c r="BM539" s="1">
        <f t="shared" ca="1" si="313"/>
        <v>-6014.8702956989246</v>
      </c>
      <c r="BN539" s="1">
        <f t="shared" ca="1" si="314"/>
        <v>61.600806451612904</v>
      </c>
      <c r="BO539" s="1">
        <f t="shared" ca="1" si="315"/>
        <v>885.9086021505376</v>
      </c>
      <c r="BP539" s="1">
        <f t="shared" ca="1" si="316"/>
        <v>-693.38440860215053</v>
      </c>
      <c r="BQ539" s="1">
        <f t="shared" ca="1" si="317"/>
        <v>-2041.016129032258</v>
      </c>
      <c r="BR539" s="1">
        <f t="shared" ca="1" si="318"/>
        <v>40.201612903225808</v>
      </c>
      <c r="BS539" s="1">
        <f t="shared" ca="1" si="319"/>
        <v>-1736.4784946236559</v>
      </c>
      <c r="BT539" s="1">
        <f t="shared" ca="1" si="320"/>
        <v>-2321.2137096774195</v>
      </c>
    </row>
    <row r="540" spans="1:72">
      <c r="A540">
        <f t="shared" si="300"/>
        <v>2152</v>
      </c>
      <c r="B540">
        <f t="shared" si="321"/>
        <v>2154</v>
      </c>
      <c r="C540">
        <f t="shared" si="301"/>
        <v>2155</v>
      </c>
      <c r="E540">
        <f t="shared" si="327"/>
        <v>23</v>
      </c>
      <c r="F540">
        <f t="shared" si="328"/>
        <v>4</v>
      </c>
      <c r="G540" s="6">
        <f t="shared" ca="1" si="322"/>
        <v>47642</v>
      </c>
      <c r="H540" s="6">
        <f ca="1">SUM(INDIRECT("Input!"&amp;H$5&amp;$A540):INDIRECT("Input!"&amp;H$5&amp;$C540))/4</f>
        <v>46250</v>
      </c>
      <c r="I540" s="6">
        <f ca="1">SUM(INDIRECT("Input!"&amp;I$5&amp;$A540):INDIRECT("Input!"&amp;I$5&amp;$C540))/4</f>
        <v>46725</v>
      </c>
      <c r="J540" s="6">
        <f t="shared" ca="1" si="326"/>
        <v>524.5</v>
      </c>
      <c r="K540" s="6">
        <f t="shared" ca="1" si="326"/>
        <v>0</v>
      </c>
      <c r="L540" s="6">
        <f t="shared" ca="1" si="326"/>
        <v>3089.5</v>
      </c>
      <c r="M540" s="6">
        <f t="shared" ca="1" si="326"/>
        <v>41500</v>
      </c>
      <c r="N540" s="6">
        <f t="shared" ca="1" si="326"/>
        <v>4989</v>
      </c>
      <c r="O540" s="6">
        <f t="shared" ca="1" si="326"/>
        <v>0</v>
      </c>
      <c r="P540" s="6">
        <f t="shared" ca="1" si="326"/>
        <v>6946</v>
      </c>
      <c r="Q540" s="6">
        <f t="shared" ca="1" si="326"/>
        <v>-3026</v>
      </c>
      <c r="R540" s="6">
        <f t="shared" ca="1" si="326"/>
        <v>704</v>
      </c>
      <c r="S540" s="6">
        <f t="shared" ca="1" si="326"/>
        <v>-7084.5</v>
      </c>
      <c r="T540" s="6">
        <f t="shared" ca="1" si="326"/>
        <v>37</v>
      </c>
      <c r="U540" s="6">
        <f t="shared" ca="1" si="295"/>
        <v>70</v>
      </c>
      <c r="V540" s="6">
        <f t="shared" ca="1" si="299"/>
        <v>-802</v>
      </c>
      <c r="W540" s="6">
        <f t="shared" ca="1" si="299"/>
        <v>-2241</v>
      </c>
      <c r="X540" s="6">
        <f t="shared" ca="1" si="299"/>
        <v>-1300</v>
      </c>
      <c r="Y540" s="6">
        <f t="shared" ca="1" si="299"/>
        <v>-863</v>
      </c>
      <c r="Z540" s="6">
        <f t="shared" ca="1" si="299"/>
        <v>-1830</v>
      </c>
      <c r="AA540" s="1">
        <f t="shared" ca="1" si="323"/>
        <v>-118.5</v>
      </c>
      <c r="AB540" s="1">
        <f t="shared" ca="1" si="324"/>
        <v>-0.5</v>
      </c>
      <c r="BA540" s="1">
        <f t="shared" ca="1" si="325"/>
        <v>66320.87634408602</v>
      </c>
      <c r="BB540" s="1">
        <f t="shared" ca="1" si="302"/>
        <v>65691.028225806454</v>
      </c>
      <c r="BC540" s="1">
        <f t="shared" ca="1" si="303"/>
        <v>65600.43682795699</v>
      </c>
      <c r="BD540" s="1">
        <f t="shared" ca="1" si="304"/>
        <v>538.87029569892468</v>
      </c>
      <c r="BE540" s="1">
        <f t="shared" ca="1" si="305"/>
        <v>2383.0349462365593</v>
      </c>
      <c r="BF540" s="1">
        <f t="shared" ca="1" si="306"/>
        <v>4059.9092741935483</v>
      </c>
      <c r="BG540" s="1">
        <f t="shared" ca="1" si="307"/>
        <v>53603.141801075268</v>
      </c>
      <c r="BH540" s="1">
        <f t="shared" ca="1" si="308"/>
        <v>3046.0819892473119</v>
      </c>
      <c r="BI540" s="1">
        <f t="shared" ca="1" si="309"/>
        <v>288.79301075268819</v>
      </c>
      <c r="BJ540" s="1">
        <f t="shared" ca="1" si="310"/>
        <v>8593.7668010752695</v>
      </c>
      <c r="BK540" s="1">
        <f t="shared" ca="1" si="311"/>
        <v>-877.13911290322585</v>
      </c>
      <c r="BL540" s="1">
        <f t="shared" ca="1" si="312"/>
        <v>699.32862903225805</v>
      </c>
      <c r="BM540" s="1">
        <f t="shared" ca="1" si="313"/>
        <v>-6014.8702956989246</v>
      </c>
      <c r="BN540" s="1">
        <f t="shared" ca="1" si="314"/>
        <v>61.600806451612904</v>
      </c>
      <c r="BO540" s="1">
        <f t="shared" ca="1" si="315"/>
        <v>885.9086021505376</v>
      </c>
      <c r="BP540" s="1">
        <f t="shared" ca="1" si="316"/>
        <v>-693.38440860215053</v>
      </c>
      <c r="BQ540" s="1">
        <f t="shared" ca="1" si="317"/>
        <v>-2041.016129032258</v>
      </c>
      <c r="BR540" s="1">
        <f t="shared" ca="1" si="318"/>
        <v>40.201612903225808</v>
      </c>
      <c r="BS540" s="1">
        <f t="shared" ca="1" si="319"/>
        <v>-1736.4784946236559</v>
      </c>
      <c r="BT540" s="1">
        <f t="shared" ca="1" si="320"/>
        <v>-2321.2137096774195</v>
      </c>
    </row>
    <row r="541" spans="1:72">
      <c r="A541">
        <f t="shared" si="300"/>
        <v>2156</v>
      </c>
      <c r="B541">
        <f t="shared" si="321"/>
        <v>2158</v>
      </c>
      <c r="C541">
        <f t="shared" si="301"/>
        <v>2159</v>
      </c>
      <c r="E541">
        <f t="shared" si="327"/>
        <v>23</v>
      </c>
      <c r="F541">
        <f t="shared" si="328"/>
        <v>5</v>
      </c>
      <c r="G541" s="6">
        <f t="shared" ca="1" si="322"/>
        <v>47150.5</v>
      </c>
      <c r="H541" s="6">
        <f ca="1">SUM(INDIRECT("Input!"&amp;H$5&amp;$A541):INDIRECT("Input!"&amp;H$5&amp;$C541))/4</f>
        <v>45812.5</v>
      </c>
      <c r="I541" s="6">
        <f ca="1">SUM(INDIRECT("Input!"&amp;I$5&amp;$A541):INDIRECT("Input!"&amp;I$5&amp;$C541))/4</f>
        <v>46587.5</v>
      </c>
      <c r="J541" s="6">
        <f t="shared" ca="1" si="326"/>
        <v>525</v>
      </c>
      <c r="K541" s="6">
        <f t="shared" ca="1" si="326"/>
        <v>0</v>
      </c>
      <c r="L541" s="6">
        <f t="shared" ca="1" si="326"/>
        <v>3084.5</v>
      </c>
      <c r="M541" s="6">
        <f t="shared" ca="1" si="326"/>
        <v>40663</v>
      </c>
      <c r="N541" s="6">
        <f t="shared" ca="1" si="326"/>
        <v>4984.5</v>
      </c>
      <c r="O541" s="6">
        <f t="shared" ca="1" si="326"/>
        <v>0</v>
      </c>
      <c r="P541" s="6">
        <f t="shared" ca="1" si="326"/>
        <v>6985.5</v>
      </c>
      <c r="Q541" s="6">
        <f t="shared" ca="1" si="326"/>
        <v>-3019</v>
      </c>
      <c r="R541" s="6">
        <f t="shared" ca="1" si="326"/>
        <v>711</v>
      </c>
      <c r="S541" s="6">
        <f t="shared" ca="1" si="326"/>
        <v>-6784.5</v>
      </c>
      <c r="T541" s="6">
        <f t="shared" ca="1" si="326"/>
        <v>37</v>
      </c>
      <c r="U541" s="6">
        <f t="shared" ca="1" si="295"/>
        <v>715</v>
      </c>
      <c r="V541" s="6">
        <f t="shared" ca="1" si="299"/>
        <v>-802</v>
      </c>
      <c r="W541" s="6">
        <f t="shared" ca="1" si="299"/>
        <v>-2227</v>
      </c>
      <c r="X541" s="6">
        <f t="shared" ca="1" si="299"/>
        <v>-1300</v>
      </c>
      <c r="Y541" s="6">
        <f t="shared" ca="1" si="299"/>
        <v>-863</v>
      </c>
      <c r="Z541" s="6">
        <f t="shared" ca="1" si="299"/>
        <v>-1820</v>
      </c>
      <c r="AA541" s="1">
        <f t="shared" ca="1" si="323"/>
        <v>-487.5</v>
      </c>
      <c r="AB541" s="1">
        <f t="shared" ca="1" si="324"/>
        <v>0.5</v>
      </c>
      <c r="BA541" s="1">
        <f t="shared" ca="1" si="325"/>
        <v>66320.87634408602</v>
      </c>
      <c r="BB541" s="1">
        <f t="shared" ca="1" si="302"/>
        <v>65691.028225806454</v>
      </c>
      <c r="BC541" s="1">
        <f t="shared" ca="1" si="303"/>
        <v>65600.43682795699</v>
      </c>
      <c r="BD541" s="1">
        <f t="shared" ca="1" si="304"/>
        <v>538.87029569892468</v>
      </c>
      <c r="BE541" s="1">
        <f t="shared" ca="1" si="305"/>
        <v>2383.0349462365593</v>
      </c>
      <c r="BF541" s="1">
        <f t="shared" ca="1" si="306"/>
        <v>4059.9092741935483</v>
      </c>
      <c r="BG541" s="1">
        <f t="shared" ca="1" si="307"/>
        <v>53603.141801075268</v>
      </c>
      <c r="BH541" s="1">
        <f t="shared" ca="1" si="308"/>
        <v>3046.0819892473119</v>
      </c>
      <c r="BI541" s="1">
        <f t="shared" ca="1" si="309"/>
        <v>288.79301075268819</v>
      </c>
      <c r="BJ541" s="1">
        <f t="shared" ca="1" si="310"/>
        <v>8593.7668010752695</v>
      </c>
      <c r="BK541" s="1">
        <f t="shared" ca="1" si="311"/>
        <v>-877.13911290322585</v>
      </c>
      <c r="BL541" s="1">
        <f t="shared" ca="1" si="312"/>
        <v>699.32862903225805</v>
      </c>
      <c r="BM541" s="1">
        <f t="shared" ca="1" si="313"/>
        <v>-6014.8702956989246</v>
      </c>
      <c r="BN541" s="1">
        <f t="shared" ca="1" si="314"/>
        <v>61.600806451612904</v>
      </c>
      <c r="BO541" s="1">
        <f t="shared" ca="1" si="315"/>
        <v>885.9086021505376</v>
      </c>
      <c r="BP541" s="1">
        <f t="shared" ca="1" si="316"/>
        <v>-693.38440860215053</v>
      </c>
      <c r="BQ541" s="1">
        <f t="shared" ca="1" si="317"/>
        <v>-2041.016129032258</v>
      </c>
      <c r="BR541" s="1">
        <f t="shared" ca="1" si="318"/>
        <v>40.201612903225808</v>
      </c>
      <c r="BS541" s="1">
        <f t="shared" ca="1" si="319"/>
        <v>-1736.4784946236559</v>
      </c>
      <c r="BT541" s="1">
        <f t="shared" ca="1" si="320"/>
        <v>-2321.2137096774195</v>
      </c>
    </row>
    <row r="542" spans="1:72">
      <c r="A542">
        <f t="shared" si="300"/>
        <v>2160</v>
      </c>
      <c r="B542">
        <f t="shared" si="321"/>
        <v>2162</v>
      </c>
      <c r="C542">
        <f t="shared" si="301"/>
        <v>2163</v>
      </c>
      <c r="E542">
        <f t="shared" si="327"/>
        <v>23</v>
      </c>
      <c r="F542">
        <f t="shared" si="328"/>
        <v>6</v>
      </c>
      <c r="G542" s="6">
        <f t="shared" ca="1" si="322"/>
        <v>48066</v>
      </c>
      <c r="H542" s="6">
        <f ca="1">SUM(INDIRECT("Input!"&amp;H$5&amp;$A542):INDIRECT("Input!"&amp;H$5&amp;$C542))/4</f>
        <v>46525</v>
      </c>
      <c r="I542" s="6">
        <f ca="1">SUM(INDIRECT("Input!"&amp;I$5&amp;$A542):INDIRECT("Input!"&amp;I$5&amp;$C542))/4</f>
        <v>47762.5</v>
      </c>
      <c r="J542" s="6">
        <f t="shared" ca="1" si="326"/>
        <v>524.5</v>
      </c>
      <c r="K542" s="6">
        <f t="shared" ca="1" si="326"/>
        <v>0</v>
      </c>
      <c r="L542" s="6">
        <f t="shared" ca="1" si="326"/>
        <v>3082</v>
      </c>
      <c r="M542" s="6">
        <f t="shared" ca="1" si="326"/>
        <v>40792</v>
      </c>
      <c r="N542" s="6">
        <f t="shared" ca="1" si="326"/>
        <v>4958.5</v>
      </c>
      <c r="O542" s="6">
        <f t="shared" ca="1" si="326"/>
        <v>0</v>
      </c>
      <c r="P542" s="6">
        <f t="shared" ca="1" si="326"/>
        <v>6992.5</v>
      </c>
      <c r="Q542" s="6">
        <f t="shared" ca="1" si="326"/>
        <v>-3079.5</v>
      </c>
      <c r="R542" s="6">
        <f t="shared" ca="1" si="326"/>
        <v>722.5</v>
      </c>
      <c r="S542" s="6">
        <f t="shared" ca="1" si="326"/>
        <v>-5927</v>
      </c>
      <c r="T542" s="6">
        <f t="shared" ca="1" si="326"/>
        <v>37</v>
      </c>
      <c r="U542" s="6">
        <f t="shared" ca="1" si="295"/>
        <v>1469</v>
      </c>
      <c r="V542" s="6">
        <f t="shared" ca="1" si="299"/>
        <v>-802</v>
      </c>
      <c r="W542" s="6">
        <f t="shared" ca="1" si="299"/>
        <v>-2185</v>
      </c>
      <c r="X542" s="6">
        <f t="shared" ca="1" si="299"/>
        <v>-1300</v>
      </c>
      <c r="Y542" s="6">
        <f t="shared" ca="1" si="299"/>
        <v>-863</v>
      </c>
      <c r="Z542" s="6">
        <f t="shared" ca="1" si="299"/>
        <v>-1713</v>
      </c>
      <c r="AA542" s="1">
        <f t="shared" ca="1" si="323"/>
        <v>-533</v>
      </c>
      <c r="AB542" s="1">
        <f t="shared" ca="1" si="324"/>
        <v>0.5</v>
      </c>
      <c r="BA542" s="1">
        <f t="shared" ca="1" si="325"/>
        <v>66320.87634408602</v>
      </c>
      <c r="BB542" s="1">
        <f t="shared" ca="1" si="302"/>
        <v>65691.028225806454</v>
      </c>
      <c r="BC542" s="1">
        <f t="shared" ca="1" si="303"/>
        <v>65600.43682795699</v>
      </c>
      <c r="BD542" s="1">
        <f t="shared" ca="1" si="304"/>
        <v>538.87029569892468</v>
      </c>
      <c r="BE542" s="1">
        <f t="shared" ca="1" si="305"/>
        <v>2383.0349462365593</v>
      </c>
      <c r="BF542" s="1">
        <f t="shared" ca="1" si="306"/>
        <v>4059.9092741935483</v>
      </c>
      <c r="BG542" s="1">
        <f t="shared" ca="1" si="307"/>
        <v>53603.141801075268</v>
      </c>
      <c r="BH542" s="1">
        <f t="shared" ca="1" si="308"/>
        <v>3046.0819892473119</v>
      </c>
      <c r="BI542" s="1">
        <f t="shared" ca="1" si="309"/>
        <v>288.79301075268819</v>
      </c>
      <c r="BJ542" s="1">
        <f t="shared" ca="1" si="310"/>
        <v>8593.7668010752695</v>
      </c>
      <c r="BK542" s="1">
        <f t="shared" ca="1" si="311"/>
        <v>-877.13911290322585</v>
      </c>
      <c r="BL542" s="1">
        <f t="shared" ca="1" si="312"/>
        <v>699.32862903225805</v>
      </c>
      <c r="BM542" s="1">
        <f t="shared" ca="1" si="313"/>
        <v>-6014.8702956989246</v>
      </c>
      <c r="BN542" s="1">
        <f t="shared" ca="1" si="314"/>
        <v>61.600806451612904</v>
      </c>
      <c r="BO542" s="1">
        <f t="shared" ca="1" si="315"/>
        <v>885.9086021505376</v>
      </c>
      <c r="BP542" s="1">
        <f t="shared" ca="1" si="316"/>
        <v>-693.38440860215053</v>
      </c>
      <c r="BQ542" s="1">
        <f t="shared" ca="1" si="317"/>
        <v>-2041.016129032258</v>
      </c>
      <c r="BR542" s="1">
        <f t="shared" ca="1" si="318"/>
        <v>40.201612903225808</v>
      </c>
      <c r="BS542" s="1">
        <f t="shared" ca="1" si="319"/>
        <v>-1736.4784946236559</v>
      </c>
      <c r="BT542" s="1">
        <f t="shared" ca="1" si="320"/>
        <v>-2321.2137096774195</v>
      </c>
    </row>
    <row r="543" spans="1:72">
      <c r="A543">
        <f t="shared" si="300"/>
        <v>2164</v>
      </c>
      <c r="B543">
        <f t="shared" si="321"/>
        <v>2166</v>
      </c>
      <c r="C543">
        <f t="shared" si="301"/>
        <v>2167</v>
      </c>
      <c r="E543">
        <f t="shared" si="327"/>
        <v>23</v>
      </c>
      <c r="F543">
        <f t="shared" si="328"/>
        <v>7</v>
      </c>
      <c r="G543" s="6">
        <f t="shared" ca="1" si="322"/>
        <v>49466.5</v>
      </c>
      <c r="H543" s="6">
        <f ca="1">SUM(INDIRECT("Input!"&amp;H$5&amp;$A543):INDIRECT("Input!"&amp;H$5&amp;$C543))/4</f>
        <v>47912.5</v>
      </c>
      <c r="I543" s="6">
        <f ca="1">SUM(INDIRECT("Input!"&amp;I$5&amp;$A543):INDIRECT("Input!"&amp;I$5&amp;$C543))/4</f>
        <v>49200</v>
      </c>
      <c r="J543" s="6">
        <f t="shared" ca="1" si="326"/>
        <v>525</v>
      </c>
      <c r="K543" s="6">
        <f t="shared" ca="1" si="326"/>
        <v>0</v>
      </c>
      <c r="L543" s="6">
        <f t="shared" ca="1" si="326"/>
        <v>3073.5</v>
      </c>
      <c r="M543" s="6">
        <f t="shared" ca="1" si="326"/>
        <v>41862.5</v>
      </c>
      <c r="N543" s="6">
        <f t="shared" ca="1" si="326"/>
        <v>4938.5</v>
      </c>
      <c r="O543" s="6">
        <f t="shared" ca="1" si="326"/>
        <v>0</v>
      </c>
      <c r="P543" s="6">
        <f t="shared" ca="1" si="326"/>
        <v>7328.5</v>
      </c>
      <c r="Q543" s="6">
        <f t="shared" ca="1" si="326"/>
        <v>-3014.5</v>
      </c>
      <c r="R543" s="6">
        <f t="shared" ca="1" si="326"/>
        <v>718</v>
      </c>
      <c r="S543" s="6">
        <f t="shared" ca="1" si="326"/>
        <v>-5966</v>
      </c>
      <c r="T543" s="6">
        <f t="shared" ca="1" si="326"/>
        <v>36.5</v>
      </c>
      <c r="U543" s="6">
        <f t="shared" ca="1" si="295"/>
        <v>561</v>
      </c>
      <c r="V543" s="6">
        <f t="shared" ca="1" si="299"/>
        <v>-802</v>
      </c>
      <c r="W543" s="6">
        <f t="shared" ca="1" si="299"/>
        <v>-2112</v>
      </c>
      <c r="X543" s="6">
        <f t="shared" ca="1" si="299"/>
        <v>-1300</v>
      </c>
      <c r="Y543" s="6">
        <f t="shared" ca="1" si="299"/>
        <v>-863</v>
      </c>
      <c r="Z543" s="6">
        <f t="shared" ca="1" si="299"/>
        <v>-1719</v>
      </c>
      <c r="AA543" s="1">
        <f t="shared" ca="1" si="323"/>
        <v>269</v>
      </c>
      <c r="AB543" s="1">
        <f t="shared" ca="1" si="324"/>
        <v>1</v>
      </c>
      <c r="BA543" s="1">
        <f t="shared" ca="1" si="325"/>
        <v>66320.87634408602</v>
      </c>
      <c r="BB543" s="1">
        <f t="shared" ca="1" si="302"/>
        <v>65691.028225806454</v>
      </c>
      <c r="BC543" s="1">
        <f t="shared" ca="1" si="303"/>
        <v>65600.43682795699</v>
      </c>
      <c r="BD543" s="1">
        <f t="shared" ca="1" si="304"/>
        <v>538.87029569892468</v>
      </c>
      <c r="BE543" s="1">
        <f t="shared" ca="1" si="305"/>
        <v>2383.0349462365593</v>
      </c>
      <c r="BF543" s="1">
        <f t="shared" ca="1" si="306"/>
        <v>4059.9092741935483</v>
      </c>
      <c r="BG543" s="1">
        <f t="shared" ca="1" si="307"/>
        <v>53603.141801075268</v>
      </c>
      <c r="BH543" s="1">
        <f t="shared" ca="1" si="308"/>
        <v>3046.0819892473119</v>
      </c>
      <c r="BI543" s="1">
        <f t="shared" ca="1" si="309"/>
        <v>288.79301075268819</v>
      </c>
      <c r="BJ543" s="1">
        <f t="shared" ca="1" si="310"/>
        <v>8593.7668010752695</v>
      </c>
      <c r="BK543" s="1">
        <f t="shared" ca="1" si="311"/>
        <v>-877.13911290322585</v>
      </c>
      <c r="BL543" s="1">
        <f t="shared" ca="1" si="312"/>
        <v>699.32862903225805</v>
      </c>
      <c r="BM543" s="1">
        <f t="shared" ca="1" si="313"/>
        <v>-6014.8702956989246</v>
      </c>
      <c r="BN543" s="1">
        <f t="shared" ca="1" si="314"/>
        <v>61.600806451612904</v>
      </c>
      <c r="BO543" s="1">
        <f t="shared" ca="1" si="315"/>
        <v>885.9086021505376</v>
      </c>
      <c r="BP543" s="1">
        <f t="shared" ca="1" si="316"/>
        <v>-693.38440860215053</v>
      </c>
      <c r="BQ543" s="1">
        <f t="shared" ca="1" si="317"/>
        <v>-2041.016129032258</v>
      </c>
      <c r="BR543" s="1">
        <f t="shared" ca="1" si="318"/>
        <v>40.201612903225808</v>
      </c>
      <c r="BS543" s="1">
        <f t="shared" ca="1" si="319"/>
        <v>-1736.4784946236559</v>
      </c>
      <c r="BT543" s="1">
        <f t="shared" ca="1" si="320"/>
        <v>-2321.2137096774195</v>
      </c>
    </row>
    <row r="544" spans="1:72">
      <c r="A544">
        <f t="shared" si="300"/>
        <v>2168</v>
      </c>
      <c r="B544">
        <f t="shared" si="321"/>
        <v>2170</v>
      </c>
      <c r="C544">
        <f t="shared" si="301"/>
        <v>2171</v>
      </c>
      <c r="E544">
        <f t="shared" si="327"/>
        <v>23</v>
      </c>
      <c r="F544">
        <f t="shared" si="328"/>
        <v>8</v>
      </c>
      <c r="G544" s="6">
        <f t="shared" ca="1" si="322"/>
        <v>51418.5</v>
      </c>
      <c r="H544" s="6">
        <f ca="1">SUM(INDIRECT("Input!"&amp;H$5&amp;$A544):INDIRECT("Input!"&amp;H$5&amp;$C544))/4</f>
        <v>49587.5</v>
      </c>
      <c r="I544" s="6">
        <f ca="1">SUM(INDIRECT("Input!"&amp;I$5&amp;$A544):INDIRECT("Input!"&amp;I$5&amp;$C544))/4</f>
        <v>51112.5</v>
      </c>
      <c r="J544" s="6">
        <f t="shared" ca="1" si="326"/>
        <v>524</v>
      </c>
      <c r="K544" s="6">
        <f t="shared" ca="1" si="326"/>
        <v>0</v>
      </c>
      <c r="L544" s="6">
        <f t="shared" ca="1" si="326"/>
        <v>3076</v>
      </c>
      <c r="M544" s="6">
        <f t="shared" ca="1" si="326"/>
        <v>44243.5</v>
      </c>
      <c r="N544" s="6">
        <f t="shared" ca="1" si="326"/>
        <v>4910.5</v>
      </c>
      <c r="O544" s="6">
        <f t="shared" ca="1" si="326"/>
        <v>1</v>
      </c>
      <c r="P544" s="6">
        <f t="shared" ca="1" si="326"/>
        <v>7904</v>
      </c>
      <c r="Q544" s="6">
        <f t="shared" ca="1" si="326"/>
        <v>-2456.5</v>
      </c>
      <c r="R544" s="6">
        <f t="shared" ca="1" si="326"/>
        <v>716</v>
      </c>
      <c r="S544" s="6">
        <f t="shared" ca="1" si="326"/>
        <v>-7500.5</v>
      </c>
      <c r="T544" s="6">
        <f t="shared" ca="1" si="326"/>
        <v>34</v>
      </c>
      <c r="U544" s="6">
        <f t="shared" ca="1" si="295"/>
        <v>-728</v>
      </c>
      <c r="V544" s="6">
        <f t="shared" ca="1" si="299"/>
        <v>-1000</v>
      </c>
      <c r="W544" s="6">
        <f t="shared" ca="1" si="299"/>
        <v>-2434</v>
      </c>
      <c r="X544" s="6">
        <f t="shared" ca="1" si="299"/>
        <v>-1094</v>
      </c>
      <c r="Y544" s="6">
        <f t="shared" ca="1" si="299"/>
        <v>-863</v>
      </c>
      <c r="Z544" s="6">
        <f t="shared" ca="1" si="299"/>
        <v>-1898</v>
      </c>
      <c r="AA544" s="1">
        <f t="shared" ca="1" si="323"/>
        <v>516.5</v>
      </c>
      <c r="AB544" s="1">
        <f t="shared" ca="1" si="324"/>
        <v>0.5</v>
      </c>
      <c r="BA544" s="1">
        <f t="shared" ca="1" si="325"/>
        <v>66320.87634408602</v>
      </c>
      <c r="BB544" s="1">
        <f t="shared" ca="1" si="302"/>
        <v>65691.028225806454</v>
      </c>
      <c r="BC544" s="1">
        <f t="shared" ca="1" si="303"/>
        <v>65600.43682795699</v>
      </c>
      <c r="BD544" s="1">
        <f t="shared" ca="1" si="304"/>
        <v>538.87029569892468</v>
      </c>
      <c r="BE544" s="1">
        <f t="shared" ca="1" si="305"/>
        <v>2383.0349462365593</v>
      </c>
      <c r="BF544" s="1">
        <f t="shared" ca="1" si="306"/>
        <v>4059.9092741935483</v>
      </c>
      <c r="BG544" s="1">
        <f t="shared" ca="1" si="307"/>
        <v>53603.141801075268</v>
      </c>
      <c r="BH544" s="1">
        <f t="shared" ca="1" si="308"/>
        <v>3046.0819892473119</v>
      </c>
      <c r="BI544" s="1">
        <f t="shared" ca="1" si="309"/>
        <v>288.79301075268819</v>
      </c>
      <c r="BJ544" s="1">
        <f t="shared" ca="1" si="310"/>
        <v>8593.7668010752695</v>
      </c>
      <c r="BK544" s="1">
        <f t="shared" ca="1" si="311"/>
        <v>-877.13911290322585</v>
      </c>
      <c r="BL544" s="1">
        <f t="shared" ca="1" si="312"/>
        <v>699.32862903225805</v>
      </c>
      <c r="BM544" s="1">
        <f t="shared" ca="1" si="313"/>
        <v>-6014.8702956989246</v>
      </c>
      <c r="BN544" s="1">
        <f t="shared" ca="1" si="314"/>
        <v>61.600806451612904</v>
      </c>
      <c r="BO544" s="1">
        <f t="shared" ca="1" si="315"/>
        <v>885.9086021505376</v>
      </c>
      <c r="BP544" s="1">
        <f t="shared" ca="1" si="316"/>
        <v>-693.38440860215053</v>
      </c>
      <c r="BQ544" s="1">
        <f t="shared" ca="1" si="317"/>
        <v>-2041.016129032258</v>
      </c>
      <c r="BR544" s="1">
        <f t="shared" ca="1" si="318"/>
        <v>40.201612903225808</v>
      </c>
      <c r="BS544" s="1">
        <f t="shared" ca="1" si="319"/>
        <v>-1736.4784946236559</v>
      </c>
      <c r="BT544" s="1">
        <f t="shared" ca="1" si="320"/>
        <v>-2321.2137096774195</v>
      </c>
    </row>
    <row r="545" spans="1:72">
      <c r="A545">
        <f t="shared" si="300"/>
        <v>2172</v>
      </c>
      <c r="B545">
        <f t="shared" si="321"/>
        <v>2174</v>
      </c>
      <c r="C545">
        <f t="shared" si="301"/>
        <v>2175</v>
      </c>
      <c r="E545">
        <f t="shared" si="327"/>
        <v>23</v>
      </c>
      <c r="F545">
        <f t="shared" si="328"/>
        <v>9</v>
      </c>
      <c r="G545" s="6">
        <f t="shared" ca="1" si="322"/>
        <v>53467</v>
      </c>
      <c r="H545" s="6">
        <f ca="1">SUM(INDIRECT("Input!"&amp;H$5&amp;$A545):INDIRECT("Input!"&amp;H$5&amp;$C545))/4</f>
        <v>51825</v>
      </c>
      <c r="I545" s="6">
        <f ca="1">SUM(INDIRECT("Input!"&amp;I$5&amp;$A545):INDIRECT("Input!"&amp;I$5&amp;$C545))/4</f>
        <v>53137.5</v>
      </c>
      <c r="J545" s="6">
        <f t="shared" ca="1" si="326"/>
        <v>525</v>
      </c>
      <c r="K545" s="6">
        <f t="shared" ca="1" si="326"/>
        <v>0</v>
      </c>
      <c r="L545" s="6">
        <f t="shared" ca="1" si="326"/>
        <v>3074.5</v>
      </c>
      <c r="M545" s="6">
        <f t="shared" ca="1" si="326"/>
        <v>46662.5</v>
      </c>
      <c r="N545" s="6">
        <f t="shared" ca="1" si="326"/>
        <v>4872.5</v>
      </c>
      <c r="O545" s="6">
        <f t="shared" ca="1" si="326"/>
        <v>185</v>
      </c>
      <c r="P545" s="6">
        <f t="shared" ca="1" si="326"/>
        <v>8023.5</v>
      </c>
      <c r="Q545" s="6">
        <f t="shared" ca="1" si="326"/>
        <v>-1680.5</v>
      </c>
      <c r="R545" s="6">
        <f t="shared" ca="1" si="326"/>
        <v>714.5</v>
      </c>
      <c r="S545" s="6">
        <f t="shared" ca="1" si="326"/>
        <v>-8909.5</v>
      </c>
      <c r="T545" s="6">
        <f t="shared" ca="1" si="326"/>
        <v>32.5</v>
      </c>
      <c r="U545" s="6">
        <f t="shared" ca="1" si="295"/>
        <v>-1253</v>
      </c>
      <c r="V545" s="6">
        <f t="shared" ca="1" si="299"/>
        <v>-1000</v>
      </c>
      <c r="W545" s="6">
        <f t="shared" ca="1" si="299"/>
        <v>-2558</v>
      </c>
      <c r="X545" s="6">
        <f t="shared" ca="1" si="299"/>
        <v>-1300</v>
      </c>
      <c r="Y545" s="6">
        <f t="shared" ca="1" si="299"/>
        <v>-863</v>
      </c>
      <c r="Z545" s="6">
        <f t="shared" ca="1" si="299"/>
        <v>-2133</v>
      </c>
      <c r="AA545" s="1">
        <f t="shared" ca="1" si="323"/>
        <v>197.5</v>
      </c>
      <c r="AB545" s="1">
        <f t="shared" ca="1" si="324"/>
        <v>-0.5</v>
      </c>
      <c r="BA545" s="1">
        <f t="shared" ca="1" si="325"/>
        <v>66320.87634408602</v>
      </c>
      <c r="BB545" s="1">
        <f t="shared" ca="1" si="302"/>
        <v>65691.028225806454</v>
      </c>
      <c r="BC545" s="1">
        <f t="shared" ca="1" si="303"/>
        <v>65600.43682795699</v>
      </c>
      <c r="BD545" s="1">
        <f t="shared" ca="1" si="304"/>
        <v>538.87029569892468</v>
      </c>
      <c r="BE545" s="1">
        <f t="shared" ca="1" si="305"/>
        <v>2383.0349462365593</v>
      </c>
      <c r="BF545" s="1">
        <f t="shared" ca="1" si="306"/>
        <v>4059.9092741935483</v>
      </c>
      <c r="BG545" s="1">
        <f t="shared" ca="1" si="307"/>
        <v>53603.141801075268</v>
      </c>
      <c r="BH545" s="1">
        <f t="shared" ca="1" si="308"/>
        <v>3046.0819892473119</v>
      </c>
      <c r="BI545" s="1">
        <f t="shared" ca="1" si="309"/>
        <v>288.79301075268819</v>
      </c>
      <c r="BJ545" s="1">
        <f t="shared" ca="1" si="310"/>
        <v>8593.7668010752695</v>
      </c>
      <c r="BK545" s="1">
        <f t="shared" ca="1" si="311"/>
        <v>-877.13911290322585</v>
      </c>
      <c r="BL545" s="1">
        <f t="shared" ca="1" si="312"/>
        <v>699.32862903225805</v>
      </c>
      <c r="BM545" s="1">
        <f t="shared" ca="1" si="313"/>
        <v>-6014.8702956989246</v>
      </c>
      <c r="BN545" s="1">
        <f t="shared" ca="1" si="314"/>
        <v>61.600806451612904</v>
      </c>
      <c r="BO545" s="1">
        <f t="shared" ca="1" si="315"/>
        <v>885.9086021505376</v>
      </c>
      <c r="BP545" s="1">
        <f t="shared" ca="1" si="316"/>
        <v>-693.38440860215053</v>
      </c>
      <c r="BQ545" s="1">
        <f t="shared" ca="1" si="317"/>
        <v>-2041.016129032258</v>
      </c>
      <c r="BR545" s="1">
        <f t="shared" ca="1" si="318"/>
        <v>40.201612903225808</v>
      </c>
      <c r="BS545" s="1">
        <f t="shared" ca="1" si="319"/>
        <v>-1736.4784946236559</v>
      </c>
      <c r="BT545" s="1">
        <f t="shared" ca="1" si="320"/>
        <v>-2321.2137096774195</v>
      </c>
    </row>
    <row r="546" spans="1:72">
      <c r="A546">
        <f t="shared" si="300"/>
        <v>2176</v>
      </c>
      <c r="B546">
        <f t="shared" si="321"/>
        <v>2178</v>
      </c>
      <c r="C546">
        <f t="shared" si="301"/>
        <v>2179</v>
      </c>
      <c r="E546">
        <f t="shared" si="327"/>
        <v>23</v>
      </c>
      <c r="F546">
        <f t="shared" si="328"/>
        <v>10</v>
      </c>
      <c r="G546" s="6">
        <f t="shared" ca="1" si="322"/>
        <v>55758.5</v>
      </c>
      <c r="H546" s="6">
        <f ca="1">SUM(INDIRECT("Input!"&amp;H$5&amp;$A546):INDIRECT("Input!"&amp;H$5&amp;$C546))/4</f>
        <v>53725</v>
      </c>
      <c r="I546" s="6">
        <f ca="1">SUM(INDIRECT("Input!"&amp;I$5&amp;$A546):INDIRECT("Input!"&amp;I$5&amp;$C546))/4</f>
        <v>54950</v>
      </c>
      <c r="J546" s="6">
        <f t="shared" ca="1" si="326"/>
        <v>525</v>
      </c>
      <c r="K546" s="6">
        <f t="shared" ca="1" si="326"/>
        <v>0</v>
      </c>
      <c r="L546" s="6">
        <f t="shared" ca="1" si="326"/>
        <v>3062.5</v>
      </c>
      <c r="M546" s="6">
        <f t="shared" ca="1" si="326"/>
        <v>47873.5</v>
      </c>
      <c r="N546" s="6">
        <f t="shared" ca="1" si="326"/>
        <v>4789</v>
      </c>
      <c r="O546" s="6">
        <f t="shared" ca="1" si="326"/>
        <v>745</v>
      </c>
      <c r="P546" s="6">
        <f t="shared" ca="1" si="326"/>
        <v>8208.5</v>
      </c>
      <c r="Q546" s="6">
        <f t="shared" ca="1" si="326"/>
        <v>-504.5</v>
      </c>
      <c r="R546" s="6">
        <f t="shared" ca="1" si="326"/>
        <v>710</v>
      </c>
      <c r="S546" s="6">
        <f t="shared" ca="1" si="326"/>
        <v>-9651</v>
      </c>
      <c r="T546" s="6">
        <f t="shared" ca="1" si="326"/>
        <v>30.5</v>
      </c>
      <c r="U546" s="6">
        <f t="shared" ca="1" si="295"/>
        <v>-1781</v>
      </c>
      <c r="V546" s="6">
        <f t="shared" ca="1" si="299"/>
        <v>-1000</v>
      </c>
      <c r="W546" s="6">
        <f t="shared" ca="1" si="299"/>
        <v>-2600</v>
      </c>
      <c r="X546" s="6">
        <f t="shared" ca="1" si="299"/>
        <v>-1299</v>
      </c>
      <c r="Y546" s="6">
        <f t="shared" ca="1" si="299"/>
        <v>-863</v>
      </c>
      <c r="Z546" s="6">
        <f t="shared" ca="1" si="299"/>
        <v>-2291</v>
      </c>
      <c r="AA546" s="1">
        <f t="shared" ca="1" si="323"/>
        <v>183</v>
      </c>
      <c r="AB546" s="1">
        <f t="shared" ca="1" si="324"/>
        <v>0.5</v>
      </c>
      <c r="BA546" s="1">
        <f t="shared" ca="1" si="325"/>
        <v>66320.87634408602</v>
      </c>
      <c r="BB546" s="1">
        <f t="shared" ca="1" si="302"/>
        <v>65691.028225806454</v>
      </c>
      <c r="BC546" s="1">
        <f t="shared" ca="1" si="303"/>
        <v>65600.43682795699</v>
      </c>
      <c r="BD546" s="1">
        <f t="shared" ca="1" si="304"/>
        <v>538.87029569892468</v>
      </c>
      <c r="BE546" s="1">
        <f t="shared" ca="1" si="305"/>
        <v>2383.0349462365593</v>
      </c>
      <c r="BF546" s="1">
        <f t="shared" ca="1" si="306"/>
        <v>4059.9092741935483</v>
      </c>
      <c r="BG546" s="1">
        <f t="shared" ca="1" si="307"/>
        <v>53603.141801075268</v>
      </c>
      <c r="BH546" s="1">
        <f t="shared" ca="1" si="308"/>
        <v>3046.0819892473119</v>
      </c>
      <c r="BI546" s="1">
        <f t="shared" ca="1" si="309"/>
        <v>288.79301075268819</v>
      </c>
      <c r="BJ546" s="1">
        <f t="shared" ca="1" si="310"/>
        <v>8593.7668010752695</v>
      </c>
      <c r="BK546" s="1">
        <f t="shared" ca="1" si="311"/>
        <v>-877.13911290322585</v>
      </c>
      <c r="BL546" s="1">
        <f t="shared" ca="1" si="312"/>
        <v>699.32862903225805</v>
      </c>
      <c r="BM546" s="1">
        <f t="shared" ca="1" si="313"/>
        <v>-6014.8702956989246</v>
      </c>
      <c r="BN546" s="1">
        <f t="shared" ca="1" si="314"/>
        <v>61.600806451612904</v>
      </c>
      <c r="BO546" s="1">
        <f t="shared" ca="1" si="315"/>
        <v>885.9086021505376</v>
      </c>
      <c r="BP546" s="1">
        <f t="shared" ca="1" si="316"/>
        <v>-693.38440860215053</v>
      </c>
      <c r="BQ546" s="1">
        <f t="shared" ca="1" si="317"/>
        <v>-2041.016129032258</v>
      </c>
      <c r="BR546" s="1">
        <f t="shared" ca="1" si="318"/>
        <v>40.201612903225808</v>
      </c>
      <c r="BS546" s="1">
        <f t="shared" ca="1" si="319"/>
        <v>-1736.4784946236559</v>
      </c>
      <c r="BT546" s="1">
        <f t="shared" ca="1" si="320"/>
        <v>-2321.2137096774195</v>
      </c>
    </row>
    <row r="547" spans="1:72">
      <c r="A547">
        <f t="shared" si="300"/>
        <v>2180</v>
      </c>
      <c r="B547">
        <f t="shared" si="321"/>
        <v>2182</v>
      </c>
      <c r="C547">
        <f t="shared" si="301"/>
        <v>2183</v>
      </c>
      <c r="E547">
        <f t="shared" si="327"/>
        <v>23</v>
      </c>
      <c r="F547">
        <f t="shared" si="328"/>
        <v>11</v>
      </c>
      <c r="G547" s="6">
        <f t="shared" ca="1" si="322"/>
        <v>56803</v>
      </c>
      <c r="H547" s="6">
        <f ca="1">SUM(INDIRECT("Input!"&amp;H$5&amp;$A547):INDIRECT("Input!"&amp;H$5&amp;$C547))/4</f>
        <v>55075</v>
      </c>
      <c r="I547" s="6">
        <f ca="1">SUM(INDIRECT("Input!"&amp;I$5&amp;$A547):INDIRECT("Input!"&amp;I$5&amp;$C547))/4</f>
        <v>55512.5</v>
      </c>
      <c r="J547" s="6">
        <f t="shared" ca="1" si="326"/>
        <v>524.5</v>
      </c>
      <c r="K547" s="6">
        <f t="shared" ca="1" si="326"/>
        <v>0</v>
      </c>
      <c r="L547" s="6">
        <f t="shared" ca="1" si="326"/>
        <v>3075</v>
      </c>
      <c r="M547" s="6">
        <f t="shared" ca="1" si="326"/>
        <v>47848.5</v>
      </c>
      <c r="N547" s="6">
        <f t="shared" ca="1" si="326"/>
        <v>4638.5</v>
      </c>
      <c r="O547" s="6">
        <f t="shared" ca="1" si="326"/>
        <v>1352</v>
      </c>
      <c r="P547" s="6">
        <f t="shared" ca="1" si="326"/>
        <v>8863</v>
      </c>
      <c r="Q547" s="6">
        <f t="shared" ca="1" si="326"/>
        <v>-186</v>
      </c>
      <c r="R547" s="6">
        <f t="shared" ca="1" si="326"/>
        <v>707.5</v>
      </c>
      <c r="S547" s="6">
        <f t="shared" ca="1" si="326"/>
        <v>-10021.5</v>
      </c>
      <c r="T547" s="6">
        <f t="shared" ca="1" si="326"/>
        <v>30</v>
      </c>
      <c r="U547" s="6">
        <f t="shared" ca="1" si="295"/>
        <v>-1733</v>
      </c>
      <c r="V547" s="6">
        <f t="shared" ca="1" si="299"/>
        <v>-1000</v>
      </c>
      <c r="W547" s="6">
        <f t="shared" ca="1" si="299"/>
        <v>-2600</v>
      </c>
      <c r="X547" s="6">
        <f t="shared" ca="1" si="299"/>
        <v>-1300</v>
      </c>
      <c r="Y547" s="6">
        <f t="shared" ca="1" si="299"/>
        <v>-863</v>
      </c>
      <c r="Z547" s="6">
        <f t="shared" ca="1" si="299"/>
        <v>-2400</v>
      </c>
      <c r="AA547" s="1">
        <f t="shared" ca="1" si="323"/>
        <v>-125.5</v>
      </c>
      <c r="AB547" s="1">
        <f t="shared" ca="1" si="324"/>
        <v>1.5</v>
      </c>
      <c r="BA547" s="1">
        <f t="shared" ca="1" si="325"/>
        <v>66320.87634408602</v>
      </c>
      <c r="BB547" s="1">
        <f t="shared" ca="1" si="302"/>
        <v>65691.028225806454</v>
      </c>
      <c r="BC547" s="1">
        <f t="shared" ca="1" si="303"/>
        <v>65600.43682795699</v>
      </c>
      <c r="BD547" s="1">
        <f t="shared" ca="1" si="304"/>
        <v>538.87029569892468</v>
      </c>
      <c r="BE547" s="1">
        <f t="shared" ca="1" si="305"/>
        <v>2383.0349462365593</v>
      </c>
      <c r="BF547" s="1">
        <f t="shared" ca="1" si="306"/>
        <v>4059.9092741935483</v>
      </c>
      <c r="BG547" s="1">
        <f t="shared" ca="1" si="307"/>
        <v>53603.141801075268</v>
      </c>
      <c r="BH547" s="1">
        <f t="shared" ca="1" si="308"/>
        <v>3046.0819892473119</v>
      </c>
      <c r="BI547" s="1">
        <f t="shared" ca="1" si="309"/>
        <v>288.79301075268819</v>
      </c>
      <c r="BJ547" s="1">
        <f t="shared" ca="1" si="310"/>
        <v>8593.7668010752695</v>
      </c>
      <c r="BK547" s="1">
        <f t="shared" ca="1" si="311"/>
        <v>-877.13911290322585</v>
      </c>
      <c r="BL547" s="1">
        <f t="shared" ca="1" si="312"/>
        <v>699.32862903225805</v>
      </c>
      <c r="BM547" s="1">
        <f t="shared" ca="1" si="313"/>
        <v>-6014.8702956989246</v>
      </c>
      <c r="BN547" s="1">
        <f t="shared" ca="1" si="314"/>
        <v>61.600806451612904</v>
      </c>
      <c r="BO547" s="1">
        <f t="shared" ca="1" si="315"/>
        <v>885.9086021505376</v>
      </c>
      <c r="BP547" s="1">
        <f t="shared" ca="1" si="316"/>
        <v>-693.38440860215053</v>
      </c>
      <c r="BQ547" s="1">
        <f t="shared" ca="1" si="317"/>
        <v>-2041.016129032258</v>
      </c>
      <c r="BR547" s="1">
        <f t="shared" ca="1" si="318"/>
        <v>40.201612903225808</v>
      </c>
      <c r="BS547" s="1">
        <f t="shared" ca="1" si="319"/>
        <v>-1736.4784946236559</v>
      </c>
      <c r="BT547" s="1">
        <f t="shared" ca="1" si="320"/>
        <v>-2321.2137096774195</v>
      </c>
    </row>
    <row r="548" spans="1:72">
      <c r="A548">
        <f t="shared" si="300"/>
        <v>2184</v>
      </c>
      <c r="B548">
        <f t="shared" si="321"/>
        <v>2186</v>
      </c>
      <c r="C548">
        <f t="shared" si="301"/>
        <v>2187</v>
      </c>
      <c r="E548">
        <f t="shared" si="327"/>
        <v>23</v>
      </c>
      <c r="F548">
        <f t="shared" si="328"/>
        <v>12</v>
      </c>
      <c r="G548" s="6">
        <f t="shared" ca="1" si="322"/>
        <v>57996.5</v>
      </c>
      <c r="H548" s="6">
        <f ca="1">SUM(INDIRECT("Input!"&amp;H$5&amp;$A548):INDIRECT("Input!"&amp;H$5&amp;$C548))/4</f>
        <v>56337.5</v>
      </c>
      <c r="I548" s="6">
        <f ca="1">SUM(INDIRECT("Input!"&amp;I$5&amp;$A548):INDIRECT("Input!"&amp;I$5&amp;$C548))/4</f>
        <v>56737.5</v>
      </c>
      <c r="J548" s="6">
        <f t="shared" ca="1" si="326"/>
        <v>524.5</v>
      </c>
      <c r="K548" s="6">
        <f t="shared" ca="1" si="326"/>
        <v>0</v>
      </c>
      <c r="L548" s="6">
        <f t="shared" ca="1" si="326"/>
        <v>3068</v>
      </c>
      <c r="M548" s="6">
        <f t="shared" ca="1" si="326"/>
        <v>48068.5</v>
      </c>
      <c r="N548" s="6">
        <f t="shared" ca="1" si="326"/>
        <v>4528</v>
      </c>
      <c r="O548" s="6">
        <f t="shared" ca="1" si="326"/>
        <v>1736.5</v>
      </c>
      <c r="P548" s="6">
        <f t="shared" ca="1" si="326"/>
        <v>9798.5</v>
      </c>
      <c r="Q548" s="6">
        <f t="shared" ca="1" si="326"/>
        <v>-121.5</v>
      </c>
      <c r="R548" s="6">
        <f t="shared" ca="1" si="326"/>
        <v>704.5</v>
      </c>
      <c r="S548" s="6">
        <f t="shared" ca="1" si="326"/>
        <v>-10310.5</v>
      </c>
      <c r="T548" s="6">
        <f t="shared" ca="1" si="326"/>
        <v>29.5</v>
      </c>
      <c r="U548" s="6">
        <f t="shared" ca="1" si="295"/>
        <v>-1785</v>
      </c>
      <c r="V548" s="6">
        <f t="shared" ca="1" si="299"/>
        <v>-1000</v>
      </c>
      <c r="W548" s="6">
        <f t="shared" ca="1" si="299"/>
        <v>-2600</v>
      </c>
      <c r="X548" s="6">
        <f t="shared" ca="1" si="299"/>
        <v>-1300</v>
      </c>
      <c r="Y548" s="6">
        <f t="shared" ca="1" si="299"/>
        <v>-863</v>
      </c>
      <c r="Z548" s="6">
        <f t="shared" ca="1" si="299"/>
        <v>-2805</v>
      </c>
      <c r="AA548" s="1">
        <f t="shared" ca="1" si="323"/>
        <v>42.5</v>
      </c>
      <c r="AB548" s="1">
        <f t="shared" ca="1" si="324"/>
        <v>0</v>
      </c>
      <c r="BA548" s="1">
        <f t="shared" ca="1" si="325"/>
        <v>66320.87634408602</v>
      </c>
      <c r="BB548" s="1">
        <f t="shared" ca="1" si="302"/>
        <v>65691.028225806454</v>
      </c>
      <c r="BC548" s="1">
        <f t="shared" ca="1" si="303"/>
        <v>65600.43682795699</v>
      </c>
      <c r="BD548" s="1">
        <f t="shared" ca="1" si="304"/>
        <v>538.87029569892468</v>
      </c>
      <c r="BE548" s="1">
        <f t="shared" ca="1" si="305"/>
        <v>2383.0349462365593</v>
      </c>
      <c r="BF548" s="1">
        <f t="shared" ca="1" si="306"/>
        <v>4059.9092741935483</v>
      </c>
      <c r="BG548" s="1">
        <f t="shared" ca="1" si="307"/>
        <v>53603.141801075268</v>
      </c>
      <c r="BH548" s="1">
        <f t="shared" ca="1" si="308"/>
        <v>3046.0819892473119</v>
      </c>
      <c r="BI548" s="1">
        <f t="shared" ca="1" si="309"/>
        <v>288.79301075268819</v>
      </c>
      <c r="BJ548" s="1">
        <f t="shared" ca="1" si="310"/>
        <v>8593.7668010752695</v>
      </c>
      <c r="BK548" s="1">
        <f t="shared" ca="1" si="311"/>
        <v>-877.13911290322585</v>
      </c>
      <c r="BL548" s="1">
        <f t="shared" ca="1" si="312"/>
        <v>699.32862903225805</v>
      </c>
      <c r="BM548" s="1">
        <f t="shared" ca="1" si="313"/>
        <v>-6014.8702956989246</v>
      </c>
      <c r="BN548" s="1">
        <f t="shared" ca="1" si="314"/>
        <v>61.600806451612904</v>
      </c>
      <c r="BO548" s="1">
        <f t="shared" ca="1" si="315"/>
        <v>885.9086021505376</v>
      </c>
      <c r="BP548" s="1">
        <f t="shared" ca="1" si="316"/>
        <v>-693.38440860215053</v>
      </c>
      <c r="BQ548" s="1">
        <f t="shared" ca="1" si="317"/>
        <v>-2041.016129032258</v>
      </c>
      <c r="BR548" s="1">
        <f t="shared" ca="1" si="318"/>
        <v>40.201612903225808</v>
      </c>
      <c r="BS548" s="1">
        <f t="shared" ca="1" si="319"/>
        <v>-1736.4784946236559</v>
      </c>
      <c r="BT548" s="1">
        <f t="shared" ca="1" si="320"/>
        <v>-2321.2137096774195</v>
      </c>
    </row>
    <row r="549" spans="1:72">
      <c r="A549">
        <f t="shared" si="300"/>
        <v>2188</v>
      </c>
      <c r="B549">
        <f t="shared" si="321"/>
        <v>2190</v>
      </c>
      <c r="C549">
        <f t="shared" si="301"/>
        <v>2191</v>
      </c>
      <c r="E549">
        <f t="shared" si="327"/>
        <v>23</v>
      </c>
      <c r="F549">
        <f t="shared" si="328"/>
        <v>13</v>
      </c>
      <c r="G549" s="6">
        <f t="shared" ca="1" si="322"/>
        <v>57968.5</v>
      </c>
      <c r="H549" s="6">
        <f ca="1">SUM(INDIRECT("Input!"&amp;H$5&amp;$A549):INDIRECT("Input!"&amp;H$5&amp;$C549))/4</f>
        <v>55187.5</v>
      </c>
      <c r="I549" s="6">
        <f ca="1">SUM(INDIRECT("Input!"&amp;I$5&amp;$A549):INDIRECT("Input!"&amp;I$5&amp;$C549))/4</f>
        <v>55962.5</v>
      </c>
      <c r="J549" s="6">
        <f t="shared" ca="1" si="326"/>
        <v>524.5</v>
      </c>
      <c r="K549" s="6">
        <f t="shared" ca="1" si="326"/>
        <v>0</v>
      </c>
      <c r="L549" s="6">
        <f t="shared" ca="1" si="326"/>
        <v>3069.5</v>
      </c>
      <c r="M549" s="6">
        <f t="shared" ca="1" si="326"/>
        <v>47928.5</v>
      </c>
      <c r="N549" s="6">
        <f t="shared" ca="1" si="326"/>
        <v>4411.5</v>
      </c>
      <c r="O549" s="6">
        <f t="shared" ca="1" si="326"/>
        <v>1861.5</v>
      </c>
      <c r="P549" s="6">
        <f t="shared" ca="1" si="326"/>
        <v>9833</v>
      </c>
      <c r="Q549" s="6">
        <f t="shared" ca="1" si="326"/>
        <v>-57.5</v>
      </c>
      <c r="R549" s="6">
        <f t="shared" ca="1" si="326"/>
        <v>714.5</v>
      </c>
      <c r="S549" s="6">
        <f t="shared" ca="1" si="326"/>
        <v>-10317.5</v>
      </c>
      <c r="T549" s="6">
        <f t="shared" ca="1" si="326"/>
        <v>29.5</v>
      </c>
      <c r="U549" s="6">
        <f t="shared" ca="1" si="295"/>
        <v>-1762</v>
      </c>
      <c r="V549" s="6">
        <f t="shared" ca="1" si="299"/>
        <v>-1000</v>
      </c>
      <c r="W549" s="6">
        <f t="shared" ca="1" si="299"/>
        <v>-2600</v>
      </c>
      <c r="X549" s="6">
        <f t="shared" ca="1" si="299"/>
        <v>-1300</v>
      </c>
      <c r="Y549" s="6">
        <f t="shared" ca="1" si="299"/>
        <v>-863</v>
      </c>
      <c r="Z549" s="6">
        <f t="shared" ca="1" si="299"/>
        <v>-2380</v>
      </c>
      <c r="AA549" s="1">
        <f t="shared" ca="1" si="323"/>
        <v>-412.5</v>
      </c>
      <c r="AB549" s="1">
        <f t="shared" ca="1" si="324"/>
        <v>0.5</v>
      </c>
      <c r="BA549" s="1">
        <f t="shared" ca="1" si="325"/>
        <v>66320.87634408602</v>
      </c>
      <c r="BB549" s="1">
        <f t="shared" ca="1" si="302"/>
        <v>65691.028225806454</v>
      </c>
      <c r="BC549" s="1">
        <f t="shared" ca="1" si="303"/>
        <v>65600.43682795699</v>
      </c>
      <c r="BD549" s="1">
        <f t="shared" ca="1" si="304"/>
        <v>538.87029569892468</v>
      </c>
      <c r="BE549" s="1">
        <f t="shared" ca="1" si="305"/>
        <v>2383.0349462365593</v>
      </c>
      <c r="BF549" s="1">
        <f t="shared" ca="1" si="306"/>
        <v>4059.9092741935483</v>
      </c>
      <c r="BG549" s="1">
        <f t="shared" ca="1" si="307"/>
        <v>53603.141801075268</v>
      </c>
      <c r="BH549" s="1">
        <f t="shared" ca="1" si="308"/>
        <v>3046.0819892473119</v>
      </c>
      <c r="BI549" s="1">
        <f t="shared" ca="1" si="309"/>
        <v>288.79301075268819</v>
      </c>
      <c r="BJ549" s="1">
        <f t="shared" ca="1" si="310"/>
        <v>8593.7668010752695</v>
      </c>
      <c r="BK549" s="1">
        <f t="shared" ca="1" si="311"/>
        <v>-877.13911290322585</v>
      </c>
      <c r="BL549" s="1">
        <f t="shared" ca="1" si="312"/>
        <v>699.32862903225805</v>
      </c>
      <c r="BM549" s="1">
        <f t="shared" ca="1" si="313"/>
        <v>-6014.8702956989246</v>
      </c>
      <c r="BN549" s="1">
        <f t="shared" ca="1" si="314"/>
        <v>61.600806451612904</v>
      </c>
      <c r="BO549" s="1">
        <f t="shared" ca="1" si="315"/>
        <v>885.9086021505376</v>
      </c>
      <c r="BP549" s="1">
        <f t="shared" ca="1" si="316"/>
        <v>-693.38440860215053</v>
      </c>
      <c r="BQ549" s="1">
        <f t="shared" ca="1" si="317"/>
        <v>-2041.016129032258</v>
      </c>
      <c r="BR549" s="1">
        <f t="shared" ca="1" si="318"/>
        <v>40.201612903225808</v>
      </c>
      <c r="BS549" s="1">
        <f t="shared" ca="1" si="319"/>
        <v>-1736.4784946236559</v>
      </c>
      <c r="BT549" s="1">
        <f t="shared" ca="1" si="320"/>
        <v>-2321.2137096774195</v>
      </c>
    </row>
    <row r="550" spans="1:72">
      <c r="A550">
        <f t="shared" si="300"/>
        <v>2192</v>
      </c>
      <c r="B550">
        <f t="shared" si="321"/>
        <v>2194</v>
      </c>
      <c r="C550">
        <f t="shared" si="301"/>
        <v>2195</v>
      </c>
      <c r="E550">
        <f t="shared" si="327"/>
        <v>23</v>
      </c>
      <c r="F550">
        <f t="shared" si="328"/>
        <v>14</v>
      </c>
      <c r="G550" s="6">
        <f t="shared" ca="1" si="322"/>
        <v>54903</v>
      </c>
      <c r="H550" s="6">
        <f ca="1">SUM(INDIRECT("Input!"&amp;H$5&amp;$A550):INDIRECT("Input!"&amp;H$5&amp;$C550))/4</f>
        <v>52000</v>
      </c>
      <c r="I550" s="6">
        <f ca="1">SUM(INDIRECT("Input!"&amp;I$5&amp;$A550):INDIRECT("Input!"&amp;I$5&amp;$C550))/4</f>
        <v>52912.5</v>
      </c>
      <c r="J550" s="6">
        <f t="shared" ca="1" si="326"/>
        <v>524.5</v>
      </c>
      <c r="K550" s="6">
        <f t="shared" ca="1" si="326"/>
        <v>0</v>
      </c>
      <c r="L550" s="6">
        <f t="shared" ca="1" si="326"/>
        <v>3060</v>
      </c>
      <c r="M550" s="6">
        <f t="shared" ca="1" si="326"/>
        <v>47839.5</v>
      </c>
      <c r="N550" s="6">
        <f t="shared" ca="1" si="326"/>
        <v>4172.5</v>
      </c>
      <c r="O550" s="6">
        <f t="shared" ca="1" si="326"/>
        <v>1660</v>
      </c>
      <c r="P550" s="6">
        <f t="shared" ca="1" si="326"/>
        <v>7567.5</v>
      </c>
      <c r="Q550" s="6">
        <f t="shared" ca="1" si="326"/>
        <v>-464</v>
      </c>
      <c r="R550" s="6">
        <f t="shared" ca="1" si="326"/>
        <v>714</v>
      </c>
      <c r="S550" s="6">
        <f t="shared" ca="1" si="326"/>
        <v>-10171.5</v>
      </c>
      <c r="T550" s="6">
        <f t="shared" ca="1" si="326"/>
        <v>31</v>
      </c>
      <c r="U550" s="6">
        <f t="shared" ca="1" si="295"/>
        <v>-1736</v>
      </c>
      <c r="V550" s="6">
        <f t="shared" ca="1" si="299"/>
        <v>-1000</v>
      </c>
      <c r="W550" s="6">
        <f t="shared" ca="1" si="299"/>
        <v>-2600</v>
      </c>
      <c r="X550" s="6">
        <f t="shared" ca="1" si="299"/>
        <v>-1299</v>
      </c>
      <c r="Y550" s="6">
        <f t="shared" ca="1" si="299"/>
        <v>-863</v>
      </c>
      <c r="Z550" s="6">
        <f t="shared" ca="1" si="299"/>
        <v>-2393</v>
      </c>
      <c r="AA550" s="1">
        <f t="shared" ca="1" si="323"/>
        <v>-280.5</v>
      </c>
      <c r="AB550" s="1">
        <f t="shared" ca="1" si="324"/>
        <v>0.5</v>
      </c>
      <c r="BA550" s="1">
        <f t="shared" ca="1" si="325"/>
        <v>66320.87634408602</v>
      </c>
      <c r="BB550" s="1">
        <f t="shared" ca="1" si="302"/>
        <v>65691.028225806454</v>
      </c>
      <c r="BC550" s="1">
        <f t="shared" ca="1" si="303"/>
        <v>65600.43682795699</v>
      </c>
      <c r="BD550" s="1">
        <f t="shared" ca="1" si="304"/>
        <v>538.87029569892468</v>
      </c>
      <c r="BE550" s="1">
        <f t="shared" ca="1" si="305"/>
        <v>2383.0349462365593</v>
      </c>
      <c r="BF550" s="1">
        <f t="shared" ca="1" si="306"/>
        <v>4059.9092741935483</v>
      </c>
      <c r="BG550" s="1">
        <f t="shared" ca="1" si="307"/>
        <v>53603.141801075268</v>
      </c>
      <c r="BH550" s="1">
        <f t="shared" ca="1" si="308"/>
        <v>3046.0819892473119</v>
      </c>
      <c r="BI550" s="1">
        <f t="shared" ca="1" si="309"/>
        <v>288.79301075268819</v>
      </c>
      <c r="BJ550" s="1">
        <f t="shared" ca="1" si="310"/>
        <v>8593.7668010752695</v>
      </c>
      <c r="BK550" s="1">
        <f t="shared" ca="1" si="311"/>
        <v>-877.13911290322585</v>
      </c>
      <c r="BL550" s="1">
        <f t="shared" ca="1" si="312"/>
        <v>699.32862903225805</v>
      </c>
      <c r="BM550" s="1">
        <f t="shared" ca="1" si="313"/>
        <v>-6014.8702956989246</v>
      </c>
      <c r="BN550" s="1">
        <f t="shared" ca="1" si="314"/>
        <v>61.600806451612904</v>
      </c>
      <c r="BO550" s="1">
        <f t="shared" ca="1" si="315"/>
        <v>885.9086021505376</v>
      </c>
      <c r="BP550" s="1">
        <f t="shared" ca="1" si="316"/>
        <v>-693.38440860215053</v>
      </c>
      <c r="BQ550" s="1">
        <f t="shared" ca="1" si="317"/>
        <v>-2041.016129032258</v>
      </c>
      <c r="BR550" s="1">
        <f t="shared" ca="1" si="318"/>
        <v>40.201612903225808</v>
      </c>
      <c r="BS550" s="1">
        <f t="shared" ca="1" si="319"/>
        <v>-1736.4784946236559</v>
      </c>
      <c r="BT550" s="1">
        <f t="shared" ca="1" si="320"/>
        <v>-2321.2137096774195</v>
      </c>
    </row>
    <row r="551" spans="1:72">
      <c r="A551">
        <f t="shared" si="300"/>
        <v>2196</v>
      </c>
      <c r="B551">
        <f t="shared" si="321"/>
        <v>2198</v>
      </c>
      <c r="C551">
        <f t="shared" si="301"/>
        <v>2199</v>
      </c>
      <c r="E551">
        <f t="shared" si="327"/>
        <v>23</v>
      </c>
      <c r="F551">
        <f t="shared" si="328"/>
        <v>15</v>
      </c>
      <c r="G551" s="6">
        <f t="shared" ca="1" si="322"/>
        <v>52392</v>
      </c>
      <c r="H551" s="6">
        <f ca="1">SUM(INDIRECT("Input!"&amp;H$5&amp;$A551):INDIRECT("Input!"&amp;H$5&amp;$C551))/4</f>
        <v>49550</v>
      </c>
      <c r="I551" s="6">
        <f ca="1">SUM(INDIRECT("Input!"&amp;I$5&amp;$A551):INDIRECT("Input!"&amp;I$5&amp;$C551))/4</f>
        <v>50375</v>
      </c>
      <c r="J551" s="6">
        <f t="shared" ca="1" si="326"/>
        <v>525.5</v>
      </c>
      <c r="K551" s="6">
        <f t="shared" ca="1" si="326"/>
        <v>0</v>
      </c>
      <c r="L551" s="6">
        <f t="shared" ca="1" si="326"/>
        <v>3057</v>
      </c>
      <c r="M551" s="6">
        <f t="shared" ca="1" si="326"/>
        <v>47874.5</v>
      </c>
      <c r="N551" s="6">
        <f t="shared" ca="1" si="326"/>
        <v>3953</v>
      </c>
      <c r="O551" s="6">
        <f t="shared" ca="1" si="326"/>
        <v>1169</v>
      </c>
      <c r="P551" s="6">
        <f t="shared" ca="1" si="326"/>
        <v>7266</v>
      </c>
      <c r="Q551" s="6">
        <f t="shared" ca="1" si="326"/>
        <v>-2126</v>
      </c>
      <c r="R551" s="6">
        <f t="shared" ca="1" si="326"/>
        <v>709</v>
      </c>
      <c r="S551" s="6">
        <f t="shared" ca="1" si="326"/>
        <v>-10034.5</v>
      </c>
      <c r="T551" s="6">
        <f t="shared" ca="1" si="326"/>
        <v>32</v>
      </c>
      <c r="U551" s="6">
        <f t="shared" ca="1" si="295"/>
        <v>-1596</v>
      </c>
      <c r="V551" s="6">
        <f t="shared" ca="1" si="299"/>
        <v>-1000</v>
      </c>
      <c r="W551" s="6">
        <f t="shared" ca="1" si="299"/>
        <v>-2600</v>
      </c>
      <c r="X551" s="6">
        <f t="shared" ca="1" si="299"/>
        <v>-1300</v>
      </c>
      <c r="Y551" s="6">
        <f t="shared" ca="1" si="299"/>
        <v>-863</v>
      </c>
      <c r="Z551" s="6">
        <f t="shared" ca="1" si="299"/>
        <v>-2393</v>
      </c>
      <c r="AA551" s="1">
        <f t="shared" ca="1" si="323"/>
        <v>-282.5</v>
      </c>
      <c r="AB551" s="1">
        <f t="shared" ca="1" si="324"/>
        <v>-1.5</v>
      </c>
      <c r="BA551" s="1">
        <f t="shared" ca="1" si="325"/>
        <v>66320.87634408602</v>
      </c>
      <c r="BB551" s="1">
        <f t="shared" ca="1" si="302"/>
        <v>65691.028225806454</v>
      </c>
      <c r="BC551" s="1">
        <f t="shared" ca="1" si="303"/>
        <v>65600.43682795699</v>
      </c>
      <c r="BD551" s="1">
        <f t="shared" ca="1" si="304"/>
        <v>538.87029569892468</v>
      </c>
      <c r="BE551" s="1">
        <f t="shared" ca="1" si="305"/>
        <v>2383.0349462365593</v>
      </c>
      <c r="BF551" s="1">
        <f t="shared" ca="1" si="306"/>
        <v>4059.9092741935483</v>
      </c>
      <c r="BG551" s="1">
        <f t="shared" ca="1" si="307"/>
        <v>53603.141801075268</v>
      </c>
      <c r="BH551" s="1">
        <f t="shared" ca="1" si="308"/>
        <v>3046.0819892473119</v>
      </c>
      <c r="BI551" s="1">
        <f t="shared" ca="1" si="309"/>
        <v>288.79301075268819</v>
      </c>
      <c r="BJ551" s="1">
        <f t="shared" ca="1" si="310"/>
        <v>8593.7668010752695</v>
      </c>
      <c r="BK551" s="1">
        <f t="shared" ca="1" si="311"/>
        <v>-877.13911290322585</v>
      </c>
      <c r="BL551" s="1">
        <f t="shared" ca="1" si="312"/>
        <v>699.32862903225805</v>
      </c>
      <c r="BM551" s="1">
        <f t="shared" ca="1" si="313"/>
        <v>-6014.8702956989246</v>
      </c>
      <c r="BN551" s="1">
        <f t="shared" ca="1" si="314"/>
        <v>61.600806451612904</v>
      </c>
      <c r="BO551" s="1">
        <f t="shared" ca="1" si="315"/>
        <v>885.9086021505376</v>
      </c>
      <c r="BP551" s="1">
        <f t="shared" ca="1" si="316"/>
        <v>-693.38440860215053</v>
      </c>
      <c r="BQ551" s="1">
        <f t="shared" ca="1" si="317"/>
        <v>-2041.016129032258</v>
      </c>
      <c r="BR551" s="1">
        <f t="shared" ca="1" si="318"/>
        <v>40.201612903225808</v>
      </c>
      <c r="BS551" s="1">
        <f t="shared" ca="1" si="319"/>
        <v>-1736.4784946236559</v>
      </c>
      <c r="BT551" s="1">
        <f t="shared" ca="1" si="320"/>
        <v>-2321.2137096774195</v>
      </c>
    </row>
    <row r="552" spans="1:72">
      <c r="A552">
        <f t="shared" si="300"/>
        <v>2200</v>
      </c>
      <c r="B552">
        <f t="shared" si="321"/>
        <v>2202</v>
      </c>
      <c r="C552">
        <f t="shared" si="301"/>
        <v>2203</v>
      </c>
      <c r="E552">
        <f t="shared" si="327"/>
        <v>23</v>
      </c>
      <c r="F552">
        <f t="shared" si="328"/>
        <v>16</v>
      </c>
      <c r="G552" s="6">
        <f t="shared" ca="1" si="322"/>
        <v>50993.5</v>
      </c>
      <c r="H552" s="6">
        <f ca="1">SUM(INDIRECT("Input!"&amp;H$5&amp;$A552):INDIRECT("Input!"&amp;H$5&amp;$C552))/4</f>
        <v>48837.5</v>
      </c>
      <c r="I552" s="6">
        <f ca="1">SUM(INDIRECT("Input!"&amp;I$5&amp;$A552):INDIRECT("Input!"&amp;I$5&amp;$C552))/4</f>
        <v>49487.5</v>
      </c>
      <c r="J552" s="6">
        <f t="shared" ca="1" si="326"/>
        <v>525</v>
      </c>
      <c r="K552" s="6">
        <f t="shared" ca="1" si="326"/>
        <v>0</v>
      </c>
      <c r="L552" s="6">
        <f t="shared" ca="1" si="326"/>
        <v>3059</v>
      </c>
      <c r="M552" s="6">
        <f t="shared" ca="1" si="326"/>
        <v>48025</v>
      </c>
      <c r="N552" s="6">
        <f t="shared" ca="1" si="326"/>
        <v>3597</v>
      </c>
      <c r="O552" s="6">
        <f t="shared" ca="1" si="326"/>
        <v>488</v>
      </c>
      <c r="P552" s="6">
        <f t="shared" ca="1" si="326"/>
        <v>7198.5</v>
      </c>
      <c r="Q552" s="6">
        <f t="shared" ca="1" si="326"/>
        <v>-2259</v>
      </c>
      <c r="R552" s="6">
        <f t="shared" ca="1" si="326"/>
        <v>703</v>
      </c>
      <c r="S552" s="6">
        <f t="shared" ca="1" si="326"/>
        <v>-10343</v>
      </c>
      <c r="T552" s="6">
        <f t="shared" ca="1" si="326"/>
        <v>33</v>
      </c>
      <c r="U552" s="6">
        <f t="shared" ca="1" si="295"/>
        <v>-1800</v>
      </c>
      <c r="V552" s="6">
        <f t="shared" ca="1" si="299"/>
        <v>-1000</v>
      </c>
      <c r="W552" s="6">
        <f t="shared" ca="1" si="299"/>
        <v>-2600</v>
      </c>
      <c r="X552" s="6">
        <f t="shared" ca="1" si="299"/>
        <v>-1299</v>
      </c>
      <c r="Y552" s="6">
        <f t="shared" ca="1" si="299"/>
        <v>-863</v>
      </c>
      <c r="Z552" s="6">
        <f t="shared" ca="1" si="299"/>
        <v>-2696</v>
      </c>
      <c r="AA552" s="1">
        <f t="shared" ca="1" si="323"/>
        <v>-85</v>
      </c>
      <c r="AB552" s="1">
        <f t="shared" ca="1" si="324"/>
        <v>0</v>
      </c>
      <c r="BA552" s="1">
        <f t="shared" ca="1" si="325"/>
        <v>66320.87634408602</v>
      </c>
      <c r="BB552" s="1">
        <f t="shared" ca="1" si="302"/>
        <v>65691.028225806454</v>
      </c>
      <c r="BC552" s="1">
        <f t="shared" ca="1" si="303"/>
        <v>65600.43682795699</v>
      </c>
      <c r="BD552" s="1">
        <f t="shared" ca="1" si="304"/>
        <v>538.87029569892468</v>
      </c>
      <c r="BE552" s="1">
        <f t="shared" ca="1" si="305"/>
        <v>2383.0349462365593</v>
      </c>
      <c r="BF552" s="1">
        <f t="shared" ca="1" si="306"/>
        <v>4059.9092741935483</v>
      </c>
      <c r="BG552" s="1">
        <f t="shared" ca="1" si="307"/>
        <v>53603.141801075268</v>
      </c>
      <c r="BH552" s="1">
        <f t="shared" ca="1" si="308"/>
        <v>3046.0819892473119</v>
      </c>
      <c r="BI552" s="1">
        <f t="shared" ca="1" si="309"/>
        <v>288.79301075268819</v>
      </c>
      <c r="BJ552" s="1">
        <f t="shared" ca="1" si="310"/>
        <v>8593.7668010752695</v>
      </c>
      <c r="BK552" s="1">
        <f t="shared" ca="1" si="311"/>
        <v>-877.13911290322585</v>
      </c>
      <c r="BL552" s="1">
        <f t="shared" ca="1" si="312"/>
        <v>699.32862903225805</v>
      </c>
      <c r="BM552" s="1">
        <f t="shared" ca="1" si="313"/>
        <v>-6014.8702956989246</v>
      </c>
      <c r="BN552" s="1">
        <f t="shared" ca="1" si="314"/>
        <v>61.600806451612904</v>
      </c>
      <c r="BO552" s="1">
        <f t="shared" ca="1" si="315"/>
        <v>885.9086021505376</v>
      </c>
      <c r="BP552" s="1">
        <f t="shared" ca="1" si="316"/>
        <v>-693.38440860215053</v>
      </c>
      <c r="BQ552" s="1">
        <f t="shared" ca="1" si="317"/>
        <v>-2041.016129032258</v>
      </c>
      <c r="BR552" s="1">
        <f t="shared" ca="1" si="318"/>
        <v>40.201612903225808</v>
      </c>
      <c r="BS552" s="1">
        <f t="shared" ca="1" si="319"/>
        <v>-1736.4784946236559</v>
      </c>
      <c r="BT552" s="1">
        <f t="shared" ca="1" si="320"/>
        <v>-2321.2137096774195</v>
      </c>
    </row>
    <row r="553" spans="1:72">
      <c r="A553">
        <f t="shared" si="300"/>
        <v>2204</v>
      </c>
      <c r="B553">
        <f t="shared" si="321"/>
        <v>2206</v>
      </c>
      <c r="C553">
        <f t="shared" si="301"/>
        <v>2207</v>
      </c>
      <c r="E553">
        <f t="shared" si="327"/>
        <v>23</v>
      </c>
      <c r="F553">
        <f t="shared" si="328"/>
        <v>17</v>
      </c>
      <c r="G553" s="6">
        <f t="shared" ca="1" si="322"/>
        <v>53021.5</v>
      </c>
      <c r="H553" s="6">
        <f ca="1">SUM(INDIRECT("Input!"&amp;H$5&amp;$A553):INDIRECT("Input!"&amp;H$5&amp;$C553))/4</f>
        <v>51500</v>
      </c>
      <c r="I553" s="6">
        <f ca="1">SUM(INDIRECT("Input!"&amp;I$5&amp;$A553):INDIRECT("Input!"&amp;I$5&amp;$C553))/4</f>
        <v>52262.5</v>
      </c>
      <c r="J553" s="6">
        <f t="shared" ca="1" si="326"/>
        <v>525.5</v>
      </c>
      <c r="K553" s="6">
        <f t="shared" ca="1" si="326"/>
        <v>0</v>
      </c>
      <c r="L553" s="6">
        <f t="shared" ca="1" si="326"/>
        <v>3051</v>
      </c>
      <c r="M553" s="6">
        <f t="shared" ca="1" si="326"/>
        <v>48330</v>
      </c>
      <c r="N553" s="6">
        <f t="shared" ca="1" si="326"/>
        <v>3396.5</v>
      </c>
      <c r="O553" s="6">
        <f t="shared" ca="1" si="326"/>
        <v>40</v>
      </c>
      <c r="P553" s="6">
        <f t="shared" ca="1" si="326"/>
        <v>8310.5</v>
      </c>
      <c r="Q553" s="6">
        <f t="shared" ca="1" si="326"/>
        <v>-420.5</v>
      </c>
      <c r="R553" s="6">
        <f t="shared" ca="1" si="326"/>
        <v>695</v>
      </c>
      <c r="S553" s="6">
        <f t="shared" ca="1" si="326"/>
        <v>-10907</v>
      </c>
      <c r="T553" s="6">
        <f t="shared" ca="1" si="326"/>
        <v>31.5</v>
      </c>
      <c r="U553" s="6">
        <f t="shared" ca="1" si="295"/>
        <v>-1800</v>
      </c>
      <c r="V553" s="6">
        <f t="shared" ca="1" si="299"/>
        <v>-1000</v>
      </c>
      <c r="W553" s="6">
        <f t="shared" ca="1" si="299"/>
        <v>-2600</v>
      </c>
      <c r="X553" s="6">
        <f t="shared" ca="1" si="299"/>
        <v>-1299</v>
      </c>
      <c r="Y553" s="6">
        <f t="shared" ca="1" si="299"/>
        <v>-863</v>
      </c>
      <c r="Z553" s="6">
        <f t="shared" ca="1" si="299"/>
        <v>-3200</v>
      </c>
      <c r="AA553" s="1">
        <f t="shared" ca="1" si="323"/>
        <v>-145</v>
      </c>
      <c r="AB553" s="1">
        <f t="shared" ca="1" si="324"/>
        <v>0.5</v>
      </c>
      <c r="BA553" s="1">
        <f t="shared" ca="1" si="325"/>
        <v>66320.87634408602</v>
      </c>
      <c r="BB553" s="1">
        <f t="shared" ca="1" si="302"/>
        <v>65691.028225806454</v>
      </c>
      <c r="BC553" s="1">
        <f t="shared" ca="1" si="303"/>
        <v>65600.43682795699</v>
      </c>
      <c r="BD553" s="1">
        <f t="shared" ca="1" si="304"/>
        <v>538.87029569892468</v>
      </c>
      <c r="BE553" s="1">
        <f t="shared" ca="1" si="305"/>
        <v>2383.0349462365593</v>
      </c>
      <c r="BF553" s="1">
        <f t="shared" ca="1" si="306"/>
        <v>4059.9092741935483</v>
      </c>
      <c r="BG553" s="1">
        <f t="shared" ca="1" si="307"/>
        <v>53603.141801075268</v>
      </c>
      <c r="BH553" s="1">
        <f t="shared" ca="1" si="308"/>
        <v>3046.0819892473119</v>
      </c>
      <c r="BI553" s="1">
        <f t="shared" ca="1" si="309"/>
        <v>288.79301075268819</v>
      </c>
      <c r="BJ553" s="1">
        <f t="shared" ca="1" si="310"/>
        <v>8593.7668010752695</v>
      </c>
      <c r="BK553" s="1">
        <f t="shared" ca="1" si="311"/>
        <v>-877.13911290322585</v>
      </c>
      <c r="BL553" s="1">
        <f t="shared" ca="1" si="312"/>
        <v>699.32862903225805</v>
      </c>
      <c r="BM553" s="1">
        <f t="shared" ca="1" si="313"/>
        <v>-6014.8702956989246</v>
      </c>
      <c r="BN553" s="1">
        <f t="shared" ca="1" si="314"/>
        <v>61.600806451612904</v>
      </c>
      <c r="BO553" s="1">
        <f t="shared" ca="1" si="315"/>
        <v>885.9086021505376</v>
      </c>
      <c r="BP553" s="1">
        <f t="shared" ca="1" si="316"/>
        <v>-693.38440860215053</v>
      </c>
      <c r="BQ553" s="1">
        <f t="shared" ca="1" si="317"/>
        <v>-2041.016129032258</v>
      </c>
      <c r="BR553" s="1">
        <f t="shared" ca="1" si="318"/>
        <v>40.201612903225808</v>
      </c>
      <c r="BS553" s="1">
        <f t="shared" ca="1" si="319"/>
        <v>-1736.4784946236559</v>
      </c>
      <c r="BT553" s="1">
        <f t="shared" ca="1" si="320"/>
        <v>-2321.2137096774195</v>
      </c>
    </row>
    <row r="554" spans="1:72">
      <c r="A554">
        <f t="shared" si="300"/>
        <v>2208</v>
      </c>
      <c r="B554">
        <f t="shared" si="321"/>
        <v>2210</v>
      </c>
      <c r="C554">
        <f t="shared" si="301"/>
        <v>2211</v>
      </c>
      <c r="E554">
        <f t="shared" si="327"/>
        <v>23</v>
      </c>
      <c r="F554">
        <f t="shared" si="328"/>
        <v>18</v>
      </c>
      <c r="G554" s="6">
        <f t="shared" ca="1" si="322"/>
        <v>57645</v>
      </c>
      <c r="H554" s="6">
        <f ca="1">SUM(INDIRECT("Input!"&amp;H$5&amp;$A554):INDIRECT("Input!"&amp;H$5&amp;$C554))/4</f>
        <v>54612.5</v>
      </c>
      <c r="I554" s="6">
        <f ca="1">SUM(INDIRECT("Input!"&amp;I$5&amp;$A554):INDIRECT("Input!"&amp;I$5&amp;$C554))/4</f>
        <v>55487.5</v>
      </c>
      <c r="J554" s="6">
        <f t="shared" ca="1" si="326"/>
        <v>525.5</v>
      </c>
      <c r="K554" s="6">
        <f t="shared" ca="1" si="326"/>
        <v>0</v>
      </c>
      <c r="L554" s="6">
        <f t="shared" ca="1" si="326"/>
        <v>3078.5</v>
      </c>
      <c r="M554" s="6">
        <f t="shared" ca="1" si="326"/>
        <v>49174</v>
      </c>
      <c r="N554" s="6">
        <f t="shared" ca="1" si="326"/>
        <v>3273</v>
      </c>
      <c r="O554" s="6">
        <f t="shared" ca="1" si="326"/>
        <v>0</v>
      </c>
      <c r="P554" s="6">
        <f t="shared" ca="1" si="326"/>
        <v>11740</v>
      </c>
      <c r="Q554" s="6">
        <f t="shared" ca="1" si="326"/>
        <v>-27.5</v>
      </c>
      <c r="R554" s="6">
        <f t="shared" ca="1" si="326"/>
        <v>719</v>
      </c>
      <c r="S554" s="6">
        <f t="shared" ca="1" si="326"/>
        <v>-10837</v>
      </c>
      <c r="T554" s="6">
        <f t="shared" ca="1" si="326"/>
        <v>29.5</v>
      </c>
      <c r="U554" s="6">
        <f t="shared" ca="1" si="295"/>
        <v>-1800</v>
      </c>
      <c r="V554" s="6">
        <f t="shared" ca="1" si="299"/>
        <v>-1000</v>
      </c>
      <c r="W554" s="6">
        <f t="shared" ca="1" si="299"/>
        <v>-2600</v>
      </c>
      <c r="X554" s="6">
        <f t="shared" ca="1" si="299"/>
        <v>-1099</v>
      </c>
      <c r="Y554" s="6">
        <f t="shared" ca="1" si="299"/>
        <v>-863</v>
      </c>
      <c r="Z554" s="6">
        <f t="shared" ca="1" si="299"/>
        <v>-3200</v>
      </c>
      <c r="AA554" s="1">
        <f t="shared" ca="1" si="323"/>
        <v>-275</v>
      </c>
      <c r="AB554" s="1">
        <f t="shared" ca="1" si="324"/>
        <v>-0.5</v>
      </c>
      <c r="BA554" s="1">
        <f t="shared" ca="1" si="325"/>
        <v>66320.87634408602</v>
      </c>
      <c r="BB554" s="1">
        <f t="shared" ca="1" si="302"/>
        <v>65691.028225806454</v>
      </c>
      <c r="BC554" s="1">
        <f t="shared" ca="1" si="303"/>
        <v>65600.43682795699</v>
      </c>
      <c r="BD554" s="1">
        <f t="shared" ca="1" si="304"/>
        <v>538.87029569892468</v>
      </c>
      <c r="BE554" s="1">
        <f t="shared" ca="1" si="305"/>
        <v>2383.0349462365593</v>
      </c>
      <c r="BF554" s="1">
        <f t="shared" ca="1" si="306"/>
        <v>4059.9092741935483</v>
      </c>
      <c r="BG554" s="1">
        <f t="shared" ca="1" si="307"/>
        <v>53603.141801075268</v>
      </c>
      <c r="BH554" s="1">
        <f t="shared" ca="1" si="308"/>
        <v>3046.0819892473119</v>
      </c>
      <c r="BI554" s="1">
        <f t="shared" ca="1" si="309"/>
        <v>288.79301075268819</v>
      </c>
      <c r="BJ554" s="1">
        <f t="shared" ca="1" si="310"/>
        <v>8593.7668010752695</v>
      </c>
      <c r="BK554" s="1">
        <f t="shared" ca="1" si="311"/>
        <v>-877.13911290322585</v>
      </c>
      <c r="BL554" s="1">
        <f t="shared" ca="1" si="312"/>
        <v>699.32862903225805</v>
      </c>
      <c r="BM554" s="1">
        <f t="shared" ca="1" si="313"/>
        <v>-6014.8702956989246</v>
      </c>
      <c r="BN554" s="1">
        <f t="shared" ca="1" si="314"/>
        <v>61.600806451612904</v>
      </c>
      <c r="BO554" s="1">
        <f t="shared" ca="1" si="315"/>
        <v>885.9086021505376</v>
      </c>
      <c r="BP554" s="1">
        <f t="shared" ca="1" si="316"/>
        <v>-693.38440860215053</v>
      </c>
      <c r="BQ554" s="1">
        <f t="shared" ca="1" si="317"/>
        <v>-2041.016129032258</v>
      </c>
      <c r="BR554" s="1">
        <f t="shared" ca="1" si="318"/>
        <v>40.201612903225808</v>
      </c>
      <c r="BS554" s="1">
        <f t="shared" ca="1" si="319"/>
        <v>-1736.4784946236559</v>
      </c>
      <c r="BT554" s="1">
        <f t="shared" ca="1" si="320"/>
        <v>-2321.2137096774195</v>
      </c>
    </row>
    <row r="555" spans="1:72">
      <c r="A555">
        <f t="shared" si="300"/>
        <v>2212</v>
      </c>
      <c r="B555">
        <f t="shared" si="321"/>
        <v>2214</v>
      </c>
      <c r="C555">
        <f t="shared" si="301"/>
        <v>2215</v>
      </c>
      <c r="E555">
        <f t="shared" si="327"/>
        <v>23</v>
      </c>
      <c r="F555">
        <f t="shared" si="328"/>
        <v>19</v>
      </c>
      <c r="G555" s="6">
        <f t="shared" ca="1" si="322"/>
        <v>59521</v>
      </c>
      <c r="H555" s="6">
        <f ca="1">SUM(INDIRECT("Input!"&amp;H$5&amp;$A555):INDIRECT("Input!"&amp;H$5&amp;$C555))/4</f>
        <v>55900</v>
      </c>
      <c r="I555" s="6">
        <f ca="1">SUM(INDIRECT("Input!"&amp;I$5&amp;$A555):INDIRECT("Input!"&amp;I$5&amp;$C555))/4</f>
        <v>56837.5</v>
      </c>
      <c r="J555" s="6">
        <f t="shared" ca="1" si="326"/>
        <v>526</v>
      </c>
      <c r="K555" s="6">
        <f t="shared" ca="1" si="326"/>
        <v>0</v>
      </c>
      <c r="L555" s="6">
        <f t="shared" ca="1" si="326"/>
        <v>3082</v>
      </c>
      <c r="M555" s="6">
        <f t="shared" ca="1" si="326"/>
        <v>49539</v>
      </c>
      <c r="N555" s="6">
        <f t="shared" ca="1" si="326"/>
        <v>3283</v>
      </c>
      <c r="O555" s="6">
        <f t="shared" ca="1" si="326"/>
        <v>0</v>
      </c>
      <c r="P555" s="6">
        <f t="shared" ca="1" si="326"/>
        <v>13091</v>
      </c>
      <c r="Q555" s="6">
        <f t="shared" ca="1" si="326"/>
        <v>-26.5</v>
      </c>
      <c r="R555" s="6">
        <f t="shared" ca="1" si="326"/>
        <v>718</v>
      </c>
      <c r="S555" s="6">
        <f t="shared" ca="1" si="326"/>
        <v>-10691.5</v>
      </c>
      <c r="T555" s="6">
        <f t="shared" ca="1" si="326"/>
        <v>29</v>
      </c>
      <c r="U555" s="6">
        <f t="shared" ref="U555:U618" ca="1" si="329">INDIRECT("Input!"&amp;U$5&amp;$A555)</f>
        <v>-1800</v>
      </c>
      <c r="V555" s="6">
        <f t="shared" ca="1" si="299"/>
        <v>-1000</v>
      </c>
      <c r="W555" s="6">
        <f t="shared" ca="1" si="299"/>
        <v>-2600</v>
      </c>
      <c r="X555" s="6">
        <f t="shared" ca="1" si="299"/>
        <v>-1100</v>
      </c>
      <c r="Y555" s="6">
        <f t="shared" ca="1" si="299"/>
        <v>-863</v>
      </c>
      <c r="Z555" s="6">
        <f t="shared" ca="1" si="299"/>
        <v>-3200</v>
      </c>
      <c r="AA555" s="1">
        <f t="shared" ca="1" si="323"/>
        <v>-128.5</v>
      </c>
      <c r="AB555" s="1">
        <f t="shared" ca="1" si="324"/>
        <v>0</v>
      </c>
      <c r="BA555" s="1">
        <f t="shared" ca="1" si="325"/>
        <v>66320.87634408602</v>
      </c>
      <c r="BB555" s="1">
        <f t="shared" ca="1" si="302"/>
        <v>65691.028225806454</v>
      </c>
      <c r="BC555" s="1">
        <f t="shared" ca="1" si="303"/>
        <v>65600.43682795699</v>
      </c>
      <c r="BD555" s="1">
        <f t="shared" ca="1" si="304"/>
        <v>538.87029569892468</v>
      </c>
      <c r="BE555" s="1">
        <f t="shared" ca="1" si="305"/>
        <v>2383.0349462365593</v>
      </c>
      <c r="BF555" s="1">
        <f t="shared" ca="1" si="306"/>
        <v>4059.9092741935483</v>
      </c>
      <c r="BG555" s="1">
        <f t="shared" ca="1" si="307"/>
        <v>53603.141801075268</v>
      </c>
      <c r="BH555" s="1">
        <f t="shared" ca="1" si="308"/>
        <v>3046.0819892473119</v>
      </c>
      <c r="BI555" s="1">
        <f t="shared" ca="1" si="309"/>
        <v>288.79301075268819</v>
      </c>
      <c r="BJ555" s="1">
        <f t="shared" ca="1" si="310"/>
        <v>8593.7668010752695</v>
      </c>
      <c r="BK555" s="1">
        <f t="shared" ca="1" si="311"/>
        <v>-877.13911290322585</v>
      </c>
      <c r="BL555" s="1">
        <f t="shared" ca="1" si="312"/>
        <v>699.32862903225805</v>
      </c>
      <c r="BM555" s="1">
        <f t="shared" ca="1" si="313"/>
        <v>-6014.8702956989246</v>
      </c>
      <c r="BN555" s="1">
        <f t="shared" ca="1" si="314"/>
        <v>61.600806451612904</v>
      </c>
      <c r="BO555" s="1">
        <f t="shared" ca="1" si="315"/>
        <v>885.9086021505376</v>
      </c>
      <c r="BP555" s="1">
        <f t="shared" ca="1" si="316"/>
        <v>-693.38440860215053</v>
      </c>
      <c r="BQ555" s="1">
        <f t="shared" ca="1" si="317"/>
        <v>-2041.016129032258</v>
      </c>
      <c r="BR555" s="1">
        <f t="shared" ca="1" si="318"/>
        <v>40.201612903225808</v>
      </c>
      <c r="BS555" s="1">
        <f t="shared" ca="1" si="319"/>
        <v>-1736.4784946236559</v>
      </c>
      <c r="BT555" s="1">
        <f t="shared" ca="1" si="320"/>
        <v>-2321.2137096774195</v>
      </c>
    </row>
    <row r="556" spans="1:72">
      <c r="A556">
        <f t="shared" si="300"/>
        <v>2216</v>
      </c>
      <c r="B556">
        <f t="shared" si="321"/>
        <v>2218</v>
      </c>
      <c r="C556">
        <f t="shared" si="301"/>
        <v>2219</v>
      </c>
      <c r="E556">
        <f t="shared" si="327"/>
        <v>23</v>
      </c>
      <c r="F556">
        <f t="shared" si="328"/>
        <v>20</v>
      </c>
      <c r="G556" s="6">
        <f t="shared" ca="1" si="322"/>
        <v>58458.5</v>
      </c>
      <c r="H556" s="6">
        <f ca="1">SUM(INDIRECT("Input!"&amp;H$5&amp;$A556):INDIRECT("Input!"&amp;H$5&amp;$C556))/4</f>
        <v>55100</v>
      </c>
      <c r="I556" s="6">
        <f ca="1">SUM(INDIRECT("Input!"&amp;I$5&amp;$A556):INDIRECT("Input!"&amp;I$5&amp;$C556))/4</f>
        <v>55937.5</v>
      </c>
      <c r="J556" s="6">
        <f t="shared" ca="1" si="326"/>
        <v>529.5</v>
      </c>
      <c r="K556" s="6">
        <f t="shared" ca="1" si="326"/>
        <v>0</v>
      </c>
      <c r="L556" s="6">
        <f t="shared" ca="1" si="326"/>
        <v>3101</v>
      </c>
      <c r="M556" s="6">
        <f t="shared" ca="1" si="326"/>
        <v>49484</v>
      </c>
      <c r="N556" s="6">
        <f t="shared" ca="1" si="326"/>
        <v>3326.5</v>
      </c>
      <c r="O556" s="6">
        <f t="shared" ca="1" si="326"/>
        <v>0</v>
      </c>
      <c r="P556" s="6">
        <f t="shared" ca="1" si="326"/>
        <v>11933.5</v>
      </c>
      <c r="Q556" s="6">
        <f t="shared" ca="1" si="326"/>
        <v>-27.5</v>
      </c>
      <c r="R556" s="6">
        <f t="shared" ca="1" si="326"/>
        <v>718.5</v>
      </c>
      <c r="S556" s="6">
        <f t="shared" ca="1" si="326"/>
        <v>-10606.5</v>
      </c>
      <c r="T556" s="6">
        <f t="shared" ca="1" si="326"/>
        <v>29.5</v>
      </c>
      <c r="U556" s="6">
        <f t="shared" ca="1" si="329"/>
        <v>-1800</v>
      </c>
      <c r="V556" s="6">
        <f t="shared" ca="1" si="299"/>
        <v>-1000</v>
      </c>
      <c r="W556" s="6">
        <f t="shared" ca="1" si="299"/>
        <v>-2600</v>
      </c>
      <c r="X556" s="6">
        <f t="shared" ca="1" si="299"/>
        <v>-1100</v>
      </c>
      <c r="Y556" s="6">
        <f t="shared" ca="1" si="299"/>
        <v>-863</v>
      </c>
      <c r="Z556" s="6">
        <f t="shared" ca="1" si="299"/>
        <v>-3200</v>
      </c>
      <c r="AA556" s="1">
        <f t="shared" ca="1" si="323"/>
        <v>-43.5</v>
      </c>
      <c r="AB556" s="1">
        <f t="shared" ca="1" si="324"/>
        <v>-0.5</v>
      </c>
      <c r="BA556" s="1">
        <f t="shared" ca="1" si="325"/>
        <v>66320.87634408602</v>
      </c>
      <c r="BB556" s="1">
        <f t="shared" ca="1" si="302"/>
        <v>65691.028225806454</v>
      </c>
      <c r="BC556" s="1">
        <f t="shared" ca="1" si="303"/>
        <v>65600.43682795699</v>
      </c>
      <c r="BD556" s="1">
        <f t="shared" ca="1" si="304"/>
        <v>538.87029569892468</v>
      </c>
      <c r="BE556" s="1">
        <f t="shared" ca="1" si="305"/>
        <v>2383.0349462365593</v>
      </c>
      <c r="BF556" s="1">
        <f t="shared" ca="1" si="306"/>
        <v>4059.9092741935483</v>
      </c>
      <c r="BG556" s="1">
        <f t="shared" ca="1" si="307"/>
        <v>53603.141801075268</v>
      </c>
      <c r="BH556" s="1">
        <f t="shared" ca="1" si="308"/>
        <v>3046.0819892473119</v>
      </c>
      <c r="BI556" s="1">
        <f t="shared" ca="1" si="309"/>
        <v>288.79301075268819</v>
      </c>
      <c r="BJ556" s="1">
        <f t="shared" ca="1" si="310"/>
        <v>8593.7668010752695</v>
      </c>
      <c r="BK556" s="1">
        <f t="shared" ca="1" si="311"/>
        <v>-877.13911290322585</v>
      </c>
      <c r="BL556" s="1">
        <f t="shared" ca="1" si="312"/>
        <v>699.32862903225805</v>
      </c>
      <c r="BM556" s="1">
        <f t="shared" ca="1" si="313"/>
        <v>-6014.8702956989246</v>
      </c>
      <c r="BN556" s="1">
        <f t="shared" ca="1" si="314"/>
        <v>61.600806451612904</v>
      </c>
      <c r="BO556" s="1">
        <f t="shared" ca="1" si="315"/>
        <v>885.9086021505376</v>
      </c>
      <c r="BP556" s="1">
        <f t="shared" ca="1" si="316"/>
        <v>-693.38440860215053</v>
      </c>
      <c r="BQ556" s="1">
        <f t="shared" ca="1" si="317"/>
        <v>-2041.016129032258</v>
      </c>
      <c r="BR556" s="1">
        <f t="shared" ca="1" si="318"/>
        <v>40.201612903225808</v>
      </c>
      <c r="BS556" s="1">
        <f t="shared" ca="1" si="319"/>
        <v>-1736.4784946236559</v>
      </c>
      <c r="BT556" s="1">
        <f t="shared" ca="1" si="320"/>
        <v>-2321.2137096774195</v>
      </c>
    </row>
    <row r="557" spans="1:72">
      <c r="A557">
        <f t="shared" si="300"/>
        <v>2220</v>
      </c>
      <c r="B557">
        <f t="shared" si="321"/>
        <v>2222</v>
      </c>
      <c r="C557">
        <f t="shared" si="301"/>
        <v>2223</v>
      </c>
      <c r="E557">
        <f t="shared" si="327"/>
        <v>23</v>
      </c>
      <c r="F557">
        <f t="shared" si="328"/>
        <v>21</v>
      </c>
      <c r="G557" s="6">
        <f t="shared" ca="1" si="322"/>
        <v>56071</v>
      </c>
      <c r="H557" s="6">
        <f ca="1">SUM(INDIRECT("Input!"&amp;H$5&amp;$A557):INDIRECT("Input!"&amp;H$5&amp;$C557))/4</f>
        <v>53500</v>
      </c>
      <c r="I557" s="6">
        <f ca="1">SUM(INDIRECT("Input!"&amp;I$5&amp;$A557):INDIRECT("Input!"&amp;I$5&amp;$C557))/4</f>
        <v>54225</v>
      </c>
      <c r="J557" s="6">
        <f t="shared" ca="1" si="326"/>
        <v>533</v>
      </c>
      <c r="K557" s="6">
        <f t="shared" ca="1" si="326"/>
        <v>0</v>
      </c>
      <c r="L557" s="6">
        <f t="shared" ref="J557:T580" ca="1" si="330">(INDIRECT("Input!"&amp;L$5&amp;$A557)+INDIRECT("Input!"&amp;L$5&amp;$B557))/2</f>
        <v>3106.5</v>
      </c>
      <c r="M557" s="6">
        <f t="shared" ca="1" si="330"/>
        <v>49206</v>
      </c>
      <c r="N557" s="6">
        <f t="shared" ca="1" si="330"/>
        <v>3446.5</v>
      </c>
      <c r="O557" s="6">
        <f t="shared" ca="1" si="330"/>
        <v>0</v>
      </c>
      <c r="P557" s="6">
        <f t="shared" ca="1" si="330"/>
        <v>9771</v>
      </c>
      <c r="Q557" s="6">
        <f t="shared" ca="1" si="330"/>
        <v>-129</v>
      </c>
      <c r="R557" s="6">
        <f t="shared" ca="1" si="330"/>
        <v>726</v>
      </c>
      <c r="S557" s="6">
        <f t="shared" ca="1" si="330"/>
        <v>-10589</v>
      </c>
      <c r="T557" s="6">
        <f t="shared" ca="1" si="330"/>
        <v>30.5</v>
      </c>
      <c r="U557" s="6">
        <f t="shared" ca="1" si="329"/>
        <v>-1800</v>
      </c>
      <c r="V557" s="6">
        <f t="shared" ca="1" si="299"/>
        <v>-1000</v>
      </c>
      <c r="W557" s="6">
        <f t="shared" ca="1" si="299"/>
        <v>-2600</v>
      </c>
      <c r="X557" s="6">
        <f t="shared" ca="1" si="299"/>
        <v>-1100</v>
      </c>
      <c r="Y557" s="6">
        <f t="shared" ca="1" si="299"/>
        <v>-813</v>
      </c>
      <c r="Z557" s="6">
        <f t="shared" ca="1" si="299"/>
        <v>-2944</v>
      </c>
      <c r="AA557" s="1">
        <f t="shared" ca="1" si="323"/>
        <v>-332</v>
      </c>
      <c r="AB557" s="1">
        <f t="shared" ca="1" si="324"/>
        <v>0</v>
      </c>
      <c r="BA557" s="1">
        <f t="shared" ca="1" si="325"/>
        <v>66320.87634408602</v>
      </c>
      <c r="BB557" s="1">
        <f t="shared" ca="1" si="302"/>
        <v>65691.028225806454</v>
      </c>
      <c r="BC557" s="1">
        <f t="shared" ca="1" si="303"/>
        <v>65600.43682795699</v>
      </c>
      <c r="BD557" s="1">
        <f t="shared" ca="1" si="304"/>
        <v>538.87029569892468</v>
      </c>
      <c r="BE557" s="1">
        <f t="shared" ca="1" si="305"/>
        <v>2383.0349462365593</v>
      </c>
      <c r="BF557" s="1">
        <f t="shared" ca="1" si="306"/>
        <v>4059.9092741935483</v>
      </c>
      <c r="BG557" s="1">
        <f t="shared" ca="1" si="307"/>
        <v>53603.141801075268</v>
      </c>
      <c r="BH557" s="1">
        <f t="shared" ca="1" si="308"/>
        <v>3046.0819892473119</v>
      </c>
      <c r="BI557" s="1">
        <f t="shared" ca="1" si="309"/>
        <v>288.79301075268819</v>
      </c>
      <c r="BJ557" s="1">
        <f t="shared" ca="1" si="310"/>
        <v>8593.7668010752695</v>
      </c>
      <c r="BK557" s="1">
        <f t="shared" ca="1" si="311"/>
        <v>-877.13911290322585</v>
      </c>
      <c r="BL557" s="1">
        <f t="shared" ca="1" si="312"/>
        <v>699.32862903225805</v>
      </c>
      <c r="BM557" s="1">
        <f t="shared" ca="1" si="313"/>
        <v>-6014.8702956989246</v>
      </c>
      <c r="BN557" s="1">
        <f t="shared" ca="1" si="314"/>
        <v>61.600806451612904</v>
      </c>
      <c r="BO557" s="1">
        <f t="shared" ca="1" si="315"/>
        <v>885.9086021505376</v>
      </c>
      <c r="BP557" s="1">
        <f t="shared" ca="1" si="316"/>
        <v>-693.38440860215053</v>
      </c>
      <c r="BQ557" s="1">
        <f t="shared" ca="1" si="317"/>
        <v>-2041.016129032258</v>
      </c>
      <c r="BR557" s="1">
        <f t="shared" ca="1" si="318"/>
        <v>40.201612903225808</v>
      </c>
      <c r="BS557" s="1">
        <f t="shared" ca="1" si="319"/>
        <v>-1736.4784946236559</v>
      </c>
      <c r="BT557" s="1">
        <f t="shared" ca="1" si="320"/>
        <v>-2321.2137096774195</v>
      </c>
    </row>
    <row r="558" spans="1:72">
      <c r="A558">
        <f t="shared" si="300"/>
        <v>2224</v>
      </c>
      <c r="B558">
        <f t="shared" si="321"/>
        <v>2226</v>
      </c>
      <c r="C558">
        <f t="shared" si="301"/>
        <v>2227</v>
      </c>
      <c r="E558">
        <f t="shared" si="327"/>
        <v>23</v>
      </c>
      <c r="F558">
        <f t="shared" si="328"/>
        <v>22</v>
      </c>
      <c r="G558" s="6">
        <f t="shared" ca="1" si="322"/>
        <v>54851.5</v>
      </c>
      <c r="H558" s="6">
        <f ca="1">SUM(INDIRECT("Input!"&amp;H$5&amp;$A558):INDIRECT("Input!"&amp;H$5&amp;$C558))/4</f>
        <v>53025</v>
      </c>
      <c r="I558" s="6">
        <f ca="1">SUM(INDIRECT("Input!"&amp;I$5&amp;$A558):INDIRECT("Input!"&amp;I$5&amp;$C558))/4</f>
        <v>53612.5</v>
      </c>
      <c r="J558" s="6">
        <f t="shared" ca="1" si="330"/>
        <v>534</v>
      </c>
      <c r="K558" s="6">
        <f t="shared" ca="1" si="330"/>
        <v>0</v>
      </c>
      <c r="L558" s="6">
        <f t="shared" ca="1" si="330"/>
        <v>3100.5</v>
      </c>
      <c r="M558" s="6">
        <f t="shared" ca="1" si="330"/>
        <v>48245</v>
      </c>
      <c r="N558" s="6">
        <f t="shared" ca="1" si="330"/>
        <v>3486.5</v>
      </c>
      <c r="O558" s="6">
        <f t="shared" ca="1" si="330"/>
        <v>0</v>
      </c>
      <c r="P558" s="6">
        <f t="shared" ca="1" si="330"/>
        <v>9250</v>
      </c>
      <c r="Q558" s="6">
        <f t="shared" ca="1" si="330"/>
        <v>-345.5</v>
      </c>
      <c r="R558" s="6">
        <f t="shared" ca="1" si="330"/>
        <v>723</v>
      </c>
      <c r="S558" s="6">
        <f t="shared" ca="1" si="330"/>
        <v>-10142</v>
      </c>
      <c r="T558" s="6">
        <f t="shared" ca="1" si="330"/>
        <v>31</v>
      </c>
      <c r="U558" s="6">
        <f t="shared" ca="1" si="329"/>
        <v>-1581</v>
      </c>
      <c r="V558" s="6">
        <f t="shared" ca="1" si="299"/>
        <v>-1000</v>
      </c>
      <c r="W558" s="6">
        <f t="shared" ca="1" si="299"/>
        <v>-2600</v>
      </c>
      <c r="X558" s="6">
        <f t="shared" ca="1" si="299"/>
        <v>-1100</v>
      </c>
      <c r="Y558" s="6">
        <f t="shared" ca="1" si="299"/>
        <v>-863</v>
      </c>
      <c r="Z558" s="6">
        <f t="shared" ca="1" si="299"/>
        <v>-2883</v>
      </c>
      <c r="AA558" s="1">
        <f t="shared" ca="1" si="323"/>
        <v>-115</v>
      </c>
      <c r="AB558" s="1">
        <f t="shared" ca="1" si="324"/>
        <v>0</v>
      </c>
      <c r="BA558" s="1">
        <f t="shared" ca="1" si="325"/>
        <v>66320.87634408602</v>
      </c>
      <c r="BB558" s="1">
        <f t="shared" ca="1" si="302"/>
        <v>65691.028225806454</v>
      </c>
      <c r="BC558" s="1">
        <f t="shared" ca="1" si="303"/>
        <v>65600.43682795699</v>
      </c>
      <c r="BD558" s="1">
        <f t="shared" ca="1" si="304"/>
        <v>538.87029569892468</v>
      </c>
      <c r="BE558" s="1">
        <f t="shared" ca="1" si="305"/>
        <v>2383.0349462365593</v>
      </c>
      <c r="BF558" s="1">
        <f t="shared" ca="1" si="306"/>
        <v>4059.9092741935483</v>
      </c>
      <c r="BG558" s="1">
        <f t="shared" ca="1" si="307"/>
        <v>53603.141801075268</v>
      </c>
      <c r="BH558" s="1">
        <f t="shared" ca="1" si="308"/>
        <v>3046.0819892473119</v>
      </c>
      <c r="BI558" s="1">
        <f t="shared" ca="1" si="309"/>
        <v>288.79301075268819</v>
      </c>
      <c r="BJ558" s="1">
        <f t="shared" ca="1" si="310"/>
        <v>8593.7668010752695</v>
      </c>
      <c r="BK558" s="1">
        <f t="shared" ca="1" si="311"/>
        <v>-877.13911290322585</v>
      </c>
      <c r="BL558" s="1">
        <f t="shared" ca="1" si="312"/>
        <v>699.32862903225805</v>
      </c>
      <c r="BM558" s="1">
        <f t="shared" ca="1" si="313"/>
        <v>-6014.8702956989246</v>
      </c>
      <c r="BN558" s="1">
        <f t="shared" ca="1" si="314"/>
        <v>61.600806451612904</v>
      </c>
      <c r="BO558" s="1">
        <f t="shared" ca="1" si="315"/>
        <v>885.9086021505376</v>
      </c>
      <c r="BP558" s="1">
        <f t="shared" ca="1" si="316"/>
        <v>-693.38440860215053</v>
      </c>
      <c r="BQ558" s="1">
        <f t="shared" ca="1" si="317"/>
        <v>-2041.016129032258</v>
      </c>
      <c r="BR558" s="1">
        <f t="shared" ca="1" si="318"/>
        <v>40.201612903225808</v>
      </c>
      <c r="BS558" s="1">
        <f t="shared" ca="1" si="319"/>
        <v>-1736.4784946236559</v>
      </c>
      <c r="BT558" s="1">
        <f t="shared" ca="1" si="320"/>
        <v>-2321.2137096774195</v>
      </c>
    </row>
    <row r="559" spans="1:72">
      <c r="A559">
        <f t="shared" si="300"/>
        <v>2228</v>
      </c>
      <c r="B559">
        <f t="shared" si="321"/>
        <v>2230</v>
      </c>
      <c r="C559">
        <f t="shared" si="301"/>
        <v>2231</v>
      </c>
      <c r="E559">
        <f t="shared" si="327"/>
        <v>23</v>
      </c>
      <c r="F559">
        <f t="shared" si="328"/>
        <v>23</v>
      </c>
      <c r="G559" s="6">
        <f t="shared" ca="1" si="322"/>
        <v>57385</v>
      </c>
      <c r="H559" s="6">
        <f ca="1">SUM(INDIRECT("Input!"&amp;H$5&amp;$A559):INDIRECT("Input!"&amp;H$5&amp;$C559))/4</f>
        <v>54975</v>
      </c>
      <c r="I559" s="6">
        <f ca="1">SUM(INDIRECT("Input!"&amp;I$5&amp;$A559):INDIRECT("Input!"&amp;I$5&amp;$C559))/4</f>
        <v>55362.5</v>
      </c>
      <c r="J559" s="6">
        <f t="shared" ca="1" si="330"/>
        <v>532.5</v>
      </c>
      <c r="K559" s="6">
        <f t="shared" ca="1" si="330"/>
        <v>0</v>
      </c>
      <c r="L559" s="6">
        <f t="shared" ca="1" si="330"/>
        <v>3101.5</v>
      </c>
      <c r="M559" s="6">
        <f t="shared" ca="1" si="330"/>
        <v>48036.5</v>
      </c>
      <c r="N559" s="6">
        <f t="shared" ca="1" si="330"/>
        <v>3496.5</v>
      </c>
      <c r="O559" s="6">
        <f t="shared" ca="1" si="330"/>
        <v>0</v>
      </c>
      <c r="P559" s="6">
        <f t="shared" ca="1" si="330"/>
        <v>10388.5</v>
      </c>
      <c r="Q559" s="6">
        <f t="shared" ca="1" si="330"/>
        <v>-424</v>
      </c>
      <c r="R559" s="6">
        <f t="shared" ca="1" si="330"/>
        <v>736.5</v>
      </c>
      <c r="S559" s="6">
        <f t="shared" ca="1" si="330"/>
        <v>-8483</v>
      </c>
      <c r="T559" s="6">
        <f t="shared" ca="1" si="330"/>
        <v>31</v>
      </c>
      <c r="U559" s="6">
        <f t="shared" ca="1" si="329"/>
        <v>1331</v>
      </c>
      <c r="V559" s="6">
        <f t="shared" ca="1" si="299"/>
        <v>-1000</v>
      </c>
      <c r="W559" s="6">
        <f t="shared" ca="1" si="299"/>
        <v>-2600</v>
      </c>
      <c r="X559" s="6">
        <f t="shared" ca="1" si="299"/>
        <v>-1100</v>
      </c>
      <c r="Y559" s="6">
        <f t="shared" ca="1" si="299"/>
        <v>-863</v>
      </c>
      <c r="Z559" s="6">
        <f t="shared" ca="1" si="299"/>
        <v>-2826</v>
      </c>
      <c r="AA559" s="1">
        <f t="shared" ca="1" si="323"/>
        <v>-1425</v>
      </c>
      <c r="AB559" s="1">
        <f t="shared" ca="1" si="324"/>
        <v>0</v>
      </c>
      <c r="BA559" s="1">
        <f t="shared" ca="1" si="325"/>
        <v>66320.87634408602</v>
      </c>
      <c r="BB559" s="1">
        <f t="shared" ca="1" si="302"/>
        <v>65691.028225806454</v>
      </c>
      <c r="BC559" s="1">
        <f t="shared" ca="1" si="303"/>
        <v>65600.43682795699</v>
      </c>
      <c r="BD559" s="1">
        <f t="shared" ca="1" si="304"/>
        <v>538.87029569892468</v>
      </c>
      <c r="BE559" s="1">
        <f t="shared" ca="1" si="305"/>
        <v>2383.0349462365593</v>
      </c>
      <c r="BF559" s="1">
        <f t="shared" ca="1" si="306"/>
        <v>4059.9092741935483</v>
      </c>
      <c r="BG559" s="1">
        <f t="shared" ca="1" si="307"/>
        <v>53603.141801075268</v>
      </c>
      <c r="BH559" s="1">
        <f t="shared" ca="1" si="308"/>
        <v>3046.0819892473119</v>
      </c>
      <c r="BI559" s="1">
        <f t="shared" ca="1" si="309"/>
        <v>288.79301075268819</v>
      </c>
      <c r="BJ559" s="1">
        <f t="shared" ca="1" si="310"/>
        <v>8593.7668010752695</v>
      </c>
      <c r="BK559" s="1">
        <f t="shared" ca="1" si="311"/>
        <v>-877.13911290322585</v>
      </c>
      <c r="BL559" s="1">
        <f t="shared" ca="1" si="312"/>
        <v>699.32862903225805</v>
      </c>
      <c r="BM559" s="1">
        <f t="shared" ca="1" si="313"/>
        <v>-6014.8702956989246</v>
      </c>
      <c r="BN559" s="1">
        <f t="shared" ca="1" si="314"/>
        <v>61.600806451612904</v>
      </c>
      <c r="BO559" s="1">
        <f t="shared" ca="1" si="315"/>
        <v>885.9086021505376</v>
      </c>
      <c r="BP559" s="1">
        <f t="shared" ca="1" si="316"/>
        <v>-693.38440860215053</v>
      </c>
      <c r="BQ559" s="1">
        <f t="shared" ca="1" si="317"/>
        <v>-2041.016129032258</v>
      </c>
      <c r="BR559" s="1">
        <f t="shared" ca="1" si="318"/>
        <v>40.201612903225808</v>
      </c>
      <c r="BS559" s="1">
        <f t="shared" ca="1" si="319"/>
        <v>-1736.4784946236559</v>
      </c>
      <c r="BT559" s="1">
        <f t="shared" ca="1" si="320"/>
        <v>-2321.2137096774195</v>
      </c>
    </row>
    <row r="560" spans="1:72">
      <c r="A560">
        <f t="shared" si="300"/>
        <v>2232</v>
      </c>
      <c r="B560">
        <f t="shared" si="321"/>
        <v>2234</v>
      </c>
      <c r="C560">
        <f t="shared" si="301"/>
        <v>2235</v>
      </c>
      <c r="E560">
        <f>E559+1</f>
        <v>24</v>
      </c>
      <c r="F560">
        <v>0</v>
      </c>
      <c r="G560" s="6">
        <f t="shared" ca="1" si="322"/>
        <v>55989.5</v>
      </c>
      <c r="H560" s="6">
        <f ca="1">SUM(INDIRECT("Input!"&amp;H$5&amp;$A560):INDIRECT("Input!"&amp;H$5&amp;$C560))/4</f>
        <v>52800</v>
      </c>
      <c r="I560" s="6">
        <f ca="1">SUM(INDIRECT("Input!"&amp;I$5&amp;$A560):INDIRECT("Input!"&amp;I$5&amp;$C560))/4</f>
        <v>54325</v>
      </c>
      <c r="J560" s="6">
        <f t="shared" ca="1" si="330"/>
        <v>533</v>
      </c>
      <c r="K560" s="6">
        <f t="shared" ca="1" si="330"/>
        <v>0</v>
      </c>
      <c r="L560" s="6">
        <f t="shared" ca="1" si="330"/>
        <v>3089</v>
      </c>
      <c r="M560" s="6">
        <f t="shared" ca="1" si="330"/>
        <v>47447.5</v>
      </c>
      <c r="N560" s="6">
        <f t="shared" ca="1" si="330"/>
        <v>3440</v>
      </c>
      <c r="O560" s="6">
        <f t="shared" ca="1" si="330"/>
        <v>0</v>
      </c>
      <c r="P560" s="6">
        <f t="shared" ca="1" si="330"/>
        <v>8367</v>
      </c>
      <c r="Q560" s="6">
        <f t="shared" ca="1" si="330"/>
        <v>-454.5</v>
      </c>
      <c r="R560" s="6">
        <f t="shared" ca="1" si="330"/>
        <v>742</v>
      </c>
      <c r="S560" s="6">
        <f t="shared" ca="1" si="330"/>
        <v>-7175</v>
      </c>
      <c r="T560" s="6">
        <f t="shared" ca="1" si="330"/>
        <v>32.5</v>
      </c>
      <c r="U560" s="6">
        <f t="shared" ca="1" si="329"/>
        <v>-129</v>
      </c>
      <c r="V560" s="6">
        <f t="shared" ca="1" si="299"/>
        <v>-1000</v>
      </c>
      <c r="W560" s="6">
        <f t="shared" ca="1" si="299"/>
        <v>-2466</v>
      </c>
      <c r="X560" s="6">
        <f t="shared" ca="1" si="299"/>
        <v>-1025</v>
      </c>
      <c r="Y560" s="6">
        <f t="shared" ca="1" si="299"/>
        <v>-863</v>
      </c>
      <c r="Z560" s="6">
        <f t="shared" ca="1" si="299"/>
        <v>-1705</v>
      </c>
      <c r="AA560" s="1">
        <f t="shared" ca="1" si="323"/>
        <v>13</v>
      </c>
      <c r="AB560" s="1">
        <f t="shared" ca="1" si="324"/>
        <v>0.5</v>
      </c>
      <c r="BA560" s="1">
        <f t="shared" ca="1" si="325"/>
        <v>66320.87634408602</v>
      </c>
      <c r="BB560" s="1">
        <f t="shared" ca="1" si="302"/>
        <v>65691.028225806454</v>
      </c>
      <c r="BC560" s="1">
        <f t="shared" ca="1" si="303"/>
        <v>65600.43682795699</v>
      </c>
      <c r="BD560" s="1">
        <f t="shared" ca="1" si="304"/>
        <v>538.87029569892468</v>
      </c>
      <c r="BE560" s="1">
        <f t="shared" ca="1" si="305"/>
        <v>2383.0349462365593</v>
      </c>
      <c r="BF560" s="1">
        <f t="shared" ca="1" si="306"/>
        <v>4059.9092741935483</v>
      </c>
      <c r="BG560" s="1">
        <f t="shared" ca="1" si="307"/>
        <v>53603.141801075268</v>
      </c>
      <c r="BH560" s="1">
        <f t="shared" ca="1" si="308"/>
        <v>3046.0819892473119</v>
      </c>
      <c r="BI560" s="1">
        <f t="shared" ca="1" si="309"/>
        <v>288.79301075268819</v>
      </c>
      <c r="BJ560" s="1">
        <f t="shared" ca="1" si="310"/>
        <v>8593.7668010752695</v>
      </c>
      <c r="BK560" s="1">
        <f t="shared" ca="1" si="311"/>
        <v>-877.13911290322585</v>
      </c>
      <c r="BL560" s="1">
        <f t="shared" ca="1" si="312"/>
        <v>699.32862903225805</v>
      </c>
      <c r="BM560" s="1">
        <f t="shared" ca="1" si="313"/>
        <v>-6014.8702956989246</v>
      </c>
      <c r="BN560" s="1">
        <f t="shared" ca="1" si="314"/>
        <v>61.600806451612904</v>
      </c>
      <c r="BO560" s="1">
        <f t="shared" ca="1" si="315"/>
        <v>885.9086021505376</v>
      </c>
      <c r="BP560" s="1">
        <f t="shared" ca="1" si="316"/>
        <v>-693.38440860215053</v>
      </c>
      <c r="BQ560" s="1">
        <f t="shared" ca="1" si="317"/>
        <v>-2041.016129032258</v>
      </c>
      <c r="BR560" s="1">
        <f t="shared" ca="1" si="318"/>
        <v>40.201612903225808</v>
      </c>
      <c r="BS560" s="1">
        <f t="shared" ca="1" si="319"/>
        <v>-1736.4784946236559</v>
      </c>
      <c r="BT560" s="1">
        <f t="shared" ca="1" si="320"/>
        <v>-2321.2137096774195</v>
      </c>
    </row>
    <row r="561" spans="1:72">
      <c r="A561">
        <f t="shared" si="300"/>
        <v>2236</v>
      </c>
      <c r="B561">
        <f t="shared" si="321"/>
        <v>2238</v>
      </c>
      <c r="C561">
        <f t="shared" si="301"/>
        <v>2239</v>
      </c>
      <c r="E561">
        <f t="shared" ref="E561:E583" si="331">E560</f>
        <v>24</v>
      </c>
      <c r="F561">
        <f t="shared" ref="F561:F583" si="332">F560+1</f>
        <v>1</v>
      </c>
      <c r="G561" s="6">
        <f t="shared" ca="1" si="322"/>
        <v>52417</v>
      </c>
      <c r="H561" s="6">
        <f ca="1">SUM(INDIRECT("Input!"&amp;H$5&amp;$A561):INDIRECT("Input!"&amp;H$5&amp;$C561))/4</f>
        <v>50550</v>
      </c>
      <c r="I561" s="6">
        <f ca="1">SUM(INDIRECT("Input!"&amp;I$5&amp;$A561):INDIRECT("Input!"&amp;I$5&amp;$C561))/4</f>
        <v>51825</v>
      </c>
      <c r="J561" s="6">
        <f t="shared" ca="1" si="330"/>
        <v>532.5</v>
      </c>
      <c r="K561" s="6">
        <f t="shared" ca="1" si="330"/>
        <v>0</v>
      </c>
      <c r="L561" s="6">
        <f t="shared" ca="1" si="330"/>
        <v>3095</v>
      </c>
      <c r="M561" s="6">
        <f t="shared" ca="1" si="330"/>
        <v>44549</v>
      </c>
      <c r="N561" s="6">
        <f t="shared" ca="1" si="330"/>
        <v>3491</v>
      </c>
      <c r="O561" s="6">
        <f t="shared" ca="1" si="330"/>
        <v>0</v>
      </c>
      <c r="P561" s="6">
        <f t="shared" ca="1" si="330"/>
        <v>7741.5</v>
      </c>
      <c r="Q561" s="6">
        <f t="shared" ca="1" si="330"/>
        <v>-1888</v>
      </c>
      <c r="R561" s="6">
        <f t="shared" ca="1" si="330"/>
        <v>740</v>
      </c>
      <c r="S561" s="6">
        <f t="shared" ca="1" si="330"/>
        <v>-5844.5</v>
      </c>
      <c r="T561" s="6">
        <f t="shared" ca="1" si="330"/>
        <v>35</v>
      </c>
      <c r="U561" s="6">
        <f t="shared" ca="1" si="329"/>
        <v>1696</v>
      </c>
      <c r="V561" s="6">
        <f t="shared" ca="1" si="299"/>
        <v>-1000</v>
      </c>
      <c r="W561" s="6">
        <f t="shared" ca="1" si="299"/>
        <v>-2503</v>
      </c>
      <c r="X561" s="6">
        <f t="shared" ca="1" si="299"/>
        <v>-159</v>
      </c>
      <c r="Y561" s="6">
        <f t="shared" ca="1" si="299"/>
        <v>-863</v>
      </c>
      <c r="Z561" s="6">
        <f t="shared" ca="1" si="299"/>
        <v>-1830</v>
      </c>
      <c r="AA561" s="1">
        <f t="shared" ca="1" si="323"/>
        <v>-1185.5</v>
      </c>
      <c r="AB561" s="1">
        <f t="shared" ca="1" si="324"/>
        <v>0.5</v>
      </c>
      <c r="BA561" s="1">
        <f t="shared" ca="1" si="325"/>
        <v>66320.87634408602</v>
      </c>
      <c r="BB561" s="1">
        <f t="shared" ca="1" si="302"/>
        <v>65691.028225806454</v>
      </c>
      <c r="BC561" s="1">
        <f t="shared" ca="1" si="303"/>
        <v>65600.43682795699</v>
      </c>
      <c r="BD561" s="1">
        <f t="shared" ca="1" si="304"/>
        <v>538.87029569892468</v>
      </c>
      <c r="BE561" s="1">
        <f t="shared" ca="1" si="305"/>
        <v>2383.0349462365593</v>
      </c>
      <c r="BF561" s="1">
        <f t="shared" ca="1" si="306"/>
        <v>4059.9092741935483</v>
      </c>
      <c r="BG561" s="1">
        <f t="shared" ca="1" si="307"/>
        <v>53603.141801075268</v>
      </c>
      <c r="BH561" s="1">
        <f t="shared" ca="1" si="308"/>
        <v>3046.0819892473119</v>
      </c>
      <c r="BI561" s="1">
        <f t="shared" ca="1" si="309"/>
        <v>288.79301075268819</v>
      </c>
      <c r="BJ561" s="1">
        <f t="shared" ca="1" si="310"/>
        <v>8593.7668010752695</v>
      </c>
      <c r="BK561" s="1">
        <f t="shared" ca="1" si="311"/>
        <v>-877.13911290322585</v>
      </c>
      <c r="BL561" s="1">
        <f t="shared" ca="1" si="312"/>
        <v>699.32862903225805</v>
      </c>
      <c r="BM561" s="1">
        <f t="shared" ca="1" si="313"/>
        <v>-6014.8702956989246</v>
      </c>
      <c r="BN561" s="1">
        <f t="shared" ca="1" si="314"/>
        <v>61.600806451612904</v>
      </c>
      <c r="BO561" s="1">
        <f t="shared" ca="1" si="315"/>
        <v>885.9086021505376</v>
      </c>
      <c r="BP561" s="1">
        <f t="shared" ca="1" si="316"/>
        <v>-693.38440860215053</v>
      </c>
      <c r="BQ561" s="1">
        <f t="shared" ca="1" si="317"/>
        <v>-2041.016129032258</v>
      </c>
      <c r="BR561" s="1">
        <f t="shared" ca="1" si="318"/>
        <v>40.201612903225808</v>
      </c>
      <c r="BS561" s="1">
        <f t="shared" ca="1" si="319"/>
        <v>-1736.4784946236559</v>
      </c>
      <c r="BT561" s="1">
        <f t="shared" ca="1" si="320"/>
        <v>-2321.2137096774195</v>
      </c>
    </row>
    <row r="562" spans="1:72">
      <c r="A562">
        <f t="shared" si="300"/>
        <v>2240</v>
      </c>
      <c r="B562">
        <f t="shared" si="321"/>
        <v>2242</v>
      </c>
      <c r="C562">
        <f t="shared" si="301"/>
        <v>2243</v>
      </c>
      <c r="E562">
        <f t="shared" si="331"/>
        <v>24</v>
      </c>
      <c r="F562">
        <f t="shared" si="332"/>
        <v>2</v>
      </c>
      <c r="G562" s="6">
        <f t="shared" ca="1" si="322"/>
        <v>51559</v>
      </c>
      <c r="H562" s="6">
        <f ca="1">SUM(INDIRECT("Input!"&amp;H$5&amp;$A562):INDIRECT("Input!"&amp;H$5&amp;$C562))/4</f>
        <v>49775</v>
      </c>
      <c r="I562" s="6">
        <f ca="1">SUM(INDIRECT("Input!"&amp;I$5&amp;$A562):INDIRECT("Input!"&amp;I$5&amp;$C562))/4</f>
        <v>50587.5</v>
      </c>
      <c r="J562" s="6">
        <f t="shared" ca="1" si="330"/>
        <v>532</v>
      </c>
      <c r="K562" s="6">
        <f t="shared" ca="1" si="330"/>
        <v>0</v>
      </c>
      <c r="L562" s="6">
        <f t="shared" ca="1" si="330"/>
        <v>3088</v>
      </c>
      <c r="M562" s="6">
        <f t="shared" ca="1" si="330"/>
        <v>43421</v>
      </c>
      <c r="N562" s="6">
        <f t="shared" ca="1" si="330"/>
        <v>3513</v>
      </c>
      <c r="O562" s="6">
        <f t="shared" ca="1" si="330"/>
        <v>0</v>
      </c>
      <c r="P562" s="6">
        <f t="shared" ca="1" si="330"/>
        <v>7201</v>
      </c>
      <c r="Q562" s="6">
        <f t="shared" ca="1" si="330"/>
        <v>-2400</v>
      </c>
      <c r="R562" s="6">
        <f t="shared" ca="1" si="330"/>
        <v>735.5</v>
      </c>
      <c r="S562" s="6">
        <f t="shared" ca="1" si="330"/>
        <v>-4532</v>
      </c>
      <c r="T562" s="6">
        <f t="shared" ca="1" si="330"/>
        <v>36</v>
      </c>
      <c r="U562" s="6">
        <f t="shared" ca="1" si="329"/>
        <v>1170</v>
      </c>
      <c r="V562" s="6">
        <f t="shared" ca="1" si="299"/>
        <v>-1000</v>
      </c>
      <c r="W562" s="6">
        <f t="shared" ca="1" si="299"/>
        <v>-2503</v>
      </c>
      <c r="X562" s="6">
        <f t="shared" ca="1" si="299"/>
        <v>583</v>
      </c>
      <c r="Y562" s="6">
        <f t="shared" ca="1" si="299"/>
        <v>-863</v>
      </c>
      <c r="Z562" s="6">
        <f t="shared" ca="1" si="299"/>
        <v>-1657</v>
      </c>
      <c r="AA562" s="1">
        <f t="shared" ca="1" si="323"/>
        <v>-262</v>
      </c>
      <c r="AB562" s="1">
        <f t="shared" ca="1" si="324"/>
        <v>0.5</v>
      </c>
      <c r="BA562" s="1">
        <f t="shared" ca="1" si="325"/>
        <v>66320.87634408602</v>
      </c>
      <c r="BB562" s="1">
        <f t="shared" ca="1" si="302"/>
        <v>65691.028225806454</v>
      </c>
      <c r="BC562" s="1">
        <f t="shared" ca="1" si="303"/>
        <v>65600.43682795699</v>
      </c>
      <c r="BD562" s="1">
        <f t="shared" ca="1" si="304"/>
        <v>538.87029569892468</v>
      </c>
      <c r="BE562" s="1">
        <f t="shared" ca="1" si="305"/>
        <v>2383.0349462365593</v>
      </c>
      <c r="BF562" s="1">
        <f t="shared" ca="1" si="306"/>
        <v>4059.9092741935483</v>
      </c>
      <c r="BG562" s="1">
        <f t="shared" ca="1" si="307"/>
        <v>53603.141801075268</v>
      </c>
      <c r="BH562" s="1">
        <f t="shared" ca="1" si="308"/>
        <v>3046.0819892473119</v>
      </c>
      <c r="BI562" s="1">
        <f t="shared" ca="1" si="309"/>
        <v>288.79301075268819</v>
      </c>
      <c r="BJ562" s="1">
        <f t="shared" ca="1" si="310"/>
        <v>8593.7668010752695</v>
      </c>
      <c r="BK562" s="1">
        <f t="shared" ca="1" si="311"/>
        <v>-877.13911290322585</v>
      </c>
      <c r="BL562" s="1">
        <f t="shared" ca="1" si="312"/>
        <v>699.32862903225805</v>
      </c>
      <c r="BM562" s="1">
        <f t="shared" ca="1" si="313"/>
        <v>-6014.8702956989246</v>
      </c>
      <c r="BN562" s="1">
        <f t="shared" ca="1" si="314"/>
        <v>61.600806451612904</v>
      </c>
      <c r="BO562" s="1">
        <f t="shared" ca="1" si="315"/>
        <v>885.9086021505376</v>
      </c>
      <c r="BP562" s="1">
        <f t="shared" ca="1" si="316"/>
        <v>-693.38440860215053</v>
      </c>
      <c r="BQ562" s="1">
        <f t="shared" ca="1" si="317"/>
        <v>-2041.016129032258</v>
      </c>
      <c r="BR562" s="1">
        <f t="shared" ca="1" si="318"/>
        <v>40.201612903225808</v>
      </c>
      <c r="BS562" s="1">
        <f t="shared" ca="1" si="319"/>
        <v>-1736.4784946236559</v>
      </c>
      <c r="BT562" s="1">
        <f t="shared" ca="1" si="320"/>
        <v>-2321.2137096774195</v>
      </c>
    </row>
    <row r="563" spans="1:72">
      <c r="A563">
        <f t="shared" si="300"/>
        <v>2244</v>
      </c>
      <c r="B563">
        <f t="shared" si="321"/>
        <v>2246</v>
      </c>
      <c r="C563">
        <f t="shared" si="301"/>
        <v>2247</v>
      </c>
      <c r="E563">
        <f t="shared" si="331"/>
        <v>24</v>
      </c>
      <c r="F563">
        <f t="shared" si="332"/>
        <v>3</v>
      </c>
      <c r="G563" s="6">
        <f t="shared" ca="1" si="322"/>
        <v>48898.5</v>
      </c>
      <c r="H563" s="6">
        <f ca="1">SUM(INDIRECT("Input!"&amp;H$5&amp;$A563):INDIRECT("Input!"&amp;H$5&amp;$C563))/4</f>
        <v>46912.5</v>
      </c>
      <c r="I563" s="6">
        <f ca="1">SUM(INDIRECT("Input!"&amp;I$5&amp;$A563):INDIRECT("Input!"&amp;I$5&amp;$C563))/4</f>
        <v>47737.5</v>
      </c>
      <c r="J563" s="6">
        <f t="shared" ca="1" si="330"/>
        <v>532</v>
      </c>
      <c r="K563" s="6">
        <f t="shared" ca="1" si="330"/>
        <v>0</v>
      </c>
      <c r="L563" s="6">
        <f t="shared" ca="1" si="330"/>
        <v>3094.5</v>
      </c>
      <c r="M563" s="6">
        <f t="shared" ca="1" si="330"/>
        <v>41974.5</v>
      </c>
      <c r="N563" s="6">
        <f t="shared" ca="1" si="330"/>
        <v>3444</v>
      </c>
      <c r="O563" s="6">
        <f t="shared" ca="1" si="330"/>
        <v>0</v>
      </c>
      <c r="P563" s="6">
        <f t="shared" ca="1" si="330"/>
        <v>6952</v>
      </c>
      <c r="Q563" s="6">
        <f t="shared" ca="1" si="330"/>
        <v>-2585.5</v>
      </c>
      <c r="R563" s="6">
        <f t="shared" ca="1" si="330"/>
        <v>730</v>
      </c>
      <c r="S563" s="6">
        <f t="shared" ca="1" si="330"/>
        <v>-5243</v>
      </c>
      <c r="T563" s="6">
        <f t="shared" ca="1" si="330"/>
        <v>37</v>
      </c>
      <c r="U563" s="6">
        <f t="shared" ca="1" si="329"/>
        <v>-479</v>
      </c>
      <c r="V563" s="6">
        <f t="shared" ca="1" si="299"/>
        <v>-1000</v>
      </c>
      <c r="W563" s="6">
        <f t="shared" ca="1" si="299"/>
        <v>-2444</v>
      </c>
      <c r="X563" s="6">
        <f t="shared" ca="1" si="299"/>
        <v>560</v>
      </c>
      <c r="Y563" s="6">
        <f t="shared" ca="1" si="299"/>
        <v>-863</v>
      </c>
      <c r="Z563" s="6">
        <f t="shared" ca="1" si="299"/>
        <v>-1628</v>
      </c>
      <c r="AA563" s="1">
        <f t="shared" ca="1" si="323"/>
        <v>611</v>
      </c>
      <c r="AB563" s="1">
        <f t="shared" ca="1" si="324"/>
        <v>0</v>
      </c>
      <c r="BA563" s="1">
        <f t="shared" ca="1" si="325"/>
        <v>66320.87634408602</v>
      </c>
      <c r="BB563" s="1">
        <f t="shared" ca="1" si="302"/>
        <v>65691.028225806454</v>
      </c>
      <c r="BC563" s="1">
        <f t="shared" ca="1" si="303"/>
        <v>65600.43682795699</v>
      </c>
      <c r="BD563" s="1">
        <f t="shared" ca="1" si="304"/>
        <v>538.87029569892468</v>
      </c>
      <c r="BE563" s="1">
        <f t="shared" ca="1" si="305"/>
        <v>2383.0349462365593</v>
      </c>
      <c r="BF563" s="1">
        <f t="shared" ca="1" si="306"/>
        <v>4059.9092741935483</v>
      </c>
      <c r="BG563" s="1">
        <f t="shared" ca="1" si="307"/>
        <v>53603.141801075268</v>
      </c>
      <c r="BH563" s="1">
        <f t="shared" ca="1" si="308"/>
        <v>3046.0819892473119</v>
      </c>
      <c r="BI563" s="1">
        <f t="shared" ca="1" si="309"/>
        <v>288.79301075268819</v>
      </c>
      <c r="BJ563" s="1">
        <f t="shared" ca="1" si="310"/>
        <v>8593.7668010752695</v>
      </c>
      <c r="BK563" s="1">
        <f t="shared" ca="1" si="311"/>
        <v>-877.13911290322585</v>
      </c>
      <c r="BL563" s="1">
        <f t="shared" ca="1" si="312"/>
        <v>699.32862903225805</v>
      </c>
      <c r="BM563" s="1">
        <f t="shared" ca="1" si="313"/>
        <v>-6014.8702956989246</v>
      </c>
      <c r="BN563" s="1">
        <f t="shared" ca="1" si="314"/>
        <v>61.600806451612904</v>
      </c>
      <c r="BO563" s="1">
        <f t="shared" ca="1" si="315"/>
        <v>885.9086021505376</v>
      </c>
      <c r="BP563" s="1">
        <f t="shared" ca="1" si="316"/>
        <v>-693.38440860215053</v>
      </c>
      <c r="BQ563" s="1">
        <f t="shared" ca="1" si="317"/>
        <v>-2041.016129032258</v>
      </c>
      <c r="BR563" s="1">
        <f t="shared" ca="1" si="318"/>
        <v>40.201612903225808</v>
      </c>
      <c r="BS563" s="1">
        <f t="shared" ca="1" si="319"/>
        <v>-1736.4784946236559</v>
      </c>
      <c r="BT563" s="1">
        <f t="shared" ca="1" si="320"/>
        <v>-2321.2137096774195</v>
      </c>
    </row>
    <row r="564" spans="1:72">
      <c r="A564">
        <f t="shared" si="300"/>
        <v>2248</v>
      </c>
      <c r="B564">
        <f t="shared" si="321"/>
        <v>2250</v>
      </c>
      <c r="C564">
        <f t="shared" si="301"/>
        <v>2251</v>
      </c>
      <c r="E564">
        <f t="shared" si="331"/>
        <v>24</v>
      </c>
      <c r="F564">
        <f t="shared" si="332"/>
        <v>4</v>
      </c>
      <c r="G564" s="6">
        <f t="shared" ca="1" si="322"/>
        <v>47108.5</v>
      </c>
      <c r="H564" s="6">
        <f ca="1">SUM(INDIRECT("Input!"&amp;H$5&amp;$A564):INDIRECT("Input!"&amp;H$5&amp;$C564))/4</f>
        <v>44800</v>
      </c>
      <c r="I564" s="6">
        <f ca="1">SUM(INDIRECT("Input!"&amp;I$5&amp;$A564):INDIRECT("Input!"&amp;I$5&amp;$C564))/4</f>
        <v>46300</v>
      </c>
      <c r="J564" s="6">
        <f t="shared" ca="1" si="330"/>
        <v>532.5</v>
      </c>
      <c r="K564" s="6">
        <f t="shared" ca="1" si="330"/>
        <v>0</v>
      </c>
      <c r="L564" s="6">
        <f t="shared" ca="1" si="330"/>
        <v>3091.5</v>
      </c>
      <c r="M564" s="6">
        <f t="shared" ca="1" si="330"/>
        <v>41284</v>
      </c>
      <c r="N564" s="6">
        <f t="shared" ca="1" si="330"/>
        <v>3390</v>
      </c>
      <c r="O564" s="6">
        <f t="shared" ca="1" si="330"/>
        <v>0</v>
      </c>
      <c r="P564" s="6">
        <f t="shared" ca="1" si="330"/>
        <v>6934.5</v>
      </c>
      <c r="Q564" s="6">
        <f t="shared" ca="1" si="330"/>
        <v>-2483</v>
      </c>
      <c r="R564" s="6">
        <f t="shared" ca="1" si="330"/>
        <v>730.5</v>
      </c>
      <c r="S564" s="6">
        <f t="shared" ca="1" si="330"/>
        <v>-6371.5</v>
      </c>
      <c r="T564" s="6">
        <f t="shared" ca="1" si="330"/>
        <v>38</v>
      </c>
      <c r="U564" s="6">
        <f t="shared" ca="1" si="329"/>
        <v>-856</v>
      </c>
      <c r="V564" s="6">
        <f t="shared" ca="1" si="299"/>
        <v>-1000</v>
      </c>
      <c r="W564" s="6">
        <f t="shared" ca="1" si="299"/>
        <v>-2416</v>
      </c>
      <c r="X564" s="6">
        <f t="shared" ca="1" si="299"/>
        <v>849</v>
      </c>
      <c r="Y564" s="6">
        <f t="shared" ca="1" si="299"/>
        <v>-863</v>
      </c>
      <c r="Z564" s="6">
        <f t="shared" ca="1" si="299"/>
        <v>-2224</v>
      </c>
      <c r="AA564" s="1">
        <f t="shared" ca="1" si="323"/>
        <v>138.5</v>
      </c>
      <c r="AB564" s="1">
        <f t="shared" ca="1" si="324"/>
        <v>0</v>
      </c>
      <c r="BA564" s="1">
        <f t="shared" ca="1" si="325"/>
        <v>66320.87634408602</v>
      </c>
      <c r="BB564" s="1">
        <f t="shared" ca="1" si="302"/>
        <v>65691.028225806454</v>
      </c>
      <c r="BC564" s="1">
        <f t="shared" ca="1" si="303"/>
        <v>65600.43682795699</v>
      </c>
      <c r="BD564" s="1">
        <f t="shared" ca="1" si="304"/>
        <v>538.87029569892468</v>
      </c>
      <c r="BE564" s="1">
        <f t="shared" ca="1" si="305"/>
        <v>2383.0349462365593</v>
      </c>
      <c r="BF564" s="1">
        <f t="shared" ca="1" si="306"/>
        <v>4059.9092741935483</v>
      </c>
      <c r="BG564" s="1">
        <f t="shared" ca="1" si="307"/>
        <v>53603.141801075268</v>
      </c>
      <c r="BH564" s="1">
        <f t="shared" ca="1" si="308"/>
        <v>3046.0819892473119</v>
      </c>
      <c r="BI564" s="1">
        <f t="shared" ca="1" si="309"/>
        <v>288.79301075268819</v>
      </c>
      <c r="BJ564" s="1">
        <f t="shared" ca="1" si="310"/>
        <v>8593.7668010752695</v>
      </c>
      <c r="BK564" s="1">
        <f t="shared" ca="1" si="311"/>
        <v>-877.13911290322585</v>
      </c>
      <c r="BL564" s="1">
        <f t="shared" ca="1" si="312"/>
        <v>699.32862903225805</v>
      </c>
      <c r="BM564" s="1">
        <f t="shared" ca="1" si="313"/>
        <v>-6014.8702956989246</v>
      </c>
      <c r="BN564" s="1">
        <f t="shared" ca="1" si="314"/>
        <v>61.600806451612904</v>
      </c>
      <c r="BO564" s="1">
        <f t="shared" ca="1" si="315"/>
        <v>885.9086021505376</v>
      </c>
      <c r="BP564" s="1">
        <f t="shared" ca="1" si="316"/>
        <v>-693.38440860215053</v>
      </c>
      <c r="BQ564" s="1">
        <f t="shared" ca="1" si="317"/>
        <v>-2041.016129032258</v>
      </c>
      <c r="BR564" s="1">
        <f t="shared" ca="1" si="318"/>
        <v>40.201612903225808</v>
      </c>
      <c r="BS564" s="1">
        <f t="shared" ca="1" si="319"/>
        <v>-1736.4784946236559</v>
      </c>
      <c r="BT564" s="1">
        <f t="shared" ca="1" si="320"/>
        <v>-2321.2137096774195</v>
      </c>
    </row>
    <row r="565" spans="1:72">
      <c r="A565">
        <f t="shared" si="300"/>
        <v>2252</v>
      </c>
      <c r="B565">
        <f t="shared" si="321"/>
        <v>2254</v>
      </c>
      <c r="C565">
        <f t="shared" si="301"/>
        <v>2255</v>
      </c>
      <c r="E565">
        <f t="shared" si="331"/>
        <v>24</v>
      </c>
      <c r="F565">
        <f t="shared" si="332"/>
        <v>5</v>
      </c>
      <c r="G565" s="6">
        <f t="shared" ca="1" si="322"/>
        <v>47551</v>
      </c>
      <c r="H565" s="6">
        <f ca="1">SUM(INDIRECT("Input!"&amp;H$5&amp;$A565):INDIRECT("Input!"&amp;H$5&amp;$C565))/4</f>
        <v>45262.5</v>
      </c>
      <c r="I565" s="6">
        <f ca="1">SUM(INDIRECT("Input!"&amp;I$5&amp;$A565):INDIRECT("Input!"&amp;I$5&amp;$C565))/4</f>
        <v>47275</v>
      </c>
      <c r="J565" s="6">
        <f t="shared" ca="1" si="330"/>
        <v>532</v>
      </c>
      <c r="K565" s="6">
        <f t="shared" ca="1" si="330"/>
        <v>0</v>
      </c>
      <c r="L565" s="6">
        <f t="shared" ca="1" si="330"/>
        <v>3092.5</v>
      </c>
      <c r="M565" s="6">
        <f t="shared" ca="1" si="330"/>
        <v>41533</v>
      </c>
      <c r="N565" s="6">
        <f t="shared" ca="1" si="330"/>
        <v>3176</v>
      </c>
      <c r="O565" s="6">
        <f t="shared" ca="1" si="330"/>
        <v>0</v>
      </c>
      <c r="P565" s="6">
        <f t="shared" ca="1" si="330"/>
        <v>7049</v>
      </c>
      <c r="Q565" s="6">
        <f t="shared" ca="1" si="330"/>
        <v>-2040</v>
      </c>
      <c r="R565" s="6">
        <f t="shared" ca="1" si="330"/>
        <v>713</v>
      </c>
      <c r="S565" s="6">
        <f t="shared" ca="1" si="330"/>
        <v>-6504</v>
      </c>
      <c r="T565" s="6">
        <f t="shared" ca="1" si="330"/>
        <v>37.5</v>
      </c>
      <c r="U565" s="6">
        <f t="shared" ca="1" si="329"/>
        <v>-630</v>
      </c>
      <c r="V565" s="6">
        <f t="shared" ca="1" si="299"/>
        <v>-1000</v>
      </c>
      <c r="W565" s="6">
        <f t="shared" ca="1" si="299"/>
        <v>-2415</v>
      </c>
      <c r="X565" s="6">
        <f t="shared" ref="V565:Z616" ca="1" si="333">INDIRECT("Input!"&amp;X$5&amp;$A565)</f>
        <v>954</v>
      </c>
      <c r="Y565" s="6">
        <f t="shared" ca="1" si="333"/>
        <v>-863</v>
      </c>
      <c r="Z565" s="6">
        <f t="shared" ca="1" si="333"/>
        <v>-2225</v>
      </c>
      <c r="AA565" s="1">
        <f t="shared" ca="1" si="323"/>
        <v>-325</v>
      </c>
      <c r="AB565" s="1">
        <f t="shared" ca="1" si="324"/>
        <v>-0.5</v>
      </c>
      <c r="BA565" s="1">
        <f t="shared" ca="1" si="325"/>
        <v>66320.87634408602</v>
      </c>
      <c r="BB565" s="1">
        <f t="shared" ca="1" si="302"/>
        <v>65691.028225806454</v>
      </c>
      <c r="BC565" s="1">
        <f t="shared" ca="1" si="303"/>
        <v>65600.43682795699</v>
      </c>
      <c r="BD565" s="1">
        <f t="shared" ca="1" si="304"/>
        <v>538.87029569892468</v>
      </c>
      <c r="BE565" s="1">
        <f t="shared" ca="1" si="305"/>
        <v>2383.0349462365593</v>
      </c>
      <c r="BF565" s="1">
        <f t="shared" ca="1" si="306"/>
        <v>4059.9092741935483</v>
      </c>
      <c r="BG565" s="1">
        <f t="shared" ca="1" si="307"/>
        <v>53603.141801075268</v>
      </c>
      <c r="BH565" s="1">
        <f t="shared" ca="1" si="308"/>
        <v>3046.0819892473119</v>
      </c>
      <c r="BI565" s="1">
        <f t="shared" ca="1" si="309"/>
        <v>288.79301075268819</v>
      </c>
      <c r="BJ565" s="1">
        <f t="shared" ca="1" si="310"/>
        <v>8593.7668010752695</v>
      </c>
      <c r="BK565" s="1">
        <f t="shared" ca="1" si="311"/>
        <v>-877.13911290322585</v>
      </c>
      <c r="BL565" s="1">
        <f t="shared" ca="1" si="312"/>
        <v>699.32862903225805</v>
      </c>
      <c r="BM565" s="1">
        <f t="shared" ca="1" si="313"/>
        <v>-6014.8702956989246</v>
      </c>
      <c r="BN565" s="1">
        <f t="shared" ca="1" si="314"/>
        <v>61.600806451612904</v>
      </c>
      <c r="BO565" s="1">
        <f t="shared" ca="1" si="315"/>
        <v>885.9086021505376</v>
      </c>
      <c r="BP565" s="1">
        <f t="shared" ca="1" si="316"/>
        <v>-693.38440860215053</v>
      </c>
      <c r="BQ565" s="1">
        <f t="shared" ca="1" si="317"/>
        <v>-2041.016129032258</v>
      </c>
      <c r="BR565" s="1">
        <f t="shared" ca="1" si="318"/>
        <v>40.201612903225808</v>
      </c>
      <c r="BS565" s="1">
        <f t="shared" ca="1" si="319"/>
        <v>-1736.4784946236559</v>
      </c>
      <c r="BT565" s="1">
        <f t="shared" ca="1" si="320"/>
        <v>-2321.2137096774195</v>
      </c>
    </row>
    <row r="566" spans="1:72">
      <c r="A566">
        <f t="shared" si="300"/>
        <v>2256</v>
      </c>
      <c r="B566">
        <f t="shared" si="321"/>
        <v>2258</v>
      </c>
      <c r="C566">
        <f t="shared" si="301"/>
        <v>2259</v>
      </c>
      <c r="E566">
        <f t="shared" si="331"/>
        <v>24</v>
      </c>
      <c r="F566">
        <f t="shared" si="332"/>
        <v>6</v>
      </c>
      <c r="G566" s="6">
        <f t="shared" ca="1" si="322"/>
        <v>49931</v>
      </c>
      <c r="H566" s="6">
        <f ca="1">SUM(INDIRECT("Input!"&amp;H$5&amp;$A566):INDIRECT("Input!"&amp;H$5&amp;$C566))/4</f>
        <v>47612.5</v>
      </c>
      <c r="I566" s="6">
        <f ca="1">SUM(INDIRECT("Input!"&amp;I$5&amp;$A566):INDIRECT("Input!"&amp;I$5&amp;$C566))/4</f>
        <v>49875</v>
      </c>
      <c r="J566" s="6">
        <f t="shared" ca="1" si="330"/>
        <v>530.5</v>
      </c>
      <c r="K566" s="6">
        <f t="shared" ca="1" si="330"/>
        <v>0</v>
      </c>
      <c r="L566" s="6">
        <f t="shared" ca="1" si="330"/>
        <v>3094.5</v>
      </c>
      <c r="M566" s="6">
        <f t="shared" ca="1" si="330"/>
        <v>43228</v>
      </c>
      <c r="N566" s="6">
        <f t="shared" ca="1" si="330"/>
        <v>2946</v>
      </c>
      <c r="O566" s="6">
        <f t="shared" ca="1" si="330"/>
        <v>0</v>
      </c>
      <c r="P566" s="6">
        <f t="shared" ca="1" si="330"/>
        <v>7758.5</v>
      </c>
      <c r="Q566" s="6">
        <f t="shared" ca="1" si="330"/>
        <v>-1555.5</v>
      </c>
      <c r="R566" s="6">
        <f t="shared" ca="1" si="330"/>
        <v>708</v>
      </c>
      <c r="S566" s="6">
        <f t="shared" ca="1" si="330"/>
        <v>-6779</v>
      </c>
      <c r="T566" s="6">
        <f t="shared" ca="1" si="330"/>
        <v>35.5</v>
      </c>
      <c r="U566" s="6">
        <f t="shared" ca="1" si="329"/>
        <v>-550</v>
      </c>
      <c r="V566" s="6">
        <f t="shared" ca="1" si="333"/>
        <v>-1000</v>
      </c>
      <c r="W566" s="6">
        <f t="shared" ca="1" si="333"/>
        <v>-2520</v>
      </c>
      <c r="X566" s="6">
        <f t="shared" ca="1" si="333"/>
        <v>938</v>
      </c>
      <c r="Y566" s="6">
        <f t="shared" ca="1" si="333"/>
        <v>-863</v>
      </c>
      <c r="Z566" s="6">
        <f t="shared" ca="1" si="333"/>
        <v>-2455</v>
      </c>
      <c r="AA566" s="1">
        <f t="shared" ca="1" si="323"/>
        <v>-329</v>
      </c>
      <c r="AB566" s="1">
        <f t="shared" ca="1" si="324"/>
        <v>0</v>
      </c>
      <c r="BA566" s="1">
        <f t="shared" ca="1" si="325"/>
        <v>66320.87634408602</v>
      </c>
      <c r="BB566" s="1">
        <f t="shared" ca="1" si="302"/>
        <v>65691.028225806454</v>
      </c>
      <c r="BC566" s="1">
        <f t="shared" ca="1" si="303"/>
        <v>65600.43682795699</v>
      </c>
      <c r="BD566" s="1">
        <f t="shared" ca="1" si="304"/>
        <v>538.87029569892468</v>
      </c>
      <c r="BE566" s="1">
        <f t="shared" ca="1" si="305"/>
        <v>2383.0349462365593</v>
      </c>
      <c r="BF566" s="1">
        <f t="shared" ca="1" si="306"/>
        <v>4059.9092741935483</v>
      </c>
      <c r="BG566" s="1">
        <f t="shared" ca="1" si="307"/>
        <v>53603.141801075268</v>
      </c>
      <c r="BH566" s="1">
        <f t="shared" ca="1" si="308"/>
        <v>3046.0819892473119</v>
      </c>
      <c r="BI566" s="1">
        <f t="shared" ca="1" si="309"/>
        <v>288.79301075268819</v>
      </c>
      <c r="BJ566" s="1">
        <f t="shared" ca="1" si="310"/>
        <v>8593.7668010752695</v>
      </c>
      <c r="BK566" s="1">
        <f t="shared" ca="1" si="311"/>
        <v>-877.13911290322585</v>
      </c>
      <c r="BL566" s="1">
        <f t="shared" ca="1" si="312"/>
        <v>699.32862903225805</v>
      </c>
      <c r="BM566" s="1">
        <f t="shared" ca="1" si="313"/>
        <v>-6014.8702956989246</v>
      </c>
      <c r="BN566" s="1">
        <f t="shared" ca="1" si="314"/>
        <v>61.600806451612904</v>
      </c>
      <c r="BO566" s="1">
        <f t="shared" ca="1" si="315"/>
        <v>885.9086021505376</v>
      </c>
      <c r="BP566" s="1">
        <f t="shared" ca="1" si="316"/>
        <v>-693.38440860215053</v>
      </c>
      <c r="BQ566" s="1">
        <f t="shared" ca="1" si="317"/>
        <v>-2041.016129032258</v>
      </c>
      <c r="BR566" s="1">
        <f t="shared" ca="1" si="318"/>
        <v>40.201612903225808</v>
      </c>
      <c r="BS566" s="1">
        <f t="shared" ca="1" si="319"/>
        <v>-1736.4784946236559</v>
      </c>
      <c r="BT566" s="1">
        <f t="shared" ca="1" si="320"/>
        <v>-2321.2137096774195</v>
      </c>
    </row>
    <row r="567" spans="1:72">
      <c r="A567">
        <f t="shared" si="300"/>
        <v>2260</v>
      </c>
      <c r="B567">
        <f t="shared" si="321"/>
        <v>2262</v>
      </c>
      <c r="C567">
        <f t="shared" si="301"/>
        <v>2263</v>
      </c>
      <c r="E567">
        <f t="shared" si="331"/>
        <v>24</v>
      </c>
      <c r="F567">
        <f t="shared" si="332"/>
        <v>7</v>
      </c>
      <c r="G567" s="6">
        <f t="shared" ca="1" si="322"/>
        <v>53192.5</v>
      </c>
      <c r="H567" s="6">
        <f ca="1">SUM(INDIRECT("Input!"&amp;H$5&amp;$A567):INDIRECT("Input!"&amp;H$5&amp;$C567))/4</f>
        <v>51162.5</v>
      </c>
      <c r="I567" s="6">
        <f ca="1">SUM(INDIRECT("Input!"&amp;I$5&amp;$A567):INDIRECT("Input!"&amp;I$5&amp;$C567))/4</f>
        <v>53337.5</v>
      </c>
      <c r="J567" s="6">
        <f t="shared" ca="1" si="330"/>
        <v>534.5</v>
      </c>
      <c r="K567" s="6">
        <f t="shared" ca="1" si="330"/>
        <v>0</v>
      </c>
      <c r="L567" s="6">
        <f t="shared" ca="1" si="330"/>
        <v>3097</v>
      </c>
      <c r="M567" s="6">
        <f t="shared" ca="1" si="330"/>
        <v>45436.5</v>
      </c>
      <c r="N567" s="6">
        <f t="shared" ca="1" si="330"/>
        <v>2891</v>
      </c>
      <c r="O567" s="6">
        <f t="shared" ca="1" si="330"/>
        <v>0</v>
      </c>
      <c r="P567" s="6">
        <f t="shared" ca="1" si="330"/>
        <v>8466.5</v>
      </c>
      <c r="Q567" s="6">
        <f t="shared" ca="1" si="330"/>
        <v>-608</v>
      </c>
      <c r="R567" s="6">
        <f t="shared" ca="1" si="330"/>
        <v>705.5</v>
      </c>
      <c r="S567" s="6">
        <f t="shared" ca="1" si="330"/>
        <v>-7330.5</v>
      </c>
      <c r="T567" s="6">
        <f t="shared" ca="1" si="330"/>
        <v>33.5</v>
      </c>
      <c r="U567" s="6">
        <f t="shared" ca="1" si="329"/>
        <v>-1555</v>
      </c>
      <c r="V567" s="6">
        <f t="shared" ca="1" si="333"/>
        <v>-1000</v>
      </c>
      <c r="W567" s="6">
        <f t="shared" ca="1" si="333"/>
        <v>-2170</v>
      </c>
      <c r="X567" s="6">
        <f t="shared" ca="1" si="333"/>
        <v>490</v>
      </c>
      <c r="Y567" s="6">
        <f t="shared" ca="1" si="333"/>
        <v>-863</v>
      </c>
      <c r="Z567" s="6">
        <f t="shared" ca="1" si="333"/>
        <v>-2469</v>
      </c>
      <c r="AA567" s="1">
        <f t="shared" ca="1" si="323"/>
        <v>236.5</v>
      </c>
      <c r="AB567" s="1">
        <f t="shared" ca="1" si="324"/>
        <v>0</v>
      </c>
      <c r="BA567" s="1">
        <f t="shared" ca="1" si="325"/>
        <v>66320.87634408602</v>
      </c>
      <c r="BB567" s="1">
        <f t="shared" ca="1" si="302"/>
        <v>65691.028225806454</v>
      </c>
      <c r="BC567" s="1">
        <f t="shared" ca="1" si="303"/>
        <v>65600.43682795699</v>
      </c>
      <c r="BD567" s="1">
        <f t="shared" ca="1" si="304"/>
        <v>538.87029569892468</v>
      </c>
      <c r="BE567" s="1">
        <f t="shared" ca="1" si="305"/>
        <v>2383.0349462365593</v>
      </c>
      <c r="BF567" s="1">
        <f t="shared" ca="1" si="306"/>
        <v>4059.9092741935483</v>
      </c>
      <c r="BG567" s="1">
        <f t="shared" ca="1" si="307"/>
        <v>53603.141801075268</v>
      </c>
      <c r="BH567" s="1">
        <f t="shared" ca="1" si="308"/>
        <v>3046.0819892473119</v>
      </c>
      <c r="BI567" s="1">
        <f t="shared" ca="1" si="309"/>
        <v>288.79301075268819</v>
      </c>
      <c r="BJ567" s="1">
        <f t="shared" ca="1" si="310"/>
        <v>8593.7668010752695</v>
      </c>
      <c r="BK567" s="1">
        <f t="shared" ca="1" si="311"/>
        <v>-877.13911290322585</v>
      </c>
      <c r="BL567" s="1">
        <f t="shared" ca="1" si="312"/>
        <v>699.32862903225805</v>
      </c>
      <c r="BM567" s="1">
        <f t="shared" ca="1" si="313"/>
        <v>-6014.8702956989246</v>
      </c>
      <c r="BN567" s="1">
        <f t="shared" ca="1" si="314"/>
        <v>61.600806451612904</v>
      </c>
      <c r="BO567" s="1">
        <f t="shared" ca="1" si="315"/>
        <v>885.9086021505376</v>
      </c>
      <c r="BP567" s="1">
        <f t="shared" ca="1" si="316"/>
        <v>-693.38440860215053</v>
      </c>
      <c r="BQ567" s="1">
        <f t="shared" ca="1" si="317"/>
        <v>-2041.016129032258</v>
      </c>
      <c r="BR567" s="1">
        <f t="shared" ca="1" si="318"/>
        <v>40.201612903225808</v>
      </c>
      <c r="BS567" s="1">
        <f t="shared" ca="1" si="319"/>
        <v>-1736.4784946236559</v>
      </c>
      <c r="BT567" s="1">
        <f t="shared" ca="1" si="320"/>
        <v>-2321.2137096774195</v>
      </c>
    </row>
    <row r="568" spans="1:72">
      <c r="A568">
        <f t="shared" si="300"/>
        <v>2264</v>
      </c>
      <c r="B568">
        <f t="shared" si="321"/>
        <v>2266</v>
      </c>
      <c r="C568">
        <f t="shared" si="301"/>
        <v>2267</v>
      </c>
      <c r="E568">
        <f t="shared" si="331"/>
        <v>24</v>
      </c>
      <c r="F568">
        <f t="shared" si="332"/>
        <v>8</v>
      </c>
      <c r="G568" s="6">
        <f t="shared" ca="1" si="322"/>
        <v>56233.5</v>
      </c>
      <c r="H568" s="6">
        <f ca="1">SUM(INDIRECT("Input!"&amp;H$5&amp;$A568):INDIRECT("Input!"&amp;H$5&amp;$C568))/4</f>
        <v>54275</v>
      </c>
      <c r="I568" s="6">
        <f ca="1">SUM(INDIRECT("Input!"&amp;I$5&amp;$A568):INDIRECT("Input!"&amp;I$5&amp;$C568))/4</f>
        <v>55975</v>
      </c>
      <c r="J568" s="6">
        <f t="shared" ca="1" si="330"/>
        <v>532</v>
      </c>
      <c r="K568" s="6">
        <f t="shared" ca="1" si="330"/>
        <v>0</v>
      </c>
      <c r="L568" s="6">
        <f t="shared" ca="1" si="330"/>
        <v>3101.5</v>
      </c>
      <c r="M568" s="6">
        <f t="shared" ca="1" si="330"/>
        <v>46492</v>
      </c>
      <c r="N568" s="6">
        <f t="shared" ca="1" si="330"/>
        <v>3101.5</v>
      </c>
      <c r="O568" s="6">
        <f t="shared" ca="1" si="330"/>
        <v>1.5</v>
      </c>
      <c r="P568" s="6">
        <f t="shared" ca="1" si="330"/>
        <v>10333.5</v>
      </c>
      <c r="Q568" s="6">
        <f t="shared" ca="1" si="330"/>
        <v>-24.5</v>
      </c>
      <c r="R568" s="6">
        <f t="shared" ca="1" si="330"/>
        <v>699.5</v>
      </c>
      <c r="S568" s="6">
        <f t="shared" ca="1" si="330"/>
        <v>-8003.5</v>
      </c>
      <c r="T568" s="6">
        <f t="shared" ca="1" si="330"/>
        <v>31.5</v>
      </c>
      <c r="U568" s="6">
        <f t="shared" ca="1" si="329"/>
        <v>-910</v>
      </c>
      <c r="V568" s="6">
        <f t="shared" ca="1" si="333"/>
        <v>-1000</v>
      </c>
      <c r="W568" s="6">
        <f t="shared" ca="1" si="333"/>
        <v>-2563</v>
      </c>
      <c r="X568" s="6">
        <f t="shared" ca="1" si="333"/>
        <v>277</v>
      </c>
      <c r="Y568" s="6">
        <f t="shared" ca="1" si="333"/>
        <v>-863</v>
      </c>
      <c r="Z568" s="6">
        <f t="shared" ca="1" si="333"/>
        <v>-3200</v>
      </c>
      <c r="AA568" s="1">
        <f t="shared" ca="1" si="323"/>
        <v>255.5</v>
      </c>
      <c r="AB568" s="1">
        <f t="shared" ca="1" si="324"/>
        <v>0</v>
      </c>
      <c r="BA568" s="1">
        <f t="shared" ca="1" si="325"/>
        <v>66320.87634408602</v>
      </c>
      <c r="BB568" s="1">
        <f t="shared" ca="1" si="302"/>
        <v>65691.028225806454</v>
      </c>
      <c r="BC568" s="1">
        <f t="shared" ca="1" si="303"/>
        <v>65600.43682795699</v>
      </c>
      <c r="BD568" s="1">
        <f t="shared" ca="1" si="304"/>
        <v>538.87029569892468</v>
      </c>
      <c r="BE568" s="1">
        <f t="shared" ca="1" si="305"/>
        <v>2383.0349462365593</v>
      </c>
      <c r="BF568" s="1">
        <f t="shared" ca="1" si="306"/>
        <v>4059.9092741935483</v>
      </c>
      <c r="BG568" s="1">
        <f t="shared" ca="1" si="307"/>
        <v>53603.141801075268</v>
      </c>
      <c r="BH568" s="1">
        <f t="shared" ca="1" si="308"/>
        <v>3046.0819892473119</v>
      </c>
      <c r="BI568" s="1">
        <f t="shared" ca="1" si="309"/>
        <v>288.79301075268819</v>
      </c>
      <c r="BJ568" s="1">
        <f t="shared" ca="1" si="310"/>
        <v>8593.7668010752695</v>
      </c>
      <c r="BK568" s="1">
        <f t="shared" ca="1" si="311"/>
        <v>-877.13911290322585</v>
      </c>
      <c r="BL568" s="1">
        <f t="shared" ca="1" si="312"/>
        <v>699.32862903225805</v>
      </c>
      <c r="BM568" s="1">
        <f t="shared" ca="1" si="313"/>
        <v>-6014.8702956989246</v>
      </c>
      <c r="BN568" s="1">
        <f t="shared" ca="1" si="314"/>
        <v>61.600806451612904</v>
      </c>
      <c r="BO568" s="1">
        <f t="shared" ca="1" si="315"/>
        <v>885.9086021505376</v>
      </c>
      <c r="BP568" s="1">
        <f t="shared" ca="1" si="316"/>
        <v>-693.38440860215053</v>
      </c>
      <c r="BQ568" s="1">
        <f t="shared" ca="1" si="317"/>
        <v>-2041.016129032258</v>
      </c>
      <c r="BR568" s="1">
        <f t="shared" ca="1" si="318"/>
        <v>40.201612903225808</v>
      </c>
      <c r="BS568" s="1">
        <f t="shared" ca="1" si="319"/>
        <v>-1736.4784946236559</v>
      </c>
      <c r="BT568" s="1">
        <f t="shared" ca="1" si="320"/>
        <v>-2321.2137096774195</v>
      </c>
    </row>
    <row r="569" spans="1:72">
      <c r="A569">
        <f t="shared" si="300"/>
        <v>2268</v>
      </c>
      <c r="B569">
        <f t="shared" si="321"/>
        <v>2270</v>
      </c>
      <c r="C569">
        <f t="shared" si="301"/>
        <v>2271</v>
      </c>
      <c r="E569">
        <f t="shared" si="331"/>
        <v>24</v>
      </c>
      <c r="F569">
        <f t="shared" si="332"/>
        <v>9</v>
      </c>
      <c r="G569" s="6">
        <f t="shared" ca="1" si="322"/>
        <v>57870.5</v>
      </c>
      <c r="H569" s="6">
        <f ca="1">SUM(INDIRECT("Input!"&amp;H$5&amp;$A569):INDIRECT("Input!"&amp;H$5&amp;$C569))/4</f>
        <v>55950</v>
      </c>
      <c r="I569" s="6">
        <f ca="1">SUM(INDIRECT("Input!"&amp;I$5&amp;$A569):INDIRECT("Input!"&amp;I$5&amp;$C569))/4</f>
        <v>57425</v>
      </c>
      <c r="J569" s="6">
        <f t="shared" ca="1" si="330"/>
        <v>542</v>
      </c>
      <c r="K569" s="6">
        <f t="shared" ca="1" si="330"/>
        <v>0</v>
      </c>
      <c r="L569" s="6">
        <f t="shared" ca="1" si="330"/>
        <v>3104.5</v>
      </c>
      <c r="M569" s="6">
        <f t="shared" ca="1" si="330"/>
        <v>47498</v>
      </c>
      <c r="N569" s="6">
        <f t="shared" ca="1" si="330"/>
        <v>3182.5</v>
      </c>
      <c r="O569" s="6">
        <f t="shared" ca="1" si="330"/>
        <v>177</v>
      </c>
      <c r="P569" s="6">
        <f t="shared" ca="1" si="330"/>
        <v>11171</v>
      </c>
      <c r="Q569" s="6">
        <f t="shared" ca="1" si="330"/>
        <v>-24.5</v>
      </c>
      <c r="R569" s="6">
        <f t="shared" ca="1" si="330"/>
        <v>678</v>
      </c>
      <c r="S569" s="6">
        <f t="shared" ca="1" si="330"/>
        <v>-8457.5</v>
      </c>
      <c r="T569" s="6">
        <f t="shared" ca="1" si="330"/>
        <v>30.5</v>
      </c>
      <c r="U569" s="6">
        <f t="shared" ca="1" si="329"/>
        <v>-970</v>
      </c>
      <c r="V569" s="6">
        <f t="shared" ca="1" si="333"/>
        <v>-1000</v>
      </c>
      <c r="W569" s="6">
        <f t="shared" ca="1" si="333"/>
        <v>-2584</v>
      </c>
      <c r="X569" s="6">
        <f t="shared" ca="1" si="333"/>
        <v>348</v>
      </c>
      <c r="Y569" s="6">
        <f t="shared" ca="1" si="333"/>
        <v>-863</v>
      </c>
      <c r="Z569" s="6">
        <f t="shared" ca="1" si="333"/>
        <v>-3200</v>
      </c>
      <c r="AA569" s="1">
        <f t="shared" ca="1" si="323"/>
        <v>-188.5</v>
      </c>
      <c r="AB569" s="1">
        <f t="shared" ca="1" si="324"/>
        <v>-0.5</v>
      </c>
      <c r="BA569" s="1">
        <f t="shared" ca="1" si="325"/>
        <v>66320.87634408602</v>
      </c>
      <c r="BB569" s="1">
        <f t="shared" ca="1" si="302"/>
        <v>65691.028225806454</v>
      </c>
      <c r="BC569" s="1">
        <f t="shared" ca="1" si="303"/>
        <v>65600.43682795699</v>
      </c>
      <c r="BD569" s="1">
        <f t="shared" ca="1" si="304"/>
        <v>538.87029569892468</v>
      </c>
      <c r="BE569" s="1">
        <f t="shared" ca="1" si="305"/>
        <v>2383.0349462365593</v>
      </c>
      <c r="BF569" s="1">
        <f t="shared" ca="1" si="306"/>
        <v>4059.9092741935483</v>
      </c>
      <c r="BG569" s="1">
        <f t="shared" ca="1" si="307"/>
        <v>53603.141801075268</v>
      </c>
      <c r="BH569" s="1">
        <f t="shared" ca="1" si="308"/>
        <v>3046.0819892473119</v>
      </c>
      <c r="BI569" s="1">
        <f t="shared" ca="1" si="309"/>
        <v>288.79301075268819</v>
      </c>
      <c r="BJ569" s="1">
        <f t="shared" ca="1" si="310"/>
        <v>8593.7668010752695</v>
      </c>
      <c r="BK569" s="1">
        <f t="shared" ca="1" si="311"/>
        <v>-877.13911290322585</v>
      </c>
      <c r="BL569" s="1">
        <f t="shared" ca="1" si="312"/>
        <v>699.32862903225805</v>
      </c>
      <c r="BM569" s="1">
        <f t="shared" ca="1" si="313"/>
        <v>-6014.8702956989246</v>
      </c>
      <c r="BN569" s="1">
        <f t="shared" ca="1" si="314"/>
        <v>61.600806451612904</v>
      </c>
      <c r="BO569" s="1">
        <f t="shared" ca="1" si="315"/>
        <v>885.9086021505376</v>
      </c>
      <c r="BP569" s="1">
        <f t="shared" ca="1" si="316"/>
        <v>-693.38440860215053</v>
      </c>
      <c r="BQ569" s="1">
        <f t="shared" ca="1" si="317"/>
        <v>-2041.016129032258</v>
      </c>
      <c r="BR569" s="1">
        <f t="shared" ca="1" si="318"/>
        <v>40.201612903225808</v>
      </c>
      <c r="BS569" s="1">
        <f t="shared" ca="1" si="319"/>
        <v>-1736.4784946236559</v>
      </c>
      <c r="BT569" s="1">
        <f t="shared" ca="1" si="320"/>
        <v>-2321.2137096774195</v>
      </c>
    </row>
    <row r="570" spans="1:72">
      <c r="A570">
        <f t="shared" si="300"/>
        <v>2272</v>
      </c>
      <c r="B570">
        <f t="shared" si="321"/>
        <v>2274</v>
      </c>
      <c r="C570">
        <f t="shared" si="301"/>
        <v>2275</v>
      </c>
      <c r="E570">
        <f t="shared" si="331"/>
        <v>24</v>
      </c>
      <c r="F570">
        <f t="shared" si="332"/>
        <v>10</v>
      </c>
      <c r="G570" s="6">
        <f t="shared" ca="1" si="322"/>
        <v>59064.5</v>
      </c>
      <c r="H570" s="6">
        <f ca="1">SUM(INDIRECT("Input!"&amp;H$5&amp;$A570):INDIRECT("Input!"&amp;H$5&amp;$C570))/4</f>
        <v>56637.5</v>
      </c>
      <c r="I570" s="6">
        <f ca="1">SUM(INDIRECT("Input!"&amp;I$5&amp;$A570):INDIRECT("Input!"&amp;I$5&amp;$C570))/4</f>
        <v>58125</v>
      </c>
      <c r="J570" s="6">
        <f t="shared" ca="1" si="330"/>
        <v>540</v>
      </c>
      <c r="K570" s="6">
        <f t="shared" ca="1" si="330"/>
        <v>0</v>
      </c>
      <c r="L570" s="6">
        <f t="shared" ca="1" si="330"/>
        <v>3083</v>
      </c>
      <c r="M570" s="6">
        <f t="shared" ca="1" si="330"/>
        <v>48601.5</v>
      </c>
      <c r="N570" s="6">
        <f t="shared" ca="1" si="330"/>
        <v>3360</v>
      </c>
      <c r="O570" s="6">
        <f t="shared" ca="1" si="330"/>
        <v>629.5</v>
      </c>
      <c r="P570" s="6">
        <f t="shared" ca="1" si="330"/>
        <v>10672.5</v>
      </c>
      <c r="Q570" s="6">
        <f t="shared" ca="1" si="330"/>
        <v>-24</v>
      </c>
      <c r="R570" s="6">
        <f t="shared" ca="1" si="330"/>
        <v>683.5</v>
      </c>
      <c r="S570" s="6">
        <f t="shared" ca="1" si="330"/>
        <v>-8482</v>
      </c>
      <c r="T570" s="6">
        <f t="shared" ca="1" si="330"/>
        <v>29.5</v>
      </c>
      <c r="U570" s="6">
        <f t="shared" ca="1" si="329"/>
        <v>-1117</v>
      </c>
      <c r="V570" s="6">
        <f t="shared" ca="1" si="333"/>
        <v>-1000</v>
      </c>
      <c r="W570" s="6">
        <f t="shared" ca="1" si="333"/>
        <v>-2584</v>
      </c>
      <c r="X570" s="6">
        <f t="shared" ca="1" si="333"/>
        <v>360</v>
      </c>
      <c r="Y570" s="6">
        <f t="shared" ca="1" si="333"/>
        <v>-863</v>
      </c>
      <c r="Z570" s="6">
        <f t="shared" ca="1" si="333"/>
        <v>-3200</v>
      </c>
      <c r="AA570" s="1">
        <f t="shared" ca="1" si="323"/>
        <v>-78</v>
      </c>
      <c r="AB570" s="1">
        <f t="shared" ca="1" si="324"/>
        <v>0.5</v>
      </c>
      <c r="BA570" s="1">
        <f t="shared" ca="1" si="325"/>
        <v>66320.87634408602</v>
      </c>
      <c r="BB570" s="1">
        <f t="shared" ca="1" si="302"/>
        <v>65691.028225806454</v>
      </c>
      <c r="BC570" s="1">
        <f t="shared" ca="1" si="303"/>
        <v>65600.43682795699</v>
      </c>
      <c r="BD570" s="1">
        <f t="shared" ca="1" si="304"/>
        <v>538.87029569892468</v>
      </c>
      <c r="BE570" s="1">
        <f t="shared" ca="1" si="305"/>
        <v>2383.0349462365593</v>
      </c>
      <c r="BF570" s="1">
        <f t="shared" ca="1" si="306"/>
        <v>4059.9092741935483</v>
      </c>
      <c r="BG570" s="1">
        <f t="shared" ca="1" si="307"/>
        <v>53603.141801075268</v>
      </c>
      <c r="BH570" s="1">
        <f t="shared" ca="1" si="308"/>
        <v>3046.0819892473119</v>
      </c>
      <c r="BI570" s="1">
        <f t="shared" ca="1" si="309"/>
        <v>288.79301075268819</v>
      </c>
      <c r="BJ570" s="1">
        <f t="shared" ca="1" si="310"/>
        <v>8593.7668010752695</v>
      </c>
      <c r="BK570" s="1">
        <f t="shared" ca="1" si="311"/>
        <v>-877.13911290322585</v>
      </c>
      <c r="BL570" s="1">
        <f t="shared" ca="1" si="312"/>
        <v>699.32862903225805</v>
      </c>
      <c r="BM570" s="1">
        <f t="shared" ca="1" si="313"/>
        <v>-6014.8702956989246</v>
      </c>
      <c r="BN570" s="1">
        <f t="shared" ca="1" si="314"/>
        <v>61.600806451612904</v>
      </c>
      <c r="BO570" s="1">
        <f t="shared" ca="1" si="315"/>
        <v>885.9086021505376</v>
      </c>
      <c r="BP570" s="1">
        <f t="shared" ca="1" si="316"/>
        <v>-693.38440860215053</v>
      </c>
      <c r="BQ570" s="1">
        <f t="shared" ca="1" si="317"/>
        <v>-2041.016129032258</v>
      </c>
      <c r="BR570" s="1">
        <f t="shared" ca="1" si="318"/>
        <v>40.201612903225808</v>
      </c>
      <c r="BS570" s="1">
        <f t="shared" ca="1" si="319"/>
        <v>-1736.4784946236559</v>
      </c>
      <c r="BT570" s="1">
        <f t="shared" ca="1" si="320"/>
        <v>-2321.2137096774195</v>
      </c>
    </row>
    <row r="571" spans="1:72">
      <c r="A571">
        <f t="shared" si="300"/>
        <v>2276</v>
      </c>
      <c r="B571">
        <f t="shared" si="321"/>
        <v>2278</v>
      </c>
      <c r="C571">
        <f t="shared" si="301"/>
        <v>2279</v>
      </c>
      <c r="E571">
        <f t="shared" si="331"/>
        <v>24</v>
      </c>
      <c r="F571">
        <f t="shared" si="332"/>
        <v>11</v>
      </c>
      <c r="G571" s="6">
        <f t="shared" ca="1" si="322"/>
        <v>59243.5</v>
      </c>
      <c r="H571" s="6">
        <f ca="1">SUM(INDIRECT("Input!"&amp;H$5&amp;$A571):INDIRECT("Input!"&amp;H$5&amp;$C571))/4</f>
        <v>56675</v>
      </c>
      <c r="I571" s="6">
        <f ca="1">SUM(INDIRECT("Input!"&amp;I$5&amp;$A571):INDIRECT("Input!"&amp;I$5&amp;$C571))/4</f>
        <v>58350</v>
      </c>
      <c r="J571" s="6">
        <f t="shared" ca="1" si="330"/>
        <v>537.5</v>
      </c>
      <c r="K571" s="6">
        <f t="shared" ca="1" si="330"/>
        <v>0</v>
      </c>
      <c r="L571" s="6">
        <f t="shared" ca="1" si="330"/>
        <v>3096</v>
      </c>
      <c r="M571" s="6">
        <f t="shared" ca="1" si="330"/>
        <v>48778.5</v>
      </c>
      <c r="N571" s="6">
        <f t="shared" ca="1" si="330"/>
        <v>3516.5</v>
      </c>
      <c r="O571" s="6">
        <f t="shared" ca="1" si="330"/>
        <v>1042.5</v>
      </c>
      <c r="P571" s="6">
        <f t="shared" ca="1" si="330"/>
        <v>10337.5</v>
      </c>
      <c r="Q571" s="6">
        <f t="shared" ca="1" si="330"/>
        <v>-20.5</v>
      </c>
      <c r="R571" s="6">
        <f t="shared" ca="1" si="330"/>
        <v>689</v>
      </c>
      <c r="S571" s="6">
        <f t="shared" ca="1" si="330"/>
        <v>-8733</v>
      </c>
      <c r="T571" s="6">
        <f t="shared" ca="1" si="330"/>
        <v>29.5</v>
      </c>
      <c r="U571" s="6">
        <f t="shared" ca="1" si="329"/>
        <v>-1800</v>
      </c>
      <c r="V571" s="6">
        <f t="shared" ca="1" si="333"/>
        <v>-1000</v>
      </c>
      <c r="W571" s="6">
        <f t="shared" ca="1" si="333"/>
        <v>-2582</v>
      </c>
      <c r="X571" s="6">
        <f t="shared" ca="1" si="333"/>
        <v>709</v>
      </c>
      <c r="Y571" s="6">
        <f t="shared" ca="1" si="333"/>
        <v>-863</v>
      </c>
      <c r="Z571" s="6">
        <f t="shared" ca="1" si="333"/>
        <v>-3200</v>
      </c>
      <c r="AA571" s="1">
        <f t="shared" ca="1" si="323"/>
        <v>3</v>
      </c>
      <c r="AB571" s="1">
        <f t="shared" ca="1" si="324"/>
        <v>-0.5</v>
      </c>
      <c r="BA571" s="1">
        <f t="shared" ca="1" si="325"/>
        <v>66320.87634408602</v>
      </c>
      <c r="BB571" s="1">
        <f t="shared" ca="1" si="302"/>
        <v>65691.028225806454</v>
      </c>
      <c r="BC571" s="1">
        <f t="shared" ca="1" si="303"/>
        <v>65600.43682795699</v>
      </c>
      <c r="BD571" s="1">
        <f t="shared" ca="1" si="304"/>
        <v>538.87029569892468</v>
      </c>
      <c r="BE571" s="1">
        <f t="shared" ca="1" si="305"/>
        <v>2383.0349462365593</v>
      </c>
      <c r="BF571" s="1">
        <f t="shared" ca="1" si="306"/>
        <v>4059.9092741935483</v>
      </c>
      <c r="BG571" s="1">
        <f t="shared" ca="1" si="307"/>
        <v>53603.141801075268</v>
      </c>
      <c r="BH571" s="1">
        <f t="shared" ca="1" si="308"/>
        <v>3046.0819892473119</v>
      </c>
      <c r="BI571" s="1">
        <f t="shared" ca="1" si="309"/>
        <v>288.79301075268819</v>
      </c>
      <c r="BJ571" s="1">
        <f t="shared" ca="1" si="310"/>
        <v>8593.7668010752695</v>
      </c>
      <c r="BK571" s="1">
        <f t="shared" ca="1" si="311"/>
        <v>-877.13911290322585</v>
      </c>
      <c r="BL571" s="1">
        <f t="shared" ca="1" si="312"/>
        <v>699.32862903225805</v>
      </c>
      <c r="BM571" s="1">
        <f t="shared" ca="1" si="313"/>
        <v>-6014.8702956989246</v>
      </c>
      <c r="BN571" s="1">
        <f t="shared" ca="1" si="314"/>
        <v>61.600806451612904</v>
      </c>
      <c r="BO571" s="1">
        <f t="shared" ca="1" si="315"/>
        <v>885.9086021505376</v>
      </c>
      <c r="BP571" s="1">
        <f t="shared" ca="1" si="316"/>
        <v>-693.38440860215053</v>
      </c>
      <c r="BQ571" s="1">
        <f t="shared" ca="1" si="317"/>
        <v>-2041.016129032258</v>
      </c>
      <c r="BR571" s="1">
        <f t="shared" ca="1" si="318"/>
        <v>40.201612903225808</v>
      </c>
      <c r="BS571" s="1">
        <f t="shared" ca="1" si="319"/>
        <v>-1736.4784946236559</v>
      </c>
      <c r="BT571" s="1">
        <f t="shared" ca="1" si="320"/>
        <v>-2321.2137096774195</v>
      </c>
    </row>
    <row r="572" spans="1:72">
      <c r="A572">
        <f t="shared" si="300"/>
        <v>2280</v>
      </c>
      <c r="B572">
        <f t="shared" si="321"/>
        <v>2282</v>
      </c>
      <c r="C572">
        <f t="shared" si="301"/>
        <v>2283</v>
      </c>
      <c r="E572">
        <f t="shared" si="331"/>
        <v>24</v>
      </c>
      <c r="F572">
        <f t="shared" si="332"/>
        <v>12</v>
      </c>
      <c r="G572" s="6">
        <f t="shared" ca="1" si="322"/>
        <v>60065</v>
      </c>
      <c r="H572" s="6">
        <f ca="1">SUM(INDIRECT("Input!"&amp;H$5&amp;$A572):INDIRECT("Input!"&amp;H$5&amp;$C572))/4</f>
        <v>57437.5</v>
      </c>
      <c r="I572" s="6">
        <f ca="1">SUM(INDIRECT("Input!"&amp;I$5&amp;$A572):INDIRECT("Input!"&amp;I$5&amp;$C572))/4</f>
        <v>59362.5</v>
      </c>
      <c r="J572" s="6">
        <f t="shared" ca="1" si="330"/>
        <v>533.5</v>
      </c>
      <c r="K572" s="6">
        <f t="shared" ca="1" si="330"/>
        <v>0</v>
      </c>
      <c r="L572" s="6">
        <f t="shared" ca="1" si="330"/>
        <v>3067</v>
      </c>
      <c r="M572" s="6">
        <f t="shared" ca="1" si="330"/>
        <v>48810</v>
      </c>
      <c r="N572" s="6">
        <f t="shared" ca="1" si="330"/>
        <v>3584.5</v>
      </c>
      <c r="O572" s="6">
        <f t="shared" ca="1" si="330"/>
        <v>1228</v>
      </c>
      <c r="P572" s="6">
        <f t="shared" ca="1" si="330"/>
        <v>11164</v>
      </c>
      <c r="Q572" s="6">
        <f t="shared" ca="1" si="330"/>
        <v>-19</v>
      </c>
      <c r="R572" s="6">
        <f t="shared" ca="1" si="330"/>
        <v>684.5</v>
      </c>
      <c r="S572" s="6">
        <f t="shared" ca="1" si="330"/>
        <v>-8988.5</v>
      </c>
      <c r="T572" s="6">
        <f t="shared" ca="1" si="330"/>
        <v>28.5</v>
      </c>
      <c r="U572" s="6">
        <f t="shared" ca="1" si="329"/>
        <v>-1710</v>
      </c>
      <c r="V572" s="6">
        <f t="shared" ca="1" si="333"/>
        <v>-1000</v>
      </c>
      <c r="W572" s="6">
        <f t="shared" ca="1" si="333"/>
        <v>-2540</v>
      </c>
      <c r="X572" s="6">
        <f t="shared" ca="1" si="333"/>
        <v>295</v>
      </c>
      <c r="Y572" s="6">
        <f t="shared" ca="1" si="333"/>
        <v>-863</v>
      </c>
      <c r="Z572" s="6">
        <f t="shared" ca="1" si="333"/>
        <v>-3200</v>
      </c>
      <c r="AA572" s="1">
        <f t="shared" ca="1" si="323"/>
        <v>29.5</v>
      </c>
      <c r="AB572" s="1">
        <f t="shared" ca="1" si="324"/>
        <v>1</v>
      </c>
      <c r="BA572" s="1">
        <f t="shared" ca="1" si="325"/>
        <v>66320.87634408602</v>
      </c>
      <c r="BB572" s="1">
        <f t="shared" ca="1" si="302"/>
        <v>65691.028225806454</v>
      </c>
      <c r="BC572" s="1">
        <f t="shared" ca="1" si="303"/>
        <v>65600.43682795699</v>
      </c>
      <c r="BD572" s="1">
        <f t="shared" ca="1" si="304"/>
        <v>538.87029569892468</v>
      </c>
      <c r="BE572" s="1">
        <f t="shared" ca="1" si="305"/>
        <v>2383.0349462365593</v>
      </c>
      <c r="BF572" s="1">
        <f t="shared" ca="1" si="306"/>
        <v>4059.9092741935483</v>
      </c>
      <c r="BG572" s="1">
        <f t="shared" ca="1" si="307"/>
        <v>53603.141801075268</v>
      </c>
      <c r="BH572" s="1">
        <f t="shared" ca="1" si="308"/>
        <v>3046.0819892473119</v>
      </c>
      <c r="BI572" s="1">
        <f t="shared" ca="1" si="309"/>
        <v>288.79301075268819</v>
      </c>
      <c r="BJ572" s="1">
        <f t="shared" ca="1" si="310"/>
        <v>8593.7668010752695</v>
      </c>
      <c r="BK572" s="1">
        <f t="shared" ca="1" si="311"/>
        <v>-877.13911290322585</v>
      </c>
      <c r="BL572" s="1">
        <f t="shared" ca="1" si="312"/>
        <v>699.32862903225805</v>
      </c>
      <c r="BM572" s="1">
        <f t="shared" ca="1" si="313"/>
        <v>-6014.8702956989246</v>
      </c>
      <c r="BN572" s="1">
        <f t="shared" ca="1" si="314"/>
        <v>61.600806451612904</v>
      </c>
      <c r="BO572" s="1">
        <f t="shared" ca="1" si="315"/>
        <v>885.9086021505376</v>
      </c>
      <c r="BP572" s="1">
        <f t="shared" ca="1" si="316"/>
        <v>-693.38440860215053</v>
      </c>
      <c r="BQ572" s="1">
        <f t="shared" ca="1" si="317"/>
        <v>-2041.016129032258</v>
      </c>
      <c r="BR572" s="1">
        <f t="shared" ca="1" si="318"/>
        <v>40.201612903225808</v>
      </c>
      <c r="BS572" s="1">
        <f t="shared" ca="1" si="319"/>
        <v>-1736.4784946236559</v>
      </c>
      <c r="BT572" s="1">
        <f t="shared" ca="1" si="320"/>
        <v>-2321.2137096774195</v>
      </c>
    </row>
    <row r="573" spans="1:72">
      <c r="A573">
        <f t="shared" si="300"/>
        <v>2284</v>
      </c>
      <c r="B573">
        <f t="shared" si="321"/>
        <v>2286</v>
      </c>
      <c r="C573">
        <f t="shared" si="301"/>
        <v>2287</v>
      </c>
      <c r="E573">
        <f t="shared" si="331"/>
        <v>24</v>
      </c>
      <c r="F573">
        <f t="shared" si="332"/>
        <v>13</v>
      </c>
      <c r="G573" s="6">
        <f t="shared" ca="1" si="322"/>
        <v>60520</v>
      </c>
      <c r="H573" s="6">
        <f ca="1">SUM(INDIRECT("Input!"&amp;H$5&amp;$A573):INDIRECT("Input!"&amp;H$5&amp;$C573))/4</f>
        <v>57400</v>
      </c>
      <c r="I573" s="6">
        <f ca="1">SUM(INDIRECT("Input!"&amp;I$5&amp;$A573):INDIRECT("Input!"&amp;I$5&amp;$C573))/4</f>
        <v>59525</v>
      </c>
      <c r="J573" s="6">
        <f t="shared" ca="1" si="330"/>
        <v>524</v>
      </c>
      <c r="K573" s="6">
        <f t="shared" ca="1" si="330"/>
        <v>0</v>
      </c>
      <c r="L573" s="6">
        <f t="shared" ca="1" si="330"/>
        <v>3043</v>
      </c>
      <c r="M573" s="6">
        <f t="shared" ca="1" si="330"/>
        <v>48725</v>
      </c>
      <c r="N573" s="6">
        <f t="shared" ca="1" si="330"/>
        <v>3866.5</v>
      </c>
      <c r="O573" s="6">
        <f t="shared" ca="1" si="330"/>
        <v>1303</v>
      </c>
      <c r="P573" s="6">
        <f t="shared" ca="1" si="330"/>
        <v>11610.5</v>
      </c>
      <c r="Q573" s="6">
        <f t="shared" ca="1" si="330"/>
        <v>-18.5</v>
      </c>
      <c r="R573" s="6">
        <f t="shared" ca="1" si="330"/>
        <v>677</v>
      </c>
      <c r="S573" s="6">
        <f t="shared" ca="1" si="330"/>
        <v>-9210.5</v>
      </c>
      <c r="T573" s="6">
        <f t="shared" ca="1" si="330"/>
        <v>28</v>
      </c>
      <c r="U573" s="6">
        <f t="shared" ca="1" si="329"/>
        <v>-1791</v>
      </c>
      <c r="V573" s="6">
        <f t="shared" ca="1" si="333"/>
        <v>-1000</v>
      </c>
      <c r="W573" s="6">
        <f t="shared" ca="1" si="333"/>
        <v>-2586</v>
      </c>
      <c r="X573" s="6">
        <f t="shared" ca="1" si="333"/>
        <v>176</v>
      </c>
      <c r="Y573" s="6">
        <f t="shared" ca="1" si="333"/>
        <v>-863</v>
      </c>
      <c r="Z573" s="6">
        <f t="shared" ca="1" si="333"/>
        <v>-3200</v>
      </c>
      <c r="AA573" s="1">
        <f t="shared" ca="1" si="323"/>
        <v>53.5</v>
      </c>
      <c r="AB573" s="1">
        <f t="shared" ca="1" si="324"/>
        <v>0</v>
      </c>
      <c r="BA573" s="1">
        <f t="shared" ca="1" si="325"/>
        <v>66320.87634408602</v>
      </c>
      <c r="BB573" s="1">
        <f t="shared" ca="1" si="302"/>
        <v>65691.028225806454</v>
      </c>
      <c r="BC573" s="1">
        <f t="shared" ca="1" si="303"/>
        <v>65600.43682795699</v>
      </c>
      <c r="BD573" s="1">
        <f t="shared" ca="1" si="304"/>
        <v>538.87029569892468</v>
      </c>
      <c r="BE573" s="1">
        <f t="shared" ca="1" si="305"/>
        <v>2383.0349462365593</v>
      </c>
      <c r="BF573" s="1">
        <f t="shared" ca="1" si="306"/>
        <v>4059.9092741935483</v>
      </c>
      <c r="BG573" s="1">
        <f t="shared" ca="1" si="307"/>
        <v>53603.141801075268</v>
      </c>
      <c r="BH573" s="1">
        <f t="shared" ca="1" si="308"/>
        <v>3046.0819892473119</v>
      </c>
      <c r="BI573" s="1">
        <f t="shared" ca="1" si="309"/>
        <v>288.79301075268819</v>
      </c>
      <c r="BJ573" s="1">
        <f t="shared" ca="1" si="310"/>
        <v>8593.7668010752695</v>
      </c>
      <c r="BK573" s="1">
        <f t="shared" ca="1" si="311"/>
        <v>-877.13911290322585</v>
      </c>
      <c r="BL573" s="1">
        <f t="shared" ca="1" si="312"/>
        <v>699.32862903225805</v>
      </c>
      <c r="BM573" s="1">
        <f t="shared" ca="1" si="313"/>
        <v>-6014.8702956989246</v>
      </c>
      <c r="BN573" s="1">
        <f t="shared" ca="1" si="314"/>
        <v>61.600806451612904</v>
      </c>
      <c r="BO573" s="1">
        <f t="shared" ca="1" si="315"/>
        <v>885.9086021505376</v>
      </c>
      <c r="BP573" s="1">
        <f t="shared" ca="1" si="316"/>
        <v>-693.38440860215053</v>
      </c>
      <c r="BQ573" s="1">
        <f t="shared" ca="1" si="317"/>
        <v>-2041.016129032258</v>
      </c>
      <c r="BR573" s="1">
        <f t="shared" ca="1" si="318"/>
        <v>40.201612903225808</v>
      </c>
      <c r="BS573" s="1">
        <f t="shared" ca="1" si="319"/>
        <v>-1736.4784946236559</v>
      </c>
      <c r="BT573" s="1">
        <f t="shared" ca="1" si="320"/>
        <v>-2321.2137096774195</v>
      </c>
    </row>
    <row r="574" spans="1:72">
      <c r="A574">
        <f t="shared" si="300"/>
        <v>2288</v>
      </c>
      <c r="B574">
        <f t="shared" si="321"/>
        <v>2290</v>
      </c>
      <c r="C574">
        <f t="shared" si="301"/>
        <v>2291</v>
      </c>
      <c r="E574">
        <f t="shared" si="331"/>
        <v>24</v>
      </c>
      <c r="F574">
        <f t="shared" si="332"/>
        <v>14</v>
      </c>
      <c r="G574" s="6">
        <f t="shared" ca="1" si="322"/>
        <v>58849.5</v>
      </c>
      <c r="H574" s="6">
        <f ca="1">SUM(INDIRECT("Input!"&amp;H$5&amp;$A574):INDIRECT("Input!"&amp;H$5&amp;$C574))/4</f>
        <v>55075</v>
      </c>
      <c r="I574" s="6">
        <f ca="1">SUM(INDIRECT("Input!"&amp;I$5&amp;$A574):INDIRECT("Input!"&amp;I$5&amp;$C574))/4</f>
        <v>57500</v>
      </c>
      <c r="J574" s="6">
        <f t="shared" ca="1" si="330"/>
        <v>522.5</v>
      </c>
      <c r="K574" s="6">
        <f t="shared" ca="1" si="330"/>
        <v>0</v>
      </c>
      <c r="L574" s="6">
        <f t="shared" ca="1" si="330"/>
        <v>3044</v>
      </c>
      <c r="M574" s="6">
        <f t="shared" ca="1" si="330"/>
        <v>48762</v>
      </c>
      <c r="N574" s="6">
        <f t="shared" ca="1" si="330"/>
        <v>4227.5</v>
      </c>
      <c r="O574" s="6">
        <f t="shared" ca="1" si="330"/>
        <v>1081.5</v>
      </c>
      <c r="P574" s="6">
        <f t="shared" ca="1" si="330"/>
        <v>10060</v>
      </c>
      <c r="Q574" s="6">
        <f t="shared" ca="1" si="330"/>
        <v>-108.5</v>
      </c>
      <c r="R574" s="6">
        <f t="shared" ca="1" si="330"/>
        <v>668.5</v>
      </c>
      <c r="S574" s="6">
        <f t="shared" ca="1" si="330"/>
        <v>-9408.5</v>
      </c>
      <c r="T574" s="6">
        <f t="shared" ca="1" si="330"/>
        <v>29</v>
      </c>
      <c r="U574" s="6">
        <f t="shared" ca="1" si="329"/>
        <v>-1720</v>
      </c>
      <c r="V574" s="6">
        <f t="shared" ca="1" si="333"/>
        <v>-1000</v>
      </c>
      <c r="W574" s="6">
        <f t="shared" ca="1" si="333"/>
        <v>-2586</v>
      </c>
      <c r="X574" s="6">
        <f t="shared" ca="1" si="333"/>
        <v>159</v>
      </c>
      <c r="Y574" s="6">
        <f t="shared" ca="1" si="333"/>
        <v>-863</v>
      </c>
      <c r="Z574" s="6">
        <f t="shared" ca="1" si="333"/>
        <v>-3200</v>
      </c>
      <c r="AA574" s="1">
        <f t="shared" ca="1" si="323"/>
        <v>-198.5</v>
      </c>
      <c r="AB574" s="1">
        <f t="shared" ca="1" si="324"/>
        <v>0.5</v>
      </c>
      <c r="BA574" s="1">
        <f t="shared" ca="1" si="325"/>
        <v>66320.87634408602</v>
      </c>
      <c r="BB574" s="1">
        <f t="shared" ca="1" si="302"/>
        <v>65691.028225806454</v>
      </c>
      <c r="BC574" s="1">
        <f t="shared" ca="1" si="303"/>
        <v>65600.43682795699</v>
      </c>
      <c r="BD574" s="1">
        <f t="shared" ca="1" si="304"/>
        <v>538.87029569892468</v>
      </c>
      <c r="BE574" s="1">
        <f t="shared" ca="1" si="305"/>
        <v>2383.0349462365593</v>
      </c>
      <c r="BF574" s="1">
        <f t="shared" ca="1" si="306"/>
        <v>4059.9092741935483</v>
      </c>
      <c r="BG574" s="1">
        <f t="shared" ca="1" si="307"/>
        <v>53603.141801075268</v>
      </c>
      <c r="BH574" s="1">
        <f t="shared" ca="1" si="308"/>
        <v>3046.0819892473119</v>
      </c>
      <c r="BI574" s="1">
        <f t="shared" ca="1" si="309"/>
        <v>288.79301075268819</v>
      </c>
      <c r="BJ574" s="1">
        <f t="shared" ca="1" si="310"/>
        <v>8593.7668010752695</v>
      </c>
      <c r="BK574" s="1">
        <f t="shared" ca="1" si="311"/>
        <v>-877.13911290322585</v>
      </c>
      <c r="BL574" s="1">
        <f t="shared" ca="1" si="312"/>
        <v>699.32862903225805</v>
      </c>
      <c r="BM574" s="1">
        <f t="shared" ca="1" si="313"/>
        <v>-6014.8702956989246</v>
      </c>
      <c r="BN574" s="1">
        <f t="shared" ca="1" si="314"/>
        <v>61.600806451612904</v>
      </c>
      <c r="BO574" s="1">
        <f t="shared" ca="1" si="315"/>
        <v>885.9086021505376</v>
      </c>
      <c r="BP574" s="1">
        <f t="shared" ca="1" si="316"/>
        <v>-693.38440860215053</v>
      </c>
      <c r="BQ574" s="1">
        <f t="shared" ca="1" si="317"/>
        <v>-2041.016129032258</v>
      </c>
      <c r="BR574" s="1">
        <f t="shared" ca="1" si="318"/>
        <v>40.201612903225808</v>
      </c>
      <c r="BS574" s="1">
        <f t="shared" ca="1" si="319"/>
        <v>-1736.4784946236559</v>
      </c>
      <c r="BT574" s="1">
        <f t="shared" ca="1" si="320"/>
        <v>-2321.2137096774195</v>
      </c>
    </row>
    <row r="575" spans="1:72">
      <c r="A575">
        <f t="shared" si="300"/>
        <v>2292</v>
      </c>
      <c r="B575">
        <f t="shared" si="321"/>
        <v>2294</v>
      </c>
      <c r="C575">
        <f t="shared" si="301"/>
        <v>2295</v>
      </c>
      <c r="E575">
        <f t="shared" si="331"/>
        <v>24</v>
      </c>
      <c r="F575">
        <f t="shared" si="332"/>
        <v>15</v>
      </c>
      <c r="G575" s="6">
        <f t="shared" ca="1" si="322"/>
        <v>56593</v>
      </c>
      <c r="H575" s="6">
        <f ca="1">SUM(INDIRECT("Input!"&amp;H$5&amp;$A575):INDIRECT("Input!"&amp;H$5&amp;$C575))/4</f>
        <v>52612.5</v>
      </c>
      <c r="I575" s="6">
        <f ca="1">SUM(INDIRECT("Input!"&amp;I$5&amp;$A575):INDIRECT("Input!"&amp;I$5&amp;$C575))/4</f>
        <v>54925</v>
      </c>
      <c r="J575" s="6">
        <f t="shared" ca="1" si="330"/>
        <v>524</v>
      </c>
      <c r="K575" s="6">
        <f t="shared" ca="1" si="330"/>
        <v>0</v>
      </c>
      <c r="L575" s="6">
        <f t="shared" ca="1" si="330"/>
        <v>3037</v>
      </c>
      <c r="M575" s="6">
        <f t="shared" ca="1" si="330"/>
        <v>48293.5</v>
      </c>
      <c r="N575" s="6">
        <f t="shared" ca="1" si="330"/>
        <v>4348</v>
      </c>
      <c r="O575" s="6">
        <f t="shared" ca="1" si="330"/>
        <v>671</v>
      </c>
      <c r="P575" s="6">
        <f t="shared" ca="1" si="330"/>
        <v>8956.5</v>
      </c>
      <c r="Q575" s="6">
        <f t="shared" ca="1" si="330"/>
        <v>-623</v>
      </c>
      <c r="R575" s="6">
        <f t="shared" ca="1" si="330"/>
        <v>677</v>
      </c>
      <c r="S575" s="6">
        <f t="shared" ca="1" si="330"/>
        <v>-9291.5</v>
      </c>
      <c r="T575" s="6">
        <f t="shared" ca="1" si="330"/>
        <v>30</v>
      </c>
      <c r="U575" s="6">
        <f t="shared" ca="1" si="329"/>
        <v>-1800</v>
      </c>
      <c r="V575" s="6">
        <f t="shared" ca="1" si="333"/>
        <v>-1000</v>
      </c>
      <c r="W575" s="6">
        <f t="shared" ca="1" si="333"/>
        <v>-2585</v>
      </c>
      <c r="X575" s="6">
        <f t="shared" ca="1" si="333"/>
        <v>462</v>
      </c>
      <c r="Y575" s="6">
        <f t="shared" ca="1" si="333"/>
        <v>-863</v>
      </c>
      <c r="Z575" s="6">
        <f t="shared" ca="1" si="333"/>
        <v>-3200</v>
      </c>
      <c r="AA575" s="1">
        <f t="shared" ca="1" si="323"/>
        <v>-305.5</v>
      </c>
      <c r="AB575" s="1">
        <f t="shared" ca="1" si="324"/>
        <v>0.5</v>
      </c>
      <c r="BA575" s="1">
        <f t="shared" ca="1" si="325"/>
        <v>66320.87634408602</v>
      </c>
      <c r="BB575" s="1">
        <f t="shared" ca="1" si="302"/>
        <v>65691.028225806454</v>
      </c>
      <c r="BC575" s="1">
        <f t="shared" ca="1" si="303"/>
        <v>65600.43682795699</v>
      </c>
      <c r="BD575" s="1">
        <f t="shared" ca="1" si="304"/>
        <v>538.87029569892468</v>
      </c>
      <c r="BE575" s="1">
        <f t="shared" ca="1" si="305"/>
        <v>2383.0349462365593</v>
      </c>
      <c r="BF575" s="1">
        <f t="shared" ca="1" si="306"/>
        <v>4059.9092741935483</v>
      </c>
      <c r="BG575" s="1">
        <f t="shared" ca="1" si="307"/>
        <v>53603.141801075268</v>
      </c>
      <c r="BH575" s="1">
        <f t="shared" ca="1" si="308"/>
        <v>3046.0819892473119</v>
      </c>
      <c r="BI575" s="1">
        <f t="shared" ca="1" si="309"/>
        <v>288.79301075268819</v>
      </c>
      <c r="BJ575" s="1">
        <f t="shared" ca="1" si="310"/>
        <v>8593.7668010752695</v>
      </c>
      <c r="BK575" s="1">
        <f t="shared" ca="1" si="311"/>
        <v>-877.13911290322585</v>
      </c>
      <c r="BL575" s="1">
        <f t="shared" ca="1" si="312"/>
        <v>699.32862903225805</v>
      </c>
      <c r="BM575" s="1">
        <f t="shared" ca="1" si="313"/>
        <v>-6014.8702956989246</v>
      </c>
      <c r="BN575" s="1">
        <f t="shared" ca="1" si="314"/>
        <v>61.600806451612904</v>
      </c>
      <c r="BO575" s="1">
        <f t="shared" ca="1" si="315"/>
        <v>885.9086021505376</v>
      </c>
      <c r="BP575" s="1">
        <f t="shared" ca="1" si="316"/>
        <v>-693.38440860215053</v>
      </c>
      <c r="BQ575" s="1">
        <f t="shared" ca="1" si="317"/>
        <v>-2041.016129032258</v>
      </c>
      <c r="BR575" s="1">
        <f t="shared" ca="1" si="318"/>
        <v>40.201612903225808</v>
      </c>
      <c r="BS575" s="1">
        <f t="shared" ca="1" si="319"/>
        <v>-1736.4784946236559</v>
      </c>
      <c r="BT575" s="1">
        <f t="shared" ca="1" si="320"/>
        <v>-2321.2137096774195</v>
      </c>
    </row>
    <row r="576" spans="1:72">
      <c r="A576">
        <f t="shared" si="300"/>
        <v>2296</v>
      </c>
      <c r="B576">
        <f t="shared" si="321"/>
        <v>2298</v>
      </c>
      <c r="C576">
        <f t="shared" si="301"/>
        <v>2299</v>
      </c>
      <c r="E576">
        <f t="shared" si="331"/>
        <v>24</v>
      </c>
      <c r="F576">
        <f t="shared" si="332"/>
        <v>16</v>
      </c>
      <c r="G576" s="6">
        <f t="shared" ca="1" si="322"/>
        <v>55485</v>
      </c>
      <c r="H576" s="6">
        <f ca="1">SUM(INDIRECT("Input!"&amp;H$5&amp;$A576):INDIRECT("Input!"&amp;H$5&amp;$C576))/4</f>
        <v>51712.5</v>
      </c>
      <c r="I576" s="6">
        <f ca="1">SUM(INDIRECT("Input!"&amp;I$5&amp;$A576):INDIRECT("Input!"&amp;I$5&amp;$C576))/4</f>
        <v>53700</v>
      </c>
      <c r="J576" s="6">
        <f t="shared" ca="1" si="330"/>
        <v>524</v>
      </c>
      <c r="K576" s="6">
        <f t="shared" ca="1" si="330"/>
        <v>0</v>
      </c>
      <c r="L576" s="6">
        <f t="shared" ca="1" si="330"/>
        <v>3051</v>
      </c>
      <c r="M576" s="6">
        <f t="shared" ca="1" si="330"/>
        <v>48549.5</v>
      </c>
      <c r="N576" s="6">
        <f t="shared" ca="1" si="330"/>
        <v>4518</v>
      </c>
      <c r="O576" s="6">
        <f t="shared" ca="1" si="330"/>
        <v>244</v>
      </c>
      <c r="P576" s="6">
        <f t="shared" ca="1" si="330"/>
        <v>8401.5</v>
      </c>
      <c r="Q576" s="6">
        <f t="shared" ca="1" si="330"/>
        <v>-1377</v>
      </c>
      <c r="R576" s="6">
        <f t="shared" ca="1" si="330"/>
        <v>685</v>
      </c>
      <c r="S576" s="6">
        <f t="shared" ca="1" si="330"/>
        <v>-9111</v>
      </c>
      <c r="T576" s="6">
        <f t="shared" ca="1" si="330"/>
        <v>31</v>
      </c>
      <c r="U576" s="6">
        <f t="shared" ca="1" si="329"/>
        <v>-1800</v>
      </c>
      <c r="V576" s="6">
        <f t="shared" ca="1" si="333"/>
        <v>-1000</v>
      </c>
      <c r="W576" s="6">
        <f t="shared" ca="1" si="333"/>
        <v>-2588</v>
      </c>
      <c r="X576" s="6">
        <f t="shared" ca="1" si="333"/>
        <v>636</v>
      </c>
      <c r="Y576" s="6">
        <f t="shared" ca="1" si="333"/>
        <v>-863</v>
      </c>
      <c r="Z576" s="6">
        <f t="shared" ca="1" si="333"/>
        <v>-3200</v>
      </c>
      <c r="AA576" s="1">
        <f t="shared" ca="1" si="323"/>
        <v>-296</v>
      </c>
      <c r="AB576" s="1">
        <f t="shared" ca="1" si="324"/>
        <v>0</v>
      </c>
      <c r="BA576" s="1">
        <f t="shared" ca="1" si="325"/>
        <v>66320.87634408602</v>
      </c>
      <c r="BB576" s="1">
        <f t="shared" ca="1" si="302"/>
        <v>65691.028225806454</v>
      </c>
      <c r="BC576" s="1">
        <f t="shared" ca="1" si="303"/>
        <v>65600.43682795699</v>
      </c>
      <c r="BD576" s="1">
        <f t="shared" ca="1" si="304"/>
        <v>538.87029569892468</v>
      </c>
      <c r="BE576" s="1">
        <f t="shared" ca="1" si="305"/>
        <v>2383.0349462365593</v>
      </c>
      <c r="BF576" s="1">
        <f t="shared" ca="1" si="306"/>
        <v>4059.9092741935483</v>
      </c>
      <c r="BG576" s="1">
        <f t="shared" ca="1" si="307"/>
        <v>53603.141801075268</v>
      </c>
      <c r="BH576" s="1">
        <f t="shared" ca="1" si="308"/>
        <v>3046.0819892473119</v>
      </c>
      <c r="BI576" s="1">
        <f t="shared" ca="1" si="309"/>
        <v>288.79301075268819</v>
      </c>
      <c r="BJ576" s="1">
        <f t="shared" ca="1" si="310"/>
        <v>8593.7668010752695</v>
      </c>
      <c r="BK576" s="1">
        <f t="shared" ca="1" si="311"/>
        <v>-877.13911290322585</v>
      </c>
      <c r="BL576" s="1">
        <f t="shared" ca="1" si="312"/>
        <v>699.32862903225805</v>
      </c>
      <c r="BM576" s="1">
        <f t="shared" ca="1" si="313"/>
        <v>-6014.8702956989246</v>
      </c>
      <c r="BN576" s="1">
        <f t="shared" ca="1" si="314"/>
        <v>61.600806451612904</v>
      </c>
      <c r="BO576" s="1">
        <f t="shared" ca="1" si="315"/>
        <v>885.9086021505376</v>
      </c>
      <c r="BP576" s="1">
        <f t="shared" ca="1" si="316"/>
        <v>-693.38440860215053</v>
      </c>
      <c r="BQ576" s="1">
        <f t="shared" ca="1" si="317"/>
        <v>-2041.016129032258</v>
      </c>
      <c r="BR576" s="1">
        <f t="shared" ca="1" si="318"/>
        <v>40.201612903225808</v>
      </c>
      <c r="BS576" s="1">
        <f t="shared" ca="1" si="319"/>
        <v>-1736.4784946236559</v>
      </c>
      <c r="BT576" s="1">
        <f t="shared" ca="1" si="320"/>
        <v>-2321.2137096774195</v>
      </c>
    </row>
    <row r="577" spans="1:72">
      <c r="A577">
        <f t="shared" si="300"/>
        <v>2300</v>
      </c>
      <c r="B577">
        <f t="shared" si="321"/>
        <v>2302</v>
      </c>
      <c r="C577">
        <f t="shared" si="301"/>
        <v>2303</v>
      </c>
      <c r="E577">
        <f t="shared" si="331"/>
        <v>24</v>
      </c>
      <c r="F577">
        <f t="shared" si="332"/>
        <v>17</v>
      </c>
      <c r="G577" s="6">
        <f t="shared" ca="1" si="322"/>
        <v>57884.5</v>
      </c>
      <c r="H577" s="6">
        <f ca="1">SUM(INDIRECT("Input!"&amp;H$5&amp;$A577):INDIRECT("Input!"&amp;H$5&amp;$C577))/4</f>
        <v>54350</v>
      </c>
      <c r="I577" s="6">
        <f ca="1">SUM(INDIRECT("Input!"&amp;I$5&amp;$A577):INDIRECT("Input!"&amp;I$5&amp;$C577))/4</f>
        <v>56487.5</v>
      </c>
      <c r="J577" s="6">
        <f t="shared" ca="1" si="330"/>
        <v>525</v>
      </c>
      <c r="K577" s="6">
        <f t="shared" ca="1" si="330"/>
        <v>0</v>
      </c>
      <c r="L577" s="6">
        <f t="shared" ca="1" si="330"/>
        <v>3067</v>
      </c>
      <c r="M577" s="6">
        <f t="shared" ca="1" si="330"/>
        <v>48629</v>
      </c>
      <c r="N577" s="6">
        <f t="shared" ca="1" si="330"/>
        <v>4544</v>
      </c>
      <c r="O577" s="6">
        <f t="shared" ca="1" si="330"/>
        <v>15</v>
      </c>
      <c r="P577" s="6">
        <f t="shared" ca="1" si="330"/>
        <v>9685</v>
      </c>
      <c r="Q577" s="6">
        <f t="shared" ca="1" si="330"/>
        <v>-378</v>
      </c>
      <c r="R577" s="6">
        <f t="shared" ca="1" si="330"/>
        <v>687</v>
      </c>
      <c r="S577" s="6">
        <f t="shared" ca="1" si="330"/>
        <v>-8889.5</v>
      </c>
      <c r="T577" s="6">
        <f t="shared" ca="1" si="330"/>
        <v>29.5</v>
      </c>
      <c r="U577" s="6">
        <f t="shared" ca="1" si="329"/>
        <v>-1800</v>
      </c>
      <c r="V577" s="6">
        <f t="shared" ca="1" si="333"/>
        <v>-1000</v>
      </c>
      <c r="W577" s="6">
        <f t="shared" ca="1" si="333"/>
        <v>-2592</v>
      </c>
      <c r="X577" s="6">
        <f t="shared" ca="1" si="333"/>
        <v>164</v>
      </c>
      <c r="Y577" s="6">
        <f t="shared" ca="1" si="333"/>
        <v>-863</v>
      </c>
      <c r="Z577" s="6">
        <f t="shared" ca="1" si="333"/>
        <v>-3200</v>
      </c>
      <c r="AA577" s="1">
        <f t="shared" ca="1" si="323"/>
        <v>401.5</v>
      </c>
      <c r="AB577" s="1">
        <f t="shared" ca="1" si="324"/>
        <v>0</v>
      </c>
      <c r="BA577" s="1">
        <f t="shared" ca="1" si="325"/>
        <v>66320.87634408602</v>
      </c>
      <c r="BB577" s="1">
        <f t="shared" ca="1" si="302"/>
        <v>65691.028225806454</v>
      </c>
      <c r="BC577" s="1">
        <f t="shared" ca="1" si="303"/>
        <v>65600.43682795699</v>
      </c>
      <c r="BD577" s="1">
        <f t="shared" ca="1" si="304"/>
        <v>538.87029569892468</v>
      </c>
      <c r="BE577" s="1">
        <f t="shared" ca="1" si="305"/>
        <v>2383.0349462365593</v>
      </c>
      <c r="BF577" s="1">
        <f t="shared" ca="1" si="306"/>
        <v>4059.9092741935483</v>
      </c>
      <c r="BG577" s="1">
        <f t="shared" ca="1" si="307"/>
        <v>53603.141801075268</v>
      </c>
      <c r="BH577" s="1">
        <f t="shared" ca="1" si="308"/>
        <v>3046.0819892473119</v>
      </c>
      <c r="BI577" s="1">
        <f t="shared" ca="1" si="309"/>
        <v>288.79301075268819</v>
      </c>
      <c r="BJ577" s="1">
        <f t="shared" ca="1" si="310"/>
        <v>8593.7668010752695</v>
      </c>
      <c r="BK577" s="1">
        <f t="shared" ca="1" si="311"/>
        <v>-877.13911290322585</v>
      </c>
      <c r="BL577" s="1">
        <f t="shared" ca="1" si="312"/>
        <v>699.32862903225805</v>
      </c>
      <c r="BM577" s="1">
        <f t="shared" ca="1" si="313"/>
        <v>-6014.8702956989246</v>
      </c>
      <c r="BN577" s="1">
        <f t="shared" ca="1" si="314"/>
        <v>61.600806451612904</v>
      </c>
      <c r="BO577" s="1">
        <f t="shared" ca="1" si="315"/>
        <v>885.9086021505376</v>
      </c>
      <c r="BP577" s="1">
        <f t="shared" ca="1" si="316"/>
        <v>-693.38440860215053</v>
      </c>
      <c r="BQ577" s="1">
        <f t="shared" ca="1" si="317"/>
        <v>-2041.016129032258</v>
      </c>
      <c r="BR577" s="1">
        <f t="shared" ca="1" si="318"/>
        <v>40.201612903225808</v>
      </c>
      <c r="BS577" s="1">
        <f t="shared" ca="1" si="319"/>
        <v>-1736.4784946236559</v>
      </c>
      <c r="BT577" s="1">
        <f t="shared" ca="1" si="320"/>
        <v>-2321.2137096774195</v>
      </c>
    </row>
    <row r="578" spans="1:72">
      <c r="A578">
        <f t="shared" si="300"/>
        <v>2304</v>
      </c>
      <c r="B578">
        <f t="shared" si="321"/>
        <v>2306</v>
      </c>
      <c r="C578">
        <f t="shared" si="301"/>
        <v>2307</v>
      </c>
      <c r="E578">
        <f t="shared" si="331"/>
        <v>24</v>
      </c>
      <c r="F578">
        <f t="shared" si="332"/>
        <v>18</v>
      </c>
      <c r="G578" s="6">
        <f t="shared" ca="1" si="322"/>
        <v>60769.5</v>
      </c>
      <c r="H578" s="6">
        <f ca="1">SUM(INDIRECT("Input!"&amp;H$5&amp;$A578):INDIRECT("Input!"&amp;H$5&amp;$C578))/4</f>
        <v>56750</v>
      </c>
      <c r="I578" s="6">
        <f ca="1">SUM(INDIRECT("Input!"&amp;I$5&amp;$A578):INDIRECT("Input!"&amp;I$5&amp;$C578))/4</f>
        <v>58987.5</v>
      </c>
      <c r="J578" s="6">
        <f t="shared" ca="1" si="330"/>
        <v>524.5</v>
      </c>
      <c r="K578" s="6">
        <f t="shared" ca="1" si="330"/>
        <v>0</v>
      </c>
      <c r="L578" s="6">
        <f t="shared" ca="1" si="330"/>
        <v>3073.5</v>
      </c>
      <c r="M578" s="6">
        <f t="shared" ca="1" si="330"/>
        <v>48429.5</v>
      </c>
      <c r="N578" s="6">
        <f t="shared" ca="1" si="330"/>
        <v>4471.5</v>
      </c>
      <c r="O578" s="6">
        <f t="shared" ca="1" si="330"/>
        <v>0</v>
      </c>
      <c r="P578" s="6">
        <f t="shared" ca="1" si="330"/>
        <v>13340</v>
      </c>
      <c r="Q578" s="6">
        <f t="shared" ca="1" si="330"/>
        <v>-72</v>
      </c>
      <c r="R578" s="6">
        <f t="shared" ca="1" si="330"/>
        <v>684.5</v>
      </c>
      <c r="S578" s="6">
        <f t="shared" ca="1" si="330"/>
        <v>-9683.5</v>
      </c>
      <c r="T578" s="6">
        <f t="shared" ca="1" si="330"/>
        <v>28</v>
      </c>
      <c r="U578" s="6">
        <f t="shared" ca="1" si="329"/>
        <v>-1800</v>
      </c>
      <c r="V578" s="6">
        <f t="shared" ca="1" si="333"/>
        <v>-1000</v>
      </c>
      <c r="W578" s="6">
        <f t="shared" ca="1" si="333"/>
        <v>-2590</v>
      </c>
      <c r="X578" s="6">
        <f t="shared" ca="1" si="333"/>
        <v>-940</v>
      </c>
      <c r="Y578" s="6">
        <f t="shared" ca="1" si="333"/>
        <v>-863</v>
      </c>
      <c r="Z578" s="6">
        <f t="shared" ca="1" si="333"/>
        <v>-3200</v>
      </c>
      <c r="AA578" s="1">
        <f t="shared" ca="1" si="323"/>
        <v>709.5</v>
      </c>
      <c r="AB578" s="1">
        <f t="shared" ca="1" si="324"/>
        <v>1.5</v>
      </c>
      <c r="BA578" s="1">
        <f t="shared" ca="1" si="325"/>
        <v>66320.87634408602</v>
      </c>
      <c r="BB578" s="1">
        <f t="shared" ca="1" si="302"/>
        <v>65691.028225806454</v>
      </c>
      <c r="BC578" s="1">
        <f t="shared" ca="1" si="303"/>
        <v>65600.43682795699</v>
      </c>
      <c r="BD578" s="1">
        <f t="shared" ca="1" si="304"/>
        <v>538.87029569892468</v>
      </c>
      <c r="BE578" s="1">
        <f t="shared" ca="1" si="305"/>
        <v>2383.0349462365593</v>
      </c>
      <c r="BF578" s="1">
        <f t="shared" ca="1" si="306"/>
        <v>4059.9092741935483</v>
      </c>
      <c r="BG578" s="1">
        <f t="shared" ca="1" si="307"/>
        <v>53603.141801075268</v>
      </c>
      <c r="BH578" s="1">
        <f t="shared" ca="1" si="308"/>
        <v>3046.0819892473119</v>
      </c>
      <c r="BI578" s="1">
        <f t="shared" ca="1" si="309"/>
        <v>288.79301075268819</v>
      </c>
      <c r="BJ578" s="1">
        <f t="shared" ca="1" si="310"/>
        <v>8593.7668010752695</v>
      </c>
      <c r="BK578" s="1">
        <f t="shared" ca="1" si="311"/>
        <v>-877.13911290322585</v>
      </c>
      <c r="BL578" s="1">
        <f t="shared" ca="1" si="312"/>
        <v>699.32862903225805</v>
      </c>
      <c r="BM578" s="1">
        <f t="shared" ca="1" si="313"/>
        <v>-6014.8702956989246</v>
      </c>
      <c r="BN578" s="1">
        <f t="shared" ca="1" si="314"/>
        <v>61.600806451612904</v>
      </c>
      <c r="BO578" s="1">
        <f t="shared" ca="1" si="315"/>
        <v>885.9086021505376</v>
      </c>
      <c r="BP578" s="1">
        <f t="shared" ca="1" si="316"/>
        <v>-693.38440860215053</v>
      </c>
      <c r="BQ578" s="1">
        <f t="shared" ca="1" si="317"/>
        <v>-2041.016129032258</v>
      </c>
      <c r="BR578" s="1">
        <f t="shared" ca="1" si="318"/>
        <v>40.201612903225808</v>
      </c>
      <c r="BS578" s="1">
        <f t="shared" ca="1" si="319"/>
        <v>-1736.4784946236559</v>
      </c>
      <c r="BT578" s="1">
        <f t="shared" ca="1" si="320"/>
        <v>-2321.2137096774195</v>
      </c>
    </row>
    <row r="579" spans="1:72">
      <c r="A579">
        <f t="shared" si="300"/>
        <v>2308</v>
      </c>
      <c r="B579">
        <f t="shared" si="321"/>
        <v>2310</v>
      </c>
      <c r="C579">
        <f t="shared" si="301"/>
        <v>2311</v>
      </c>
      <c r="E579">
        <f t="shared" si="331"/>
        <v>24</v>
      </c>
      <c r="F579">
        <f t="shared" si="332"/>
        <v>19</v>
      </c>
      <c r="G579" s="6">
        <f t="shared" ca="1" si="322"/>
        <v>59656.5</v>
      </c>
      <c r="H579" s="6">
        <f ca="1">SUM(INDIRECT("Input!"&amp;H$5&amp;$A579):INDIRECT("Input!"&amp;H$5&amp;$C579))/4</f>
        <v>55287.5</v>
      </c>
      <c r="I579" s="6">
        <f ca="1">SUM(INDIRECT("Input!"&amp;I$5&amp;$A579):INDIRECT("Input!"&amp;I$5&amp;$C579))/4</f>
        <v>57412.5</v>
      </c>
      <c r="J579" s="6">
        <f t="shared" ca="1" si="330"/>
        <v>525.5</v>
      </c>
      <c r="K579" s="6">
        <f t="shared" ca="1" si="330"/>
        <v>0</v>
      </c>
      <c r="L579" s="6">
        <f t="shared" ca="1" si="330"/>
        <v>3079.5</v>
      </c>
      <c r="M579" s="6">
        <f t="shared" ca="1" si="330"/>
        <v>47509</v>
      </c>
      <c r="N579" s="6">
        <f t="shared" ca="1" si="330"/>
        <v>4306.5</v>
      </c>
      <c r="O579" s="6">
        <f t="shared" ca="1" si="330"/>
        <v>0</v>
      </c>
      <c r="P579" s="6">
        <f t="shared" ca="1" si="330"/>
        <v>11781.5</v>
      </c>
      <c r="Q579" s="6">
        <f t="shared" ca="1" si="330"/>
        <v>-21.5</v>
      </c>
      <c r="R579" s="6">
        <f t="shared" ca="1" si="330"/>
        <v>680.5</v>
      </c>
      <c r="S579" s="6">
        <f t="shared" ca="1" si="330"/>
        <v>-8204.5</v>
      </c>
      <c r="T579" s="6">
        <f t="shared" ca="1" si="330"/>
        <v>29.5</v>
      </c>
      <c r="U579" s="6">
        <f t="shared" ca="1" si="329"/>
        <v>-751</v>
      </c>
      <c r="V579" s="6">
        <f t="shared" ca="1" si="333"/>
        <v>-1000</v>
      </c>
      <c r="W579" s="6">
        <f t="shared" ca="1" si="333"/>
        <v>-2391</v>
      </c>
      <c r="X579" s="6">
        <f t="shared" ca="1" si="333"/>
        <v>-1100</v>
      </c>
      <c r="Y579" s="6">
        <f t="shared" ca="1" si="333"/>
        <v>-863</v>
      </c>
      <c r="Z579" s="6">
        <f t="shared" ca="1" si="333"/>
        <v>-1919</v>
      </c>
      <c r="AA579" s="1">
        <f t="shared" ca="1" si="323"/>
        <v>-180.5</v>
      </c>
      <c r="AB579" s="1">
        <f t="shared" ca="1" si="324"/>
        <v>0</v>
      </c>
      <c r="BA579" s="1">
        <f t="shared" ca="1" si="325"/>
        <v>66320.87634408602</v>
      </c>
      <c r="BB579" s="1">
        <f t="shared" ca="1" si="302"/>
        <v>65691.028225806454</v>
      </c>
      <c r="BC579" s="1">
        <f t="shared" ca="1" si="303"/>
        <v>65600.43682795699</v>
      </c>
      <c r="BD579" s="1">
        <f t="shared" ca="1" si="304"/>
        <v>538.87029569892468</v>
      </c>
      <c r="BE579" s="1">
        <f t="shared" ca="1" si="305"/>
        <v>2383.0349462365593</v>
      </c>
      <c r="BF579" s="1">
        <f t="shared" ca="1" si="306"/>
        <v>4059.9092741935483</v>
      </c>
      <c r="BG579" s="1">
        <f t="shared" ca="1" si="307"/>
        <v>53603.141801075268</v>
      </c>
      <c r="BH579" s="1">
        <f t="shared" ca="1" si="308"/>
        <v>3046.0819892473119</v>
      </c>
      <c r="BI579" s="1">
        <f t="shared" ca="1" si="309"/>
        <v>288.79301075268819</v>
      </c>
      <c r="BJ579" s="1">
        <f t="shared" ca="1" si="310"/>
        <v>8593.7668010752695</v>
      </c>
      <c r="BK579" s="1">
        <f t="shared" ca="1" si="311"/>
        <v>-877.13911290322585</v>
      </c>
      <c r="BL579" s="1">
        <f t="shared" ca="1" si="312"/>
        <v>699.32862903225805</v>
      </c>
      <c r="BM579" s="1">
        <f t="shared" ca="1" si="313"/>
        <v>-6014.8702956989246</v>
      </c>
      <c r="BN579" s="1">
        <f t="shared" ca="1" si="314"/>
        <v>61.600806451612904</v>
      </c>
      <c r="BO579" s="1">
        <f t="shared" ca="1" si="315"/>
        <v>885.9086021505376</v>
      </c>
      <c r="BP579" s="1">
        <f t="shared" ca="1" si="316"/>
        <v>-693.38440860215053</v>
      </c>
      <c r="BQ579" s="1">
        <f t="shared" ca="1" si="317"/>
        <v>-2041.016129032258</v>
      </c>
      <c r="BR579" s="1">
        <f t="shared" ca="1" si="318"/>
        <v>40.201612903225808</v>
      </c>
      <c r="BS579" s="1">
        <f t="shared" ca="1" si="319"/>
        <v>-1736.4784946236559</v>
      </c>
      <c r="BT579" s="1">
        <f t="shared" ca="1" si="320"/>
        <v>-2321.2137096774195</v>
      </c>
    </row>
    <row r="580" spans="1:72">
      <c r="A580">
        <f t="shared" si="300"/>
        <v>2312</v>
      </c>
      <c r="B580">
        <f t="shared" si="321"/>
        <v>2314</v>
      </c>
      <c r="C580">
        <f t="shared" si="301"/>
        <v>2315</v>
      </c>
      <c r="E580">
        <f t="shared" si="331"/>
        <v>24</v>
      </c>
      <c r="F580">
        <f t="shared" si="332"/>
        <v>20</v>
      </c>
      <c r="G580" s="6">
        <f t="shared" ca="1" si="322"/>
        <v>56128.5</v>
      </c>
      <c r="H580" s="6">
        <f ca="1">SUM(INDIRECT("Input!"&amp;H$5&amp;$A580):INDIRECT("Input!"&amp;H$5&amp;$C580))/4</f>
        <v>52712.5</v>
      </c>
      <c r="I580" s="6">
        <f ca="1">SUM(INDIRECT("Input!"&amp;I$5&amp;$A580):INDIRECT("Input!"&amp;I$5&amp;$C580))/4</f>
        <v>54700</v>
      </c>
      <c r="J580" s="6">
        <f t="shared" ca="1" si="330"/>
        <v>525</v>
      </c>
      <c r="K580" s="6">
        <f t="shared" ca="1" si="330"/>
        <v>0</v>
      </c>
      <c r="L580" s="6">
        <f t="shared" ca="1" si="330"/>
        <v>3083.5</v>
      </c>
      <c r="M580" s="6">
        <f t="shared" ca="1" si="330"/>
        <v>45859</v>
      </c>
      <c r="N580" s="6">
        <f t="shared" ref="J580:T603" ca="1" si="334">(INDIRECT("Input!"&amp;N$5&amp;$A580)+INDIRECT("Input!"&amp;N$5&amp;$B580))/2</f>
        <v>4094.5</v>
      </c>
      <c r="O580" s="6">
        <f t="shared" ca="1" si="334"/>
        <v>0</v>
      </c>
      <c r="P580" s="6">
        <f t="shared" ca="1" si="334"/>
        <v>8629.5</v>
      </c>
      <c r="Q580" s="6">
        <f t="shared" ca="1" si="334"/>
        <v>-559</v>
      </c>
      <c r="R580" s="6">
        <f t="shared" ca="1" si="334"/>
        <v>691</v>
      </c>
      <c r="S580" s="6">
        <f t="shared" ca="1" si="334"/>
        <v>-6195.5</v>
      </c>
      <c r="T580" s="6">
        <f t="shared" ca="1" si="334"/>
        <v>32</v>
      </c>
      <c r="U580" s="6">
        <f t="shared" ca="1" si="329"/>
        <v>1290</v>
      </c>
      <c r="V580" s="6">
        <f t="shared" ca="1" si="333"/>
        <v>-1000</v>
      </c>
      <c r="W580" s="6">
        <f t="shared" ca="1" si="333"/>
        <v>-2539</v>
      </c>
      <c r="X580" s="6">
        <f t="shared" ca="1" si="333"/>
        <v>-1100</v>
      </c>
      <c r="Y580" s="6">
        <f t="shared" ca="1" si="333"/>
        <v>-863</v>
      </c>
      <c r="Z580" s="6">
        <f t="shared" ca="1" si="333"/>
        <v>-1909</v>
      </c>
      <c r="AA580" s="1">
        <f t="shared" ca="1" si="323"/>
        <v>-74.5</v>
      </c>
      <c r="AB580" s="1">
        <f t="shared" ca="1" si="324"/>
        <v>0.5</v>
      </c>
      <c r="BA580" s="1">
        <f t="shared" ca="1" si="325"/>
        <v>66320.87634408602</v>
      </c>
      <c r="BB580" s="1">
        <f t="shared" ca="1" si="302"/>
        <v>65691.028225806454</v>
      </c>
      <c r="BC580" s="1">
        <f t="shared" ca="1" si="303"/>
        <v>65600.43682795699</v>
      </c>
      <c r="BD580" s="1">
        <f t="shared" ca="1" si="304"/>
        <v>538.87029569892468</v>
      </c>
      <c r="BE580" s="1">
        <f t="shared" ca="1" si="305"/>
        <v>2383.0349462365593</v>
      </c>
      <c r="BF580" s="1">
        <f t="shared" ca="1" si="306"/>
        <v>4059.9092741935483</v>
      </c>
      <c r="BG580" s="1">
        <f t="shared" ca="1" si="307"/>
        <v>53603.141801075268</v>
      </c>
      <c r="BH580" s="1">
        <f t="shared" ca="1" si="308"/>
        <v>3046.0819892473119</v>
      </c>
      <c r="BI580" s="1">
        <f t="shared" ca="1" si="309"/>
        <v>288.79301075268819</v>
      </c>
      <c r="BJ580" s="1">
        <f t="shared" ca="1" si="310"/>
        <v>8593.7668010752695</v>
      </c>
      <c r="BK580" s="1">
        <f t="shared" ca="1" si="311"/>
        <v>-877.13911290322585</v>
      </c>
      <c r="BL580" s="1">
        <f t="shared" ca="1" si="312"/>
        <v>699.32862903225805</v>
      </c>
      <c r="BM580" s="1">
        <f t="shared" ca="1" si="313"/>
        <v>-6014.8702956989246</v>
      </c>
      <c r="BN580" s="1">
        <f t="shared" ca="1" si="314"/>
        <v>61.600806451612904</v>
      </c>
      <c r="BO580" s="1">
        <f t="shared" ca="1" si="315"/>
        <v>885.9086021505376</v>
      </c>
      <c r="BP580" s="1">
        <f t="shared" ca="1" si="316"/>
        <v>-693.38440860215053</v>
      </c>
      <c r="BQ580" s="1">
        <f t="shared" ca="1" si="317"/>
        <v>-2041.016129032258</v>
      </c>
      <c r="BR580" s="1">
        <f t="shared" ca="1" si="318"/>
        <v>40.201612903225808</v>
      </c>
      <c r="BS580" s="1">
        <f t="shared" ca="1" si="319"/>
        <v>-1736.4784946236559</v>
      </c>
      <c r="BT580" s="1">
        <f t="shared" ca="1" si="320"/>
        <v>-2321.2137096774195</v>
      </c>
    </row>
    <row r="581" spans="1:72">
      <c r="A581">
        <f t="shared" si="300"/>
        <v>2316</v>
      </c>
      <c r="B581">
        <f t="shared" si="321"/>
        <v>2318</v>
      </c>
      <c r="C581">
        <f t="shared" si="301"/>
        <v>2319</v>
      </c>
      <c r="E581">
        <f t="shared" si="331"/>
        <v>24</v>
      </c>
      <c r="F581">
        <f t="shared" si="332"/>
        <v>21</v>
      </c>
      <c r="G581" s="6">
        <f t="shared" ca="1" si="322"/>
        <v>53625</v>
      </c>
      <c r="H581" s="6">
        <f ca="1">SUM(INDIRECT("Input!"&amp;H$5&amp;$A581):INDIRECT("Input!"&amp;H$5&amp;$C581))/4</f>
        <v>50412.5</v>
      </c>
      <c r="I581" s="6">
        <f ca="1">SUM(INDIRECT("Input!"&amp;I$5&amp;$A581):INDIRECT("Input!"&amp;I$5&amp;$C581))/4</f>
        <v>52237.5</v>
      </c>
      <c r="J581" s="6">
        <f t="shared" ca="1" si="334"/>
        <v>527</v>
      </c>
      <c r="K581" s="6">
        <f t="shared" ca="1" si="334"/>
        <v>0</v>
      </c>
      <c r="L581" s="6">
        <f t="shared" ca="1" si="334"/>
        <v>3077.5</v>
      </c>
      <c r="M581" s="6">
        <f t="shared" ca="1" si="334"/>
        <v>45157</v>
      </c>
      <c r="N581" s="6">
        <f t="shared" ca="1" si="334"/>
        <v>3963.5</v>
      </c>
      <c r="O581" s="6">
        <f t="shared" ca="1" si="334"/>
        <v>0</v>
      </c>
      <c r="P581" s="6">
        <f t="shared" ca="1" si="334"/>
        <v>7771</v>
      </c>
      <c r="Q581" s="6">
        <f t="shared" ca="1" si="334"/>
        <v>-2639</v>
      </c>
      <c r="R581" s="6">
        <f t="shared" ca="1" si="334"/>
        <v>696.5</v>
      </c>
      <c r="S581" s="6">
        <f t="shared" ca="1" si="334"/>
        <v>-4928.5</v>
      </c>
      <c r="T581" s="6">
        <f t="shared" ca="1" si="334"/>
        <v>34</v>
      </c>
      <c r="U581" s="6">
        <f t="shared" ca="1" si="329"/>
        <v>1501</v>
      </c>
      <c r="V581" s="6">
        <f t="shared" ca="1" si="333"/>
        <v>-1000</v>
      </c>
      <c r="W581" s="6">
        <f t="shared" ca="1" si="333"/>
        <v>-2484</v>
      </c>
      <c r="X581" s="6">
        <f t="shared" ca="1" si="333"/>
        <v>-1100</v>
      </c>
      <c r="Y581" s="6">
        <f t="shared" ca="1" si="333"/>
        <v>-863</v>
      </c>
      <c r="Z581" s="6">
        <f t="shared" ca="1" si="333"/>
        <v>-959</v>
      </c>
      <c r="AA581" s="1">
        <f t="shared" ca="1" si="323"/>
        <v>-23.5</v>
      </c>
      <c r="AB581" s="1">
        <f t="shared" ca="1" si="324"/>
        <v>0</v>
      </c>
      <c r="BA581" s="1">
        <f t="shared" ca="1" si="325"/>
        <v>66320.87634408602</v>
      </c>
      <c r="BB581" s="1">
        <f t="shared" ca="1" si="302"/>
        <v>65691.028225806454</v>
      </c>
      <c r="BC581" s="1">
        <f t="shared" ca="1" si="303"/>
        <v>65600.43682795699</v>
      </c>
      <c r="BD581" s="1">
        <f t="shared" ca="1" si="304"/>
        <v>538.87029569892468</v>
      </c>
      <c r="BE581" s="1">
        <f t="shared" ca="1" si="305"/>
        <v>2383.0349462365593</v>
      </c>
      <c r="BF581" s="1">
        <f t="shared" ca="1" si="306"/>
        <v>4059.9092741935483</v>
      </c>
      <c r="BG581" s="1">
        <f t="shared" ca="1" si="307"/>
        <v>53603.141801075268</v>
      </c>
      <c r="BH581" s="1">
        <f t="shared" ca="1" si="308"/>
        <v>3046.0819892473119</v>
      </c>
      <c r="BI581" s="1">
        <f t="shared" ca="1" si="309"/>
        <v>288.79301075268819</v>
      </c>
      <c r="BJ581" s="1">
        <f t="shared" ca="1" si="310"/>
        <v>8593.7668010752695</v>
      </c>
      <c r="BK581" s="1">
        <f t="shared" ca="1" si="311"/>
        <v>-877.13911290322585</v>
      </c>
      <c r="BL581" s="1">
        <f t="shared" ca="1" si="312"/>
        <v>699.32862903225805</v>
      </c>
      <c r="BM581" s="1">
        <f t="shared" ca="1" si="313"/>
        <v>-6014.8702956989246</v>
      </c>
      <c r="BN581" s="1">
        <f t="shared" ca="1" si="314"/>
        <v>61.600806451612904</v>
      </c>
      <c r="BO581" s="1">
        <f t="shared" ca="1" si="315"/>
        <v>885.9086021505376</v>
      </c>
      <c r="BP581" s="1">
        <f t="shared" ca="1" si="316"/>
        <v>-693.38440860215053</v>
      </c>
      <c r="BQ581" s="1">
        <f t="shared" ca="1" si="317"/>
        <v>-2041.016129032258</v>
      </c>
      <c r="BR581" s="1">
        <f t="shared" ca="1" si="318"/>
        <v>40.201612903225808</v>
      </c>
      <c r="BS581" s="1">
        <f t="shared" ca="1" si="319"/>
        <v>-1736.4784946236559</v>
      </c>
      <c r="BT581" s="1">
        <f t="shared" ca="1" si="320"/>
        <v>-2321.2137096774195</v>
      </c>
    </row>
    <row r="582" spans="1:72">
      <c r="A582">
        <f t="shared" si="300"/>
        <v>2320</v>
      </c>
      <c r="B582">
        <f t="shared" si="321"/>
        <v>2322</v>
      </c>
      <c r="C582">
        <f t="shared" si="301"/>
        <v>2323</v>
      </c>
      <c r="E582">
        <f t="shared" si="331"/>
        <v>24</v>
      </c>
      <c r="F582">
        <f t="shared" si="332"/>
        <v>22</v>
      </c>
      <c r="G582" s="6">
        <f t="shared" ca="1" si="322"/>
        <v>52926.5</v>
      </c>
      <c r="H582" s="6">
        <f ca="1">SUM(INDIRECT("Input!"&amp;H$5&amp;$A582):INDIRECT("Input!"&amp;H$5&amp;$C582))/4</f>
        <v>50850</v>
      </c>
      <c r="I582" s="6">
        <f ca="1">SUM(INDIRECT("Input!"&amp;I$5&amp;$A582):INDIRECT("Input!"&amp;I$5&amp;$C582))/4</f>
        <v>52537.5</v>
      </c>
      <c r="J582" s="6">
        <f t="shared" ca="1" si="334"/>
        <v>526</v>
      </c>
      <c r="K582" s="6">
        <f t="shared" ca="1" si="334"/>
        <v>0</v>
      </c>
      <c r="L582" s="6">
        <f t="shared" ca="1" si="334"/>
        <v>3079</v>
      </c>
      <c r="M582" s="6">
        <f t="shared" ca="1" si="334"/>
        <v>44779.5</v>
      </c>
      <c r="N582" s="6">
        <f t="shared" ca="1" si="334"/>
        <v>4106.5</v>
      </c>
      <c r="O582" s="6">
        <f t="shared" ca="1" si="334"/>
        <v>0</v>
      </c>
      <c r="P582" s="6">
        <f t="shared" ca="1" si="334"/>
        <v>7553.5</v>
      </c>
      <c r="Q582" s="6">
        <f t="shared" ca="1" si="334"/>
        <v>-2980.5</v>
      </c>
      <c r="R582" s="6">
        <f t="shared" ca="1" si="334"/>
        <v>704</v>
      </c>
      <c r="S582" s="6">
        <f t="shared" ca="1" si="334"/>
        <v>-4842.5</v>
      </c>
      <c r="T582" s="6">
        <f t="shared" ca="1" si="334"/>
        <v>34.5</v>
      </c>
      <c r="U582" s="6">
        <f t="shared" ca="1" si="329"/>
        <v>1800</v>
      </c>
      <c r="V582" s="6">
        <f t="shared" ca="1" si="333"/>
        <v>-1000</v>
      </c>
      <c r="W582" s="6">
        <f t="shared" ca="1" si="333"/>
        <v>-2445</v>
      </c>
      <c r="X582" s="6">
        <f t="shared" ca="1" si="333"/>
        <v>-1100</v>
      </c>
      <c r="Y582" s="6">
        <f t="shared" ca="1" si="333"/>
        <v>-863</v>
      </c>
      <c r="Z582" s="6">
        <f t="shared" ca="1" si="333"/>
        <v>-1267</v>
      </c>
      <c r="AA582" s="1">
        <f t="shared" ca="1" si="323"/>
        <v>32.5</v>
      </c>
      <c r="AB582" s="1">
        <f t="shared" ca="1" si="324"/>
        <v>1</v>
      </c>
      <c r="BA582" s="1">
        <f t="shared" ca="1" si="325"/>
        <v>66320.87634408602</v>
      </c>
      <c r="BB582" s="1">
        <f t="shared" ca="1" si="302"/>
        <v>65691.028225806454</v>
      </c>
      <c r="BC582" s="1">
        <f t="shared" ca="1" si="303"/>
        <v>65600.43682795699</v>
      </c>
      <c r="BD582" s="1">
        <f t="shared" ca="1" si="304"/>
        <v>538.87029569892468</v>
      </c>
      <c r="BE582" s="1">
        <f t="shared" ca="1" si="305"/>
        <v>2383.0349462365593</v>
      </c>
      <c r="BF582" s="1">
        <f t="shared" ca="1" si="306"/>
        <v>4059.9092741935483</v>
      </c>
      <c r="BG582" s="1">
        <f t="shared" ca="1" si="307"/>
        <v>53603.141801075268</v>
      </c>
      <c r="BH582" s="1">
        <f t="shared" ca="1" si="308"/>
        <v>3046.0819892473119</v>
      </c>
      <c r="BI582" s="1">
        <f t="shared" ca="1" si="309"/>
        <v>288.79301075268819</v>
      </c>
      <c r="BJ582" s="1">
        <f t="shared" ca="1" si="310"/>
        <v>8593.7668010752695</v>
      </c>
      <c r="BK582" s="1">
        <f t="shared" ca="1" si="311"/>
        <v>-877.13911290322585</v>
      </c>
      <c r="BL582" s="1">
        <f t="shared" ca="1" si="312"/>
        <v>699.32862903225805</v>
      </c>
      <c r="BM582" s="1">
        <f t="shared" ca="1" si="313"/>
        <v>-6014.8702956989246</v>
      </c>
      <c r="BN582" s="1">
        <f t="shared" ca="1" si="314"/>
        <v>61.600806451612904</v>
      </c>
      <c r="BO582" s="1">
        <f t="shared" ca="1" si="315"/>
        <v>885.9086021505376</v>
      </c>
      <c r="BP582" s="1">
        <f t="shared" ca="1" si="316"/>
        <v>-693.38440860215053</v>
      </c>
      <c r="BQ582" s="1">
        <f t="shared" ca="1" si="317"/>
        <v>-2041.016129032258</v>
      </c>
      <c r="BR582" s="1">
        <f t="shared" ca="1" si="318"/>
        <v>40.201612903225808</v>
      </c>
      <c r="BS582" s="1">
        <f t="shared" ca="1" si="319"/>
        <v>-1736.4784946236559</v>
      </c>
      <c r="BT582" s="1">
        <f t="shared" ca="1" si="320"/>
        <v>-2321.2137096774195</v>
      </c>
    </row>
    <row r="583" spans="1:72">
      <c r="A583">
        <f t="shared" si="300"/>
        <v>2324</v>
      </c>
      <c r="B583">
        <f t="shared" si="321"/>
        <v>2326</v>
      </c>
      <c r="C583">
        <f t="shared" si="301"/>
        <v>2327</v>
      </c>
      <c r="E583">
        <f t="shared" si="331"/>
        <v>24</v>
      </c>
      <c r="F583">
        <f t="shared" si="332"/>
        <v>23</v>
      </c>
      <c r="G583" s="6">
        <f t="shared" ca="1" si="322"/>
        <v>56628.5</v>
      </c>
      <c r="H583" s="6">
        <f ca="1">SUM(INDIRECT("Input!"&amp;H$5&amp;$A583):INDIRECT("Input!"&amp;H$5&amp;$C583))/4</f>
        <v>53725</v>
      </c>
      <c r="I583" s="6">
        <f ca="1">SUM(INDIRECT("Input!"&amp;I$5&amp;$A583):INDIRECT("Input!"&amp;I$5&amp;$C583))/4</f>
        <v>55175</v>
      </c>
      <c r="J583" s="6">
        <f t="shared" ca="1" si="334"/>
        <v>526</v>
      </c>
      <c r="K583" s="6">
        <f t="shared" ca="1" si="334"/>
        <v>0</v>
      </c>
      <c r="L583" s="6">
        <f t="shared" ca="1" si="334"/>
        <v>3076</v>
      </c>
      <c r="M583" s="6">
        <f t="shared" ca="1" si="334"/>
        <v>45034</v>
      </c>
      <c r="N583" s="6">
        <f t="shared" ca="1" si="334"/>
        <v>4067.5</v>
      </c>
      <c r="O583" s="6">
        <f t="shared" ca="1" si="334"/>
        <v>0</v>
      </c>
      <c r="P583" s="6">
        <f t="shared" ca="1" si="334"/>
        <v>8296</v>
      </c>
      <c r="Q583" s="6">
        <f t="shared" ca="1" si="334"/>
        <v>-836</v>
      </c>
      <c r="R583" s="6">
        <f t="shared" ca="1" si="334"/>
        <v>700</v>
      </c>
      <c r="S583" s="6">
        <f t="shared" ca="1" si="334"/>
        <v>-4235</v>
      </c>
      <c r="T583" s="6">
        <f t="shared" ca="1" si="334"/>
        <v>32.5</v>
      </c>
      <c r="U583" s="6">
        <f t="shared" ca="1" si="329"/>
        <v>1800</v>
      </c>
      <c r="V583" s="6">
        <f t="shared" ca="1" si="333"/>
        <v>-1000</v>
      </c>
      <c r="W583" s="6">
        <f t="shared" ca="1" si="333"/>
        <v>-2335</v>
      </c>
      <c r="X583" s="6">
        <f t="shared" ca="1" si="333"/>
        <v>-599</v>
      </c>
      <c r="Y583" s="6">
        <f t="shared" ca="1" si="333"/>
        <v>-863</v>
      </c>
      <c r="Z583" s="6">
        <f t="shared" ca="1" si="333"/>
        <v>-1039</v>
      </c>
      <c r="AA583" s="1">
        <f t="shared" ca="1" si="323"/>
        <v>-199</v>
      </c>
      <c r="AB583" s="1">
        <f t="shared" ca="1" si="324"/>
        <v>0</v>
      </c>
      <c r="BA583" s="1">
        <f t="shared" ca="1" si="325"/>
        <v>66320.87634408602</v>
      </c>
      <c r="BB583" s="1">
        <f t="shared" ca="1" si="302"/>
        <v>65691.028225806454</v>
      </c>
      <c r="BC583" s="1">
        <f t="shared" ca="1" si="303"/>
        <v>65600.43682795699</v>
      </c>
      <c r="BD583" s="1">
        <f t="shared" ca="1" si="304"/>
        <v>538.87029569892468</v>
      </c>
      <c r="BE583" s="1">
        <f t="shared" ca="1" si="305"/>
        <v>2383.0349462365593</v>
      </c>
      <c r="BF583" s="1">
        <f t="shared" ca="1" si="306"/>
        <v>4059.9092741935483</v>
      </c>
      <c r="BG583" s="1">
        <f t="shared" ca="1" si="307"/>
        <v>53603.141801075268</v>
      </c>
      <c r="BH583" s="1">
        <f t="shared" ca="1" si="308"/>
        <v>3046.0819892473119</v>
      </c>
      <c r="BI583" s="1">
        <f t="shared" ca="1" si="309"/>
        <v>288.79301075268819</v>
      </c>
      <c r="BJ583" s="1">
        <f t="shared" ca="1" si="310"/>
        <v>8593.7668010752695</v>
      </c>
      <c r="BK583" s="1">
        <f t="shared" ca="1" si="311"/>
        <v>-877.13911290322585</v>
      </c>
      <c r="BL583" s="1">
        <f t="shared" ca="1" si="312"/>
        <v>699.32862903225805</v>
      </c>
      <c r="BM583" s="1">
        <f t="shared" ca="1" si="313"/>
        <v>-6014.8702956989246</v>
      </c>
      <c r="BN583" s="1">
        <f t="shared" ca="1" si="314"/>
        <v>61.600806451612904</v>
      </c>
      <c r="BO583" s="1">
        <f t="shared" ca="1" si="315"/>
        <v>885.9086021505376</v>
      </c>
      <c r="BP583" s="1">
        <f t="shared" ca="1" si="316"/>
        <v>-693.38440860215053</v>
      </c>
      <c r="BQ583" s="1">
        <f t="shared" ca="1" si="317"/>
        <v>-2041.016129032258</v>
      </c>
      <c r="BR583" s="1">
        <f t="shared" ca="1" si="318"/>
        <v>40.201612903225808</v>
      </c>
      <c r="BS583" s="1">
        <f t="shared" ca="1" si="319"/>
        <v>-1736.4784946236559</v>
      </c>
      <c r="BT583" s="1">
        <f t="shared" ca="1" si="320"/>
        <v>-2321.2137096774195</v>
      </c>
    </row>
    <row r="584" spans="1:72">
      <c r="A584">
        <f t="shared" ref="A584:A647" si="335">C583+1</f>
        <v>2328</v>
      </c>
      <c r="B584">
        <f t="shared" si="321"/>
        <v>2330</v>
      </c>
      <c r="C584">
        <f t="shared" ref="C584:C647" si="336">A584+3</f>
        <v>2331</v>
      </c>
      <c r="E584">
        <f>E583+1</f>
        <v>25</v>
      </c>
      <c r="F584">
        <v>0</v>
      </c>
      <c r="G584" s="6">
        <f t="shared" ca="1" si="322"/>
        <v>56315</v>
      </c>
      <c r="H584" s="6">
        <f ca="1">SUM(INDIRECT("Input!"&amp;H$5&amp;$A584):INDIRECT("Input!"&amp;H$5&amp;$C584))/4</f>
        <v>53500</v>
      </c>
      <c r="I584" s="6">
        <f ca="1">SUM(INDIRECT("Input!"&amp;I$5&amp;$A584):INDIRECT("Input!"&amp;I$5&amp;$C584))/4</f>
        <v>55037.5</v>
      </c>
      <c r="J584" s="6">
        <f t="shared" ca="1" si="334"/>
        <v>527.5</v>
      </c>
      <c r="K584" s="6">
        <f t="shared" ca="1" si="334"/>
        <v>0</v>
      </c>
      <c r="L584" s="6">
        <f t="shared" ca="1" si="334"/>
        <v>3081</v>
      </c>
      <c r="M584" s="6">
        <f t="shared" ca="1" si="334"/>
        <v>44965</v>
      </c>
      <c r="N584" s="6">
        <f t="shared" ca="1" si="334"/>
        <v>4331</v>
      </c>
      <c r="O584" s="6">
        <f t="shared" ca="1" si="334"/>
        <v>0</v>
      </c>
      <c r="P584" s="6">
        <f t="shared" ca="1" si="334"/>
        <v>8564.5</v>
      </c>
      <c r="Q584" s="6">
        <f t="shared" ca="1" si="334"/>
        <v>-984.5</v>
      </c>
      <c r="R584" s="6">
        <f t="shared" ca="1" si="334"/>
        <v>705</v>
      </c>
      <c r="S584" s="6">
        <f t="shared" ca="1" si="334"/>
        <v>-4874</v>
      </c>
      <c r="T584" s="6">
        <f t="shared" ca="1" si="334"/>
        <v>33</v>
      </c>
      <c r="U584" s="6">
        <f t="shared" ca="1" si="329"/>
        <v>1500</v>
      </c>
      <c r="V584" s="6">
        <f t="shared" ca="1" si="333"/>
        <v>-1000</v>
      </c>
      <c r="W584" s="6">
        <f t="shared" ca="1" si="333"/>
        <v>-2400</v>
      </c>
      <c r="X584" s="6">
        <f t="shared" ca="1" si="333"/>
        <v>-992</v>
      </c>
      <c r="Y584" s="6">
        <f t="shared" ca="1" si="333"/>
        <v>-863</v>
      </c>
      <c r="Z584" s="6">
        <f t="shared" ca="1" si="333"/>
        <v>-1602</v>
      </c>
      <c r="AA584" s="1">
        <f t="shared" ca="1" si="323"/>
        <v>483</v>
      </c>
      <c r="AB584" s="1">
        <f t="shared" ca="1" si="324"/>
        <v>-0.5</v>
      </c>
      <c r="BA584" s="1">
        <f t="shared" ca="1" si="325"/>
        <v>66320.87634408602</v>
      </c>
      <c r="BB584" s="1">
        <f t="shared" ref="BB584:BB647" ca="1" si="337">SUM(H$8:H$751)/($BC$2*24)</f>
        <v>65691.028225806454</v>
      </c>
      <c r="BC584" s="1">
        <f t="shared" ref="BC584:BC647" ca="1" si="338">SUM(I$8:I$751)/($BC$2*24)</f>
        <v>65600.43682795699</v>
      </c>
      <c r="BD584" s="1">
        <f t="shared" ref="BD584:BD647" ca="1" si="339">SUM(J$8:J$751)/($BC$2*24)</f>
        <v>538.87029569892468</v>
      </c>
      <c r="BE584" s="1">
        <f t="shared" ref="BE584:BE647" ca="1" si="340">SUM(K$8:K$751)/($BC$2*24)</f>
        <v>2383.0349462365593</v>
      </c>
      <c r="BF584" s="1">
        <f t="shared" ref="BF584:BF647" ca="1" si="341">SUM(L$8:L$751)/($BC$2*24)</f>
        <v>4059.9092741935483</v>
      </c>
      <c r="BG584" s="1">
        <f t="shared" ref="BG584:BG647" ca="1" si="342">SUM(M$8:M$751)/($BC$2*24)</f>
        <v>53603.141801075268</v>
      </c>
      <c r="BH584" s="1">
        <f t="shared" ref="BH584:BH647" ca="1" si="343">SUM(N$8:N$751)/($BC$2*24)</f>
        <v>3046.0819892473119</v>
      </c>
      <c r="BI584" s="1">
        <f t="shared" ref="BI584:BI647" ca="1" si="344">SUM(O$8:O$751)/($BC$2*24)</f>
        <v>288.79301075268819</v>
      </c>
      <c r="BJ584" s="1">
        <f t="shared" ref="BJ584:BJ647" ca="1" si="345">SUM(P$8:P$751)/($BC$2*24)</f>
        <v>8593.7668010752695</v>
      </c>
      <c r="BK584" s="1">
        <f t="shared" ref="BK584:BK647" ca="1" si="346">SUM(Q$8:Q$751)/($BC$2*24)</f>
        <v>-877.13911290322585</v>
      </c>
      <c r="BL584" s="1">
        <f t="shared" ref="BL584:BL647" ca="1" si="347">SUM(R$8:R$751)/($BC$2*24)</f>
        <v>699.32862903225805</v>
      </c>
      <c r="BM584" s="1">
        <f t="shared" ref="BM584:BM647" ca="1" si="348">SUM(S$8:S$751)/($BC$2*24)</f>
        <v>-6014.8702956989246</v>
      </c>
      <c r="BN584" s="1">
        <f t="shared" ref="BN584:BN647" ca="1" si="349">SUM(T$8:T$751)/($BC$2*24)</f>
        <v>61.600806451612904</v>
      </c>
      <c r="BO584" s="1">
        <f t="shared" ref="BO584:BO647" ca="1" si="350">SUM(U$8:U$751)/($BC$2*24)</f>
        <v>885.9086021505376</v>
      </c>
      <c r="BP584" s="1">
        <f t="shared" ref="BP584:BP647" ca="1" si="351">SUM(V$8:V$751)/($BC$2*24)</f>
        <v>-693.38440860215053</v>
      </c>
      <c r="BQ584" s="1">
        <f t="shared" ref="BQ584:BQ647" ca="1" si="352">SUM(W$8:W$751)/($BC$2*24)</f>
        <v>-2041.016129032258</v>
      </c>
      <c r="BR584" s="1">
        <f t="shared" ref="BR584:BR647" ca="1" si="353">SUM(X$8:X$751)/($BC$2*24)</f>
        <v>40.201612903225808</v>
      </c>
      <c r="BS584" s="1">
        <f t="shared" ref="BS584:BS647" ca="1" si="354">SUM(Y$8:Y$751)/($BC$2*24)</f>
        <v>-1736.4784946236559</v>
      </c>
      <c r="BT584" s="1">
        <f t="shared" ref="BT584:BT647" ca="1" si="355">SUM(Z$8:Z$751)/($BC$2*24)</f>
        <v>-2321.2137096774195</v>
      </c>
    </row>
    <row r="585" spans="1:72">
      <c r="A585">
        <f t="shared" si="335"/>
        <v>2332</v>
      </c>
      <c r="B585">
        <f t="shared" ref="B585:B648" si="356">A585+2</f>
        <v>2334</v>
      </c>
      <c r="C585">
        <f t="shared" si="336"/>
        <v>2335</v>
      </c>
      <c r="E585">
        <f t="shared" ref="E585:E607" si="357">E584</f>
        <v>25</v>
      </c>
      <c r="F585">
        <f t="shared" ref="F585:F607" si="358">F584+1</f>
        <v>1</v>
      </c>
      <c r="G585" s="6">
        <f t="shared" ref="G585:G648" ca="1" si="359">(INDIRECT("Input!"&amp;G$5&amp;$A585)+INDIRECT("Input!"&amp;G$5&amp;$B585))/2</f>
        <v>53413</v>
      </c>
      <c r="H585" s="6">
        <f ca="1">SUM(INDIRECT("Input!"&amp;H$5&amp;$A585):INDIRECT("Input!"&amp;H$5&amp;$C585))/4</f>
        <v>52050</v>
      </c>
      <c r="I585" s="6">
        <f ca="1">SUM(INDIRECT("Input!"&amp;I$5&amp;$A585):INDIRECT("Input!"&amp;I$5&amp;$C585))/4</f>
        <v>52675</v>
      </c>
      <c r="J585" s="6">
        <f t="shared" ca="1" si="334"/>
        <v>526.5</v>
      </c>
      <c r="K585" s="6">
        <f t="shared" ca="1" si="334"/>
        <v>0</v>
      </c>
      <c r="L585" s="6">
        <f t="shared" ca="1" si="334"/>
        <v>3076</v>
      </c>
      <c r="M585" s="6">
        <f t="shared" ca="1" si="334"/>
        <v>43474.5</v>
      </c>
      <c r="N585" s="6">
        <f t="shared" ca="1" si="334"/>
        <v>4372.5</v>
      </c>
      <c r="O585" s="6">
        <f t="shared" ca="1" si="334"/>
        <v>0</v>
      </c>
      <c r="P585" s="6">
        <f t="shared" ca="1" si="334"/>
        <v>7919.5</v>
      </c>
      <c r="Q585" s="6">
        <f t="shared" ca="1" si="334"/>
        <v>-1630</v>
      </c>
      <c r="R585" s="6">
        <f t="shared" ca="1" si="334"/>
        <v>715.5</v>
      </c>
      <c r="S585" s="6">
        <f t="shared" ca="1" si="334"/>
        <v>-5041</v>
      </c>
      <c r="T585" s="6">
        <f t="shared" ca="1" si="334"/>
        <v>34.5</v>
      </c>
      <c r="U585" s="6">
        <f t="shared" ca="1" si="329"/>
        <v>1485</v>
      </c>
      <c r="V585" s="6">
        <f t="shared" ca="1" si="333"/>
        <v>-1000</v>
      </c>
      <c r="W585" s="6">
        <f t="shared" ca="1" si="333"/>
        <v>-2073</v>
      </c>
      <c r="X585" s="6">
        <f t="shared" ca="1" si="333"/>
        <v>-402</v>
      </c>
      <c r="Y585" s="6">
        <f t="shared" ca="1" si="333"/>
        <v>-863</v>
      </c>
      <c r="Z585" s="6">
        <f t="shared" ca="1" si="333"/>
        <v>-1603</v>
      </c>
      <c r="AA585" s="1">
        <f t="shared" ref="AA585:AA648" ca="1" si="360">S585-SUM(U585:Z585)</f>
        <v>-585</v>
      </c>
      <c r="AB585" s="1">
        <f t="shared" ref="AB585:AB648" ca="1" si="361">G585-SUM(J585:S585)</f>
        <v>-0.5</v>
      </c>
      <c r="BA585" s="1">
        <f t="shared" ref="BA585:BA648" ca="1" si="362">SUM(G$8:G$751)/($BC$2*24)</f>
        <v>66320.87634408602</v>
      </c>
      <c r="BB585" s="1">
        <f t="shared" ca="1" si="337"/>
        <v>65691.028225806454</v>
      </c>
      <c r="BC585" s="1">
        <f t="shared" ca="1" si="338"/>
        <v>65600.43682795699</v>
      </c>
      <c r="BD585" s="1">
        <f t="shared" ca="1" si="339"/>
        <v>538.87029569892468</v>
      </c>
      <c r="BE585" s="1">
        <f t="shared" ca="1" si="340"/>
        <v>2383.0349462365593</v>
      </c>
      <c r="BF585" s="1">
        <f t="shared" ca="1" si="341"/>
        <v>4059.9092741935483</v>
      </c>
      <c r="BG585" s="1">
        <f t="shared" ca="1" si="342"/>
        <v>53603.141801075268</v>
      </c>
      <c r="BH585" s="1">
        <f t="shared" ca="1" si="343"/>
        <v>3046.0819892473119</v>
      </c>
      <c r="BI585" s="1">
        <f t="shared" ca="1" si="344"/>
        <v>288.79301075268819</v>
      </c>
      <c r="BJ585" s="1">
        <f t="shared" ca="1" si="345"/>
        <v>8593.7668010752695</v>
      </c>
      <c r="BK585" s="1">
        <f t="shared" ca="1" si="346"/>
        <v>-877.13911290322585</v>
      </c>
      <c r="BL585" s="1">
        <f t="shared" ca="1" si="347"/>
        <v>699.32862903225805</v>
      </c>
      <c r="BM585" s="1">
        <f t="shared" ca="1" si="348"/>
        <v>-6014.8702956989246</v>
      </c>
      <c r="BN585" s="1">
        <f t="shared" ca="1" si="349"/>
        <v>61.600806451612904</v>
      </c>
      <c r="BO585" s="1">
        <f t="shared" ca="1" si="350"/>
        <v>885.9086021505376</v>
      </c>
      <c r="BP585" s="1">
        <f t="shared" ca="1" si="351"/>
        <v>-693.38440860215053</v>
      </c>
      <c r="BQ585" s="1">
        <f t="shared" ca="1" si="352"/>
        <v>-2041.016129032258</v>
      </c>
      <c r="BR585" s="1">
        <f t="shared" ca="1" si="353"/>
        <v>40.201612903225808</v>
      </c>
      <c r="BS585" s="1">
        <f t="shared" ca="1" si="354"/>
        <v>-1736.4784946236559</v>
      </c>
      <c r="BT585" s="1">
        <f t="shared" ca="1" si="355"/>
        <v>-2321.2137096774195</v>
      </c>
    </row>
    <row r="586" spans="1:72">
      <c r="A586">
        <f t="shared" si="335"/>
        <v>2336</v>
      </c>
      <c r="B586">
        <f t="shared" si="356"/>
        <v>2338</v>
      </c>
      <c r="C586">
        <f t="shared" si="336"/>
        <v>2339</v>
      </c>
      <c r="E586">
        <f t="shared" si="357"/>
        <v>25</v>
      </c>
      <c r="F586">
        <f t="shared" si="358"/>
        <v>2</v>
      </c>
      <c r="G586" s="6">
        <f t="shared" ca="1" si="359"/>
        <v>52259.5</v>
      </c>
      <c r="H586" s="6">
        <f ca="1">SUM(INDIRECT("Input!"&amp;H$5&amp;$A586):INDIRECT("Input!"&amp;H$5&amp;$C586))/4</f>
        <v>50775</v>
      </c>
      <c r="I586" s="6">
        <f ca="1">SUM(INDIRECT("Input!"&amp;I$5&amp;$A586):INDIRECT("Input!"&amp;I$5&amp;$C586))/4</f>
        <v>50837.5</v>
      </c>
      <c r="J586" s="6">
        <f t="shared" ca="1" si="334"/>
        <v>526.5</v>
      </c>
      <c r="K586" s="6">
        <f t="shared" ca="1" si="334"/>
        <v>0</v>
      </c>
      <c r="L586" s="6">
        <f t="shared" ca="1" si="334"/>
        <v>3080</v>
      </c>
      <c r="M586" s="6">
        <f t="shared" ca="1" si="334"/>
        <v>41973.5</v>
      </c>
      <c r="N586" s="6">
        <f t="shared" ca="1" si="334"/>
        <v>4424</v>
      </c>
      <c r="O586" s="6">
        <f t="shared" ca="1" si="334"/>
        <v>0</v>
      </c>
      <c r="P586" s="6">
        <f t="shared" ca="1" si="334"/>
        <v>7469</v>
      </c>
      <c r="Q586" s="6">
        <f t="shared" ca="1" si="334"/>
        <v>-1582</v>
      </c>
      <c r="R586" s="6">
        <f t="shared" ca="1" si="334"/>
        <v>715.5</v>
      </c>
      <c r="S586" s="6">
        <f t="shared" ca="1" si="334"/>
        <v>-4346</v>
      </c>
      <c r="T586" s="6">
        <f t="shared" ca="1" si="334"/>
        <v>35.5</v>
      </c>
      <c r="U586" s="6">
        <f t="shared" ca="1" si="329"/>
        <v>1500</v>
      </c>
      <c r="V586" s="6">
        <f t="shared" ca="1" si="333"/>
        <v>-1000</v>
      </c>
      <c r="W586" s="6">
        <f t="shared" ca="1" si="333"/>
        <v>-1834</v>
      </c>
      <c r="X586" s="6">
        <f t="shared" ca="1" si="333"/>
        <v>-243</v>
      </c>
      <c r="Y586" s="6">
        <f t="shared" ca="1" si="333"/>
        <v>-863</v>
      </c>
      <c r="Z586" s="6">
        <f t="shared" ca="1" si="333"/>
        <v>-1424</v>
      </c>
      <c r="AA586" s="1">
        <f t="shared" ca="1" si="360"/>
        <v>-482</v>
      </c>
      <c r="AB586" s="1">
        <f t="shared" ca="1" si="361"/>
        <v>-1</v>
      </c>
      <c r="BA586" s="1">
        <f t="shared" ca="1" si="362"/>
        <v>66320.87634408602</v>
      </c>
      <c r="BB586" s="1">
        <f t="shared" ca="1" si="337"/>
        <v>65691.028225806454</v>
      </c>
      <c r="BC586" s="1">
        <f t="shared" ca="1" si="338"/>
        <v>65600.43682795699</v>
      </c>
      <c r="BD586" s="1">
        <f t="shared" ca="1" si="339"/>
        <v>538.87029569892468</v>
      </c>
      <c r="BE586" s="1">
        <f t="shared" ca="1" si="340"/>
        <v>2383.0349462365593</v>
      </c>
      <c r="BF586" s="1">
        <f t="shared" ca="1" si="341"/>
        <v>4059.9092741935483</v>
      </c>
      <c r="BG586" s="1">
        <f t="shared" ca="1" si="342"/>
        <v>53603.141801075268</v>
      </c>
      <c r="BH586" s="1">
        <f t="shared" ca="1" si="343"/>
        <v>3046.0819892473119</v>
      </c>
      <c r="BI586" s="1">
        <f t="shared" ca="1" si="344"/>
        <v>288.79301075268819</v>
      </c>
      <c r="BJ586" s="1">
        <f t="shared" ca="1" si="345"/>
        <v>8593.7668010752695</v>
      </c>
      <c r="BK586" s="1">
        <f t="shared" ca="1" si="346"/>
        <v>-877.13911290322585</v>
      </c>
      <c r="BL586" s="1">
        <f t="shared" ca="1" si="347"/>
        <v>699.32862903225805</v>
      </c>
      <c r="BM586" s="1">
        <f t="shared" ca="1" si="348"/>
        <v>-6014.8702956989246</v>
      </c>
      <c r="BN586" s="1">
        <f t="shared" ca="1" si="349"/>
        <v>61.600806451612904</v>
      </c>
      <c r="BO586" s="1">
        <f t="shared" ca="1" si="350"/>
        <v>885.9086021505376</v>
      </c>
      <c r="BP586" s="1">
        <f t="shared" ca="1" si="351"/>
        <v>-693.38440860215053</v>
      </c>
      <c r="BQ586" s="1">
        <f t="shared" ca="1" si="352"/>
        <v>-2041.016129032258</v>
      </c>
      <c r="BR586" s="1">
        <f t="shared" ca="1" si="353"/>
        <v>40.201612903225808</v>
      </c>
      <c r="BS586" s="1">
        <f t="shared" ca="1" si="354"/>
        <v>-1736.4784946236559</v>
      </c>
      <c r="BT586" s="1">
        <f t="shared" ca="1" si="355"/>
        <v>-2321.2137096774195</v>
      </c>
    </row>
    <row r="587" spans="1:72">
      <c r="A587">
        <f t="shared" si="335"/>
        <v>2340</v>
      </c>
      <c r="B587">
        <f t="shared" si="356"/>
        <v>2342</v>
      </c>
      <c r="C587">
        <f t="shared" si="336"/>
        <v>2343</v>
      </c>
      <c r="E587">
        <f t="shared" si="357"/>
        <v>25</v>
      </c>
      <c r="F587">
        <f t="shared" si="358"/>
        <v>3</v>
      </c>
      <c r="G587" s="6">
        <f t="shared" ca="1" si="359"/>
        <v>48497</v>
      </c>
      <c r="H587" s="6">
        <f ca="1">SUM(INDIRECT("Input!"&amp;H$5&amp;$A587):INDIRECT("Input!"&amp;H$5&amp;$C587))/4</f>
        <v>47425</v>
      </c>
      <c r="I587" s="6">
        <f ca="1">SUM(INDIRECT("Input!"&amp;I$5&amp;$A587):INDIRECT("Input!"&amp;I$5&amp;$C587))/4</f>
        <v>46987.5</v>
      </c>
      <c r="J587" s="6">
        <f t="shared" ca="1" si="334"/>
        <v>526.5</v>
      </c>
      <c r="K587" s="6">
        <f t="shared" ca="1" si="334"/>
        <v>0</v>
      </c>
      <c r="L587" s="6">
        <f t="shared" ca="1" si="334"/>
        <v>3078.5</v>
      </c>
      <c r="M587" s="6">
        <f t="shared" ca="1" si="334"/>
        <v>38890</v>
      </c>
      <c r="N587" s="6">
        <f t="shared" ca="1" si="334"/>
        <v>4304.5</v>
      </c>
      <c r="O587" s="6">
        <f t="shared" ca="1" si="334"/>
        <v>0</v>
      </c>
      <c r="P587" s="6">
        <f t="shared" ca="1" si="334"/>
        <v>6538</v>
      </c>
      <c r="Q587" s="6">
        <f t="shared" ca="1" si="334"/>
        <v>-1538.5</v>
      </c>
      <c r="R587" s="6">
        <f t="shared" ca="1" si="334"/>
        <v>711</v>
      </c>
      <c r="S587" s="6">
        <f t="shared" ca="1" si="334"/>
        <v>-4012.5</v>
      </c>
      <c r="T587" s="6">
        <f t="shared" ca="1" si="334"/>
        <v>38</v>
      </c>
      <c r="U587" s="6">
        <f t="shared" ca="1" si="329"/>
        <v>1500</v>
      </c>
      <c r="V587" s="6">
        <f t="shared" ca="1" si="333"/>
        <v>-1000</v>
      </c>
      <c r="W587" s="6">
        <f t="shared" ca="1" si="333"/>
        <v>-2130</v>
      </c>
      <c r="X587" s="6">
        <f t="shared" ca="1" si="333"/>
        <v>42</v>
      </c>
      <c r="Y587" s="6">
        <f t="shared" ca="1" si="333"/>
        <v>-863</v>
      </c>
      <c r="Z587" s="6">
        <f t="shared" ca="1" si="333"/>
        <v>-1355</v>
      </c>
      <c r="AA587" s="1">
        <f t="shared" ca="1" si="360"/>
        <v>-206.5</v>
      </c>
      <c r="AB587" s="1">
        <f t="shared" ca="1" si="361"/>
        <v>-0.5</v>
      </c>
      <c r="BA587" s="1">
        <f t="shared" ca="1" si="362"/>
        <v>66320.87634408602</v>
      </c>
      <c r="BB587" s="1">
        <f t="shared" ca="1" si="337"/>
        <v>65691.028225806454</v>
      </c>
      <c r="BC587" s="1">
        <f t="shared" ca="1" si="338"/>
        <v>65600.43682795699</v>
      </c>
      <c r="BD587" s="1">
        <f t="shared" ca="1" si="339"/>
        <v>538.87029569892468</v>
      </c>
      <c r="BE587" s="1">
        <f t="shared" ca="1" si="340"/>
        <v>2383.0349462365593</v>
      </c>
      <c r="BF587" s="1">
        <f t="shared" ca="1" si="341"/>
        <v>4059.9092741935483</v>
      </c>
      <c r="BG587" s="1">
        <f t="shared" ca="1" si="342"/>
        <v>53603.141801075268</v>
      </c>
      <c r="BH587" s="1">
        <f t="shared" ca="1" si="343"/>
        <v>3046.0819892473119</v>
      </c>
      <c r="BI587" s="1">
        <f t="shared" ca="1" si="344"/>
        <v>288.79301075268819</v>
      </c>
      <c r="BJ587" s="1">
        <f t="shared" ca="1" si="345"/>
        <v>8593.7668010752695</v>
      </c>
      <c r="BK587" s="1">
        <f t="shared" ca="1" si="346"/>
        <v>-877.13911290322585</v>
      </c>
      <c r="BL587" s="1">
        <f t="shared" ca="1" si="347"/>
        <v>699.32862903225805</v>
      </c>
      <c r="BM587" s="1">
        <f t="shared" ca="1" si="348"/>
        <v>-6014.8702956989246</v>
      </c>
      <c r="BN587" s="1">
        <f t="shared" ca="1" si="349"/>
        <v>61.600806451612904</v>
      </c>
      <c r="BO587" s="1">
        <f t="shared" ca="1" si="350"/>
        <v>885.9086021505376</v>
      </c>
      <c r="BP587" s="1">
        <f t="shared" ca="1" si="351"/>
        <v>-693.38440860215053</v>
      </c>
      <c r="BQ587" s="1">
        <f t="shared" ca="1" si="352"/>
        <v>-2041.016129032258</v>
      </c>
      <c r="BR587" s="1">
        <f t="shared" ca="1" si="353"/>
        <v>40.201612903225808</v>
      </c>
      <c r="BS587" s="1">
        <f t="shared" ca="1" si="354"/>
        <v>-1736.4784946236559</v>
      </c>
      <c r="BT587" s="1">
        <f t="shared" ca="1" si="355"/>
        <v>-2321.2137096774195</v>
      </c>
    </row>
    <row r="588" spans="1:72">
      <c r="A588">
        <f t="shared" si="335"/>
        <v>2344</v>
      </c>
      <c r="B588">
        <f t="shared" si="356"/>
        <v>2346</v>
      </c>
      <c r="C588">
        <f t="shared" si="336"/>
        <v>2347</v>
      </c>
      <c r="E588">
        <f t="shared" si="357"/>
        <v>25</v>
      </c>
      <c r="F588">
        <f t="shared" si="358"/>
        <v>4</v>
      </c>
      <c r="G588" s="6">
        <f t="shared" ca="1" si="359"/>
        <v>45400</v>
      </c>
      <c r="H588" s="6">
        <f ca="1">SUM(INDIRECT("Input!"&amp;H$5&amp;$A588):INDIRECT("Input!"&amp;H$5&amp;$C588))/4</f>
        <v>44500</v>
      </c>
      <c r="I588" s="6">
        <f ca="1">SUM(INDIRECT("Input!"&amp;I$5&amp;$A588):INDIRECT("Input!"&amp;I$5&amp;$C588))/4</f>
        <v>44237.5</v>
      </c>
      <c r="J588" s="6">
        <f t="shared" ca="1" si="334"/>
        <v>526.5</v>
      </c>
      <c r="K588" s="6">
        <f t="shared" ca="1" si="334"/>
        <v>0</v>
      </c>
      <c r="L588" s="6">
        <f t="shared" ca="1" si="334"/>
        <v>3079</v>
      </c>
      <c r="M588" s="6">
        <f t="shared" ca="1" si="334"/>
        <v>37348.5</v>
      </c>
      <c r="N588" s="6">
        <f t="shared" ca="1" si="334"/>
        <v>4297.5</v>
      </c>
      <c r="O588" s="6">
        <f t="shared" ca="1" si="334"/>
        <v>0</v>
      </c>
      <c r="P588" s="6">
        <f t="shared" ca="1" si="334"/>
        <v>6480.5</v>
      </c>
      <c r="Q588" s="6">
        <f t="shared" ca="1" si="334"/>
        <v>-2925</v>
      </c>
      <c r="R588" s="6">
        <f t="shared" ca="1" si="334"/>
        <v>707</v>
      </c>
      <c r="S588" s="6">
        <f t="shared" ca="1" si="334"/>
        <v>-4113.5</v>
      </c>
      <c r="T588" s="6">
        <f t="shared" ca="1" si="334"/>
        <v>40.5</v>
      </c>
      <c r="U588" s="6">
        <f t="shared" ca="1" si="329"/>
        <v>1394</v>
      </c>
      <c r="V588" s="6">
        <f t="shared" ca="1" si="333"/>
        <v>-999</v>
      </c>
      <c r="W588" s="6">
        <f t="shared" ca="1" si="333"/>
        <v>-2297</v>
      </c>
      <c r="X588" s="6">
        <f t="shared" ca="1" si="333"/>
        <v>-67</v>
      </c>
      <c r="Y588" s="6">
        <f t="shared" ca="1" si="333"/>
        <v>-863</v>
      </c>
      <c r="Z588" s="6">
        <f t="shared" ca="1" si="333"/>
        <v>-1139</v>
      </c>
      <c r="AA588" s="1">
        <f t="shared" ca="1" si="360"/>
        <v>-142.5</v>
      </c>
      <c r="AB588" s="1">
        <f t="shared" ca="1" si="361"/>
        <v>-0.5</v>
      </c>
      <c r="BA588" s="1">
        <f t="shared" ca="1" si="362"/>
        <v>66320.87634408602</v>
      </c>
      <c r="BB588" s="1">
        <f t="shared" ca="1" si="337"/>
        <v>65691.028225806454</v>
      </c>
      <c r="BC588" s="1">
        <f t="shared" ca="1" si="338"/>
        <v>65600.43682795699</v>
      </c>
      <c r="BD588" s="1">
        <f t="shared" ca="1" si="339"/>
        <v>538.87029569892468</v>
      </c>
      <c r="BE588" s="1">
        <f t="shared" ca="1" si="340"/>
        <v>2383.0349462365593</v>
      </c>
      <c r="BF588" s="1">
        <f t="shared" ca="1" si="341"/>
        <v>4059.9092741935483</v>
      </c>
      <c r="BG588" s="1">
        <f t="shared" ca="1" si="342"/>
        <v>53603.141801075268</v>
      </c>
      <c r="BH588" s="1">
        <f t="shared" ca="1" si="343"/>
        <v>3046.0819892473119</v>
      </c>
      <c r="BI588" s="1">
        <f t="shared" ca="1" si="344"/>
        <v>288.79301075268819</v>
      </c>
      <c r="BJ588" s="1">
        <f t="shared" ca="1" si="345"/>
        <v>8593.7668010752695</v>
      </c>
      <c r="BK588" s="1">
        <f t="shared" ca="1" si="346"/>
        <v>-877.13911290322585</v>
      </c>
      <c r="BL588" s="1">
        <f t="shared" ca="1" si="347"/>
        <v>699.32862903225805</v>
      </c>
      <c r="BM588" s="1">
        <f t="shared" ca="1" si="348"/>
        <v>-6014.8702956989246</v>
      </c>
      <c r="BN588" s="1">
        <f t="shared" ca="1" si="349"/>
        <v>61.600806451612904</v>
      </c>
      <c r="BO588" s="1">
        <f t="shared" ca="1" si="350"/>
        <v>885.9086021505376</v>
      </c>
      <c r="BP588" s="1">
        <f t="shared" ca="1" si="351"/>
        <v>-693.38440860215053</v>
      </c>
      <c r="BQ588" s="1">
        <f t="shared" ca="1" si="352"/>
        <v>-2041.016129032258</v>
      </c>
      <c r="BR588" s="1">
        <f t="shared" ca="1" si="353"/>
        <v>40.201612903225808</v>
      </c>
      <c r="BS588" s="1">
        <f t="shared" ca="1" si="354"/>
        <v>-1736.4784946236559</v>
      </c>
      <c r="BT588" s="1">
        <f t="shared" ca="1" si="355"/>
        <v>-2321.2137096774195</v>
      </c>
    </row>
    <row r="589" spans="1:72">
      <c r="A589">
        <f t="shared" si="335"/>
        <v>2348</v>
      </c>
      <c r="B589">
        <f t="shared" si="356"/>
        <v>2350</v>
      </c>
      <c r="C589">
        <f t="shared" si="336"/>
        <v>2351</v>
      </c>
      <c r="E589">
        <f t="shared" si="357"/>
        <v>25</v>
      </c>
      <c r="F589">
        <f t="shared" si="358"/>
        <v>5</v>
      </c>
      <c r="G589" s="6">
        <f t="shared" ca="1" si="359"/>
        <v>44261</v>
      </c>
      <c r="H589" s="6">
        <f ca="1">SUM(INDIRECT("Input!"&amp;H$5&amp;$A589):INDIRECT("Input!"&amp;H$5&amp;$C589))/4</f>
        <v>43175</v>
      </c>
      <c r="I589" s="6">
        <f ca="1">SUM(INDIRECT("Input!"&amp;I$5&amp;$A589):INDIRECT("Input!"&amp;I$5&amp;$C589))/4</f>
        <v>43475</v>
      </c>
      <c r="J589" s="6">
        <f t="shared" ca="1" si="334"/>
        <v>526</v>
      </c>
      <c r="K589" s="6">
        <f t="shared" ca="1" si="334"/>
        <v>0</v>
      </c>
      <c r="L589" s="6">
        <f t="shared" ca="1" si="334"/>
        <v>3088.5</v>
      </c>
      <c r="M589" s="6">
        <f t="shared" ca="1" si="334"/>
        <v>36683</v>
      </c>
      <c r="N589" s="6">
        <f t="shared" ca="1" si="334"/>
        <v>4092</v>
      </c>
      <c r="O589" s="6">
        <f t="shared" ca="1" si="334"/>
        <v>0</v>
      </c>
      <c r="P589" s="6">
        <f t="shared" ca="1" si="334"/>
        <v>6225.5</v>
      </c>
      <c r="Q589" s="6">
        <f t="shared" ca="1" si="334"/>
        <v>-2853</v>
      </c>
      <c r="R589" s="6">
        <f t="shared" ca="1" si="334"/>
        <v>703.5</v>
      </c>
      <c r="S589" s="6">
        <f t="shared" ca="1" si="334"/>
        <v>-4205</v>
      </c>
      <c r="T589" s="6">
        <f t="shared" ca="1" si="334"/>
        <v>41.5</v>
      </c>
      <c r="U589" s="6">
        <f t="shared" ca="1" si="329"/>
        <v>1401</v>
      </c>
      <c r="V589" s="6">
        <f t="shared" ca="1" si="333"/>
        <v>-999</v>
      </c>
      <c r="W589" s="6">
        <f t="shared" ca="1" si="333"/>
        <v>-2324</v>
      </c>
      <c r="X589" s="6">
        <f t="shared" ca="1" si="333"/>
        <v>-266</v>
      </c>
      <c r="Y589" s="6">
        <f t="shared" ca="1" si="333"/>
        <v>-863</v>
      </c>
      <c r="Z589" s="6">
        <f t="shared" ca="1" si="333"/>
        <v>-1108</v>
      </c>
      <c r="AA589" s="1">
        <f t="shared" ca="1" si="360"/>
        <v>-46</v>
      </c>
      <c r="AB589" s="1">
        <f t="shared" ca="1" si="361"/>
        <v>0.5</v>
      </c>
      <c r="BA589" s="1">
        <f t="shared" ca="1" si="362"/>
        <v>66320.87634408602</v>
      </c>
      <c r="BB589" s="1">
        <f t="shared" ca="1" si="337"/>
        <v>65691.028225806454</v>
      </c>
      <c r="BC589" s="1">
        <f t="shared" ca="1" si="338"/>
        <v>65600.43682795699</v>
      </c>
      <c r="BD589" s="1">
        <f t="shared" ca="1" si="339"/>
        <v>538.87029569892468</v>
      </c>
      <c r="BE589" s="1">
        <f t="shared" ca="1" si="340"/>
        <v>2383.0349462365593</v>
      </c>
      <c r="BF589" s="1">
        <f t="shared" ca="1" si="341"/>
        <v>4059.9092741935483</v>
      </c>
      <c r="BG589" s="1">
        <f t="shared" ca="1" si="342"/>
        <v>53603.141801075268</v>
      </c>
      <c r="BH589" s="1">
        <f t="shared" ca="1" si="343"/>
        <v>3046.0819892473119</v>
      </c>
      <c r="BI589" s="1">
        <f t="shared" ca="1" si="344"/>
        <v>288.79301075268819</v>
      </c>
      <c r="BJ589" s="1">
        <f t="shared" ca="1" si="345"/>
        <v>8593.7668010752695</v>
      </c>
      <c r="BK589" s="1">
        <f t="shared" ca="1" si="346"/>
        <v>-877.13911290322585</v>
      </c>
      <c r="BL589" s="1">
        <f t="shared" ca="1" si="347"/>
        <v>699.32862903225805</v>
      </c>
      <c r="BM589" s="1">
        <f t="shared" ca="1" si="348"/>
        <v>-6014.8702956989246</v>
      </c>
      <c r="BN589" s="1">
        <f t="shared" ca="1" si="349"/>
        <v>61.600806451612904</v>
      </c>
      <c r="BO589" s="1">
        <f t="shared" ca="1" si="350"/>
        <v>885.9086021505376</v>
      </c>
      <c r="BP589" s="1">
        <f t="shared" ca="1" si="351"/>
        <v>-693.38440860215053</v>
      </c>
      <c r="BQ589" s="1">
        <f t="shared" ca="1" si="352"/>
        <v>-2041.016129032258</v>
      </c>
      <c r="BR589" s="1">
        <f t="shared" ca="1" si="353"/>
        <v>40.201612903225808</v>
      </c>
      <c r="BS589" s="1">
        <f t="shared" ca="1" si="354"/>
        <v>-1736.4784946236559</v>
      </c>
      <c r="BT589" s="1">
        <f t="shared" ca="1" si="355"/>
        <v>-2321.2137096774195</v>
      </c>
    </row>
    <row r="590" spans="1:72">
      <c r="A590">
        <f t="shared" si="335"/>
        <v>2352</v>
      </c>
      <c r="B590">
        <f t="shared" si="356"/>
        <v>2354</v>
      </c>
      <c r="C590">
        <f t="shared" si="336"/>
        <v>2355</v>
      </c>
      <c r="E590">
        <f t="shared" si="357"/>
        <v>25</v>
      </c>
      <c r="F590">
        <f t="shared" si="358"/>
        <v>6</v>
      </c>
      <c r="G590" s="6">
        <f t="shared" ca="1" si="359"/>
        <v>44548</v>
      </c>
      <c r="H590" s="6">
        <f ca="1">SUM(INDIRECT("Input!"&amp;H$5&amp;$A590):INDIRECT("Input!"&amp;H$5&amp;$C590))/4</f>
        <v>43312.5</v>
      </c>
      <c r="I590" s="6">
        <f ca="1">SUM(INDIRECT("Input!"&amp;I$5&amp;$A590):INDIRECT("Input!"&amp;I$5&amp;$C590))/4</f>
        <v>43837.5</v>
      </c>
      <c r="J590" s="6">
        <f t="shared" ca="1" si="334"/>
        <v>526</v>
      </c>
      <c r="K590" s="6">
        <f t="shared" ca="1" si="334"/>
        <v>0</v>
      </c>
      <c r="L590" s="6">
        <f t="shared" ca="1" si="334"/>
        <v>3085</v>
      </c>
      <c r="M590" s="6">
        <f t="shared" ca="1" si="334"/>
        <v>36375</v>
      </c>
      <c r="N590" s="6">
        <f t="shared" ca="1" si="334"/>
        <v>4271</v>
      </c>
      <c r="O590" s="6">
        <f t="shared" ca="1" si="334"/>
        <v>0</v>
      </c>
      <c r="P590" s="6">
        <f t="shared" ca="1" si="334"/>
        <v>6526.5</v>
      </c>
      <c r="Q590" s="6">
        <f t="shared" ca="1" si="334"/>
        <v>-2727.5</v>
      </c>
      <c r="R590" s="6">
        <f t="shared" ca="1" si="334"/>
        <v>707</v>
      </c>
      <c r="S590" s="6">
        <f t="shared" ca="1" si="334"/>
        <v>-4214</v>
      </c>
      <c r="T590" s="6">
        <f t="shared" ca="1" si="334"/>
        <v>41</v>
      </c>
      <c r="U590" s="6">
        <f t="shared" ca="1" si="329"/>
        <v>1459</v>
      </c>
      <c r="V590" s="6">
        <f t="shared" ca="1" si="333"/>
        <v>-999</v>
      </c>
      <c r="W590" s="6">
        <f t="shared" ca="1" si="333"/>
        <v>-2415</v>
      </c>
      <c r="X590" s="6">
        <f t="shared" ca="1" si="333"/>
        <v>48</v>
      </c>
      <c r="Y590" s="6">
        <f t="shared" ca="1" si="333"/>
        <v>-863</v>
      </c>
      <c r="Z590" s="6">
        <f t="shared" ca="1" si="333"/>
        <v>-1330</v>
      </c>
      <c r="AA590" s="1">
        <f t="shared" ca="1" si="360"/>
        <v>-114</v>
      </c>
      <c r="AB590" s="1">
        <f t="shared" ca="1" si="361"/>
        <v>-1</v>
      </c>
      <c r="BA590" s="1">
        <f t="shared" ca="1" si="362"/>
        <v>66320.87634408602</v>
      </c>
      <c r="BB590" s="1">
        <f t="shared" ca="1" si="337"/>
        <v>65691.028225806454</v>
      </c>
      <c r="BC590" s="1">
        <f t="shared" ca="1" si="338"/>
        <v>65600.43682795699</v>
      </c>
      <c r="BD590" s="1">
        <f t="shared" ca="1" si="339"/>
        <v>538.87029569892468</v>
      </c>
      <c r="BE590" s="1">
        <f t="shared" ca="1" si="340"/>
        <v>2383.0349462365593</v>
      </c>
      <c r="BF590" s="1">
        <f t="shared" ca="1" si="341"/>
        <v>4059.9092741935483</v>
      </c>
      <c r="BG590" s="1">
        <f t="shared" ca="1" si="342"/>
        <v>53603.141801075268</v>
      </c>
      <c r="BH590" s="1">
        <f t="shared" ca="1" si="343"/>
        <v>3046.0819892473119</v>
      </c>
      <c r="BI590" s="1">
        <f t="shared" ca="1" si="344"/>
        <v>288.79301075268819</v>
      </c>
      <c r="BJ590" s="1">
        <f t="shared" ca="1" si="345"/>
        <v>8593.7668010752695</v>
      </c>
      <c r="BK590" s="1">
        <f t="shared" ca="1" si="346"/>
        <v>-877.13911290322585</v>
      </c>
      <c r="BL590" s="1">
        <f t="shared" ca="1" si="347"/>
        <v>699.32862903225805</v>
      </c>
      <c r="BM590" s="1">
        <f t="shared" ca="1" si="348"/>
        <v>-6014.8702956989246</v>
      </c>
      <c r="BN590" s="1">
        <f t="shared" ca="1" si="349"/>
        <v>61.600806451612904</v>
      </c>
      <c r="BO590" s="1">
        <f t="shared" ca="1" si="350"/>
        <v>885.9086021505376</v>
      </c>
      <c r="BP590" s="1">
        <f t="shared" ca="1" si="351"/>
        <v>-693.38440860215053</v>
      </c>
      <c r="BQ590" s="1">
        <f t="shared" ca="1" si="352"/>
        <v>-2041.016129032258</v>
      </c>
      <c r="BR590" s="1">
        <f t="shared" ca="1" si="353"/>
        <v>40.201612903225808</v>
      </c>
      <c r="BS590" s="1">
        <f t="shared" ca="1" si="354"/>
        <v>-1736.4784946236559</v>
      </c>
      <c r="BT590" s="1">
        <f t="shared" ca="1" si="355"/>
        <v>-2321.2137096774195</v>
      </c>
    </row>
    <row r="591" spans="1:72">
      <c r="A591">
        <f t="shared" si="335"/>
        <v>2356</v>
      </c>
      <c r="B591">
        <f t="shared" si="356"/>
        <v>2358</v>
      </c>
      <c r="C591">
        <f t="shared" si="336"/>
        <v>2359</v>
      </c>
      <c r="E591">
        <f t="shared" si="357"/>
        <v>25</v>
      </c>
      <c r="F591">
        <f t="shared" si="358"/>
        <v>7</v>
      </c>
      <c r="G591" s="6">
        <f t="shared" ca="1" si="359"/>
        <v>45062.5</v>
      </c>
      <c r="H591" s="6">
        <f ca="1">SUM(INDIRECT("Input!"&amp;H$5&amp;$A591):INDIRECT("Input!"&amp;H$5&amp;$C591))/4</f>
        <v>43175</v>
      </c>
      <c r="I591" s="6">
        <f ca="1">SUM(INDIRECT("Input!"&amp;I$5&amp;$A591):INDIRECT("Input!"&amp;I$5&amp;$C591))/4</f>
        <v>44512.5</v>
      </c>
      <c r="J591" s="6">
        <f t="shared" ca="1" si="334"/>
        <v>526</v>
      </c>
      <c r="K591" s="6">
        <f t="shared" ca="1" si="334"/>
        <v>0</v>
      </c>
      <c r="L591" s="6">
        <f t="shared" ca="1" si="334"/>
        <v>3079.5</v>
      </c>
      <c r="M591" s="6">
        <f t="shared" ca="1" si="334"/>
        <v>36452</v>
      </c>
      <c r="N591" s="6">
        <f t="shared" ca="1" si="334"/>
        <v>4659.5</v>
      </c>
      <c r="O591" s="6">
        <f t="shared" ca="1" si="334"/>
        <v>0</v>
      </c>
      <c r="P591" s="6">
        <f t="shared" ca="1" si="334"/>
        <v>6627</v>
      </c>
      <c r="Q591" s="6">
        <f t="shared" ca="1" si="334"/>
        <v>-2482</v>
      </c>
      <c r="R591" s="6">
        <f t="shared" ca="1" si="334"/>
        <v>700.5</v>
      </c>
      <c r="S591" s="6">
        <f t="shared" ca="1" si="334"/>
        <v>-4500</v>
      </c>
      <c r="T591" s="6">
        <f t="shared" ca="1" si="334"/>
        <v>40</v>
      </c>
      <c r="U591" s="6">
        <f t="shared" ca="1" si="329"/>
        <v>835</v>
      </c>
      <c r="V591" s="6">
        <f t="shared" ca="1" si="333"/>
        <v>-999</v>
      </c>
      <c r="W591" s="6">
        <f t="shared" ca="1" si="333"/>
        <v>-2392</v>
      </c>
      <c r="X591" s="6">
        <f t="shared" ca="1" si="333"/>
        <v>-396</v>
      </c>
      <c r="Y591" s="6">
        <f t="shared" ca="1" si="333"/>
        <v>-863</v>
      </c>
      <c r="Z591" s="6">
        <f t="shared" ca="1" si="333"/>
        <v>-730</v>
      </c>
      <c r="AA591" s="1">
        <f t="shared" ca="1" si="360"/>
        <v>45</v>
      </c>
      <c r="AB591" s="1">
        <f t="shared" ca="1" si="361"/>
        <v>0</v>
      </c>
      <c r="BA591" s="1">
        <f t="shared" ca="1" si="362"/>
        <v>66320.87634408602</v>
      </c>
      <c r="BB591" s="1">
        <f t="shared" ca="1" si="337"/>
        <v>65691.028225806454</v>
      </c>
      <c r="BC591" s="1">
        <f t="shared" ca="1" si="338"/>
        <v>65600.43682795699</v>
      </c>
      <c r="BD591" s="1">
        <f t="shared" ca="1" si="339"/>
        <v>538.87029569892468</v>
      </c>
      <c r="BE591" s="1">
        <f t="shared" ca="1" si="340"/>
        <v>2383.0349462365593</v>
      </c>
      <c r="BF591" s="1">
        <f t="shared" ca="1" si="341"/>
        <v>4059.9092741935483</v>
      </c>
      <c r="BG591" s="1">
        <f t="shared" ca="1" si="342"/>
        <v>53603.141801075268</v>
      </c>
      <c r="BH591" s="1">
        <f t="shared" ca="1" si="343"/>
        <v>3046.0819892473119</v>
      </c>
      <c r="BI591" s="1">
        <f t="shared" ca="1" si="344"/>
        <v>288.79301075268819</v>
      </c>
      <c r="BJ591" s="1">
        <f t="shared" ca="1" si="345"/>
        <v>8593.7668010752695</v>
      </c>
      <c r="BK591" s="1">
        <f t="shared" ca="1" si="346"/>
        <v>-877.13911290322585</v>
      </c>
      <c r="BL591" s="1">
        <f t="shared" ca="1" si="347"/>
        <v>699.32862903225805</v>
      </c>
      <c r="BM591" s="1">
        <f t="shared" ca="1" si="348"/>
        <v>-6014.8702956989246</v>
      </c>
      <c r="BN591" s="1">
        <f t="shared" ca="1" si="349"/>
        <v>61.600806451612904</v>
      </c>
      <c r="BO591" s="1">
        <f t="shared" ca="1" si="350"/>
        <v>885.9086021505376</v>
      </c>
      <c r="BP591" s="1">
        <f t="shared" ca="1" si="351"/>
        <v>-693.38440860215053</v>
      </c>
      <c r="BQ591" s="1">
        <f t="shared" ca="1" si="352"/>
        <v>-2041.016129032258</v>
      </c>
      <c r="BR591" s="1">
        <f t="shared" ca="1" si="353"/>
        <v>40.201612903225808</v>
      </c>
      <c r="BS591" s="1">
        <f t="shared" ca="1" si="354"/>
        <v>-1736.4784946236559</v>
      </c>
      <c r="BT591" s="1">
        <f t="shared" ca="1" si="355"/>
        <v>-2321.2137096774195</v>
      </c>
    </row>
    <row r="592" spans="1:72">
      <c r="A592">
        <f t="shared" si="335"/>
        <v>2360</v>
      </c>
      <c r="B592">
        <f t="shared" si="356"/>
        <v>2362</v>
      </c>
      <c r="C592">
        <f t="shared" si="336"/>
        <v>2363</v>
      </c>
      <c r="E592">
        <f t="shared" si="357"/>
        <v>25</v>
      </c>
      <c r="F592">
        <f t="shared" si="358"/>
        <v>8</v>
      </c>
      <c r="G592" s="6">
        <f t="shared" ca="1" si="359"/>
        <v>45883</v>
      </c>
      <c r="H592" s="6">
        <f ca="1">SUM(INDIRECT("Input!"&amp;H$5&amp;$A592):INDIRECT("Input!"&amp;H$5&amp;$C592))/4</f>
        <v>44012.5</v>
      </c>
      <c r="I592" s="6">
        <f ca="1">SUM(INDIRECT("Input!"&amp;I$5&amp;$A592):INDIRECT("Input!"&amp;I$5&amp;$C592))/4</f>
        <v>45175</v>
      </c>
      <c r="J592" s="6">
        <f t="shared" ca="1" si="334"/>
        <v>526.5</v>
      </c>
      <c r="K592" s="6">
        <f t="shared" ca="1" si="334"/>
        <v>0</v>
      </c>
      <c r="L592" s="6">
        <f t="shared" ca="1" si="334"/>
        <v>3079</v>
      </c>
      <c r="M592" s="6">
        <f t="shared" ca="1" si="334"/>
        <v>36548.5</v>
      </c>
      <c r="N592" s="6">
        <f t="shared" ca="1" si="334"/>
        <v>4914.5</v>
      </c>
      <c r="O592" s="6">
        <f t="shared" ca="1" si="334"/>
        <v>0.5</v>
      </c>
      <c r="P592" s="6">
        <f t="shared" ca="1" si="334"/>
        <v>6903</v>
      </c>
      <c r="Q592" s="6">
        <f t="shared" ca="1" si="334"/>
        <v>-2124</v>
      </c>
      <c r="R592" s="6">
        <f t="shared" ca="1" si="334"/>
        <v>697.5</v>
      </c>
      <c r="S592" s="6">
        <f t="shared" ca="1" si="334"/>
        <v>-4662.5</v>
      </c>
      <c r="T592" s="6">
        <f t="shared" ca="1" si="334"/>
        <v>39.5</v>
      </c>
      <c r="U592" s="6">
        <f t="shared" ca="1" si="329"/>
        <v>949</v>
      </c>
      <c r="V592" s="6">
        <f t="shared" ca="1" si="333"/>
        <v>-1000</v>
      </c>
      <c r="W592" s="6">
        <f t="shared" ca="1" si="333"/>
        <v>-2060</v>
      </c>
      <c r="X592" s="6">
        <f t="shared" ca="1" si="333"/>
        <v>381</v>
      </c>
      <c r="Y592" s="6">
        <f t="shared" ca="1" si="333"/>
        <v>-863</v>
      </c>
      <c r="Z592" s="6">
        <f t="shared" ca="1" si="333"/>
        <v>-1736</v>
      </c>
      <c r="AA592" s="1">
        <f t="shared" ca="1" si="360"/>
        <v>-333.5</v>
      </c>
      <c r="AB592" s="1">
        <f t="shared" ca="1" si="361"/>
        <v>0</v>
      </c>
      <c r="BA592" s="1">
        <f t="shared" ca="1" si="362"/>
        <v>66320.87634408602</v>
      </c>
      <c r="BB592" s="1">
        <f t="shared" ca="1" si="337"/>
        <v>65691.028225806454</v>
      </c>
      <c r="BC592" s="1">
        <f t="shared" ca="1" si="338"/>
        <v>65600.43682795699</v>
      </c>
      <c r="BD592" s="1">
        <f t="shared" ca="1" si="339"/>
        <v>538.87029569892468</v>
      </c>
      <c r="BE592" s="1">
        <f t="shared" ca="1" si="340"/>
        <v>2383.0349462365593</v>
      </c>
      <c r="BF592" s="1">
        <f t="shared" ca="1" si="341"/>
        <v>4059.9092741935483</v>
      </c>
      <c r="BG592" s="1">
        <f t="shared" ca="1" si="342"/>
        <v>53603.141801075268</v>
      </c>
      <c r="BH592" s="1">
        <f t="shared" ca="1" si="343"/>
        <v>3046.0819892473119</v>
      </c>
      <c r="BI592" s="1">
        <f t="shared" ca="1" si="344"/>
        <v>288.79301075268819</v>
      </c>
      <c r="BJ592" s="1">
        <f t="shared" ca="1" si="345"/>
        <v>8593.7668010752695</v>
      </c>
      <c r="BK592" s="1">
        <f t="shared" ca="1" si="346"/>
        <v>-877.13911290322585</v>
      </c>
      <c r="BL592" s="1">
        <f t="shared" ca="1" si="347"/>
        <v>699.32862903225805</v>
      </c>
      <c r="BM592" s="1">
        <f t="shared" ca="1" si="348"/>
        <v>-6014.8702956989246</v>
      </c>
      <c r="BN592" s="1">
        <f t="shared" ca="1" si="349"/>
        <v>61.600806451612904</v>
      </c>
      <c r="BO592" s="1">
        <f t="shared" ca="1" si="350"/>
        <v>885.9086021505376</v>
      </c>
      <c r="BP592" s="1">
        <f t="shared" ca="1" si="351"/>
        <v>-693.38440860215053</v>
      </c>
      <c r="BQ592" s="1">
        <f t="shared" ca="1" si="352"/>
        <v>-2041.016129032258</v>
      </c>
      <c r="BR592" s="1">
        <f t="shared" ca="1" si="353"/>
        <v>40.201612903225808</v>
      </c>
      <c r="BS592" s="1">
        <f t="shared" ca="1" si="354"/>
        <v>-1736.4784946236559</v>
      </c>
      <c r="BT592" s="1">
        <f t="shared" ca="1" si="355"/>
        <v>-2321.2137096774195</v>
      </c>
    </row>
    <row r="593" spans="1:72">
      <c r="A593">
        <f t="shared" si="335"/>
        <v>2364</v>
      </c>
      <c r="B593">
        <f t="shared" si="356"/>
        <v>2366</v>
      </c>
      <c r="C593">
        <f t="shared" si="336"/>
        <v>2367</v>
      </c>
      <c r="E593">
        <f t="shared" si="357"/>
        <v>25</v>
      </c>
      <c r="F593">
        <f t="shared" si="358"/>
        <v>9</v>
      </c>
      <c r="G593" s="6">
        <f t="shared" ca="1" si="359"/>
        <v>47057</v>
      </c>
      <c r="H593" s="6">
        <f ca="1">SUM(INDIRECT("Input!"&amp;H$5&amp;$A593):INDIRECT("Input!"&amp;H$5&amp;$C593))/4</f>
        <v>45537.5</v>
      </c>
      <c r="I593" s="6">
        <f ca="1">SUM(INDIRECT("Input!"&amp;I$5&amp;$A593):INDIRECT("Input!"&amp;I$5&amp;$C593))/4</f>
        <v>46900</v>
      </c>
      <c r="J593" s="6">
        <f t="shared" ca="1" si="334"/>
        <v>527</v>
      </c>
      <c r="K593" s="6">
        <f t="shared" ca="1" si="334"/>
        <v>0</v>
      </c>
      <c r="L593" s="6">
        <f t="shared" ca="1" si="334"/>
        <v>3091.5</v>
      </c>
      <c r="M593" s="6">
        <f t="shared" ca="1" si="334"/>
        <v>37904</v>
      </c>
      <c r="N593" s="6">
        <f t="shared" ca="1" si="334"/>
        <v>4982</v>
      </c>
      <c r="O593" s="6">
        <f t="shared" ca="1" si="334"/>
        <v>58</v>
      </c>
      <c r="P593" s="6">
        <f t="shared" ca="1" si="334"/>
        <v>7603</v>
      </c>
      <c r="Q593" s="6">
        <f t="shared" ca="1" si="334"/>
        <v>-2371</v>
      </c>
      <c r="R593" s="6">
        <f t="shared" ca="1" si="334"/>
        <v>695.5</v>
      </c>
      <c r="S593" s="6">
        <f t="shared" ca="1" si="334"/>
        <v>-5432.5</v>
      </c>
      <c r="T593" s="6">
        <f t="shared" ca="1" si="334"/>
        <v>38</v>
      </c>
      <c r="U593" s="6">
        <f t="shared" ca="1" si="329"/>
        <v>-1009</v>
      </c>
      <c r="V593" s="6">
        <f t="shared" ca="1" si="333"/>
        <v>-999</v>
      </c>
      <c r="W593" s="6">
        <f t="shared" ca="1" si="333"/>
        <v>-2141</v>
      </c>
      <c r="X593" s="6">
        <f t="shared" ca="1" si="333"/>
        <v>921</v>
      </c>
      <c r="Y593" s="6">
        <f t="shared" ca="1" si="333"/>
        <v>-863</v>
      </c>
      <c r="Z593" s="6">
        <f t="shared" ca="1" si="333"/>
        <v>-1978</v>
      </c>
      <c r="AA593" s="1">
        <f t="shared" ca="1" si="360"/>
        <v>636.5</v>
      </c>
      <c r="AB593" s="1">
        <f t="shared" ca="1" si="361"/>
        <v>-0.5</v>
      </c>
      <c r="BA593" s="1">
        <f t="shared" ca="1" si="362"/>
        <v>66320.87634408602</v>
      </c>
      <c r="BB593" s="1">
        <f t="shared" ca="1" si="337"/>
        <v>65691.028225806454</v>
      </c>
      <c r="BC593" s="1">
        <f t="shared" ca="1" si="338"/>
        <v>65600.43682795699</v>
      </c>
      <c r="BD593" s="1">
        <f t="shared" ca="1" si="339"/>
        <v>538.87029569892468</v>
      </c>
      <c r="BE593" s="1">
        <f t="shared" ca="1" si="340"/>
        <v>2383.0349462365593</v>
      </c>
      <c r="BF593" s="1">
        <f t="shared" ca="1" si="341"/>
        <v>4059.9092741935483</v>
      </c>
      <c r="BG593" s="1">
        <f t="shared" ca="1" si="342"/>
        <v>53603.141801075268</v>
      </c>
      <c r="BH593" s="1">
        <f t="shared" ca="1" si="343"/>
        <v>3046.0819892473119</v>
      </c>
      <c r="BI593" s="1">
        <f t="shared" ca="1" si="344"/>
        <v>288.79301075268819</v>
      </c>
      <c r="BJ593" s="1">
        <f t="shared" ca="1" si="345"/>
        <v>8593.7668010752695</v>
      </c>
      <c r="BK593" s="1">
        <f t="shared" ca="1" si="346"/>
        <v>-877.13911290322585</v>
      </c>
      <c r="BL593" s="1">
        <f t="shared" ca="1" si="347"/>
        <v>699.32862903225805</v>
      </c>
      <c r="BM593" s="1">
        <f t="shared" ca="1" si="348"/>
        <v>-6014.8702956989246</v>
      </c>
      <c r="BN593" s="1">
        <f t="shared" ca="1" si="349"/>
        <v>61.600806451612904</v>
      </c>
      <c r="BO593" s="1">
        <f t="shared" ca="1" si="350"/>
        <v>885.9086021505376</v>
      </c>
      <c r="BP593" s="1">
        <f t="shared" ca="1" si="351"/>
        <v>-693.38440860215053</v>
      </c>
      <c r="BQ593" s="1">
        <f t="shared" ca="1" si="352"/>
        <v>-2041.016129032258</v>
      </c>
      <c r="BR593" s="1">
        <f t="shared" ca="1" si="353"/>
        <v>40.201612903225808</v>
      </c>
      <c r="BS593" s="1">
        <f t="shared" ca="1" si="354"/>
        <v>-1736.4784946236559</v>
      </c>
      <c r="BT593" s="1">
        <f t="shared" ca="1" si="355"/>
        <v>-2321.2137096774195</v>
      </c>
    </row>
    <row r="594" spans="1:72">
      <c r="A594">
        <f t="shared" si="335"/>
        <v>2368</v>
      </c>
      <c r="B594">
        <f t="shared" si="356"/>
        <v>2370</v>
      </c>
      <c r="C594">
        <f t="shared" si="336"/>
        <v>2371</v>
      </c>
      <c r="E594">
        <f t="shared" si="357"/>
        <v>25</v>
      </c>
      <c r="F594">
        <f t="shared" si="358"/>
        <v>10</v>
      </c>
      <c r="G594" s="6">
        <f t="shared" ca="1" si="359"/>
        <v>49663</v>
      </c>
      <c r="H594" s="6">
        <f ca="1">SUM(INDIRECT("Input!"&amp;H$5&amp;$A594):INDIRECT("Input!"&amp;H$5&amp;$C594))/4</f>
        <v>47637.5</v>
      </c>
      <c r="I594" s="6">
        <f ca="1">SUM(INDIRECT("Input!"&amp;I$5&amp;$A594):INDIRECT("Input!"&amp;I$5&amp;$C594))/4</f>
        <v>49312.5</v>
      </c>
      <c r="J594" s="6">
        <f t="shared" ca="1" si="334"/>
        <v>525.5</v>
      </c>
      <c r="K594" s="6">
        <f t="shared" ca="1" si="334"/>
        <v>0</v>
      </c>
      <c r="L594" s="6">
        <f t="shared" ca="1" si="334"/>
        <v>3086</v>
      </c>
      <c r="M594" s="6">
        <f t="shared" ca="1" si="334"/>
        <v>40868</v>
      </c>
      <c r="N594" s="6">
        <f t="shared" ca="1" si="334"/>
        <v>5082.5</v>
      </c>
      <c r="O594" s="6">
        <f t="shared" ca="1" si="334"/>
        <v>337</v>
      </c>
      <c r="P594" s="6">
        <f t="shared" ca="1" si="334"/>
        <v>8083</v>
      </c>
      <c r="Q594" s="6">
        <f t="shared" ca="1" si="334"/>
        <v>-2027.5</v>
      </c>
      <c r="R594" s="6">
        <f t="shared" ca="1" si="334"/>
        <v>690</v>
      </c>
      <c r="S594" s="6">
        <f t="shared" ca="1" si="334"/>
        <v>-6981.5</v>
      </c>
      <c r="T594" s="6">
        <f t="shared" ca="1" si="334"/>
        <v>35</v>
      </c>
      <c r="U594" s="6">
        <f t="shared" ca="1" si="329"/>
        <v>-1647</v>
      </c>
      <c r="V594" s="6">
        <f t="shared" ca="1" si="333"/>
        <v>-999</v>
      </c>
      <c r="W594" s="6">
        <f t="shared" ca="1" si="333"/>
        <v>-2431</v>
      </c>
      <c r="X594" s="6">
        <f t="shared" ca="1" si="333"/>
        <v>743</v>
      </c>
      <c r="Y594" s="6">
        <f t="shared" ca="1" si="333"/>
        <v>-863</v>
      </c>
      <c r="Z594" s="6">
        <f t="shared" ca="1" si="333"/>
        <v>-2338</v>
      </c>
      <c r="AA594" s="1">
        <f t="shared" ca="1" si="360"/>
        <v>553.5</v>
      </c>
      <c r="AB594" s="1">
        <f t="shared" ca="1" si="361"/>
        <v>0</v>
      </c>
      <c r="BA594" s="1">
        <f t="shared" ca="1" si="362"/>
        <v>66320.87634408602</v>
      </c>
      <c r="BB594" s="1">
        <f t="shared" ca="1" si="337"/>
        <v>65691.028225806454</v>
      </c>
      <c r="BC594" s="1">
        <f t="shared" ca="1" si="338"/>
        <v>65600.43682795699</v>
      </c>
      <c r="BD594" s="1">
        <f t="shared" ca="1" si="339"/>
        <v>538.87029569892468</v>
      </c>
      <c r="BE594" s="1">
        <f t="shared" ca="1" si="340"/>
        <v>2383.0349462365593</v>
      </c>
      <c r="BF594" s="1">
        <f t="shared" ca="1" si="341"/>
        <v>4059.9092741935483</v>
      </c>
      <c r="BG594" s="1">
        <f t="shared" ca="1" si="342"/>
        <v>53603.141801075268</v>
      </c>
      <c r="BH594" s="1">
        <f t="shared" ca="1" si="343"/>
        <v>3046.0819892473119</v>
      </c>
      <c r="BI594" s="1">
        <f t="shared" ca="1" si="344"/>
        <v>288.79301075268819</v>
      </c>
      <c r="BJ594" s="1">
        <f t="shared" ca="1" si="345"/>
        <v>8593.7668010752695</v>
      </c>
      <c r="BK594" s="1">
        <f t="shared" ca="1" si="346"/>
        <v>-877.13911290322585</v>
      </c>
      <c r="BL594" s="1">
        <f t="shared" ca="1" si="347"/>
        <v>699.32862903225805</v>
      </c>
      <c r="BM594" s="1">
        <f t="shared" ca="1" si="348"/>
        <v>-6014.8702956989246</v>
      </c>
      <c r="BN594" s="1">
        <f t="shared" ca="1" si="349"/>
        <v>61.600806451612904</v>
      </c>
      <c r="BO594" s="1">
        <f t="shared" ca="1" si="350"/>
        <v>885.9086021505376</v>
      </c>
      <c r="BP594" s="1">
        <f t="shared" ca="1" si="351"/>
        <v>-693.38440860215053</v>
      </c>
      <c r="BQ594" s="1">
        <f t="shared" ca="1" si="352"/>
        <v>-2041.016129032258</v>
      </c>
      <c r="BR594" s="1">
        <f t="shared" ca="1" si="353"/>
        <v>40.201612903225808</v>
      </c>
      <c r="BS594" s="1">
        <f t="shared" ca="1" si="354"/>
        <v>-1736.4784946236559</v>
      </c>
      <c r="BT594" s="1">
        <f t="shared" ca="1" si="355"/>
        <v>-2321.2137096774195</v>
      </c>
    </row>
    <row r="595" spans="1:72">
      <c r="A595">
        <f t="shared" si="335"/>
        <v>2372</v>
      </c>
      <c r="B595">
        <f t="shared" si="356"/>
        <v>2374</v>
      </c>
      <c r="C595">
        <f t="shared" si="336"/>
        <v>2375</v>
      </c>
      <c r="E595">
        <f t="shared" si="357"/>
        <v>25</v>
      </c>
      <c r="F595">
        <f t="shared" si="358"/>
        <v>11</v>
      </c>
      <c r="G595" s="6">
        <f t="shared" ca="1" si="359"/>
        <v>51627.5</v>
      </c>
      <c r="H595" s="6">
        <f ca="1">SUM(INDIRECT("Input!"&amp;H$5&amp;$A595):INDIRECT("Input!"&amp;H$5&amp;$C595))/4</f>
        <v>49675</v>
      </c>
      <c r="I595" s="6">
        <f ca="1">SUM(INDIRECT("Input!"&amp;I$5&amp;$A595):INDIRECT("Input!"&amp;I$5&amp;$C595))/4</f>
        <v>51150</v>
      </c>
      <c r="J595" s="6">
        <f t="shared" ca="1" si="334"/>
        <v>523</v>
      </c>
      <c r="K595" s="6">
        <f t="shared" ca="1" si="334"/>
        <v>0</v>
      </c>
      <c r="L595" s="6">
        <f t="shared" ca="1" si="334"/>
        <v>3081</v>
      </c>
      <c r="M595" s="6">
        <f t="shared" ca="1" si="334"/>
        <v>42318</v>
      </c>
      <c r="N595" s="6">
        <f t="shared" ca="1" si="334"/>
        <v>5325.5</v>
      </c>
      <c r="O595" s="6">
        <f t="shared" ca="1" si="334"/>
        <v>735.5</v>
      </c>
      <c r="P595" s="6">
        <f t="shared" ca="1" si="334"/>
        <v>8396.5</v>
      </c>
      <c r="Q595" s="6">
        <f t="shared" ca="1" si="334"/>
        <v>-1616</v>
      </c>
      <c r="R595" s="6">
        <f t="shared" ca="1" si="334"/>
        <v>700</v>
      </c>
      <c r="S595" s="6">
        <f t="shared" ca="1" si="334"/>
        <v>-7834.5</v>
      </c>
      <c r="T595" s="6">
        <f t="shared" ca="1" si="334"/>
        <v>33.5</v>
      </c>
      <c r="U595" s="6">
        <f t="shared" ca="1" si="329"/>
        <v>-1119</v>
      </c>
      <c r="V595" s="6">
        <f t="shared" ca="1" si="333"/>
        <v>-1000</v>
      </c>
      <c r="W595" s="6">
        <f t="shared" ca="1" si="333"/>
        <v>-2400</v>
      </c>
      <c r="X595" s="6">
        <f t="shared" ca="1" si="333"/>
        <v>-114</v>
      </c>
      <c r="Y595" s="6">
        <f t="shared" ca="1" si="333"/>
        <v>-863</v>
      </c>
      <c r="Z595" s="6">
        <f t="shared" ca="1" si="333"/>
        <v>-2353</v>
      </c>
      <c r="AA595" s="1">
        <f t="shared" ca="1" si="360"/>
        <v>14.5</v>
      </c>
      <c r="AB595" s="1">
        <f t="shared" ca="1" si="361"/>
        <v>-1.5</v>
      </c>
      <c r="BA595" s="1">
        <f t="shared" ca="1" si="362"/>
        <v>66320.87634408602</v>
      </c>
      <c r="BB595" s="1">
        <f t="shared" ca="1" si="337"/>
        <v>65691.028225806454</v>
      </c>
      <c r="BC595" s="1">
        <f t="shared" ca="1" si="338"/>
        <v>65600.43682795699</v>
      </c>
      <c r="BD595" s="1">
        <f t="shared" ca="1" si="339"/>
        <v>538.87029569892468</v>
      </c>
      <c r="BE595" s="1">
        <f t="shared" ca="1" si="340"/>
        <v>2383.0349462365593</v>
      </c>
      <c r="BF595" s="1">
        <f t="shared" ca="1" si="341"/>
        <v>4059.9092741935483</v>
      </c>
      <c r="BG595" s="1">
        <f t="shared" ca="1" si="342"/>
        <v>53603.141801075268</v>
      </c>
      <c r="BH595" s="1">
        <f t="shared" ca="1" si="343"/>
        <v>3046.0819892473119</v>
      </c>
      <c r="BI595" s="1">
        <f t="shared" ca="1" si="344"/>
        <v>288.79301075268819</v>
      </c>
      <c r="BJ595" s="1">
        <f t="shared" ca="1" si="345"/>
        <v>8593.7668010752695</v>
      </c>
      <c r="BK595" s="1">
        <f t="shared" ca="1" si="346"/>
        <v>-877.13911290322585</v>
      </c>
      <c r="BL595" s="1">
        <f t="shared" ca="1" si="347"/>
        <v>699.32862903225805</v>
      </c>
      <c r="BM595" s="1">
        <f t="shared" ca="1" si="348"/>
        <v>-6014.8702956989246</v>
      </c>
      <c r="BN595" s="1">
        <f t="shared" ca="1" si="349"/>
        <v>61.600806451612904</v>
      </c>
      <c r="BO595" s="1">
        <f t="shared" ca="1" si="350"/>
        <v>885.9086021505376</v>
      </c>
      <c r="BP595" s="1">
        <f t="shared" ca="1" si="351"/>
        <v>-693.38440860215053</v>
      </c>
      <c r="BQ595" s="1">
        <f t="shared" ca="1" si="352"/>
        <v>-2041.016129032258</v>
      </c>
      <c r="BR595" s="1">
        <f t="shared" ca="1" si="353"/>
        <v>40.201612903225808</v>
      </c>
      <c r="BS595" s="1">
        <f t="shared" ca="1" si="354"/>
        <v>-1736.4784946236559</v>
      </c>
      <c r="BT595" s="1">
        <f t="shared" ca="1" si="355"/>
        <v>-2321.2137096774195</v>
      </c>
    </row>
    <row r="596" spans="1:72">
      <c r="A596">
        <f t="shared" si="335"/>
        <v>2376</v>
      </c>
      <c r="B596">
        <f t="shared" si="356"/>
        <v>2378</v>
      </c>
      <c r="C596">
        <f t="shared" si="336"/>
        <v>2379</v>
      </c>
      <c r="E596">
        <f t="shared" si="357"/>
        <v>25</v>
      </c>
      <c r="F596">
        <f t="shared" si="358"/>
        <v>12</v>
      </c>
      <c r="G596" s="6">
        <f t="shared" ca="1" si="359"/>
        <v>52757.5</v>
      </c>
      <c r="H596" s="6">
        <f ca="1">SUM(INDIRECT("Input!"&amp;H$5&amp;$A596):INDIRECT("Input!"&amp;H$5&amp;$C596))/4</f>
        <v>51300</v>
      </c>
      <c r="I596" s="6">
        <f ca="1">SUM(INDIRECT("Input!"&amp;I$5&amp;$A596):INDIRECT("Input!"&amp;I$5&amp;$C596))/4</f>
        <v>52462.5</v>
      </c>
      <c r="J596" s="6">
        <f t="shared" ca="1" si="334"/>
        <v>522.5</v>
      </c>
      <c r="K596" s="6">
        <f t="shared" ca="1" si="334"/>
        <v>0</v>
      </c>
      <c r="L596" s="6">
        <f t="shared" ca="1" si="334"/>
        <v>3081.5</v>
      </c>
      <c r="M596" s="6">
        <f t="shared" ca="1" si="334"/>
        <v>42267.5</v>
      </c>
      <c r="N596" s="6">
        <f t="shared" ca="1" si="334"/>
        <v>5424</v>
      </c>
      <c r="O596" s="6">
        <f t="shared" ca="1" si="334"/>
        <v>870.5</v>
      </c>
      <c r="P596" s="6">
        <f t="shared" ca="1" si="334"/>
        <v>9046.5</v>
      </c>
      <c r="Q596" s="6">
        <f t="shared" ca="1" si="334"/>
        <v>-1506</v>
      </c>
      <c r="R596" s="6">
        <f t="shared" ca="1" si="334"/>
        <v>707.5</v>
      </c>
      <c r="S596" s="6">
        <f t="shared" ca="1" si="334"/>
        <v>-7656</v>
      </c>
      <c r="T596" s="6">
        <f t="shared" ca="1" si="334"/>
        <v>33</v>
      </c>
      <c r="U596" s="6">
        <f t="shared" ca="1" si="329"/>
        <v>-216</v>
      </c>
      <c r="V596" s="6">
        <f t="shared" ca="1" si="333"/>
        <v>-1000</v>
      </c>
      <c r="W596" s="6">
        <f t="shared" ca="1" si="333"/>
        <v>-2400</v>
      </c>
      <c r="X596" s="6">
        <f t="shared" ca="1" si="333"/>
        <v>-729</v>
      </c>
      <c r="Y596" s="6">
        <f t="shared" ca="1" si="333"/>
        <v>-863</v>
      </c>
      <c r="Z596" s="6">
        <f t="shared" ca="1" si="333"/>
        <v>-2585</v>
      </c>
      <c r="AA596" s="1">
        <f t="shared" ca="1" si="360"/>
        <v>137</v>
      </c>
      <c r="AB596" s="1">
        <f t="shared" ca="1" si="361"/>
        <v>-0.5</v>
      </c>
      <c r="BA596" s="1">
        <f t="shared" ca="1" si="362"/>
        <v>66320.87634408602</v>
      </c>
      <c r="BB596" s="1">
        <f t="shared" ca="1" si="337"/>
        <v>65691.028225806454</v>
      </c>
      <c r="BC596" s="1">
        <f t="shared" ca="1" si="338"/>
        <v>65600.43682795699</v>
      </c>
      <c r="BD596" s="1">
        <f t="shared" ca="1" si="339"/>
        <v>538.87029569892468</v>
      </c>
      <c r="BE596" s="1">
        <f t="shared" ca="1" si="340"/>
        <v>2383.0349462365593</v>
      </c>
      <c r="BF596" s="1">
        <f t="shared" ca="1" si="341"/>
        <v>4059.9092741935483</v>
      </c>
      <c r="BG596" s="1">
        <f t="shared" ca="1" si="342"/>
        <v>53603.141801075268</v>
      </c>
      <c r="BH596" s="1">
        <f t="shared" ca="1" si="343"/>
        <v>3046.0819892473119</v>
      </c>
      <c r="BI596" s="1">
        <f t="shared" ca="1" si="344"/>
        <v>288.79301075268819</v>
      </c>
      <c r="BJ596" s="1">
        <f t="shared" ca="1" si="345"/>
        <v>8593.7668010752695</v>
      </c>
      <c r="BK596" s="1">
        <f t="shared" ca="1" si="346"/>
        <v>-877.13911290322585</v>
      </c>
      <c r="BL596" s="1">
        <f t="shared" ca="1" si="347"/>
        <v>699.32862903225805</v>
      </c>
      <c r="BM596" s="1">
        <f t="shared" ca="1" si="348"/>
        <v>-6014.8702956989246</v>
      </c>
      <c r="BN596" s="1">
        <f t="shared" ca="1" si="349"/>
        <v>61.600806451612904</v>
      </c>
      <c r="BO596" s="1">
        <f t="shared" ca="1" si="350"/>
        <v>885.9086021505376</v>
      </c>
      <c r="BP596" s="1">
        <f t="shared" ca="1" si="351"/>
        <v>-693.38440860215053</v>
      </c>
      <c r="BQ596" s="1">
        <f t="shared" ca="1" si="352"/>
        <v>-2041.016129032258</v>
      </c>
      <c r="BR596" s="1">
        <f t="shared" ca="1" si="353"/>
        <v>40.201612903225808</v>
      </c>
      <c r="BS596" s="1">
        <f t="shared" ca="1" si="354"/>
        <v>-1736.4784946236559</v>
      </c>
      <c r="BT596" s="1">
        <f t="shared" ca="1" si="355"/>
        <v>-2321.2137096774195</v>
      </c>
    </row>
    <row r="597" spans="1:72">
      <c r="A597">
        <f t="shared" si="335"/>
        <v>2380</v>
      </c>
      <c r="B597">
        <f t="shared" si="356"/>
        <v>2382</v>
      </c>
      <c r="C597">
        <f t="shared" si="336"/>
        <v>2383</v>
      </c>
      <c r="E597">
        <f t="shared" si="357"/>
        <v>25</v>
      </c>
      <c r="F597">
        <f t="shared" si="358"/>
        <v>13</v>
      </c>
      <c r="G597" s="6">
        <f t="shared" ca="1" si="359"/>
        <v>53163.5</v>
      </c>
      <c r="H597" s="6">
        <f ca="1">SUM(INDIRECT("Input!"&amp;H$5&amp;$A597):INDIRECT("Input!"&amp;H$5&amp;$C597))/4</f>
        <v>50812.5</v>
      </c>
      <c r="I597" s="6">
        <f ca="1">SUM(INDIRECT("Input!"&amp;I$5&amp;$A597):INDIRECT("Input!"&amp;I$5&amp;$C597))/4</f>
        <v>51962.5</v>
      </c>
      <c r="J597" s="6">
        <f t="shared" ca="1" si="334"/>
        <v>523</v>
      </c>
      <c r="K597" s="6">
        <f t="shared" ca="1" si="334"/>
        <v>0</v>
      </c>
      <c r="L597" s="6">
        <f t="shared" ca="1" si="334"/>
        <v>3078.5</v>
      </c>
      <c r="M597" s="6">
        <f t="shared" ca="1" si="334"/>
        <v>42370.5</v>
      </c>
      <c r="N597" s="6">
        <f t="shared" ca="1" si="334"/>
        <v>5393.5</v>
      </c>
      <c r="O597" s="6">
        <f t="shared" ca="1" si="334"/>
        <v>936</v>
      </c>
      <c r="P597" s="6">
        <f t="shared" ca="1" si="334"/>
        <v>8891.5</v>
      </c>
      <c r="Q597" s="6">
        <f t="shared" ca="1" si="334"/>
        <v>-1411.5</v>
      </c>
      <c r="R597" s="6">
        <f t="shared" ca="1" si="334"/>
        <v>707</v>
      </c>
      <c r="S597" s="6">
        <f t="shared" ca="1" si="334"/>
        <v>-7325</v>
      </c>
      <c r="T597" s="6">
        <f t="shared" ca="1" si="334"/>
        <v>33</v>
      </c>
      <c r="U597" s="6">
        <f t="shared" ca="1" si="329"/>
        <v>-184</v>
      </c>
      <c r="V597" s="6">
        <f t="shared" ca="1" si="333"/>
        <v>-1000</v>
      </c>
      <c r="W597" s="6">
        <f t="shared" ca="1" si="333"/>
        <v>-2225</v>
      </c>
      <c r="X597" s="6">
        <f t="shared" ca="1" si="333"/>
        <v>-829</v>
      </c>
      <c r="Y597" s="6">
        <f t="shared" ca="1" si="333"/>
        <v>-863</v>
      </c>
      <c r="Z597" s="6">
        <f t="shared" ca="1" si="333"/>
        <v>-2346</v>
      </c>
      <c r="AA597" s="1">
        <f t="shared" ca="1" si="360"/>
        <v>122</v>
      </c>
      <c r="AB597" s="1">
        <f t="shared" ca="1" si="361"/>
        <v>0</v>
      </c>
      <c r="BA597" s="1">
        <f t="shared" ca="1" si="362"/>
        <v>66320.87634408602</v>
      </c>
      <c r="BB597" s="1">
        <f t="shared" ca="1" si="337"/>
        <v>65691.028225806454</v>
      </c>
      <c r="BC597" s="1">
        <f t="shared" ca="1" si="338"/>
        <v>65600.43682795699</v>
      </c>
      <c r="BD597" s="1">
        <f t="shared" ca="1" si="339"/>
        <v>538.87029569892468</v>
      </c>
      <c r="BE597" s="1">
        <f t="shared" ca="1" si="340"/>
        <v>2383.0349462365593</v>
      </c>
      <c r="BF597" s="1">
        <f t="shared" ca="1" si="341"/>
        <v>4059.9092741935483</v>
      </c>
      <c r="BG597" s="1">
        <f t="shared" ca="1" si="342"/>
        <v>53603.141801075268</v>
      </c>
      <c r="BH597" s="1">
        <f t="shared" ca="1" si="343"/>
        <v>3046.0819892473119</v>
      </c>
      <c r="BI597" s="1">
        <f t="shared" ca="1" si="344"/>
        <v>288.79301075268819</v>
      </c>
      <c r="BJ597" s="1">
        <f t="shared" ca="1" si="345"/>
        <v>8593.7668010752695</v>
      </c>
      <c r="BK597" s="1">
        <f t="shared" ca="1" si="346"/>
        <v>-877.13911290322585</v>
      </c>
      <c r="BL597" s="1">
        <f t="shared" ca="1" si="347"/>
        <v>699.32862903225805</v>
      </c>
      <c r="BM597" s="1">
        <f t="shared" ca="1" si="348"/>
        <v>-6014.8702956989246</v>
      </c>
      <c r="BN597" s="1">
        <f t="shared" ca="1" si="349"/>
        <v>61.600806451612904</v>
      </c>
      <c r="BO597" s="1">
        <f t="shared" ca="1" si="350"/>
        <v>885.9086021505376</v>
      </c>
      <c r="BP597" s="1">
        <f t="shared" ca="1" si="351"/>
        <v>-693.38440860215053</v>
      </c>
      <c r="BQ597" s="1">
        <f t="shared" ca="1" si="352"/>
        <v>-2041.016129032258</v>
      </c>
      <c r="BR597" s="1">
        <f t="shared" ca="1" si="353"/>
        <v>40.201612903225808</v>
      </c>
      <c r="BS597" s="1">
        <f t="shared" ca="1" si="354"/>
        <v>-1736.4784946236559</v>
      </c>
      <c r="BT597" s="1">
        <f t="shared" ca="1" si="355"/>
        <v>-2321.2137096774195</v>
      </c>
    </row>
    <row r="598" spans="1:72">
      <c r="A598">
        <f t="shared" si="335"/>
        <v>2384</v>
      </c>
      <c r="B598">
        <f t="shared" si="356"/>
        <v>2386</v>
      </c>
      <c r="C598">
        <f t="shared" si="336"/>
        <v>2387</v>
      </c>
      <c r="E598">
        <f t="shared" si="357"/>
        <v>25</v>
      </c>
      <c r="F598">
        <f t="shared" si="358"/>
        <v>14</v>
      </c>
      <c r="G598" s="6">
        <f t="shared" ca="1" si="359"/>
        <v>50141</v>
      </c>
      <c r="H598" s="6">
        <f ca="1">SUM(INDIRECT("Input!"&amp;H$5&amp;$A598):INDIRECT("Input!"&amp;H$5&amp;$C598))/4</f>
        <v>47387.5</v>
      </c>
      <c r="I598" s="6">
        <f ca="1">SUM(INDIRECT("Input!"&amp;I$5&amp;$A598):INDIRECT("Input!"&amp;I$5&amp;$C598))/4</f>
        <v>48937.5</v>
      </c>
      <c r="J598" s="6">
        <f t="shared" ca="1" si="334"/>
        <v>523</v>
      </c>
      <c r="K598" s="6">
        <f t="shared" ca="1" si="334"/>
        <v>0</v>
      </c>
      <c r="L598" s="6">
        <f t="shared" ca="1" si="334"/>
        <v>3059</v>
      </c>
      <c r="M598" s="6">
        <f t="shared" ca="1" si="334"/>
        <v>41223.5</v>
      </c>
      <c r="N598" s="6">
        <f t="shared" ca="1" si="334"/>
        <v>5318.5</v>
      </c>
      <c r="O598" s="6">
        <f t="shared" ca="1" si="334"/>
        <v>801</v>
      </c>
      <c r="P598" s="6">
        <f t="shared" ca="1" si="334"/>
        <v>7762</v>
      </c>
      <c r="Q598" s="6">
        <f t="shared" ca="1" si="334"/>
        <v>-1863</v>
      </c>
      <c r="R598" s="6">
        <f t="shared" ca="1" si="334"/>
        <v>714.5</v>
      </c>
      <c r="S598" s="6">
        <f t="shared" ca="1" si="334"/>
        <v>-7397</v>
      </c>
      <c r="T598" s="6">
        <f t="shared" ca="1" si="334"/>
        <v>35</v>
      </c>
      <c r="U598" s="6">
        <f t="shared" ca="1" si="329"/>
        <v>-800</v>
      </c>
      <c r="V598" s="6">
        <f t="shared" ca="1" si="333"/>
        <v>-1000</v>
      </c>
      <c r="W598" s="6">
        <f t="shared" ca="1" si="333"/>
        <v>-2042</v>
      </c>
      <c r="X598" s="6">
        <f t="shared" ca="1" si="333"/>
        <v>-530</v>
      </c>
      <c r="Y598" s="6">
        <f t="shared" ca="1" si="333"/>
        <v>-863</v>
      </c>
      <c r="Z598" s="6">
        <f t="shared" ca="1" si="333"/>
        <v>-2312</v>
      </c>
      <c r="AA598" s="1">
        <f t="shared" ca="1" si="360"/>
        <v>150</v>
      </c>
      <c r="AB598" s="1">
        <f t="shared" ca="1" si="361"/>
        <v>-0.5</v>
      </c>
      <c r="BA598" s="1">
        <f t="shared" ca="1" si="362"/>
        <v>66320.87634408602</v>
      </c>
      <c r="BB598" s="1">
        <f t="shared" ca="1" si="337"/>
        <v>65691.028225806454</v>
      </c>
      <c r="BC598" s="1">
        <f t="shared" ca="1" si="338"/>
        <v>65600.43682795699</v>
      </c>
      <c r="BD598" s="1">
        <f t="shared" ca="1" si="339"/>
        <v>538.87029569892468</v>
      </c>
      <c r="BE598" s="1">
        <f t="shared" ca="1" si="340"/>
        <v>2383.0349462365593</v>
      </c>
      <c r="BF598" s="1">
        <f t="shared" ca="1" si="341"/>
        <v>4059.9092741935483</v>
      </c>
      <c r="BG598" s="1">
        <f t="shared" ca="1" si="342"/>
        <v>53603.141801075268</v>
      </c>
      <c r="BH598" s="1">
        <f t="shared" ca="1" si="343"/>
        <v>3046.0819892473119</v>
      </c>
      <c r="BI598" s="1">
        <f t="shared" ca="1" si="344"/>
        <v>288.79301075268819</v>
      </c>
      <c r="BJ598" s="1">
        <f t="shared" ca="1" si="345"/>
        <v>8593.7668010752695</v>
      </c>
      <c r="BK598" s="1">
        <f t="shared" ca="1" si="346"/>
        <v>-877.13911290322585</v>
      </c>
      <c r="BL598" s="1">
        <f t="shared" ca="1" si="347"/>
        <v>699.32862903225805</v>
      </c>
      <c r="BM598" s="1">
        <f t="shared" ca="1" si="348"/>
        <v>-6014.8702956989246</v>
      </c>
      <c r="BN598" s="1">
        <f t="shared" ca="1" si="349"/>
        <v>61.600806451612904</v>
      </c>
      <c r="BO598" s="1">
        <f t="shared" ca="1" si="350"/>
        <v>885.9086021505376</v>
      </c>
      <c r="BP598" s="1">
        <f t="shared" ca="1" si="351"/>
        <v>-693.38440860215053</v>
      </c>
      <c r="BQ598" s="1">
        <f t="shared" ca="1" si="352"/>
        <v>-2041.016129032258</v>
      </c>
      <c r="BR598" s="1">
        <f t="shared" ca="1" si="353"/>
        <v>40.201612903225808</v>
      </c>
      <c r="BS598" s="1">
        <f t="shared" ca="1" si="354"/>
        <v>-1736.4784946236559</v>
      </c>
      <c r="BT598" s="1">
        <f t="shared" ca="1" si="355"/>
        <v>-2321.2137096774195</v>
      </c>
    </row>
    <row r="599" spans="1:72">
      <c r="A599">
        <f t="shared" si="335"/>
        <v>2388</v>
      </c>
      <c r="B599">
        <f t="shared" si="356"/>
        <v>2390</v>
      </c>
      <c r="C599">
        <f t="shared" si="336"/>
        <v>2391</v>
      </c>
      <c r="E599">
        <f t="shared" si="357"/>
        <v>25</v>
      </c>
      <c r="F599">
        <f t="shared" si="358"/>
        <v>15</v>
      </c>
      <c r="G599" s="6">
        <f t="shared" ca="1" si="359"/>
        <v>48080.5</v>
      </c>
      <c r="H599" s="6">
        <f ca="1">SUM(INDIRECT("Input!"&amp;H$5&amp;$A599):INDIRECT("Input!"&amp;H$5&amp;$C599))/4</f>
        <v>45187.5</v>
      </c>
      <c r="I599" s="6">
        <f ca="1">SUM(INDIRECT("Input!"&amp;I$5&amp;$A599):INDIRECT("Input!"&amp;I$5&amp;$C599))/4</f>
        <v>46700</v>
      </c>
      <c r="J599" s="6">
        <f t="shared" ca="1" si="334"/>
        <v>523</v>
      </c>
      <c r="K599" s="6">
        <f t="shared" ca="1" si="334"/>
        <v>0</v>
      </c>
      <c r="L599" s="6">
        <f t="shared" ca="1" si="334"/>
        <v>3062</v>
      </c>
      <c r="M599" s="6">
        <f t="shared" ca="1" si="334"/>
        <v>40350.5</v>
      </c>
      <c r="N599" s="6">
        <f t="shared" ca="1" si="334"/>
        <v>5135</v>
      </c>
      <c r="O599" s="6">
        <f t="shared" ca="1" si="334"/>
        <v>490</v>
      </c>
      <c r="P599" s="6">
        <f t="shared" ca="1" si="334"/>
        <v>7194.5</v>
      </c>
      <c r="Q599" s="6">
        <f t="shared" ca="1" si="334"/>
        <v>-2592.5</v>
      </c>
      <c r="R599" s="6">
        <f t="shared" ca="1" si="334"/>
        <v>710.5</v>
      </c>
      <c r="S599" s="6">
        <f t="shared" ca="1" si="334"/>
        <v>-6792.5</v>
      </c>
      <c r="T599" s="6">
        <f t="shared" ca="1" si="334"/>
        <v>36.5</v>
      </c>
      <c r="U599" s="6">
        <f t="shared" ca="1" si="329"/>
        <v>-452</v>
      </c>
      <c r="V599" s="6">
        <f t="shared" ca="1" si="333"/>
        <v>-1000</v>
      </c>
      <c r="W599" s="6">
        <f t="shared" ca="1" si="333"/>
        <v>-1969</v>
      </c>
      <c r="X599" s="6">
        <f t="shared" ca="1" si="333"/>
        <v>375</v>
      </c>
      <c r="Y599" s="6">
        <f t="shared" ca="1" si="333"/>
        <v>-863</v>
      </c>
      <c r="Z599" s="6">
        <f t="shared" ca="1" si="333"/>
        <v>-2280</v>
      </c>
      <c r="AA599" s="1">
        <f t="shared" ca="1" si="360"/>
        <v>-603.5</v>
      </c>
      <c r="AB599" s="1">
        <f t="shared" ca="1" si="361"/>
        <v>0</v>
      </c>
      <c r="BA599" s="1">
        <f t="shared" ca="1" si="362"/>
        <v>66320.87634408602</v>
      </c>
      <c r="BB599" s="1">
        <f t="shared" ca="1" si="337"/>
        <v>65691.028225806454</v>
      </c>
      <c r="BC599" s="1">
        <f t="shared" ca="1" si="338"/>
        <v>65600.43682795699</v>
      </c>
      <c r="BD599" s="1">
        <f t="shared" ca="1" si="339"/>
        <v>538.87029569892468</v>
      </c>
      <c r="BE599" s="1">
        <f t="shared" ca="1" si="340"/>
        <v>2383.0349462365593</v>
      </c>
      <c r="BF599" s="1">
        <f t="shared" ca="1" si="341"/>
        <v>4059.9092741935483</v>
      </c>
      <c r="BG599" s="1">
        <f t="shared" ca="1" si="342"/>
        <v>53603.141801075268</v>
      </c>
      <c r="BH599" s="1">
        <f t="shared" ca="1" si="343"/>
        <v>3046.0819892473119</v>
      </c>
      <c r="BI599" s="1">
        <f t="shared" ca="1" si="344"/>
        <v>288.79301075268819</v>
      </c>
      <c r="BJ599" s="1">
        <f t="shared" ca="1" si="345"/>
        <v>8593.7668010752695</v>
      </c>
      <c r="BK599" s="1">
        <f t="shared" ca="1" si="346"/>
        <v>-877.13911290322585</v>
      </c>
      <c r="BL599" s="1">
        <f t="shared" ca="1" si="347"/>
        <v>699.32862903225805</v>
      </c>
      <c r="BM599" s="1">
        <f t="shared" ca="1" si="348"/>
        <v>-6014.8702956989246</v>
      </c>
      <c r="BN599" s="1">
        <f t="shared" ca="1" si="349"/>
        <v>61.600806451612904</v>
      </c>
      <c r="BO599" s="1">
        <f t="shared" ca="1" si="350"/>
        <v>885.9086021505376</v>
      </c>
      <c r="BP599" s="1">
        <f t="shared" ca="1" si="351"/>
        <v>-693.38440860215053</v>
      </c>
      <c r="BQ599" s="1">
        <f t="shared" ca="1" si="352"/>
        <v>-2041.016129032258</v>
      </c>
      <c r="BR599" s="1">
        <f t="shared" ca="1" si="353"/>
        <v>40.201612903225808</v>
      </c>
      <c r="BS599" s="1">
        <f t="shared" ca="1" si="354"/>
        <v>-1736.4784946236559</v>
      </c>
      <c r="BT599" s="1">
        <f t="shared" ca="1" si="355"/>
        <v>-2321.2137096774195</v>
      </c>
    </row>
    <row r="600" spans="1:72">
      <c r="A600">
        <f t="shared" si="335"/>
        <v>2392</v>
      </c>
      <c r="B600">
        <f t="shared" si="356"/>
        <v>2394</v>
      </c>
      <c r="C600">
        <f t="shared" si="336"/>
        <v>2395</v>
      </c>
      <c r="E600">
        <f t="shared" si="357"/>
        <v>25</v>
      </c>
      <c r="F600">
        <f t="shared" si="358"/>
        <v>16</v>
      </c>
      <c r="G600" s="6">
        <f t="shared" ca="1" si="359"/>
        <v>47489.5</v>
      </c>
      <c r="H600" s="6">
        <f ca="1">SUM(INDIRECT("Input!"&amp;H$5&amp;$A600):INDIRECT("Input!"&amp;H$5&amp;$C600))/4</f>
        <v>45387.5</v>
      </c>
      <c r="I600" s="6">
        <f ca="1">SUM(INDIRECT("Input!"&amp;I$5&amp;$A600):INDIRECT("Input!"&amp;I$5&amp;$C600))/4</f>
        <v>46687.5</v>
      </c>
      <c r="J600" s="6">
        <f t="shared" ca="1" si="334"/>
        <v>525</v>
      </c>
      <c r="K600" s="6">
        <f t="shared" ca="1" si="334"/>
        <v>0</v>
      </c>
      <c r="L600" s="6">
        <f t="shared" ca="1" si="334"/>
        <v>3067.5</v>
      </c>
      <c r="M600" s="6">
        <f t="shared" ca="1" si="334"/>
        <v>41095.5</v>
      </c>
      <c r="N600" s="6">
        <f t="shared" ca="1" si="334"/>
        <v>4929</v>
      </c>
      <c r="O600" s="6">
        <f t="shared" ca="1" si="334"/>
        <v>189</v>
      </c>
      <c r="P600" s="6">
        <f t="shared" ca="1" si="334"/>
        <v>6817.5</v>
      </c>
      <c r="Q600" s="6">
        <f t="shared" ca="1" si="334"/>
        <v>-2823</v>
      </c>
      <c r="R600" s="6">
        <f t="shared" ca="1" si="334"/>
        <v>716</v>
      </c>
      <c r="S600" s="6">
        <f t="shared" ca="1" si="334"/>
        <v>-7026.5</v>
      </c>
      <c r="T600" s="6">
        <f t="shared" ca="1" si="334"/>
        <v>36.5</v>
      </c>
      <c r="U600" s="6">
        <f t="shared" ca="1" si="329"/>
        <v>-1553</v>
      </c>
      <c r="V600" s="6">
        <f t="shared" ca="1" si="333"/>
        <v>-999</v>
      </c>
      <c r="W600" s="6">
        <f t="shared" ca="1" si="333"/>
        <v>-1983</v>
      </c>
      <c r="X600" s="6">
        <f t="shared" ca="1" si="333"/>
        <v>315</v>
      </c>
      <c r="Y600" s="6">
        <f t="shared" ca="1" si="333"/>
        <v>-863</v>
      </c>
      <c r="Z600" s="6">
        <f t="shared" ca="1" si="333"/>
        <v>-2341</v>
      </c>
      <c r="AA600" s="1">
        <f t="shared" ca="1" si="360"/>
        <v>397.5</v>
      </c>
      <c r="AB600" s="1">
        <f t="shared" ca="1" si="361"/>
        <v>-0.5</v>
      </c>
      <c r="BA600" s="1">
        <f t="shared" ca="1" si="362"/>
        <v>66320.87634408602</v>
      </c>
      <c r="BB600" s="1">
        <f t="shared" ca="1" si="337"/>
        <v>65691.028225806454</v>
      </c>
      <c r="BC600" s="1">
        <f t="shared" ca="1" si="338"/>
        <v>65600.43682795699</v>
      </c>
      <c r="BD600" s="1">
        <f t="shared" ca="1" si="339"/>
        <v>538.87029569892468</v>
      </c>
      <c r="BE600" s="1">
        <f t="shared" ca="1" si="340"/>
        <v>2383.0349462365593</v>
      </c>
      <c r="BF600" s="1">
        <f t="shared" ca="1" si="341"/>
        <v>4059.9092741935483</v>
      </c>
      <c r="BG600" s="1">
        <f t="shared" ca="1" si="342"/>
        <v>53603.141801075268</v>
      </c>
      <c r="BH600" s="1">
        <f t="shared" ca="1" si="343"/>
        <v>3046.0819892473119</v>
      </c>
      <c r="BI600" s="1">
        <f t="shared" ca="1" si="344"/>
        <v>288.79301075268819</v>
      </c>
      <c r="BJ600" s="1">
        <f t="shared" ca="1" si="345"/>
        <v>8593.7668010752695</v>
      </c>
      <c r="BK600" s="1">
        <f t="shared" ca="1" si="346"/>
        <v>-877.13911290322585</v>
      </c>
      <c r="BL600" s="1">
        <f t="shared" ca="1" si="347"/>
        <v>699.32862903225805</v>
      </c>
      <c r="BM600" s="1">
        <f t="shared" ca="1" si="348"/>
        <v>-6014.8702956989246</v>
      </c>
      <c r="BN600" s="1">
        <f t="shared" ca="1" si="349"/>
        <v>61.600806451612904</v>
      </c>
      <c r="BO600" s="1">
        <f t="shared" ca="1" si="350"/>
        <v>885.9086021505376</v>
      </c>
      <c r="BP600" s="1">
        <f t="shared" ca="1" si="351"/>
        <v>-693.38440860215053</v>
      </c>
      <c r="BQ600" s="1">
        <f t="shared" ca="1" si="352"/>
        <v>-2041.016129032258</v>
      </c>
      <c r="BR600" s="1">
        <f t="shared" ca="1" si="353"/>
        <v>40.201612903225808</v>
      </c>
      <c r="BS600" s="1">
        <f t="shared" ca="1" si="354"/>
        <v>-1736.4784946236559</v>
      </c>
      <c r="BT600" s="1">
        <f t="shared" ca="1" si="355"/>
        <v>-2321.2137096774195</v>
      </c>
    </row>
    <row r="601" spans="1:72">
      <c r="A601">
        <f t="shared" si="335"/>
        <v>2396</v>
      </c>
      <c r="B601">
        <f t="shared" si="356"/>
        <v>2398</v>
      </c>
      <c r="C601">
        <f t="shared" si="336"/>
        <v>2399</v>
      </c>
      <c r="E601">
        <f t="shared" si="357"/>
        <v>25</v>
      </c>
      <c r="F601">
        <f t="shared" si="358"/>
        <v>17</v>
      </c>
      <c r="G601" s="6">
        <f t="shared" ca="1" si="359"/>
        <v>49848</v>
      </c>
      <c r="H601" s="6">
        <f ca="1">SUM(INDIRECT("Input!"&amp;H$5&amp;$A601):INDIRECT("Input!"&amp;H$5&amp;$C601))/4</f>
        <v>48575</v>
      </c>
      <c r="I601" s="6">
        <f ca="1">SUM(INDIRECT("Input!"&amp;I$5&amp;$A601):INDIRECT("Input!"&amp;I$5&amp;$C601))/4</f>
        <v>49875</v>
      </c>
      <c r="J601" s="6">
        <f t="shared" ca="1" si="334"/>
        <v>526</v>
      </c>
      <c r="K601" s="6">
        <f t="shared" ca="1" si="334"/>
        <v>0</v>
      </c>
      <c r="L601" s="6">
        <f t="shared" ca="1" si="334"/>
        <v>3073.5</v>
      </c>
      <c r="M601" s="6">
        <f t="shared" ca="1" si="334"/>
        <v>43242</v>
      </c>
      <c r="N601" s="6">
        <f t="shared" ca="1" si="334"/>
        <v>4731</v>
      </c>
      <c r="O601" s="6">
        <f t="shared" ca="1" si="334"/>
        <v>12.5</v>
      </c>
      <c r="P601" s="6">
        <f t="shared" ca="1" si="334"/>
        <v>6919.5</v>
      </c>
      <c r="Q601" s="6">
        <f t="shared" ca="1" si="334"/>
        <v>-1520</v>
      </c>
      <c r="R601" s="6">
        <f t="shared" ca="1" si="334"/>
        <v>715</v>
      </c>
      <c r="S601" s="6">
        <f t="shared" ca="1" si="334"/>
        <v>-7851</v>
      </c>
      <c r="T601" s="6">
        <f t="shared" ca="1" si="334"/>
        <v>35</v>
      </c>
      <c r="U601" s="6">
        <f t="shared" ca="1" si="329"/>
        <v>-1735</v>
      </c>
      <c r="V601" s="6">
        <f t="shared" ca="1" si="333"/>
        <v>-1000</v>
      </c>
      <c r="W601" s="6">
        <f t="shared" ca="1" si="333"/>
        <v>-2499</v>
      </c>
      <c r="X601" s="6">
        <f t="shared" ca="1" si="333"/>
        <v>317</v>
      </c>
      <c r="Y601" s="6">
        <f t="shared" ca="1" si="333"/>
        <v>-863</v>
      </c>
      <c r="Z601" s="6">
        <f t="shared" ca="1" si="333"/>
        <v>-2360</v>
      </c>
      <c r="AA601" s="1">
        <f t="shared" ca="1" si="360"/>
        <v>289</v>
      </c>
      <c r="AB601" s="1">
        <f t="shared" ca="1" si="361"/>
        <v>-0.5</v>
      </c>
      <c r="BA601" s="1">
        <f t="shared" ca="1" si="362"/>
        <v>66320.87634408602</v>
      </c>
      <c r="BB601" s="1">
        <f t="shared" ca="1" si="337"/>
        <v>65691.028225806454</v>
      </c>
      <c r="BC601" s="1">
        <f t="shared" ca="1" si="338"/>
        <v>65600.43682795699</v>
      </c>
      <c r="BD601" s="1">
        <f t="shared" ca="1" si="339"/>
        <v>538.87029569892468</v>
      </c>
      <c r="BE601" s="1">
        <f t="shared" ca="1" si="340"/>
        <v>2383.0349462365593</v>
      </c>
      <c r="BF601" s="1">
        <f t="shared" ca="1" si="341"/>
        <v>4059.9092741935483</v>
      </c>
      <c r="BG601" s="1">
        <f t="shared" ca="1" si="342"/>
        <v>53603.141801075268</v>
      </c>
      <c r="BH601" s="1">
        <f t="shared" ca="1" si="343"/>
        <v>3046.0819892473119</v>
      </c>
      <c r="BI601" s="1">
        <f t="shared" ca="1" si="344"/>
        <v>288.79301075268819</v>
      </c>
      <c r="BJ601" s="1">
        <f t="shared" ca="1" si="345"/>
        <v>8593.7668010752695</v>
      </c>
      <c r="BK601" s="1">
        <f t="shared" ca="1" si="346"/>
        <v>-877.13911290322585</v>
      </c>
      <c r="BL601" s="1">
        <f t="shared" ca="1" si="347"/>
        <v>699.32862903225805</v>
      </c>
      <c r="BM601" s="1">
        <f t="shared" ca="1" si="348"/>
        <v>-6014.8702956989246</v>
      </c>
      <c r="BN601" s="1">
        <f t="shared" ca="1" si="349"/>
        <v>61.600806451612904</v>
      </c>
      <c r="BO601" s="1">
        <f t="shared" ca="1" si="350"/>
        <v>885.9086021505376</v>
      </c>
      <c r="BP601" s="1">
        <f t="shared" ca="1" si="351"/>
        <v>-693.38440860215053</v>
      </c>
      <c r="BQ601" s="1">
        <f t="shared" ca="1" si="352"/>
        <v>-2041.016129032258</v>
      </c>
      <c r="BR601" s="1">
        <f t="shared" ca="1" si="353"/>
        <v>40.201612903225808</v>
      </c>
      <c r="BS601" s="1">
        <f t="shared" ca="1" si="354"/>
        <v>-1736.4784946236559</v>
      </c>
      <c r="BT601" s="1">
        <f t="shared" ca="1" si="355"/>
        <v>-2321.2137096774195</v>
      </c>
    </row>
    <row r="602" spans="1:72">
      <c r="A602">
        <f t="shared" si="335"/>
        <v>2400</v>
      </c>
      <c r="B602">
        <f t="shared" si="356"/>
        <v>2402</v>
      </c>
      <c r="C602">
        <f t="shared" si="336"/>
        <v>2403</v>
      </c>
      <c r="E602">
        <f t="shared" si="357"/>
        <v>25</v>
      </c>
      <c r="F602">
        <f t="shared" si="358"/>
        <v>18</v>
      </c>
      <c r="G602" s="6">
        <f t="shared" ca="1" si="359"/>
        <v>53889</v>
      </c>
      <c r="H602" s="6">
        <f ca="1">SUM(INDIRECT("Input!"&amp;H$5&amp;$A602):INDIRECT("Input!"&amp;H$5&amp;$C602))/4</f>
        <v>52162.5</v>
      </c>
      <c r="I602" s="6">
        <f ca="1">SUM(INDIRECT("Input!"&amp;I$5&amp;$A602):INDIRECT("Input!"&amp;I$5&amp;$C602))/4</f>
        <v>53400</v>
      </c>
      <c r="J602" s="6">
        <f t="shared" ca="1" si="334"/>
        <v>525.5</v>
      </c>
      <c r="K602" s="6">
        <f t="shared" ca="1" si="334"/>
        <v>0</v>
      </c>
      <c r="L602" s="6">
        <f t="shared" ca="1" si="334"/>
        <v>3086.5</v>
      </c>
      <c r="M602" s="6">
        <f t="shared" ca="1" si="334"/>
        <v>44018</v>
      </c>
      <c r="N602" s="6">
        <f t="shared" ca="1" si="334"/>
        <v>4578</v>
      </c>
      <c r="O602" s="6">
        <f t="shared" ca="1" si="334"/>
        <v>0</v>
      </c>
      <c r="P602" s="6">
        <f t="shared" ca="1" si="334"/>
        <v>9502</v>
      </c>
      <c r="Q602" s="6">
        <f t="shared" ca="1" si="334"/>
        <v>-63.5</v>
      </c>
      <c r="R602" s="6">
        <f t="shared" ca="1" si="334"/>
        <v>712.5</v>
      </c>
      <c r="S602" s="6">
        <f t="shared" ca="1" si="334"/>
        <v>-8469.5</v>
      </c>
      <c r="T602" s="6">
        <f t="shared" ca="1" si="334"/>
        <v>32.5</v>
      </c>
      <c r="U602" s="6">
        <f t="shared" ca="1" si="329"/>
        <v>-1501</v>
      </c>
      <c r="V602" s="6">
        <f t="shared" ca="1" si="333"/>
        <v>-1000</v>
      </c>
      <c r="W602" s="6">
        <f t="shared" ca="1" si="333"/>
        <v>-2380</v>
      </c>
      <c r="X602" s="6">
        <f t="shared" ca="1" si="333"/>
        <v>-868</v>
      </c>
      <c r="Y602" s="6">
        <f t="shared" ca="1" si="333"/>
        <v>-863</v>
      </c>
      <c r="Z602" s="6">
        <f t="shared" ca="1" si="333"/>
        <v>-2337</v>
      </c>
      <c r="AA602" s="1">
        <f t="shared" ca="1" si="360"/>
        <v>479.5</v>
      </c>
      <c r="AB602" s="1">
        <f t="shared" ca="1" si="361"/>
        <v>-0.5</v>
      </c>
      <c r="BA602" s="1">
        <f t="shared" ca="1" si="362"/>
        <v>66320.87634408602</v>
      </c>
      <c r="BB602" s="1">
        <f t="shared" ca="1" si="337"/>
        <v>65691.028225806454</v>
      </c>
      <c r="BC602" s="1">
        <f t="shared" ca="1" si="338"/>
        <v>65600.43682795699</v>
      </c>
      <c r="BD602" s="1">
        <f t="shared" ca="1" si="339"/>
        <v>538.87029569892468</v>
      </c>
      <c r="BE602" s="1">
        <f t="shared" ca="1" si="340"/>
        <v>2383.0349462365593</v>
      </c>
      <c r="BF602" s="1">
        <f t="shared" ca="1" si="341"/>
        <v>4059.9092741935483</v>
      </c>
      <c r="BG602" s="1">
        <f t="shared" ca="1" si="342"/>
        <v>53603.141801075268</v>
      </c>
      <c r="BH602" s="1">
        <f t="shared" ca="1" si="343"/>
        <v>3046.0819892473119</v>
      </c>
      <c r="BI602" s="1">
        <f t="shared" ca="1" si="344"/>
        <v>288.79301075268819</v>
      </c>
      <c r="BJ602" s="1">
        <f t="shared" ca="1" si="345"/>
        <v>8593.7668010752695</v>
      </c>
      <c r="BK602" s="1">
        <f t="shared" ca="1" si="346"/>
        <v>-877.13911290322585</v>
      </c>
      <c r="BL602" s="1">
        <f t="shared" ca="1" si="347"/>
        <v>699.32862903225805</v>
      </c>
      <c r="BM602" s="1">
        <f t="shared" ca="1" si="348"/>
        <v>-6014.8702956989246</v>
      </c>
      <c r="BN602" s="1">
        <f t="shared" ca="1" si="349"/>
        <v>61.600806451612904</v>
      </c>
      <c r="BO602" s="1">
        <f t="shared" ca="1" si="350"/>
        <v>885.9086021505376</v>
      </c>
      <c r="BP602" s="1">
        <f t="shared" ca="1" si="351"/>
        <v>-693.38440860215053</v>
      </c>
      <c r="BQ602" s="1">
        <f t="shared" ca="1" si="352"/>
        <v>-2041.016129032258</v>
      </c>
      <c r="BR602" s="1">
        <f t="shared" ca="1" si="353"/>
        <v>40.201612903225808</v>
      </c>
      <c r="BS602" s="1">
        <f t="shared" ca="1" si="354"/>
        <v>-1736.4784946236559</v>
      </c>
      <c r="BT602" s="1">
        <f t="shared" ca="1" si="355"/>
        <v>-2321.2137096774195</v>
      </c>
    </row>
    <row r="603" spans="1:72">
      <c r="A603">
        <f t="shared" si="335"/>
        <v>2404</v>
      </c>
      <c r="B603">
        <f t="shared" si="356"/>
        <v>2406</v>
      </c>
      <c r="C603">
        <f t="shared" si="336"/>
        <v>2407</v>
      </c>
      <c r="E603">
        <f t="shared" si="357"/>
        <v>25</v>
      </c>
      <c r="F603">
        <f t="shared" si="358"/>
        <v>19</v>
      </c>
      <c r="G603" s="6">
        <f t="shared" ca="1" si="359"/>
        <v>55529.5</v>
      </c>
      <c r="H603" s="6">
        <f ca="1">SUM(INDIRECT("Input!"&amp;H$5&amp;$A603):INDIRECT("Input!"&amp;H$5&amp;$C603))/4</f>
        <v>53600</v>
      </c>
      <c r="I603" s="6">
        <f ca="1">SUM(INDIRECT("Input!"&amp;I$5&amp;$A603):INDIRECT("Input!"&amp;I$5&amp;$C603))/4</f>
        <v>54800</v>
      </c>
      <c r="J603" s="6">
        <f t="shared" ca="1" si="334"/>
        <v>524.5</v>
      </c>
      <c r="K603" s="6">
        <f t="shared" ca="1" si="334"/>
        <v>0</v>
      </c>
      <c r="L603" s="6">
        <f t="shared" ca="1" si="334"/>
        <v>3086</v>
      </c>
      <c r="M603" s="6">
        <f t="shared" ca="1" si="334"/>
        <v>44403</v>
      </c>
      <c r="N603" s="6">
        <f t="shared" ca="1" si="334"/>
        <v>4424.5</v>
      </c>
      <c r="O603" s="6">
        <f t="shared" ca="1" si="334"/>
        <v>0</v>
      </c>
      <c r="P603" s="6">
        <f t="shared" ref="J603:T626" ca="1" si="363">(INDIRECT("Input!"&amp;P$5&amp;$A603)+INDIRECT("Input!"&amp;P$5&amp;$B603))/2</f>
        <v>10849.5</v>
      </c>
      <c r="Q603" s="6">
        <f t="shared" ca="1" si="363"/>
        <v>-64</v>
      </c>
      <c r="R603" s="6">
        <f t="shared" ca="1" si="363"/>
        <v>708.5</v>
      </c>
      <c r="S603" s="6">
        <f t="shared" ca="1" si="363"/>
        <v>-8403.5</v>
      </c>
      <c r="T603" s="6">
        <f t="shared" ca="1" si="363"/>
        <v>31</v>
      </c>
      <c r="U603" s="6">
        <f t="shared" ca="1" si="329"/>
        <v>-710</v>
      </c>
      <c r="V603" s="6">
        <f t="shared" ca="1" si="333"/>
        <v>-1000</v>
      </c>
      <c r="W603" s="6">
        <f t="shared" ca="1" si="333"/>
        <v>-2315</v>
      </c>
      <c r="X603" s="6">
        <f t="shared" ca="1" si="333"/>
        <v>-1099</v>
      </c>
      <c r="Y603" s="6">
        <f t="shared" ca="1" si="333"/>
        <v>-863</v>
      </c>
      <c r="Z603" s="6">
        <f t="shared" ca="1" si="333"/>
        <v>-2064</v>
      </c>
      <c r="AA603" s="1">
        <f t="shared" ca="1" si="360"/>
        <v>-352.5</v>
      </c>
      <c r="AB603" s="1">
        <f t="shared" ca="1" si="361"/>
        <v>1</v>
      </c>
      <c r="BA603" s="1">
        <f t="shared" ca="1" si="362"/>
        <v>66320.87634408602</v>
      </c>
      <c r="BB603" s="1">
        <f t="shared" ca="1" si="337"/>
        <v>65691.028225806454</v>
      </c>
      <c r="BC603" s="1">
        <f t="shared" ca="1" si="338"/>
        <v>65600.43682795699</v>
      </c>
      <c r="BD603" s="1">
        <f t="shared" ca="1" si="339"/>
        <v>538.87029569892468</v>
      </c>
      <c r="BE603" s="1">
        <f t="shared" ca="1" si="340"/>
        <v>2383.0349462365593</v>
      </c>
      <c r="BF603" s="1">
        <f t="shared" ca="1" si="341"/>
        <v>4059.9092741935483</v>
      </c>
      <c r="BG603" s="1">
        <f t="shared" ca="1" si="342"/>
        <v>53603.141801075268</v>
      </c>
      <c r="BH603" s="1">
        <f t="shared" ca="1" si="343"/>
        <v>3046.0819892473119</v>
      </c>
      <c r="BI603" s="1">
        <f t="shared" ca="1" si="344"/>
        <v>288.79301075268819</v>
      </c>
      <c r="BJ603" s="1">
        <f t="shared" ca="1" si="345"/>
        <v>8593.7668010752695</v>
      </c>
      <c r="BK603" s="1">
        <f t="shared" ca="1" si="346"/>
        <v>-877.13911290322585</v>
      </c>
      <c r="BL603" s="1">
        <f t="shared" ca="1" si="347"/>
        <v>699.32862903225805</v>
      </c>
      <c r="BM603" s="1">
        <f t="shared" ca="1" si="348"/>
        <v>-6014.8702956989246</v>
      </c>
      <c r="BN603" s="1">
        <f t="shared" ca="1" si="349"/>
        <v>61.600806451612904</v>
      </c>
      <c r="BO603" s="1">
        <f t="shared" ca="1" si="350"/>
        <v>885.9086021505376</v>
      </c>
      <c r="BP603" s="1">
        <f t="shared" ca="1" si="351"/>
        <v>-693.38440860215053</v>
      </c>
      <c r="BQ603" s="1">
        <f t="shared" ca="1" si="352"/>
        <v>-2041.016129032258</v>
      </c>
      <c r="BR603" s="1">
        <f t="shared" ca="1" si="353"/>
        <v>40.201612903225808</v>
      </c>
      <c r="BS603" s="1">
        <f t="shared" ca="1" si="354"/>
        <v>-1736.4784946236559</v>
      </c>
      <c r="BT603" s="1">
        <f t="shared" ca="1" si="355"/>
        <v>-2321.2137096774195</v>
      </c>
    </row>
    <row r="604" spans="1:72">
      <c r="A604">
        <f t="shared" si="335"/>
        <v>2408</v>
      </c>
      <c r="B604">
        <f t="shared" si="356"/>
        <v>2410</v>
      </c>
      <c r="C604">
        <f t="shared" si="336"/>
        <v>2411</v>
      </c>
      <c r="E604">
        <f t="shared" si="357"/>
        <v>25</v>
      </c>
      <c r="F604">
        <f t="shared" si="358"/>
        <v>20</v>
      </c>
      <c r="G604" s="6">
        <f t="shared" ca="1" si="359"/>
        <v>55427</v>
      </c>
      <c r="H604" s="6">
        <f ca="1">SUM(INDIRECT("Input!"&amp;H$5&amp;$A604):INDIRECT("Input!"&amp;H$5&amp;$C604))/4</f>
        <v>53475</v>
      </c>
      <c r="I604" s="6">
        <f ca="1">SUM(INDIRECT("Input!"&amp;I$5&amp;$A604):INDIRECT("Input!"&amp;I$5&amp;$C604))/4</f>
        <v>54600</v>
      </c>
      <c r="J604" s="6">
        <f t="shared" ca="1" si="363"/>
        <v>524.5</v>
      </c>
      <c r="K604" s="6">
        <f t="shared" ca="1" si="363"/>
        <v>0</v>
      </c>
      <c r="L604" s="6">
        <f t="shared" ca="1" si="363"/>
        <v>3090.5</v>
      </c>
      <c r="M604" s="6">
        <f t="shared" ca="1" si="363"/>
        <v>44460.5</v>
      </c>
      <c r="N604" s="6">
        <f t="shared" ca="1" si="363"/>
        <v>4419.5</v>
      </c>
      <c r="O604" s="6">
        <f t="shared" ca="1" si="363"/>
        <v>0</v>
      </c>
      <c r="P604" s="6">
        <f t="shared" ca="1" si="363"/>
        <v>9942</v>
      </c>
      <c r="Q604" s="6">
        <f t="shared" ca="1" si="363"/>
        <v>-256</v>
      </c>
      <c r="R604" s="6">
        <f t="shared" ca="1" si="363"/>
        <v>713</v>
      </c>
      <c r="S604" s="6">
        <f t="shared" ca="1" si="363"/>
        <v>-7467.5</v>
      </c>
      <c r="T604" s="6">
        <f t="shared" ca="1" si="363"/>
        <v>32</v>
      </c>
      <c r="U604" s="6">
        <f t="shared" ca="1" si="329"/>
        <v>117</v>
      </c>
      <c r="V604" s="6">
        <f t="shared" ca="1" si="333"/>
        <v>-1000</v>
      </c>
      <c r="W604" s="6">
        <f t="shared" ca="1" si="333"/>
        <v>-2288</v>
      </c>
      <c r="X604" s="6">
        <f t="shared" ca="1" si="333"/>
        <v>-1100</v>
      </c>
      <c r="Y604" s="6">
        <f t="shared" ca="1" si="333"/>
        <v>-863</v>
      </c>
      <c r="Z604" s="6">
        <f t="shared" ca="1" si="333"/>
        <v>-2005</v>
      </c>
      <c r="AA604" s="1">
        <f t="shared" ca="1" si="360"/>
        <v>-328.5</v>
      </c>
      <c r="AB604" s="1">
        <f t="shared" ca="1" si="361"/>
        <v>0.5</v>
      </c>
      <c r="BA604" s="1">
        <f t="shared" ca="1" si="362"/>
        <v>66320.87634408602</v>
      </c>
      <c r="BB604" s="1">
        <f t="shared" ca="1" si="337"/>
        <v>65691.028225806454</v>
      </c>
      <c r="BC604" s="1">
        <f t="shared" ca="1" si="338"/>
        <v>65600.43682795699</v>
      </c>
      <c r="BD604" s="1">
        <f t="shared" ca="1" si="339"/>
        <v>538.87029569892468</v>
      </c>
      <c r="BE604" s="1">
        <f t="shared" ca="1" si="340"/>
        <v>2383.0349462365593</v>
      </c>
      <c r="BF604" s="1">
        <f t="shared" ca="1" si="341"/>
        <v>4059.9092741935483</v>
      </c>
      <c r="BG604" s="1">
        <f t="shared" ca="1" si="342"/>
        <v>53603.141801075268</v>
      </c>
      <c r="BH604" s="1">
        <f t="shared" ca="1" si="343"/>
        <v>3046.0819892473119</v>
      </c>
      <c r="BI604" s="1">
        <f t="shared" ca="1" si="344"/>
        <v>288.79301075268819</v>
      </c>
      <c r="BJ604" s="1">
        <f t="shared" ca="1" si="345"/>
        <v>8593.7668010752695</v>
      </c>
      <c r="BK604" s="1">
        <f t="shared" ca="1" si="346"/>
        <v>-877.13911290322585</v>
      </c>
      <c r="BL604" s="1">
        <f t="shared" ca="1" si="347"/>
        <v>699.32862903225805</v>
      </c>
      <c r="BM604" s="1">
        <f t="shared" ca="1" si="348"/>
        <v>-6014.8702956989246</v>
      </c>
      <c r="BN604" s="1">
        <f t="shared" ca="1" si="349"/>
        <v>61.600806451612904</v>
      </c>
      <c r="BO604" s="1">
        <f t="shared" ca="1" si="350"/>
        <v>885.9086021505376</v>
      </c>
      <c r="BP604" s="1">
        <f t="shared" ca="1" si="351"/>
        <v>-693.38440860215053</v>
      </c>
      <c r="BQ604" s="1">
        <f t="shared" ca="1" si="352"/>
        <v>-2041.016129032258</v>
      </c>
      <c r="BR604" s="1">
        <f t="shared" ca="1" si="353"/>
        <v>40.201612903225808</v>
      </c>
      <c r="BS604" s="1">
        <f t="shared" ca="1" si="354"/>
        <v>-1736.4784946236559</v>
      </c>
      <c r="BT604" s="1">
        <f t="shared" ca="1" si="355"/>
        <v>-2321.2137096774195</v>
      </c>
    </row>
    <row r="605" spans="1:72">
      <c r="A605">
        <f t="shared" si="335"/>
        <v>2412</v>
      </c>
      <c r="B605">
        <f t="shared" si="356"/>
        <v>2414</v>
      </c>
      <c r="C605">
        <f t="shared" si="336"/>
        <v>2415</v>
      </c>
      <c r="E605">
        <f t="shared" si="357"/>
        <v>25</v>
      </c>
      <c r="F605">
        <f t="shared" si="358"/>
        <v>21</v>
      </c>
      <c r="G605" s="6">
        <f t="shared" ca="1" si="359"/>
        <v>54173</v>
      </c>
      <c r="H605" s="6">
        <f ca="1">SUM(INDIRECT("Input!"&amp;H$5&amp;$A605):INDIRECT("Input!"&amp;H$5&amp;$C605))/4</f>
        <v>52500</v>
      </c>
      <c r="I605" s="6">
        <f ca="1">SUM(INDIRECT("Input!"&amp;I$5&amp;$A605):INDIRECT("Input!"&amp;I$5&amp;$C605))/4</f>
        <v>53412.5</v>
      </c>
      <c r="J605" s="6">
        <f t="shared" ca="1" si="363"/>
        <v>525</v>
      </c>
      <c r="K605" s="6">
        <f t="shared" ca="1" si="363"/>
        <v>0</v>
      </c>
      <c r="L605" s="6">
        <f t="shared" ca="1" si="363"/>
        <v>3102.5</v>
      </c>
      <c r="M605" s="6">
        <f t="shared" ca="1" si="363"/>
        <v>44384</v>
      </c>
      <c r="N605" s="6">
        <f t="shared" ca="1" si="363"/>
        <v>4385.5</v>
      </c>
      <c r="O605" s="6">
        <f t="shared" ca="1" si="363"/>
        <v>0</v>
      </c>
      <c r="P605" s="6">
        <f t="shared" ca="1" si="363"/>
        <v>8715.5</v>
      </c>
      <c r="Q605" s="6">
        <f t="shared" ca="1" si="363"/>
        <v>-1296.5</v>
      </c>
      <c r="R605" s="6">
        <f t="shared" ca="1" si="363"/>
        <v>697.5</v>
      </c>
      <c r="S605" s="6">
        <f t="shared" ca="1" si="363"/>
        <v>-6339.5</v>
      </c>
      <c r="T605" s="6">
        <f t="shared" ca="1" si="363"/>
        <v>33.5</v>
      </c>
      <c r="U605" s="6">
        <f t="shared" ca="1" si="329"/>
        <v>1457</v>
      </c>
      <c r="V605" s="6">
        <f t="shared" ca="1" si="333"/>
        <v>-1000</v>
      </c>
      <c r="W605" s="6">
        <f t="shared" ca="1" si="333"/>
        <v>-2398</v>
      </c>
      <c r="X605" s="6">
        <f t="shared" ca="1" si="333"/>
        <v>-1100</v>
      </c>
      <c r="Y605" s="6">
        <f t="shared" ca="1" si="333"/>
        <v>-863</v>
      </c>
      <c r="Z605" s="6">
        <f t="shared" ca="1" si="333"/>
        <v>-1916</v>
      </c>
      <c r="AA605" s="1">
        <f t="shared" ca="1" si="360"/>
        <v>-519.5</v>
      </c>
      <c r="AB605" s="1">
        <f t="shared" ca="1" si="361"/>
        <v>-1</v>
      </c>
      <c r="BA605" s="1">
        <f t="shared" ca="1" si="362"/>
        <v>66320.87634408602</v>
      </c>
      <c r="BB605" s="1">
        <f t="shared" ca="1" si="337"/>
        <v>65691.028225806454</v>
      </c>
      <c r="BC605" s="1">
        <f t="shared" ca="1" si="338"/>
        <v>65600.43682795699</v>
      </c>
      <c r="BD605" s="1">
        <f t="shared" ca="1" si="339"/>
        <v>538.87029569892468</v>
      </c>
      <c r="BE605" s="1">
        <f t="shared" ca="1" si="340"/>
        <v>2383.0349462365593</v>
      </c>
      <c r="BF605" s="1">
        <f t="shared" ca="1" si="341"/>
        <v>4059.9092741935483</v>
      </c>
      <c r="BG605" s="1">
        <f t="shared" ca="1" si="342"/>
        <v>53603.141801075268</v>
      </c>
      <c r="BH605" s="1">
        <f t="shared" ca="1" si="343"/>
        <v>3046.0819892473119</v>
      </c>
      <c r="BI605" s="1">
        <f t="shared" ca="1" si="344"/>
        <v>288.79301075268819</v>
      </c>
      <c r="BJ605" s="1">
        <f t="shared" ca="1" si="345"/>
        <v>8593.7668010752695</v>
      </c>
      <c r="BK605" s="1">
        <f t="shared" ca="1" si="346"/>
        <v>-877.13911290322585</v>
      </c>
      <c r="BL605" s="1">
        <f t="shared" ca="1" si="347"/>
        <v>699.32862903225805</v>
      </c>
      <c r="BM605" s="1">
        <f t="shared" ca="1" si="348"/>
        <v>-6014.8702956989246</v>
      </c>
      <c r="BN605" s="1">
        <f t="shared" ca="1" si="349"/>
        <v>61.600806451612904</v>
      </c>
      <c r="BO605" s="1">
        <f t="shared" ca="1" si="350"/>
        <v>885.9086021505376</v>
      </c>
      <c r="BP605" s="1">
        <f t="shared" ca="1" si="351"/>
        <v>-693.38440860215053</v>
      </c>
      <c r="BQ605" s="1">
        <f t="shared" ca="1" si="352"/>
        <v>-2041.016129032258</v>
      </c>
      <c r="BR605" s="1">
        <f t="shared" ca="1" si="353"/>
        <v>40.201612903225808</v>
      </c>
      <c r="BS605" s="1">
        <f t="shared" ca="1" si="354"/>
        <v>-1736.4784946236559</v>
      </c>
      <c r="BT605" s="1">
        <f t="shared" ca="1" si="355"/>
        <v>-2321.2137096774195</v>
      </c>
    </row>
    <row r="606" spans="1:72">
      <c r="A606">
        <f t="shared" si="335"/>
        <v>2416</v>
      </c>
      <c r="B606">
        <f t="shared" si="356"/>
        <v>2418</v>
      </c>
      <c r="C606">
        <f t="shared" si="336"/>
        <v>2419</v>
      </c>
      <c r="E606">
        <f t="shared" si="357"/>
        <v>25</v>
      </c>
      <c r="F606">
        <f t="shared" si="358"/>
        <v>22</v>
      </c>
      <c r="G606" s="6">
        <f t="shared" ca="1" si="359"/>
        <v>53385.5</v>
      </c>
      <c r="H606" s="6">
        <f ca="1">SUM(INDIRECT("Input!"&amp;H$5&amp;$A606):INDIRECT("Input!"&amp;H$5&amp;$C606))/4</f>
        <v>52862.5</v>
      </c>
      <c r="I606" s="6">
        <f ca="1">SUM(INDIRECT("Input!"&amp;I$5&amp;$A606):INDIRECT("Input!"&amp;I$5&amp;$C606))/4</f>
        <v>53487.5</v>
      </c>
      <c r="J606" s="6">
        <f t="shared" ca="1" si="363"/>
        <v>525</v>
      </c>
      <c r="K606" s="6">
        <f t="shared" ca="1" si="363"/>
        <v>0</v>
      </c>
      <c r="L606" s="6">
        <f t="shared" ca="1" si="363"/>
        <v>3096</v>
      </c>
      <c r="M606" s="6">
        <f t="shared" ca="1" si="363"/>
        <v>43857</v>
      </c>
      <c r="N606" s="6">
        <f t="shared" ca="1" si="363"/>
        <v>4371</v>
      </c>
      <c r="O606" s="6">
        <f t="shared" ca="1" si="363"/>
        <v>0</v>
      </c>
      <c r="P606" s="6">
        <f t="shared" ca="1" si="363"/>
        <v>8133</v>
      </c>
      <c r="Q606" s="6">
        <f t="shared" ca="1" si="363"/>
        <v>-1023</v>
      </c>
      <c r="R606" s="6">
        <f t="shared" ca="1" si="363"/>
        <v>679</v>
      </c>
      <c r="S606" s="6">
        <f t="shared" ca="1" si="363"/>
        <v>-6252</v>
      </c>
      <c r="T606" s="6">
        <f t="shared" ca="1" si="363"/>
        <v>33.5</v>
      </c>
      <c r="U606" s="6">
        <f t="shared" ca="1" si="329"/>
        <v>1443</v>
      </c>
      <c r="V606" s="6">
        <f t="shared" ca="1" si="333"/>
        <v>-1000</v>
      </c>
      <c r="W606" s="6">
        <f t="shared" ca="1" si="333"/>
        <v>-2375</v>
      </c>
      <c r="X606" s="6">
        <f t="shared" ca="1" si="333"/>
        <v>-1100</v>
      </c>
      <c r="Y606" s="6">
        <f t="shared" ca="1" si="333"/>
        <v>-863</v>
      </c>
      <c r="Z606" s="6">
        <f t="shared" ca="1" si="333"/>
        <v>-1953</v>
      </c>
      <c r="AA606" s="1">
        <f t="shared" ca="1" si="360"/>
        <v>-404</v>
      </c>
      <c r="AB606" s="1">
        <f t="shared" ca="1" si="361"/>
        <v>-0.5</v>
      </c>
      <c r="BA606" s="1">
        <f t="shared" ca="1" si="362"/>
        <v>66320.87634408602</v>
      </c>
      <c r="BB606" s="1">
        <f t="shared" ca="1" si="337"/>
        <v>65691.028225806454</v>
      </c>
      <c r="BC606" s="1">
        <f t="shared" ca="1" si="338"/>
        <v>65600.43682795699</v>
      </c>
      <c r="BD606" s="1">
        <f t="shared" ca="1" si="339"/>
        <v>538.87029569892468</v>
      </c>
      <c r="BE606" s="1">
        <f t="shared" ca="1" si="340"/>
        <v>2383.0349462365593</v>
      </c>
      <c r="BF606" s="1">
        <f t="shared" ca="1" si="341"/>
        <v>4059.9092741935483</v>
      </c>
      <c r="BG606" s="1">
        <f t="shared" ca="1" si="342"/>
        <v>53603.141801075268</v>
      </c>
      <c r="BH606" s="1">
        <f t="shared" ca="1" si="343"/>
        <v>3046.0819892473119</v>
      </c>
      <c r="BI606" s="1">
        <f t="shared" ca="1" si="344"/>
        <v>288.79301075268819</v>
      </c>
      <c r="BJ606" s="1">
        <f t="shared" ca="1" si="345"/>
        <v>8593.7668010752695</v>
      </c>
      <c r="BK606" s="1">
        <f t="shared" ca="1" si="346"/>
        <v>-877.13911290322585</v>
      </c>
      <c r="BL606" s="1">
        <f t="shared" ca="1" si="347"/>
        <v>699.32862903225805</v>
      </c>
      <c r="BM606" s="1">
        <f t="shared" ca="1" si="348"/>
        <v>-6014.8702956989246</v>
      </c>
      <c r="BN606" s="1">
        <f t="shared" ca="1" si="349"/>
        <v>61.600806451612904</v>
      </c>
      <c r="BO606" s="1">
        <f t="shared" ca="1" si="350"/>
        <v>885.9086021505376</v>
      </c>
      <c r="BP606" s="1">
        <f t="shared" ca="1" si="351"/>
        <v>-693.38440860215053</v>
      </c>
      <c r="BQ606" s="1">
        <f t="shared" ca="1" si="352"/>
        <v>-2041.016129032258</v>
      </c>
      <c r="BR606" s="1">
        <f t="shared" ca="1" si="353"/>
        <v>40.201612903225808</v>
      </c>
      <c r="BS606" s="1">
        <f t="shared" ca="1" si="354"/>
        <v>-1736.4784946236559</v>
      </c>
      <c r="BT606" s="1">
        <f t="shared" ca="1" si="355"/>
        <v>-2321.2137096774195</v>
      </c>
    </row>
    <row r="607" spans="1:72">
      <c r="A607">
        <f t="shared" si="335"/>
        <v>2420</v>
      </c>
      <c r="B607">
        <f t="shared" si="356"/>
        <v>2422</v>
      </c>
      <c r="C607">
        <f t="shared" si="336"/>
        <v>2423</v>
      </c>
      <c r="E607">
        <f t="shared" si="357"/>
        <v>25</v>
      </c>
      <c r="F607">
        <f t="shared" si="358"/>
        <v>23</v>
      </c>
      <c r="G607" s="6">
        <f t="shared" ca="1" si="359"/>
        <v>56119.5</v>
      </c>
      <c r="H607" s="6">
        <f ca="1">SUM(INDIRECT("Input!"&amp;H$5&amp;$A607):INDIRECT("Input!"&amp;H$5&amp;$C607))/4</f>
        <v>54512.5</v>
      </c>
      <c r="I607" s="6">
        <f ca="1">SUM(INDIRECT("Input!"&amp;I$5&amp;$A607):INDIRECT("Input!"&amp;I$5&amp;$C607))/4</f>
        <v>54950</v>
      </c>
      <c r="J607" s="6">
        <f t="shared" ca="1" si="363"/>
        <v>525</v>
      </c>
      <c r="K607" s="6">
        <f t="shared" ca="1" si="363"/>
        <v>0</v>
      </c>
      <c r="L607" s="6">
        <f t="shared" ca="1" si="363"/>
        <v>3064</v>
      </c>
      <c r="M607" s="6">
        <f t="shared" ca="1" si="363"/>
        <v>44034</v>
      </c>
      <c r="N607" s="6">
        <f t="shared" ca="1" si="363"/>
        <v>4216</v>
      </c>
      <c r="O607" s="6">
        <f t="shared" ca="1" si="363"/>
        <v>0</v>
      </c>
      <c r="P607" s="6">
        <f t="shared" ca="1" si="363"/>
        <v>9233.5</v>
      </c>
      <c r="Q607" s="6">
        <f t="shared" ca="1" si="363"/>
        <v>-11</v>
      </c>
      <c r="R607" s="6">
        <f t="shared" ca="1" si="363"/>
        <v>687</v>
      </c>
      <c r="S607" s="6">
        <f t="shared" ca="1" si="363"/>
        <v>-5629</v>
      </c>
      <c r="T607" s="6">
        <f t="shared" ca="1" si="363"/>
        <v>32.5</v>
      </c>
      <c r="U607" s="6">
        <f t="shared" ca="1" si="329"/>
        <v>1500</v>
      </c>
      <c r="V607" s="6">
        <f t="shared" ca="1" si="333"/>
        <v>-1000</v>
      </c>
      <c r="W607" s="6">
        <f t="shared" ca="1" si="333"/>
        <v>-2460</v>
      </c>
      <c r="X607" s="6">
        <f t="shared" ca="1" si="333"/>
        <v>-1100</v>
      </c>
      <c r="Y607" s="6">
        <f t="shared" ca="1" si="333"/>
        <v>-863</v>
      </c>
      <c r="Z607" s="6">
        <f t="shared" ca="1" si="333"/>
        <v>-1424</v>
      </c>
      <c r="AA607" s="1">
        <f t="shared" ca="1" si="360"/>
        <v>-282</v>
      </c>
      <c r="AB607" s="1">
        <f t="shared" ca="1" si="361"/>
        <v>0</v>
      </c>
      <c r="BA607" s="1">
        <f t="shared" ca="1" si="362"/>
        <v>66320.87634408602</v>
      </c>
      <c r="BB607" s="1">
        <f t="shared" ca="1" si="337"/>
        <v>65691.028225806454</v>
      </c>
      <c r="BC607" s="1">
        <f t="shared" ca="1" si="338"/>
        <v>65600.43682795699</v>
      </c>
      <c r="BD607" s="1">
        <f t="shared" ca="1" si="339"/>
        <v>538.87029569892468</v>
      </c>
      <c r="BE607" s="1">
        <f t="shared" ca="1" si="340"/>
        <v>2383.0349462365593</v>
      </c>
      <c r="BF607" s="1">
        <f t="shared" ca="1" si="341"/>
        <v>4059.9092741935483</v>
      </c>
      <c r="BG607" s="1">
        <f t="shared" ca="1" si="342"/>
        <v>53603.141801075268</v>
      </c>
      <c r="BH607" s="1">
        <f t="shared" ca="1" si="343"/>
        <v>3046.0819892473119</v>
      </c>
      <c r="BI607" s="1">
        <f t="shared" ca="1" si="344"/>
        <v>288.79301075268819</v>
      </c>
      <c r="BJ607" s="1">
        <f t="shared" ca="1" si="345"/>
        <v>8593.7668010752695</v>
      </c>
      <c r="BK607" s="1">
        <f t="shared" ca="1" si="346"/>
        <v>-877.13911290322585</v>
      </c>
      <c r="BL607" s="1">
        <f t="shared" ca="1" si="347"/>
        <v>699.32862903225805</v>
      </c>
      <c r="BM607" s="1">
        <f t="shared" ca="1" si="348"/>
        <v>-6014.8702956989246</v>
      </c>
      <c r="BN607" s="1">
        <f t="shared" ca="1" si="349"/>
        <v>61.600806451612904</v>
      </c>
      <c r="BO607" s="1">
        <f t="shared" ca="1" si="350"/>
        <v>885.9086021505376</v>
      </c>
      <c r="BP607" s="1">
        <f t="shared" ca="1" si="351"/>
        <v>-693.38440860215053</v>
      </c>
      <c r="BQ607" s="1">
        <f t="shared" ca="1" si="352"/>
        <v>-2041.016129032258</v>
      </c>
      <c r="BR607" s="1">
        <f t="shared" ca="1" si="353"/>
        <v>40.201612903225808</v>
      </c>
      <c r="BS607" s="1">
        <f t="shared" ca="1" si="354"/>
        <v>-1736.4784946236559</v>
      </c>
      <c r="BT607" s="1">
        <f t="shared" ca="1" si="355"/>
        <v>-2321.2137096774195</v>
      </c>
    </row>
    <row r="608" spans="1:72">
      <c r="A608">
        <f t="shared" si="335"/>
        <v>2424</v>
      </c>
      <c r="B608">
        <f t="shared" si="356"/>
        <v>2426</v>
      </c>
      <c r="C608">
        <f t="shared" si="336"/>
        <v>2427</v>
      </c>
      <c r="E608">
        <f>E607+1</f>
        <v>26</v>
      </c>
      <c r="F608">
        <v>0</v>
      </c>
      <c r="G608" s="6">
        <f t="shared" ca="1" si="359"/>
        <v>54419</v>
      </c>
      <c r="H608" s="6">
        <f ca="1">SUM(INDIRECT("Input!"&amp;H$5&amp;$A608):INDIRECT("Input!"&amp;H$5&amp;$C608))/4</f>
        <v>52700</v>
      </c>
      <c r="I608" s="6">
        <f ca="1">SUM(INDIRECT("Input!"&amp;I$5&amp;$A608):INDIRECT("Input!"&amp;I$5&amp;$C608))/4</f>
        <v>52962.5</v>
      </c>
      <c r="J608" s="6">
        <f t="shared" ca="1" si="363"/>
        <v>525.5</v>
      </c>
      <c r="K608" s="6">
        <f t="shared" ca="1" si="363"/>
        <v>0</v>
      </c>
      <c r="L608" s="6">
        <f t="shared" ca="1" si="363"/>
        <v>3090.5</v>
      </c>
      <c r="M608" s="6">
        <f t="shared" ca="1" si="363"/>
        <v>43816.5</v>
      </c>
      <c r="N608" s="6">
        <f t="shared" ca="1" si="363"/>
        <v>4093</v>
      </c>
      <c r="O608" s="6">
        <f t="shared" ca="1" si="363"/>
        <v>0</v>
      </c>
      <c r="P608" s="6">
        <f t="shared" ca="1" si="363"/>
        <v>7879.5</v>
      </c>
      <c r="Q608" s="6">
        <f t="shared" ca="1" si="363"/>
        <v>-514.5</v>
      </c>
      <c r="R608" s="6">
        <f t="shared" ca="1" si="363"/>
        <v>693.5</v>
      </c>
      <c r="S608" s="6">
        <f t="shared" ca="1" si="363"/>
        <v>-5164.5</v>
      </c>
      <c r="T608" s="6">
        <f t="shared" ca="1" si="363"/>
        <v>33.5</v>
      </c>
      <c r="U608" s="6">
        <f t="shared" ca="1" si="329"/>
        <v>1200</v>
      </c>
      <c r="V608" s="6">
        <f t="shared" ca="1" si="333"/>
        <v>-1000</v>
      </c>
      <c r="W608" s="6">
        <f t="shared" ca="1" si="333"/>
        <v>-2400</v>
      </c>
      <c r="X608" s="6">
        <f t="shared" ca="1" si="333"/>
        <v>-1100</v>
      </c>
      <c r="Y608" s="6">
        <f t="shared" ca="1" si="333"/>
        <v>-863</v>
      </c>
      <c r="Z608" s="6">
        <f t="shared" ca="1" si="333"/>
        <v>-1074</v>
      </c>
      <c r="AA608" s="1">
        <f t="shared" ca="1" si="360"/>
        <v>72.5</v>
      </c>
      <c r="AB608" s="1">
        <f t="shared" ca="1" si="361"/>
        <v>-0.5</v>
      </c>
      <c r="BA608" s="1">
        <f t="shared" ca="1" si="362"/>
        <v>66320.87634408602</v>
      </c>
      <c r="BB608" s="1">
        <f t="shared" ca="1" si="337"/>
        <v>65691.028225806454</v>
      </c>
      <c r="BC608" s="1">
        <f t="shared" ca="1" si="338"/>
        <v>65600.43682795699</v>
      </c>
      <c r="BD608" s="1">
        <f t="shared" ca="1" si="339"/>
        <v>538.87029569892468</v>
      </c>
      <c r="BE608" s="1">
        <f t="shared" ca="1" si="340"/>
        <v>2383.0349462365593</v>
      </c>
      <c r="BF608" s="1">
        <f t="shared" ca="1" si="341"/>
        <v>4059.9092741935483</v>
      </c>
      <c r="BG608" s="1">
        <f t="shared" ca="1" si="342"/>
        <v>53603.141801075268</v>
      </c>
      <c r="BH608" s="1">
        <f t="shared" ca="1" si="343"/>
        <v>3046.0819892473119</v>
      </c>
      <c r="BI608" s="1">
        <f t="shared" ca="1" si="344"/>
        <v>288.79301075268819</v>
      </c>
      <c r="BJ608" s="1">
        <f t="shared" ca="1" si="345"/>
        <v>8593.7668010752695</v>
      </c>
      <c r="BK608" s="1">
        <f t="shared" ca="1" si="346"/>
        <v>-877.13911290322585</v>
      </c>
      <c r="BL608" s="1">
        <f t="shared" ca="1" si="347"/>
        <v>699.32862903225805</v>
      </c>
      <c r="BM608" s="1">
        <f t="shared" ca="1" si="348"/>
        <v>-6014.8702956989246</v>
      </c>
      <c r="BN608" s="1">
        <f t="shared" ca="1" si="349"/>
        <v>61.600806451612904</v>
      </c>
      <c r="BO608" s="1">
        <f t="shared" ca="1" si="350"/>
        <v>885.9086021505376</v>
      </c>
      <c r="BP608" s="1">
        <f t="shared" ca="1" si="351"/>
        <v>-693.38440860215053</v>
      </c>
      <c r="BQ608" s="1">
        <f t="shared" ca="1" si="352"/>
        <v>-2041.016129032258</v>
      </c>
      <c r="BR608" s="1">
        <f t="shared" ca="1" si="353"/>
        <v>40.201612903225808</v>
      </c>
      <c r="BS608" s="1">
        <f t="shared" ca="1" si="354"/>
        <v>-1736.4784946236559</v>
      </c>
      <c r="BT608" s="1">
        <f t="shared" ca="1" si="355"/>
        <v>-2321.2137096774195</v>
      </c>
    </row>
    <row r="609" spans="1:72">
      <c r="A609">
        <f t="shared" si="335"/>
        <v>2428</v>
      </c>
      <c r="B609">
        <f t="shared" si="356"/>
        <v>2430</v>
      </c>
      <c r="C609">
        <f t="shared" si="336"/>
        <v>2431</v>
      </c>
      <c r="E609">
        <f t="shared" ref="E609:E631" si="364">E608</f>
        <v>26</v>
      </c>
      <c r="F609">
        <f t="shared" ref="F609:F631" si="365">F608+1</f>
        <v>1</v>
      </c>
      <c r="G609" s="6">
        <f t="shared" ca="1" si="359"/>
        <v>51001</v>
      </c>
      <c r="H609" s="6">
        <f ca="1">SUM(INDIRECT("Input!"&amp;H$5&amp;$A609):INDIRECT("Input!"&amp;H$5&amp;$C609))/4</f>
        <v>49987.5</v>
      </c>
      <c r="I609" s="6">
        <f ca="1">SUM(INDIRECT("Input!"&amp;I$5&amp;$A609):INDIRECT("Input!"&amp;I$5&amp;$C609))/4</f>
        <v>50525</v>
      </c>
      <c r="J609" s="6">
        <f t="shared" ca="1" si="363"/>
        <v>525</v>
      </c>
      <c r="K609" s="6">
        <f t="shared" ca="1" si="363"/>
        <v>0</v>
      </c>
      <c r="L609" s="6">
        <f t="shared" ca="1" si="363"/>
        <v>3064</v>
      </c>
      <c r="M609" s="6">
        <f t="shared" ca="1" si="363"/>
        <v>42763</v>
      </c>
      <c r="N609" s="6">
        <f t="shared" ca="1" si="363"/>
        <v>4071</v>
      </c>
      <c r="O609" s="6">
        <f t="shared" ca="1" si="363"/>
        <v>0</v>
      </c>
      <c r="P609" s="6">
        <f t="shared" ca="1" si="363"/>
        <v>7106.5</v>
      </c>
      <c r="Q609" s="6">
        <f t="shared" ca="1" si="363"/>
        <v>-2368</v>
      </c>
      <c r="R609" s="6">
        <f t="shared" ca="1" si="363"/>
        <v>687</v>
      </c>
      <c r="S609" s="6">
        <f t="shared" ca="1" si="363"/>
        <v>-4847.5</v>
      </c>
      <c r="T609" s="6">
        <f t="shared" ca="1" si="363"/>
        <v>35.5</v>
      </c>
      <c r="U609" s="6">
        <f t="shared" ca="1" si="329"/>
        <v>1200</v>
      </c>
      <c r="V609" s="6">
        <f t="shared" ca="1" si="333"/>
        <v>-1000</v>
      </c>
      <c r="W609" s="6">
        <f t="shared" ca="1" si="333"/>
        <v>-2209</v>
      </c>
      <c r="X609" s="6">
        <f t="shared" ca="1" si="333"/>
        <v>-726</v>
      </c>
      <c r="Y609" s="6">
        <f t="shared" ca="1" si="333"/>
        <v>-863</v>
      </c>
      <c r="Z609" s="6">
        <f t="shared" ca="1" si="333"/>
        <v>-1017</v>
      </c>
      <c r="AA609" s="1">
        <f t="shared" ca="1" si="360"/>
        <v>-232.5</v>
      </c>
      <c r="AB609" s="1">
        <f t="shared" ca="1" si="361"/>
        <v>0</v>
      </c>
      <c r="BA609" s="1">
        <f t="shared" ca="1" si="362"/>
        <v>66320.87634408602</v>
      </c>
      <c r="BB609" s="1">
        <f t="shared" ca="1" si="337"/>
        <v>65691.028225806454</v>
      </c>
      <c r="BC609" s="1">
        <f t="shared" ca="1" si="338"/>
        <v>65600.43682795699</v>
      </c>
      <c r="BD609" s="1">
        <f t="shared" ca="1" si="339"/>
        <v>538.87029569892468</v>
      </c>
      <c r="BE609" s="1">
        <f t="shared" ca="1" si="340"/>
        <v>2383.0349462365593</v>
      </c>
      <c r="BF609" s="1">
        <f t="shared" ca="1" si="341"/>
        <v>4059.9092741935483</v>
      </c>
      <c r="BG609" s="1">
        <f t="shared" ca="1" si="342"/>
        <v>53603.141801075268</v>
      </c>
      <c r="BH609" s="1">
        <f t="shared" ca="1" si="343"/>
        <v>3046.0819892473119</v>
      </c>
      <c r="BI609" s="1">
        <f t="shared" ca="1" si="344"/>
        <v>288.79301075268819</v>
      </c>
      <c r="BJ609" s="1">
        <f t="shared" ca="1" si="345"/>
        <v>8593.7668010752695</v>
      </c>
      <c r="BK609" s="1">
        <f t="shared" ca="1" si="346"/>
        <v>-877.13911290322585</v>
      </c>
      <c r="BL609" s="1">
        <f t="shared" ca="1" si="347"/>
        <v>699.32862903225805</v>
      </c>
      <c r="BM609" s="1">
        <f t="shared" ca="1" si="348"/>
        <v>-6014.8702956989246</v>
      </c>
      <c r="BN609" s="1">
        <f t="shared" ca="1" si="349"/>
        <v>61.600806451612904</v>
      </c>
      <c r="BO609" s="1">
        <f t="shared" ca="1" si="350"/>
        <v>885.9086021505376</v>
      </c>
      <c r="BP609" s="1">
        <f t="shared" ca="1" si="351"/>
        <v>-693.38440860215053</v>
      </c>
      <c r="BQ609" s="1">
        <f t="shared" ca="1" si="352"/>
        <v>-2041.016129032258</v>
      </c>
      <c r="BR609" s="1">
        <f t="shared" ca="1" si="353"/>
        <v>40.201612903225808</v>
      </c>
      <c r="BS609" s="1">
        <f t="shared" ca="1" si="354"/>
        <v>-1736.4784946236559</v>
      </c>
      <c r="BT609" s="1">
        <f t="shared" ca="1" si="355"/>
        <v>-2321.2137096774195</v>
      </c>
    </row>
    <row r="610" spans="1:72">
      <c r="A610">
        <f t="shared" si="335"/>
        <v>2432</v>
      </c>
      <c r="B610">
        <f t="shared" si="356"/>
        <v>2434</v>
      </c>
      <c r="C610">
        <f t="shared" si="336"/>
        <v>2435</v>
      </c>
      <c r="E610">
        <f t="shared" si="364"/>
        <v>26</v>
      </c>
      <c r="F610">
        <f t="shared" si="365"/>
        <v>2</v>
      </c>
      <c r="G610" s="6">
        <f t="shared" ca="1" si="359"/>
        <v>50305</v>
      </c>
      <c r="H610" s="6">
        <f ca="1">SUM(INDIRECT("Input!"&amp;H$5&amp;$A610):INDIRECT("Input!"&amp;H$5&amp;$C610))/4</f>
        <v>50150</v>
      </c>
      <c r="I610" s="6">
        <f ca="1">SUM(INDIRECT("Input!"&amp;I$5&amp;$A610):INDIRECT("Input!"&amp;I$5&amp;$C610))/4</f>
        <v>49412.5</v>
      </c>
      <c r="J610" s="6">
        <f t="shared" ca="1" si="363"/>
        <v>525</v>
      </c>
      <c r="K610" s="6">
        <f t="shared" ca="1" si="363"/>
        <v>0</v>
      </c>
      <c r="L610" s="6">
        <f t="shared" ca="1" si="363"/>
        <v>3084</v>
      </c>
      <c r="M610" s="6">
        <f t="shared" ca="1" si="363"/>
        <v>41925</v>
      </c>
      <c r="N610" s="6">
        <f t="shared" ca="1" si="363"/>
        <v>4205</v>
      </c>
      <c r="O610" s="6">
        <f t="shared" ca="1" si="363"/>
        <v>0</v>
      </c>
      <c r="P610" s="6">
        <f t="shared" ca="1" si="363"/>
        <v>6832.5</v>
      </c>
      <c r="Q610" s="6">
        <f t="shared" ca="1" si="363"/>
        <v>-2793</v>
      </c>
      <c r="R610" s="6">
        <f t="shared" ca="1" si="363"/>
        <v>685</v>
      </c>
      <c r="S610" s="6">
        <f t="shared" ca="1" si="363"/>
        <v>-4157.5</v>
      </c>
      <c r="T610" s="6">
        <f t="shared" ca="1" si="363"/>
        <v>36.5</v>
      </c>
      <c r="U610" s="6">
        <f t="shared" ca="1" si="329"/>
        <v>1200</v>
      </c>
      <c r="V610" s="6">
        <f t="shared" ca="1" si="333"/>
        <v>-1000</v>
      </c>
      <c r="W610" s="6">
        <f t="shared" ca="1" si="333"/>
        <v>-2357</v>
      </c>
      <c r="X610" s="6">
        <f t="shared" ca="1" si="333"/>
        <v>50</v>
      </c>
      <c r="Y610" s="6">
        <f t="shared" ca="1" si="333"/>
        <v>-863</v>
      </c>
      <c r="Z610" s="6">
        <f t="shared" ca="1" si="333"/>
        <v>-920</v>
      </c>
      <c r="AA610" s="1">
        <f t="shared" ca="1" si="360"/>
        <v>-267.5</v>
      </c>
      <c r="AB610" s="1">
        <f t="shared" ca="1" si="361"/>
        <v>-1</v>
      </c>
      <c r="BA610" s="1">
        <f t="shared" ca="1" si="362"/>
        <v>66320.87634408602</v>
      </c>
      <c r="BB610" s="1">
        <f t="shared" ca="1" si="337"/>
        <v>65691.028225806454</v>
      </c>
      <c r="BC610" s="1">
        <f t="shared" ca="1" si="338"/>
        <v>65600.43682795699</v>
      </c>
      <c r="BD610" s="1">
        <f t="shared" ca="1" si="339"/>
        <v>538.87029569892468</v>
      </c>
      <c r="BE610" s="1">
        <f t="shared" ca="1" si="340"/>
        <v>2383.0349462365593</v>
      </c>
      <c r="BF610" s="1">
        <f t="shared" ca="1" si="341"/>
        <v>4059.9092741935483</v>
      </c>
      <c r="BG610" s="1">
        <f t="shared" ca="1" si="342"/>
        <v>53603.141801075268</v>
      </c>
      <c r="BH610" s="1">
        <f t="shared" ca="1" si="343"/>
        <v>3046.0819892473119</v>
      </c>
      <c r="BI610" s="1">
        <f t="shared" ca="1" si="344"/>
        <v>288.79301075268819</v>
      </c>
      <c r="BJ610" s="1">
        <f t="shared" ca="1" si="345"/>
        <v>8593.7668010752695</v>
      </c>
      <c r="BK610" s="1">
        <f t="shared" ca="1" si="346"/>
        <v>-877.13911290322585</v>
      </c>
      <c r="BL610" s="1">
        <f t="shared" ca="1" si="347"/>
        <v>699.32862903225805</v>
      </c>
      <c r="BM610" s="1">
        <f t="shared" ca="1" si="348"/>
        <v>-6014.8702956989246</v>
      </c>
      <c r="BN610" s="1">
        <f t="shared" ca="1" si="349"/>
        <v>61.600806451612904</v>
      </c>
      <c r="BO610" s="1">
        <f t="shared" ca="1" si="350"/>
        <v>885.9086021505376</v>
      </c>
      <c r="BP610" s="1">
        <f t="shared" ca="1" si="351"/>
        <v>-693.38440860215053</v>
      </c>
      <c r="BQ610" s="1">
        <f t="shared" ca="1" si="352"/>
        <v>-2041.016129032258</v>
      </c>
      <c r="BR610" s="1">
        <f t="shared" ca="1" si="353"/>
        <v>40.201612903225808</v>
      </c>
      <c r="BS610" s="1">
        <f t="shared" ca="1" si="354"/>
        <v>-1736.4784946236559</v>
      </c>
      <c r="BT610" s="1">
        <f t="shared" ca="1" si="355"/>
        <v>-2321.2137096774195</v>
      </c>
    </row>
    <row r="611" spans="1:72">
      <c r="A611">
        <f t="shared" si="335"/>
        <v>2436</v>
      </c>
      <c r="B611">
        <f t="shared" si="356"/>
        <v>2438</v>
      </c>
      <c r="C611">
        <f t="shared" si="336"/>
        <v>2439</v>
      </c>
      <c r="E611">
        <f t="shared" si="364"/>
        <v>26</v>
      </c>
      <c r="F611">
        <f t="shared" si="365"/>
        <v>3</v>
      </c>
      <c r="G611" s="6">
        <f t="shared" ca="1" si="359"/>
        <v>47819</v>
      </c>
      <c r="H611" s="6">
        <f ca="1">SUM(INDIRECT("Input!"&amp;H$5&amp;$A611):INDIRECT("Input!"&amp;H$5&amp;$C611))/4</f>
        <v>47950</v>
      </c>
      <c r="I611" s="6">
        <f ca="1">SUM(INDIRECT("Input!"&amp;I$5&amp;$A611):INDIRECT("Input!"&amp;I$5&amp;$C611))/4</f>
        <v>46812.5</v>
      </c>
      <c r="J611" s="6">
        <f t="shared" ca="1" si="363"/>
        <v>524</v>
      </c>
      <c r="K611" s="6">
        <f t="shared" ca="1" si="363"/>
        <v>0</v>
      </c>
      <c r="L611" s="6">
        <f t="shared" ca="1" si="363"/>
        <v>3116.5</v>
      </c>
      <c r="M611" s="6">
        <f t="shared" ca="1" si="363"/>
        <v>40154</v>
      </c>
      <c r="N611" s="6">
        <f t="shared" ca="1" si="363"/>
        <v>4080.5</v>
      </c>
      <c r="O611" s="6">
        <f t="shared" ca="1" si="363"/>
        <v>0</v>
      </c>
      <c r="P611" s="6">
        <f t="shared" ca="1" si="363"/>
        <v>6300</v>
      </c>
      <c r="Q611" s="6">
        <f t="shared" ca="1" si="363"/>
        <v>-2996.5</v>
      </c>
      <c r="R611" s="6">
        <f t="shared" ca="1" si="363"/>
        <v>681.5</v>
      </c>
      <c r="S611" s="6">
        <f t="shared" ca="1" si="363"/>
        <v>-4041.5</v>
      </c>
      <c r="T611" s="6">
        <f t="shared" ca="1" si="363"/>
        <v>38.5</v>
      </c>
      <c r="U611" s="6">
        <f t="shared" ca="1" si="329"/>
        <v>1200</v>
      </c>
      <c r="V611" s="6">
        <f t="shared" ca="1" si="333"/>
        <v>-1000</v>
      </c>
      <c r="W611" s="6">
        <f t="shared" ca="1" si="333"/>
        <v>-2470</v>
      </c>
      <c r="X611" s="6">
        <f t="shared" ca="1" si="333"/>
        <v>-515</v>
      </c>
      <c r="Y611" s="6">
        <f t="shared" ca="1" si="333"/>
        <v>-863</v>
      </c>
      <c r="Z611" s="6">
        <f t="shared" ca="1" si="333"/>
        <v>-878</v>
      </c>
      <c r="AA611" s="1">
        <f t="shared" ca="1" si="360"/>
        <v>484.5</v>
      </c>
      <c r="AB611" s="1">
        <f t="shared" ca="1" si="361"/>
        <v>0.5</v>
      </c>
      <c r="BA611" s="1">
        <f t="shared" ca="1" si="362"/>
        <v>66320.87634408602</v>
      </c>
      <c r="BB611" s="1">
        <f t="shared" ca="1" si="337"/>
        <v>65691.028225806454</v>
      </c>
      <c r="BC611" s="1">
        <f t="shared" ca="1" si="338"/>
        <v>65600.43682795699</v>
      </c>
      <c r="BD611" s="1">
        <f t="shared" ca="1" si="339"/>
        <v>538.87029569892468</v>
      </c>
      <c r="BE611" s="1">
        <f t="shared" ca="1" si="340"/>
        <v>2383.0349462365593</v>
      </c>
      <c r="BF611" s="1">
        <f t="shared" ca="1" si="341"/>
        <v>4059.9092741935483</v>
      </c>
      <c r="BG611" s="1">
        <f t="shared" ca="1" si="342"/>
        <v>53603.141801075268</v>
      </c>
      <c r="BH611" s="1">
        <f t="shared" ca="1" si="343"/>
        <v>3046.0819892473119</v>
      </c>
      <c r="BI611" s="1">
        <f t="shared" ca="1" si="344"/>
        <v>288.79301075268819</v>
      </c>
      <c r="BJ611" s="1">
        <f t="shared" ca="1" si="345"/>
        <v>8593.7668010752695</v>
      </c>
      <c r="BK611" s="1">
        <f t="shared" ca="1" si="346"/>
        <v>-877.13911290322585</v>
      </c>
      <c r="BL611" s="1">
        <f t="shared" ca="1" si="347"/>
        <v>699.32862903225805</v>
      </c>
      <c r="BM611" s="1">
        <f t="shared" ca="1" si="348"/>
        <v>-6014.8702956989246</v>
      </c>
      <c r="BN611" s="1">
        <f t="shared" ca="1" si="349"/>
        <v>61.600806451612904</v>
      </c>
      <c r="BO611" s="1">
        <f t="shared" ca="1" si="350"/>
        <v>885.9086021505376</v>
      </c>
      <c r="BP611" s="1">
        <f t="shared" ca="1" si="351"/>
        <v>-693.38440860215053</v>
      </c>
      <c r="BQ611" s="1">
        <f t="shared" ca="1" si="352"/>
        <v>-2041.016129032258</v>
      </c>
      <c r="BR611" s="1">
        <f t="shared" ca="1" si="353"/>
        <v>40.201612903225808</v>
      </c>
      <c r="BS611" s="1">
        <f t="shared" ca="1" si="354"/>
        <v>-1736.4784946236559</v>
      </c>
      <c r="BT611" s="1">
        <f t="shared" ca="1" si="355"/>
        <v>-2321.2137096774195</v>
      </c>
    </row>
    <row r="612" spans="1:72">
      <c r="A612">
        <f t="shared" si="335"/>
        <v>2440</v>
      </c>
      <c r="B612">
        <f t="shared" si="356"/>
        <v>2442</v>
      </c>
      <c r="C612">
        <f t="shared" si="336"/>
        <v>2443</v>
      </c>
      <c r="E612">
        <f t="shared" si="364"/>
        <v>26</v>
      </c>
      <c r="F612">
        <f t="shared" si="365"/>
        <v>4</v>
      </c>
      <c r="G612" s="6">
        <f t="shared" ca="1" si="359"/>
        <v>46408.5</v>
      </c>
      <c r="H612" s="6">
        <f ca="1">SUM(INDIRECT("Input!"&amp;H$5&amp;$A612):INDIRECT("Input!"&amp;H$5&amp;$C612))/4</f>
        <v>46437.5</v>
      </c>
      <c r="I612" s="6">
        <f ca="1">SUM(INDIRECT("Input!"&amp;I$5&amp;$A612):INDIRECT("Input!"&amp;I$5&amp;$C612))/4</f>
        <v>45850</v>
      </c>
      <c r="J612" s="6">
        <f t="shared" ca="1" si="363"/>
        <v>527.5</v>
      </c>
      <c r="K612" s="6">
        <f t="shared" ca="1" si="363"/>
        <v>0</v>
      </c>
      <c r="L612" s="6">
        <f t="shared" ca="1" si="363"/>
        <v>3088.5</v>
      </c>
      <c r="M612" s="6">
        <f t="shared" ca="1" si="363"/>
        <v>39508</v>
      </c>
      <c r="N612" s="6">
        <f t="shared" ca="1" si="363"/>
        <v>4110.5</v>
      </c>
      <c r="O612" s="6">
        <f t="shared" ca="1" si="363"/>
        <v>0</v>
      </c>
      <c r="P612" s="6">
        <f t="shared" ca="1" si="363"/>
        <v>6126</v>
      </c>
      <c r="Q612" s="6">
        <f t="shared" ca="1" si="363"/>
        <v>-3026</v>
      </c>
      <c r="R612" s="6">
        <f t="shared" ca="1" si="363"/>
        <v>681</v>
      </c>
      <c r="S612" s="6">
        <f t="shared" ca="1" si="363"/>
        <v>-4607</v>
      </c>
      <c r="T612" s="6">
        <f t="shared" ca="1" si="363"/>
        <v>39</v>
      </c>
      <c r="U612" s="6">
        <f t="shared" ca="1" si="329"/>
        <v>1148</v>
      </c>
      <c r="V612" s="6">
        <f t="shared" ca="1" si="333"/>
        <v>-1000</v>
      </c>
      <c r="W612" s="6">
        <f t="shared" ca="1" si="333"/>
        <v>-2521</v>
      </c>
      <c r="X612" s="6">
        <f t="shared" ca="1" si="333"/>
        <v>-448</v>
      </c>
      <c r="Y612" s="6">
        <f t="shared" ca="1" si="333"/>
        <v>-863</v>
      </c>
      <c r="Z612" s="6">
        <f t="shared" ca="1" si="333"/>
        <v>-810</v>
      </c>
      <c r="AA612" s="1">
        <f t="shared" ca="1" si="360"/>
        <v>-113</v>
      </c>
      <c r="AB612" s="1">
        <f t="shared" ca="1" si="361"/>
        <v>0</v>
      </c>
      <c r="BA612" s="1">
        <f t="shared" ca="1" si="362"/>
        <v>66320.87634408602</v>
      </c>
      <c r="BB612" s="1">
        <f t="shared" ca="1" si="337"/>
        <v>65691.028225806454</v>
      </c>
      <c r="BC612" s="1">
        <f t="shared" ca="1" si="338"/>
        <v>65600.43682795699</v>
      </c>
      <c r="BD612" s="1">
        <f t="shared" ca="1" si="339"/>
        <v>538.87029569892468</v>
      </c>
      <c r="BE612" s="1">
        <f t="shared" ca="1" si="340"/>
        <v>2383.0349462365593</v>
      </c>
      <c r="BF612" s="1">
        <f t="shared" ca="1" si="341"/>
        <v>4059.9092741935483</v>
      </c>
      <c r="BG612" s="1">
        <f t="shared" ca="1" si="342"/>
        <v>53603.141801075268</v>
      </c>
      <c r="BH612" s="1">
        <f t="shared" ca="1" si="343"/>
        <v>3046.0819892473119</v>
      </c>
      <c r="BI612" s="1">
        <f t="shared" ca="1" si="344"/>
        <v>288.79301075268819</v>
      </c>
      <c r="BJ612" s="1">
        <f t="shared" ca="1" si="345"/>
        <v>8593.7668010752695</v>
      </c>
      <c r="BK612" s="1">
        <f t="shared" ca="1" si="346"/>
        <v>-877.13911290322585</v>
      </c>
      <c r="BL612" s="1">
        <f t="shared" ca="1" si="347"/>
        <v>699.32862903225805</v>
      </c>
      <c r="BM612" s="1">
        <f t="shared" ca="1" si="348"/>
        <v>-6014.8702956989246</v>
      </c>
      <c r="BN612" s="1">
        <f t="shared" ca="1" si="349"/>
        <v>61.600806451612904</v>
      </c>
      <c r="BO612" s="1">
        <f t="shared" ca="1" si="350"/>
        <v>885.9086021505376</v>
      </c>
      <c r="BP612" s="1">
        <f t="shared" ca="1" si="351"/>
        <v>-693.38440860215053</v>
      </c>
      <c r="BQ612" s="1">
        <f t="shared" ca="1" si="352"/>
        <v>-2041.016129032258</v>
      </c>
      <c r="BR612" s="1">
        <f t="shared" ca="1" si="353"/>
        <v>40.201612903225808</v>
      </c>
      <c r="BS612" s="1">
        <f t="shared" ca="1" si="354"/>
        <v>-1736.4784946236559</v>
      </c>
      <c r="BT612" s="1">
        <f t="shared" ca="1" si="355"/>
        <v>-2321.2137096774195</v>
      </c>
    </row>
    <row r="613" spans="1:72">
      <c r="A613">
        <f t="shared" si="335"/>
        <v>2444</v>
      </c>
      <c r="B613">
        <f t="shared" si="356"/>
        <v>2446</v>
      </c>
      <c r="C613">
        <f t="shared" si="336"/>
        <v>2447</v>
      </c>
      <c r="E613">
        <f t="shared" si="364"/>
        <v>26</v>
      </c>
      <c r="F613">
        <f t="shared" si="365"/>
        <v>5</v>
      </c>
      <c r="G613" s="6">
        <f t="shared" ca="1" si="359"/>
        <v>47240.5</v>
      </c>
      <c r="H613" s="6">
        <f ca="1">SUM(INDIRECT("Input!"&amp;H$5&amp;$A613):INDIRECT("Input!"&amp;H$5&amp;$C613))/4</f>
        <v>47537.5</v>
      </c>
      <c r="I613" s="6">
        <f ca="1">SUM(INDIRECT("Input!"&amp;I$5&amp;$A613):INDIRECT("Input!"&amp;I$5&amp;$C613))/4</f>
        <v>47262.5</v>
      </c>
      <c r="J613" s="6">
        <f t="shared" ca="1" si="363"/>
        <v>529.5</v>
      </c>
      <c r="K613" s="6">
        <f t="shared" ca="1" si="363"/>
        <v>0</v>
      </c>
      <c r="L613" s="6">
        <f t="shared" ca="1" si="363"/>
        <v>3094.5</v>
      </c>
      <c r="M613" s="6">
        <f t="shared" ca="1" si="363"/>
        <v>39518</v>
      </c>
      <c r="N613" s="6">
        <f t="shared" ca="1" si="363"/>
        <v>4200.5</v>
      </c>
      <c r="O613" s="6">
        <f t="shared" ca="1" si="363"/>
        <v>0</v>
      </c>
      <c r="P613" s="6">
        <f t="shared" ca="1" si="363"/>
        <v>6630</v>
      </c>
      <c r="Q613" s="6">
        <f t="shared" ca="1" si="363"/>
        <v>-2860</v>
      </c>
      <c r="R613" s="6">
        <f t="shared" ca="1" si="363"/>
        <v>678.5</v>
      </c>
      <c r="S613" s="6">
        <f t="shared" ca="1" si="363"/>
        <v>-4550</v>
      </c>
      <c r="T613" s="6">
        <f t="shared" ca="1" si="363"/>
        <v>38.5</v>
      </c>
      <c r="U613" s="6">
        <f t="shared" ca="1" si="329"/>
        <v>1100</v>
      </c>
      <c r="V613" s="6">
        <f t="shared" ca="1" si="333"/>
        <v>-1000</v>
      </c>
      <c r="W613" s="6">
        <f t="shared" ca="1" si="333"/>
        <v>-2560</v>
      </c>
      <c r="X613" s="6">
        <f t="shared" ca="1" si="333"/>
        <v>-215</v>
      </c>
      <c r="Y613" s="6">
        <f t="shared" ca="1" si="333"/>
        <v>-863</v>
      </c>
      <c r="Z613" s="6">
        <f t="shared" ca="1" si="333"/>
        <v>-677</v>
      </c>
      <c r="AA613" s="1">
        <f t="shared" ca="1" si="360"/>
        <v>-335</v>
      </c>
      <c r="AB613" s="1">
        <f t="shared" ca="1" si="361"/>
        <v>-0.5</v>
      </c>
      <c r="BA613" s="1">
        <f t="shared" ca="1" si="362"/>
        <v>66320.87634408602</v>
      </c>
      <c r="BB613" s="1">
        <f t="shared" ca="1" si="337"/>
        <v>65691.028225806454</v>
      </c>
      <c r="BC613" s="1">
        <f t="shared" ca="1" si="338"/>
        <v>65600.43682795699</v>
      </c>
      <c r="BD613" s="1">
        <f t="shared" ca="1" si="339"/>
        <v>538.87029569892468</v>
      </c>
      <c r="BE613" s="1">
        <f t="shared" ca="1" si="340"/>
        <v>2383.0349462365593</v>
      </c>
      <c r="BF613" s="1">
        <f t="shared" ca="1" si="341"/>
        <v>4059.9092741935483</v>
      </c>
      <c r="BG613" s="1">
        <f t="shared" ca="1" si="342"/>
        <v>53603.141801075268</v>
      </c>
      <c r="BH613" s="1">
        <f t="shared" ca="1" si="343"/>
        <v>3046.0819892473119</v>
      </c>
      <c r="BI613" s="1">
        <f t="shared" ca="1" si="344"/>
        <v>288.79301075268819</v>
      </c>
      <c r="BJ613" s="1">
        <f t="shared" ca="1" si="345"/>
        <v>8593.7668010752695</v>
      </c>
      <c r="BK613" s="1">
        <f t="shared" ca="1" si="346"/>
        <v>-877.13911290322585</v>
      </c>
      <c r="BL613" s="1">
        <f t="shared" ca="1" si="347"/>
        <v>699.32862903225805</v>
      </c>
      <c r="BM613" s="1">
        <f t="shared" ca="1" si="348"/>
        <v>-6014.8702956989246</v>
      </c>
      <c r="BN613" s="1">
        <f t="shared" ca="1" si="349"/>
        <v>61.600806451612904</v>
      </c>
      <c r="BO613" s="1">
        <f t="shared" ca="1" si="350"/>
        <v>885.9086021505376</v>
      </c>
      <c r="BP613" s="1">
        <f t="shared" ca="1" si="351"/>
        <v>-693.38440860215053</v>
      </c>
      <c r="BQ613" s="1">
        <f t="shared" ca="1" si="352"/>
        <v>-2041.016129032258</v>
      </c>
      <c r="BR613" s="1">
        <f t="shared" ca="1" si="353"/>
        <v>40.201612903225808</v>
      </c>
      <c r="BS613" s="1">
        <f t="shared" ca="1" si="354"/>
        <v>-1736.4784946236559</v>
      </c>
      <c r="BT613" s="1">
        <f t="shared" ca="1" si="355"/>
        <v>-2321.2137096774195</v>
      </c>
    </row>
    <row r="614" spans="1:72">
      <c r="A614">
        <f t="shared" si="335"/>
        <v>2448</v>
      </c>
      <c r="B614">
        <f t="shared" si="356"/>
        <v>2450</v>
      </c>
      <c r="C614">
        <f t="shared" si="336"/>
        <v>2451</v>
      </c>
      <c r="E614">
        <f t="shared" si="364"/>
        <v>26</v>
      </c>
      <c r="F614">
        <f t="shared" si="365"/>
        <v>6</v>
      </c>
      <c r="G614" s="6">
        <f t="shared" ca="1" si="359"/>
        <v>50132.5</v>
      </c>
      <c r="H614" s="6">
        <f ca="1">SUM(INDIRECT("Input!"&amp;H$5&amp;$A614):INDIRECT("Input!"&amp;H$5&amp;$C614))/4</f>
        <v>51375</v>
      </c>
      <c r="I614" s="6">
        <f ca="1">SUM(INDIRECT("Input!"&amp;I$5&amp;$A614):INDIRECT("Input!"&amp;I$5&amp;$C614))/4</f>
        <v>50100</v>
      </c>
      <c r="J614" s="6">
        <f t="shared" ca="1" si="363"/>
        <v>527.5</v>
      </c>
      <c r="K614" s="6">
        <f t="shared" ca="1" si="363"/>
        <v>0</v>
      </c>
      <c r="L614" s="6">
        <f t="shared" ca="1" si="363"/>
        <v>3071.5</v>
      </c>
      <c r="M614" s="6">
        <f t="shared" ca="1" si="363"/>
        <v>41545</v>
      </c>
      <c r="N614" s="6">
        <f t="shared" ca="1" si="363"/>
        <v>4462.5</v>
      </c>
      <c r="O614" s="6">
        <f t="shared" ca="1" si="363"/>
        <v>0</v>
      </c>
      <c r="P614" s="6">
        <f t="shared" ca="1" si="363"/>
        <v>7084.5</v>
      </c>
      <c r="Q614" s="6">
        <f t="shared" ca="1" si="363"/>
        <v>-2799</v>
      </c>
      <c r="R614" s="6">
        <f t="shared" ca="1" si="363"/>
        <v>678.5</v>
      </c>
      <c r="S614" s="6">
        <f t="shared" ca="1" si="363"/>
        <v>-4437.5</v>
      </c>
      <c r="T614" s="6">
        <f t="shared" ca="1" si="363"/>
        <v>36.5</v>
      </c>
      <c r="U614" s="6">
        <f t="shared" ca="1" si="329"/>
        <v>1200</v>
      </c>
      <c r="V614" s="6">
        <f t="shared" ca="1" si="333"/>
        <v>-1000</v>
      </c>
      <c r="W614" s="6">
        <f t="shared" ca="1" si="333"/>
        <v>-2582</v>
      </c>
      <c r="X614" s="6">
        <f t="shared" ca="1" si="333"/>
        <v>-753</v>
      </c>
      <c r="Y614" s="6">
        <f t="shared" ca="1" si="333"/>
        <v>-863</v>
      </c>
      <c r="Z614" s="6">
        <f t="shared" ca="1" si="333"/>
        <v>-297</v>
      </c>
      <c r="AA614" s="1">
        <f t="shared" ca="1" si="360"/>
        <v>-142.5</v>
      </c>
      <c r="AB614" s="1">
        <f t="shared" ca="1" si="361"/>
        <v>-0.5</v>
      </c>
      <c r="BA614" s="1">
        <f t="shared" ca="1" si="362"/>
        <v>66320.87634408602</v>
      </c>
      <c r="BB614" s="1">
        <f t="shared" ca="1" si="337"/>
        <v>65691.028225806454</v>
      </c>
      <c r="BC614" s="1">
        <f t="shared" ca="1" si="338"/>
        <v>65600.43682795699</v>
      </c>
      <c r="BD614" s="1">
        <f t="shared" ca="1" si="339"/>
        <v>538.87029569892468</v>
      </c>
      <c r="BE614" s="1">
        <f t="shared" ca="1" si="340"/>
        <v>2383.0349462365593</v>
      </c>
      <c r="BF614" s="1">
        <f t="shared" ca="1" si="341"/>
        <v>4059.9092741935483</v>
      </c>
      <c r="BG614" s="1">
        <f t="shared" ca="1" si="342"/>
        <v>53603.141801075268</v>
      </c>
      <c r="BH614" s="1">
        <f t="shared" ca="1" si="343"/>
        <v>3046.0819892473119</v>
      </c>
      <c r="BI614" s="1">
        <f t="shared" ca="1" si="344"/>
        <v>288.79301075268819</v>
      </c>
      <c r="BJ614" s="1">
        <f t="shared" ca="1" si="345"/>
        <v>8593.7668010752695</v>
      </c>
      <c r="BK614" s="1">
        <f t="shared" ca="1" si="346"/>
        <v>-877.13911290322585</v>
      </c>
      <c r="BL614" s="1">
        <f t="shared" ca="1" si="347"/>
        <v>699.32862903225805</v>
      </c>
      <c r="BM614" s="1">
        <f t="shared" ca="1" si="348"/>
        <v>-6014.8702956989246</v>
      </c>
      <c r="BN614" s="1">
        <f t="shared" ca="1" si="349"/>
        <v>61.600806451612904</v>
      </c>
      <c r="BO614" s="1">
        <f t="shared" ca="1" si="350"/>
        <v>885.9086021505376</v>
      </c>
      <c r="BP614" s="1">
        <f t="shared" ca="1" si="351"/>
        <v>-693.38440860215053</v>
      </c>
      <c r="BQ614" s="1">
        <f t="shared" ca="1" si="352"/>
        <v>-2041.016129032258</v>
      </c>
      <c r="BR614" s="1">
        <f t="shared" ca="1" si="353"/>
        <v>40.201612903225808</v>
      </c>
      <c r="BS614" s="1">
        <f t="shared" ca="1" si="354"/>
        <v>-1736.4784946236559</v>
      </c>
      <c r="BT614" s="1">
        <f t="shared" ca="1" si="355"/>
        <v>-2321.2137096774195</v>
      </c>
    </row>
    <row r="615" spans="1:72">
      <c r="A615">
        <f t="shared" si="335"/>
        <v>2452</v>
      </c>
      <c r="B615">
        <f t="shared" si="356"/>
        <v>2454</v>
      </c>
      <c r="C615">
        <f t="shared" si="336"/>
        <v>2455</v>
      </c>
      <c r="E615">
        <f t="shared" si="364"/>
        <v>26</v>
      </c>
      <c r="F615">
        <f t="shared" si="365"/>
        <v>7</v>
      </c>
      <c r="G615" s="6">
        <f t="shared" ca="1" si="359"/>
        <v>53925</v>
      </c>
      <c r="H615" s="6">
        <f ca="1">SUM(INDIRECT("Input!"&amp;H$5&amp;$A615):INDIRECT("Input!"&amp;H$5&amp;$C615))/4</f>
        <v>54937.5</v>
      </c>
      <c r="I615" s="6">
        <f ca="1">SUM(INDIRECT("Input!"&amp;I$5&amp;$A615):INDIRECT("Input!"&amp;I$5&amp;$C615))/4</f>
        <v>54012.5</v>
      </c>
      <c r="J615" s="6">
        <f t="shared" ca="1" si="363"/>
        <v>526.5</v>
      </c>
      <c r="K615" s="6">
        <f t="shared" ca="1" si="363"/>
        <v>0</v>
      </c>
      <c r="L615" s="6">
        <f t="shared" ca="1" si="363"/>
        <v>3075.5</v>
      </c>
      <c r="M615" s="6">
        <f t="shared" ca="1" si="363"/>
        <v>43884.5</v>
      </c>
      <c r="N615" s="6">
        <f t="shared" ca="1" si="363"/>
        <v>4595</v>
      </c>
      <c r="O615" s="6">
        <f t="shared" ca="1" si="363"/>
        <v>0</v>
      </c>
      <c r="P615" s="6">
        <f t="shared" ca="1" si="363"/>
        <v>7440</v>
      </c>
      <c r="Q615" s="6">
        <f t="shared" ca="1" si="363"/>
        <v>-1975.5</v>
      </c>
      <c r="R615" s="6">
        <f t="shared" ca="1" si="363"/>
        <v>673.5</v>
      </c>
      <c r="S615" s="6">
        <f t="shared" ca="1" si="363"/>
        <v>-4294.5</v>
      </c>
      <c r="T615" s="6">
        <f t="shared" ca="1" si="363"/>
        <v>34</v>
      </c>
      <c r="U615" s="6">
        <f t="shared" ca="1" si="329"/>
        <v>1200</v>
      </c>
      <c r="V615" s="6">
        <f t="shared" ca="1" si="333"/>
        <v>-1000</v>
      </c>
      <c r="W615" s="6">
        <f t="shared" ca="1" si="333"/>
        <v>-2515</v>
      </c>
      <c r="X615" s="6">
        <f t="shared" ca="1" si="333"/>
        <v>-1100</v>
      </c>
      <c r="Y615" s="6">
        <f t="shared" ca="1" si="333"/>
        <v>-863</v>
      </c>
      <c r="Z615" s="6">
        <f t="shared" ca="1" si="333"/>
        <v>-225</v>
      </c>
      <c r="AA615" s="1">
        <f t="shared" ca="1" si="360"/>
        <v>208.5</v>
      </c>
      <c r="AB615" s="1">
        <f t="shared" ca="1" si="361"/>
        <v>0</v>
      </c>
      <c r="BA615" s="1">
        <f t="shared" ca="1" si="362"/>
        <v>66320.87634408602</v>
      </c>
      <c r="BB615" s="1">
        <f t="shared" ca="1" si="337"/>
        <v>65691.028225806454</v>
      </c>
      <c r="BC615" s="1">
        <f t="shared" ca="1" si="338"/>
        <v>65600.43682795699</v>
      </c>
      <c r="BD615" s="1">
        <f t="shared" ca="1" si="339"/>
        <v>538.87029569892468</v>
      </c>
      <c r="BE615" s="1">
        <f t="shared" ca="1" si="340"/>
        <v>2383.0349462365593</v>
      </c>
      <c r="BF615" s="1">
        <f t="shared" ca="1" si="341"/>
        <v>4059.9092741935483</v>
      </c>
      <c r="BG615" s="1">
        <f t="shared" ca="1" si="342"/>
        <v>53603.141801075268</v>
      </c>
      <c r="BH615" s="1">
        <f t="shared" ca="1" si="343"/>
        <v>3046.0819892473119</v>
      </c>
      <c r="BI615" s="1">
        <f t="shared" ca="1" si="344"/>
        <v>288.79301075268819</v>
      </c>
      <c r="BJ615" s="1">
        <f t="shared" ca="1" si="345"/>
        <v>8593.7668010752695</v>
      </c>
      <c r="BK615" s="1">
        <f t="shared" ca="1" si="346"/>
        <v>-877.13911290322585</v>
      </c>
      <c r="BL615" s="1">
        <f t="shared" ca="1" si="347"/>
        <v>699.32862903225805</v>
      </c>
      <c r="BM615" s="1">
        <f t="shared" ca="1" si="348"/>
        <v>-6014.8702956989246</v>
      </c>
      <c r="BN615" s="1">
        <f t="shared" ca="1" si="349"/>
        <v>61.600806451612904</v>
      </c>
      <c r="BO615" s="1">
        <f t="shared" ca="1" si="350"/>
        <v>885.9086021505376</v>
      </c>
      <c r="BP615" s="1">
        <f t="shared" ca="1" si="351"/>
        <v>-693.38440860215053</v>
      </c>
      <c r="BQ615" s="1">
        <f t="shared" ca="1" si="352"/>
        <v>-2041.016129032258</v>
      </c>
      <c r="BR615" s="1">
        <f t="shared" ca="1" si="353"/>
        <v>40.201612903225808</v>
      </c>
      <c r="BS615" s="1">
        <f t="shared" ca="1" si="354"/>
        <v>-1736.4784946236559</v>
      </c>
      <c r="BT615" s="1">
        <f t="shared" ca="1" si="355"/>
        <v>-2321.2137096774195</v>
      </c>
    </row>
    <row r="616" spans="1:72">
      <c r="A616">
        <f t="shared" si="335"/>
        <v>2456</v>
      </c>
      <c r="B616">
        <f t="shared" si="356"/>
        <v>2458</v>
      </c>
      <c r="C616">
        <f t="shared" si="336"/>
        <v>2459</v>
      </c>
      <c r="E616">
        <f t="shared" si="364"/>
        <v>26</v>
      </c>
      <c r="F616">
        <f t="shared" si="365"/>
        <v>8</v>
      </c>
      <c r="G616" s="6">
        <f t="shared" ca="1" si="359"/>
        <v>57204</v>
      </c>
      <c r="H616" s="6">
        <f ca="1">SUM(INDIRECT("Input!"&amp;H$5&amp;$A616):INDIRECT("Input!"&amp;H$5&amp;$C616))/4</f>
        <v>57600</v>
      </c>
      <c r="I616" s="6">
        <f ca="1">SUM(INDIRECT("Input!"&amp;I$5&amp;$A616):INDIRECT("Input!"&amp;I$5&amp;$C616))/4</f>
        <v>56850</v>
      </c>
      <c r="J616" s="6">
        <f t="shared" ca="1" si="363"/>
        <v>525</v>
      </c>
      <c r="K616" s="6">
        <f t="shared" ca="1" si="363"/>
        <v>0</v>
      </c>
      <c r="L616" s="6">
        <f t="shared" ca="1" si="363"/>
        <v>3108</v>
      </c>
      <c r="M616" s="6">
        <f t="shared" ca="1" si="363"/>
        <v>46129</v>
      </c>
      <c r="N616" s="6">
        <f t="shared" ca="1" si="363"/>
        <v>4424.5</v>
      </c>
      <c r="O616" s="6">
        <f t="shared" ca="1" si="363"/>
        <v>0.5</v>
      </c>
      <c r="P616" s="6">
        <f t="shared" ca="1" si="363"/>
        <v>8068</v>
      </c>
      <c r="Q616" s="6">
        <f t="shared" ca="1" si="363"/>
        <v>-1029</v>
      </c>
      <c r="R616" s="6">
        <f t="shared" ca="1" si="363"/>
        <v>668.5</v>
      </c>
      <c r="S616" s="6">
        <f t="shared" ca="1" si="363"/>
        <v>-4690</v>
      </c>
      <c r="T616" s="6">
        <f t="shared" ca="1" si="363"/>
        <v>32.5</v>
      </c>
      <c r="U616" s="6">
        <f t="shared" ca="1" si="329"/>
        <v>1038</v>
      </c>
      <c r="V616" s="6">
        <f t="shared" ca="1" si="333"/>
        <v>-1000</v>
      </c>
      <c r="W616" s="6">
        <f t="shared" ca="1" si="333"/>
        <v>-2340</v>
      </c>
      <c r="X616" s="6">
        <f t="shared" ref="V616:Z667" ca="1" si="366">INDIRECT("Input!"&amp;X$5&amp;$A616)</f>
        <v>-1100</v>
      </c>
      <c r="Y616" s="6">
        <f t="shared" ca="1" si="366"/>
        <v>-863</v>
      </c>
      <c r="Z616" s="6">
        <f t="shared" ca="1" si="366"/>
        <v>-358</v>
      </c>
      <c r="AA616" s="1">
        <f t="shared" ca="1" si="360"/>
        <v>-67</v>
      </c>
      <c r="AB616" s="1">
        <f t="shared" ca="1" si="361"/>
        <v>-0.5</v>
      </c>
      <c r="BA616" s="1">
        <f t="shared" ca="1" si="362"/>
        <v>66320.87634408602</v>
      </c>
      <c r="BB616" s="1">
        <f t="shared" ca="1" si="337"/>
        <v>65691.028225806454</v>
      </c>
      <c r="BC616" s="1">
        <f t="shared" ca="1" si="338"/>
        <v>65600.43682795699</v>
      </c>
      <c r="BD616" s="1">
        <f t="shared" ca="1" si="339"/>
        <v>538.87029569892468</v>
      </c>
      <c r="BE616" s="1">
        <f t="shared" ca="1" si="340"/>
        <v>2383.0349462365593</v>
      </c>
      <c r="BF616" s="1">
        <f t="shared" ca="1" si="341"/>
        <v>4059.9092741935483</v>
      </c>
      <c r="BG616" s="1">
        <f t="shared" ca="1" si="342"/>
        <v>53603.141801075268</v>
      </c>
      <c r="BH616" s="1">
        <f t="shared" ca="1" si="343"/>
        <v>3046.0819892473119</v>
      </c>
      <c r="BI616" s="1">
        <f t="shared" ca="1" si="344"/>
        <v>288.79301075268819</v>
      </c>
      <c r="BJ616" s="1">
        <f t="shared" ca="1" si="345"/>
        <v>8593.7668010752695</v>
      </c>
      <c r="BK616" s="1">
        <f t="shared" ca="1" si="346"/>
        <v>-877.13911290322585</v>
      </c>
      <c r="BL616" s="1">
        <f t="shared" ca="1" si="347"/>
        <v>699.32862903225805</v>
      </c>
      <c r="BM616" s="1">
        <f t="shared" ca="1" si="348"/>
        <v>-6014.8702956989246</v>
      </c>
      <c r="BN616" s="1">
        <f t="shared" ca="1" si="349"/>
        <v>61.600806451612904</v>
      </c>
      <c r="BO616" s="1">
        <f t="shared" ca="1" si="350"/>
        <v>885.9086021505376</v>
      </c>
      <c r="BP616" s="1">
        <f t="shared" ca="1" si="351"/>
        <v>-693.38440860215053</v>
      </c>
      <c r="BQ616" s="1">
        <f t="shared" ca="1" si="352"/>
        <v>-2041.016129032258</v>
      </c>
      <c r="BR616" s="1">
        <f t="shared" ca="1" si="353"/>
        <v>40.201612903225808</v>
      </c>
      <c r="BS616" s="1">
        <f t="shared" ca="1" si="354"/>
        <v>-1736.4784946236559</v>
      </c>
      <c r="BT616" s="1">
        <f t="shared" ca="1" si="355"/>
        <v>-2321.2137096774195</v>
      </c>
    </row>
    <row r="617" spans="1:72">
      <c r="A617">
        <f t="shared" si="335"/>
        <v>2460</v>
      </c>
      <c r="B617">
        <f t="shared" si="356"/>
        <v>2462</v>
      </c>
      <c r="C617">
        <f t="shared" si="336"/>
        <v>2463</v>
      </c>
      <c r="E617">
        <f t="shared" si="364"/>
        <v>26</v>
      </c>
      <c r="F617">
        <f t="shared" si="365"/>
        <v>9</v>
      </c>
      <c r="G617" s="6">
        <f t="shared" ca="1" si="359"/>
        <v>58951</v>
      </c>
      <c r="H617" s="6">
        <f ca="1">SUM(INDIRECT("Input!"&amp;H$5&amp;$A617):INDIRECT("Input!"&amp;H$5&amp;$C617))/4</f>
        <v>60025</v>
      </c>
      <c r="I617" s="6">
        <f ca="1">SUM(INDIRECT("Input!"&amp;I$5&amp;$A617):INDIRECT("Input!"&amp;I$5&amp;$C617))/4</f>
        <v>58600</v>
      </c>
      <c r="J617" s="6">
        <f t="shared" ca="1" si="363"/>
        <v>525.5</v>
      </c>
      <c r="K617" s="6">
        <f t="shared" ca="1" si="363"/>
        <v>0</v>
      </c>
      <c r="L617" s="6">
        <f t="shared" ca="1" si="363"/>
        <v>3085</v>
      </c>
      <c r="M617" s="6">
        <f t="shared" ca="1" si="363"/>
        <v>47675</v>
      </c>
      <c r="N617" s="6">
        <f t="shared" ca="1" si="363"/>
        <v>4276</v>
      </c>
      <c r="O617" s="6">
        <f t="shared" ca="1" si="363"/>
        <v>157.5</v>
      </c>
      <c r="P617" s="6">
        <f t="shared" ca="1" si="363"/>
        <v>8407</v>
      </c>
      <c r="Q617" s="6">
        <f t="shared" ca="1" si="363"/>
        <v>-694.5</v>
      </c>
      <c r="R617" s="6">
        <f t="shared" ca="1" si="363"/>
        <v>661.5</v>
      </c>
      <c r="S617" s="6">
        <f t="shared" ca="1" si="363"/>
        <v>-5141.5</v>
      </c>
      <c r="T617" s="6">
        <f t="shared" ca="1" si="363"/>
        <v>30.5</v>
      </c>
      <c r="U617" s="6">
        <f t="shared" ca="1" si="329"/>
        <v>210</v>
      </c>
      <c r="V617" s="6">
        <f t="shared" ca="1" si="366"/>
        <v>-1000</v>
      </c>
      <c r="W617" s="6">
        <f t="shared" ca="1" si="366"/>
        <v>-2546</v>
      </c>
      <c r="X617" s="6">
        <f t="shared" ca="1" si="366"/>
        <v>-1100</v>
      </c>
      <c r="Y617" s="6">
        <f t="shared" ca="1" si="366"/>
        <v>-863</v>
      </c>
      <c r="Z617" s="6">
        <f t="shared" ca="1" si="366"/>
        <v>7</v>
      </c>
      <c r="AA617" s="1">
        <f t="shared" ca="1" si="360"/>
        <v>150.5</v>
      </c>
      <c r="AB617" s="1">
        <f t="shared" ca="1" si="361"/>
        <v>-0.5</v>
      </c>
      <c r="BA617" s="1">
        <f t="shared" ca="1" si="362"/>
        <v>66320.87634408602</v>
      </c>
      <c r="BB617" s="1">
        <f t="shared" ca="1" si="337"/>
        <v>65691.028225806454</v>
      </c>
      <c r="BC617" s="1">
        <f t="shared" ca="1" si="338"/>
        <v>65600.43682795699</v>
      </c>
      <c r="BD617" s="1">
        <f t="shared" ca="1" si="339"/>
        <v>538.87029569892468</v>
      </c>
      <c r="BE617" s="1">
        <f t="shared" ca="1" si="340"/>
        <v>2383.0349462365593</v>
      </c>
      <c r="BF617" s="1">
        <f t="shared" ca="1" si="341"/>
        <v>4059.9092741935483</v>
      </c>
      <c r="BG617" s="1">
        <f t="shared" ca="1" si="342"/>
        <v>53603.141801075268</v>
      </c>
      <c r="BH617" s="1">
        <f t="shared" ca="1" si="343"/>
        <v>3046.0819892473119</v>
      </c>
      <c r="BI617" s="1">
        <f t="shared" ca="1" si="344"/>
        <v>288.79301075268819</v>
      </c>
      <c r="BJ617" s="1">
        <f t="shared" ca="1" si="345"/>
        <v>8593.7668010752695</v>
      </c>
      <c r="BK617" s="1">
        <f t="shared" ca="1" si="346"/>
        <v>-877.13911290322585</v>
      </c>
      <c r="BL617" s="1">
        <f t="shared" ca="1" si="347"/>
        <v>699.32862903225805</v>
      </c>
      <c r="BM617" s="1">
        <f t="shared" ca="1" si="348"/>
        <v>-6014.8702956989246</v>
      </c>
      <c r="BN617" s="1">
        <f t="shared" ca="1" si="349"/>
        <v>61.600806451612904</v>
      </c>
      <c r="BO617" s="1">
        <f t="shared" ca="1" si="350"/>
        <v>885.9086021505376</v>
      </c>
      <c r="BP617" s="1">
        <f t="shared" ca="1" si="351"/>
        <v>-693.38440860215053</v>
      </c>
      <c r="BQ617" s="1">
        <f t="shared" ca="1" si="352"/>
        <v>-2041.016129032258</v>
      </c>
      <c r="BR617" s="1">
        <f t="shared" ca="1" si="353"/>
        <v>40.201612903225808</v>
      </c>
      <c r="BS617" s="1">
        <f t="shared" ca="1" si="354"/>
        <v>-1736.4784946236559</v>
      </c>
      <c r="BT617" s="1">
        <f t="shared" ca="1" si="355"/>
        <v>-2321.2137096774195</v>
      </c>
    </row>
    <row r="618" spans="1:72">
      <c r="A618">
        <f t="shared" si="335"/>
        <v>2464</v>
      </c>
      <c r="B618">
        <f t="shared" si="356"/>
        <v>2466</v>
      </c>
      <c r="C618">
        <f t="shared" si="336"/>
        <v>2467</v>
      </c>
      <c r="E618">
        <f t="shared" si="364"/>
        <v>26</v>
      </c>
      <c r="F618">
        <f t="shared" si="365"/>
        <v>10</v>
      </c>
      <c r="G618" s="6">
        <f t="shared" ca="1" si="359"/>
        <v>60779</v>
      </c>
      <c r="H618" s="6">
        <f ca="1">SUM(INDIRECT("Input!"&amp;H$5&amp;$A618):INDIRECT("Input!"&amp;H$5&amp;$C618))/4</f>
        <v>62087.5</v>
      </c>
      <c r="I618" s="6">
        <f ca="1">SUM(INDIRECT("Input!"&amp;I$5&amp;$A618):INDIRECT("Input!"&amp;I$5&amp;$C618))/4</f>
        <v>59762.5</v>
      </c>
      <c r="J618" s="6">
        <f t="shared" ca="1" si="363"/>
        <v>526</v>
      </c>
      <c r="K618" s="6">
        <f t="shared" ca="1" si="363"/>
        <v>0</v>
      </c>
      <c r="L618" s="6">
        <f t="shared" ca="1" si="363"/>
        <v>3093.5</v>
      </c>
      <c r="M618" s="6">
        <f t="shared" ca="1" si="363"/>
        <v>48295.5</v>
      </c>
      <c r="N618" s="6">
        <f t="shared" ca="1" si="363"/>
        <v>4244</v>
      </c>
      <c r="O618" s="6">
        <f t="shared" ca="1" si="363"/>
        <v>765</v>
      </c>
      <c r="P618" s="6">
        <f t="shared" ca="1" si="363"/>
        <v>9201</v>
      </c>
      <c r="Q618" s="6">
        <f t="shared" ca="1" si="363"/>
        <v>-6</v>
      </c>
      <c r="R618" s="6">
        <f t="shared" ca="1" si="363"/>
        <v>653</v>
      </c>
      <c r="S618" s="6">
        <f t="shared" ca="1" si="363"/>
        <v>-5992</v>
      </c>
      <c r="T618" s="6">
        <f t="shared" ca="1" si="363"/>
        <v>29.5</v>
      </c>
      <c r="U618" s="6">
        <f t="shared" ca="1" si="329"/>
        <v>-67</v>
      </c>
      <c r="V618" s="6">
        <f t="shared" ca="1" si="366"/>
        <v>-1000</v>
      </c>
      <c r="W618" s="6">
        <f t="shared" ca="1" si="366"/>
        <v>-2556</v>
      </c>
      <c r="X618" s="6">
        <f t="shared" ca="1" si="366"/>
        <v>-1100</v>
      </c>
      <c r="Y618" s="6">
        <f t="shared" ca="1" si="366"/>
        <v>-863</v>
      </c>
      <c r="Z618" s="6">
        <f t="shared" ca="1" si="366"/>
        <v>-793</v>
      </c>
      <c r="AA618" s="1">
        <f t="shared" ca="1" si="360"/>
        <v>387</v>
      </c>
      <c r="AB618" s="1">
        <f t="shared" ca="1" si="361"/>
        <v>-1</v>
      </c>
      <c r="BA618" s="1">
        <f t="shared" ca="1" si="362"/>
        <v>66320.87634408602</v>
      </c>
      <c r="BB618" s="1">
        <f t="shared" ca="1" si="337"/>
        <v>65691.028225806454</v>
      </c>
      <c r="BC618" s="1">
        <f t="shared" ca="1" si="338"/>
        <v>65600.43682795699</v>
      </c>
      <c r="BD618" s="1">
        <f t="shared" ca="1" si="339"/>
        <v>538.87029569892468</v>
      </c>
      <c r="BE618" s="1">
        <f t="shared" ca="1" si="340"/>
        <v>2383.0349462365593</v>
      </c>
      <c r="BF618" s="1">
        <f t="shared" ca="1" si="341"/>
        <v>4059.9092741935483</v>
      </c>
      <c r="BG618" s="1">
        <f t="shared" ca="1" si="342"/>
        <v>53603.141801075268</v>
      </c>
      <c r="BH618" s="1">
        <f t="shared" ca="1" si="343"/>
        <v>3046.0819892473119</v>
      </c>
      <c r="BI618" s="1">
        <f t="shared" ca="1" si="344"/>
        <v>288.79301075268819</v>
      </c>
      <c r="BJ618" s="1">
        <f t="shared" ca="1" si="345"/>
        <v>8593.7668010752695</v>
      </c>
      <c r="BK618" s="1">
        <f t="shared" ca="1" si="346"/>
        <v>-877.13911290322585</v>
      </c>
      <c r="BL618" s="1">
        <f t="shared" ca="1" si="347"/>
        <v>699.32862903225805</v>
      </c>
      <c r="BM618" s="1">
        <f t="shared" ca="1" si="348"/>
        <v>-6014.8702956989246</v>
      </c>
      <c r="BN618" s="1">
        <f t="shared" ca="1" si="349"/>
        <v>61.600806451612904</v>
      </c>
      <c r="BO618" s="1">
        <f t="shared" ca="1" si="350"/>
        <v>885.9086021505376</v>
      </c>
      <c r="BP618" s="1">
        <f t="shared" ca="1" si="351"/>
        <v>-693.38440860215053</v>
      </c>
      <c r="BQ618" s="1">
        <f t="shared" ca="1" si="352"/>
        <v>-2041.016129032258</v>
      </c>
      <c r="BR618" s="1">
        <f t="shared" ca="1" si="353"/>
        <v>40.201612903225808</v>
      </c>
      <c r="BS618" s="1">
        <f t="shared" ca="1" si="354"/>
        <v>-1736.4784946236559</v>
      </c>
      <c r="BT618" s="1">
        <f t="shared" ca="1" si="355"/>
        <v>-2321.2137096774195</v>
      </c>
    </row>
    <row r="619" spans="1:72">
      <c r="A619">
        <f t="shared" si="335"/>
        <v>2468</v>
      </c>
      <c r="B619">
        <f t="shared" si="356"/>
        <v>2470</v>
      </c>
      <c r="C619">
        <f t="shared" si="336"/>
        <v>2471</v>
      </c>
      <c r="E619">
        <f t="shared" si="364"/>
        <v>26</v>
      </c>
      <c r="F619">
        <f t="shared" si="365"/>
        <v>11</v>
      </c>
      <c r="G619" s="6">
        <f t="shared" ca="1" si="359"/>
        <v>61661</v>
      </c>
      <c r="H619" s="6">
        <f ca="1">SUM(INDIRECT("Input!"&amp;H$5&amp;$A619):INDIRECT("Input!"&amp;H$5&amp;$C619))/4</f>
        <v>63150</v>
      </c>
      <c r="I619" s="6">
        <f ca="1">SUM(INDIRECT("Input!"&amp;I$5&amp;$A619):INDIRECT("Input!"&amp;I$5&amp;$C619))/4</f>
        <v>60650</v>
      </c>
      <c r="J619" s="6">
        <f t="shared" ca="1" si="363"/>
        <v>526</v>
      </c>
      <c r="K619" s="6">
        <f t="shared" ca="1" si="363"/>
        <v>0</v>
      </c>
      <c r="L619" s="6">
        <f t="shared" ca="1" si="363"/>
        <v>3124.5</v>
      </c>
      <c r="M619" s="6">
        <f t="shared" ca="1" si="363"/>
        <v>48462.5</v>
      </c>
      <c r="N619" s="6">
        <f t="shared" ca="1" si="363"/>
        <v>4364.5</v>
      </c>
      <c r="O619" s="6">
        <f t="shared" ca="1" si="363"/>
        <v>1364.5</v>
      </c>
      <c r="P619" s="6">
        <f t="shared" ca="1" si="363"/>
        <v>10310</v>
      </c>
      <c r="Q619" s="6">
        <f t="shared" ca="1" si="363"/>
        <v>-5</v>
      </c>
      <c r="R619" s="6">
        <f t="shared" ca="1" si="363"/>
        <v>644</v>
      </c>
      <c r="S619" s="6">
        <f t="shared" ca="1" si="363"/>
        <v>-7130</v>
      </c>
      <c r="T619" s="6">
        <f t="shared" ca="1" si="363"/>
        <v>28.5</v>
      </c>
      <c r="U619" s="6">
        <f t="shared" ref="U619:U682" ca="1" si="367">INDIRECT("Input!"&amp;U$5&amp;$A619)</f>
        <v>-1013</v>
      </c>
      <c r="V619" s="6">
        <f t="shared" ca="1" si="366"/>
        <v>-1000</v>
      </c>
      <c r="W619" s="6">
        <f t="shared" ca="1" si="366"/>
        <v>-2609</v>
      </c>
      <c r="X619" s="6">
        <f t="shared" ca="1" si="366"/>
        <v>-1100</v>
      </c>
      <c r="Y619" s="6">
        <f t="shared" ca="1" si="366"/>
        <v>-863</v>
      </c>
      <c r="Z619" s="6">
        <f t="shared" ca="1" si="366"/>
        <v>-986</v>
      </c>
      <c r="AA619" s="1">
        <f t="shared" ca="1" si="360"/>
        <v>441</v>
      </c>
      <c r="AB619" s="1">
        <f t="shared" ca="1" si="361"/>
        <v>0</v>
      </c>
      <c r="BA619" s="1">
        <f t="shared" ca="1" si="362"/>
        <v>66320.87634408602</v>
      </c>
      <c r="BB619" s="1">
        <f t="shared" ca="1" si="337"/>
        <v>65691.028225806454</v>
      </c>
      <c r="BC619" s="1">
        <f t="shared" ca="1" si="338"/>
        <v>65600.43682795699</v>
      </c>
      <c r="BD619" s="1">
        <f t="shared" ca="1" si="339"/>
        <v>538.87029569892468</v>
      </c>
      <c r="BE619" s="1">
        <f t="shared" ca="1" si="340"/>
        <v>2383.0349462365593</v>
      </c>
      <c r="BF619" s="1">
        <f t="shared" ca="1" si="341"/>
        <v>4059.9092741935483</v>
      </c>
      <c r="BG619" s="1">
        <f t="shared" ca="1" si="342"/>
        <v>53603.141801075268</v>
      </c>
      <c r="BH619" s="1">
        <f t="shared" ca="1" si="343"/>
        <v>3046.0819892473119</v>
      </c>
      <c r="BI619" s="1">
        <f t="shared" ca="1" si="344"/>
        <v>288.79301075268819</v>
      </c>
      <c r="BJ619" s="1">
        <f t="shared" ca="1" si="345"/>
        <v>8593.7668010752695</v>
      </c>
      <c r="BK619" s="1">
        <f t="shared" ca="1" si="346"/>
        <v>-877.13911290322585</v>
      </c>
      <c r="BL619" s="1">
        <f t="shared" ca="1" si="347"/>
        <v>699.32862903225805</v>
      </c>
      <c r="BM619" s="1">
        <f t="shared" ca="1" si="348"/>
        <v>-6014.8702956989246</v>
      </c>
      <c r="BN619" s="1">
        <f t="shared" ca="1" si="349"/>
        <v>61.600806451612904</v>
      </c>
      <c r="BO619" s="1">
        <f t="shared" ca="1" si="350"/>
        <v>885.9086021505376</v>
      </c>
      <c r="BP619" s="1">
        <f t="shared" ca="1" si="351"/>
        <v>-693.38440860215053</v>
      </c>
      <c r="BQ619" s="1">
        <f t="shared" ca="1" si="352"/>
        <v>-2041.016129032258</v>
      </c>
      <c r="BR619" s="1">
        <f t="shared" ca="1" si="353"/>
        <v>40.201612903225808</v>
      </c>
      <c r="BS619" s="1">
        <f t="shared" ca="1" si="354"/>
        <v>-1736.4784946236559</v>
      </c>
      <c r="BT619" s="1">
        <f t="shared" ca="1" si="355"/>
        <v>-2321.2137096774195</v>
      </c>
    </row>
    <row r="620" spans="1:72">
      <c r="A620">
        <f t="shared" si="335"/>
        <v>2472</v>
      </c>
      <c r="B620">
        <f t="shared" si="356"/>
        <v>2474</v>
      </c>
      <c r="C620">
        <f t="shared" si="336"/>
        <v>2475</v>
      </c>
      <c r="E620">
        <f t="shared" si="364"/>
        <v>26</v>
      </c>
      <c r="F620">
        <f t="shared" si="365"/>
        <v>12</v>
      </c>
      <c r="G620" s="6">
        <f t="shared" ca="1" si="359"/>
        <v>62891</v>
      </c>
      <c r="H620" s="6">
        <f ca="1">SUM(INDIRECT("Input!"&amp;H$5&amp;$A620):INDIRECT("Input!"&amp;H$5&amp;$C620))/4</f>
        <v>63937.5</v>
      </c>
      <c r="I620" s="6">
        <f ca="1">SUM(INDIRECT("Input!"&amp;I$5&amp;$A620):INDIRECT("Input!"&amp;I$5&amp;$C620))/4</f>
        <v>61825</v>
      </c>
      <c r="J620" s="6">
        <f t="shared" ca="1" si="363"/>
        <v>526.5</v>
      </c>
      <c r="K620" s="6">
        <f t="shared" ca="1" si="363"/>
        <v>0</v>
      </c>
      <c r="L620" s="6">
        <f t="shared" ca="1" si="363"/>
        <v>3173.5</v>
      </c>
      <c r="M620" s="6">
        <f t="shared" ca="1" si="363"/>
        <v>48702</v>
      </c>
      <c r="N620" s="6">
        <f t="shared" ca="1" si="363"/>
        <v>4698</v>
      </c>
      <c r="O620" s="6">
        <f t="shared" ca="1" si="363"/>
        <v>1641.5</v>
      </c>
      <c r="P620" s="6">
        <f t="shared" ca="1" si="363"/>
        <v>11167.5</v>
      </c>
      <c r="Q620" s="6">
        <f t="shared" ca="1" si="363"/>
        <v>-2</v>
      </c>
      <c r="R620" s="6">
        <f t="shared" ca="1" si="363"/>
        <v>649</v>
      </c>
      <c r="S620" s="6">
        <f t="shared" ca="1" si="363"/>
        <v>-7665.5</v>
      </c>
      <c r="T620" s="6">
        <f t="shared" ca="1" si="363"/>
        <v>28</v>
      </c>
      <c r="U620" s="6">
        <f t="shared" ca="1" si="367"/>
        <v>-910</v>
      </c>
      <c r="V620" s="6">
        <f t="shared" ca="1" si="366"/>
        <v>-1000</v>
      </c>
      <c r="W620" s="6">
        <f t="shared" ca="1" si="366"/>
        <v>-2580</v>
      </c>
      <c r="X620" s="6">
        <f t="shared" ca="1" si="366"/>
        <v>-1100</v>
      </c>
      <c r="Y620" s="6">
        <f t="shared" ca="1" si="366"/>
        <v>-863</v>
      </c>
      <c r="Z620" s="6">
        <f t="shared" ca="1" si="366"/>
        <v>-1402</v>
      </c>
      <c r="AA620" s="1">
        <f t="shared" ca="1" si="360"/>
        <v>189.5</v>
      </c>
      <c r="AB620" s="1">
        <f t="shared" ca="1" si="361"/>
        <v>0.5</v>
      </c>
      <c r="BA620" s="1">
        <f t="shared" ca="1" si="362"/>
        <v>66320.87634408602</v>
      </c>
      <c r="BB620" s="1">
        <f t="shared" ca="1" si="337"/>
        <v>65691.028225806454</v>
      </c>
      <c r="BC620" s="1">
        <f t="shared" ca="1" si="338"/>
        <v>65600.43682795699</v>
      </c>
      <c r="BD620" s="1">
        <f t="shared" ca="1" si="339"/>
        <v>538.87029569892468</v>
      </c>
      <c r="BE620" s="1">
        <f t="shared" ca="1" si="340"/>
        <v>2383.0349462365593</v>
      </c>
      <c r="BF620" s="1">
        <f t="shared" ca="1" si="341"/>
        <v>4059.9092741935483</v>
      </c>
      <c r="BG620" s="1">
        <f t="shared" ca="1" si="342"/>
        <v>53603.141801075268</v>
      </c>
      <c r="BH620" s="1">
        <f t="shared" ca="1" si="343"/>
        <v>3046.0819892473119</v>
      </c>
      <c r="BI620" s="1">
        <f t="shared" ca="1" si="344"/>
        <v>288.79301075268819</v>
      </c>
      <c r="BJ620" s="1">
        <f t="shared" ca="1" si="345"/>
        <v>8593.7668010752695</v>
      </c>
      <c r="BK620" s="1">
        <f t="shared" ca="1" si="346"/>
        <v>-877.13911290322585</v>
      </c>
      <c r="BL620" s="1">
        <f t="shared" ca="1" si="347"/>
        <v>699.32862903225805</v>
      </c>
      <c r="BM620" s="1">
        <f t="shared" ca="1" si="348"/>
        <v>-6014.8702956989246</v>
      </c>
      <c r="BN620" s="1">
        <f t="shared" ca="1" si="349"/>
        <v>61.600806451612904</v>
      </c>
      <c r="BO620" s="1">
        <f t="shared" ca="1" si="350"/>
        <v>885.9086021505376</v>
      </c>
      <c r="BP620" s="1">
        <f t="shared" ca="1" si="351"/>
        <v>-693.38440860215053</v>
      </c>
      <c r="BQ620" s="1">
        <f t="shared" ca="1" si="352"/>
        <v>-2041.016129032258</v>
      </c>
      <c r="BR620" s="1">
        <f t="shared" ca="1" si="353"/>
        <v>40.201612903225808</v>
      </c>
      <c r="BS620" s="1">
        <f t="shared" ca="1" si="354"/>
        <v>-1736.4784946236559</v>
      </c>
      <c r="BT620" s="1">
        <f t="shared" ca="1" si="355"/>
        <v>-2321.2137096774195</v>
      </c>
    </row>
    <row r="621" spans="1:72">
      <c r="A621">
        <f t="shared" si="335"/>
        <v>2476</v>
      </c>
      <c r="B621">
        <f t="shared" si="356"/>
        <v>2478</v>
      </c>
      <c r="C621">
        <f t="shared" si="336"/>
        <v>2479</v>
      </c>
      <c r="E621">
        <f t="shared" si="364"/>
        <v>26</v>
      </c>
      <c r="F621">
        <f t="shared" si="365"/>
        <v>13</v>
      </c>
      <c r="G621" s="6">
        <f t="shared" ca="1" si="359"/>
        <v>62732.5</v>
      </c>
      <c r="H621" s="6">
        <f ca="1">SUM(INDIRECT("Input!"&amp;H$5&amp;$A621):INDIRECT("Input!"&amp;H$5&amp;$C621))/4</f>
        <v>63562.5</v>
      </c>
      <c r="I621" s="6">
        <f ca="1">SUM(INDIRECT("Input!"&amp;I$5&amp;$A621):INDIRECT("Input!"&amp;I$5&amp;$C621))/4</f>
        <v>61287.5</v>
      </c>
      <c r="J621" s="6">
        <f t="shared" ca="1" si="363"/>
        <v>527</v>
      </c>
      <c r="K621" s="6">
        <f t="shared" ca="1" si="363"/>
        <v>0</v>
      </c>
      <c r="L621" s="6">
        <f t="shared" ca="1" si="363"/>
        <v>3202.5</v>
      </c>
      <c r="M621" s="6">
        <f t="shared" ca="1" si="363"/>
        <v>48308</v>
      </c>
      <c r="N621" s="6">
        <f t="shared" ca="1" si="363"/>
        <v>5004</v>
      </c>
      <c r="O621" s="6">
        <f t="shared" ca="1" si="363"/>
        <v>1657.5</v>
      </c>
      <c r="P621" s="6">
        <f t="shared" ca="1" si="363"/>
        <v>10031</v>
      </c>
      <c r="Q621" s="6">
        <f t="shared" ca="1" si="363"/>
        <v>-88.5</v>
      </c>
      <c r="R621" s="6">
        <f t="shared" ca="1" si="363"/>
        <v>650.5</v>
      </c>
      <c r="S621" s="6">
        <f t="shared" ca="1" si="363"/>
        <v>-6560.5</v>
      </c>
      <c r="T621" s="6">
        <f t="shared" ca="1" si="363"/>
        <v>29</v>
      </c>
      <c r="U621" s="6">
        <f t="shared" ca="1" si="367"/>
        <v>1496</v>
      </c>
      <c r="V621" s="6">
        <f t="shared" ca="1" si="366"/>
        <v>-1000</v>
      </c>
      <c r="W621" s="6">
        <f t="shared" ca="1" si="366"/>
        <v>-2681</v>
      </c>
      <c r="X621" s="6">
        <f t="shared" ca="1" si="366"/>
        <v>-1100</v>
      </c>
      <c r="Y621" s="6">
        <f t="shared" ca="1" si="366"/>
        <v>-863</v>
      </c>
      <c r="Z621" s="6">
        <f t="shared" ca="1" si="366"/>
        <v>-1342</v>
      </c>
      <c r="AA621" s="1">
        <f t="shared" ca="1" si="360"/>
        <v>-1070.5</v>
      </c>
      <c r="AB621" s="1">
        <f t="shared" ca="1" si="361"/>
        <v>1</v>
      </c>
      <c r="BA621" s="1">
        <f t="shared" ca="1" si="362"/>
        <v>66320.87634408602</v>
      </c>
      <c r="BB621" s="1">
        <f t="shared" ca="1" si="337"/>
        <v>65691.028225806454</v>
      </c>
      <c r="BC621" s="1">
        <f t="shared" ca="1" si="338"/>
        <v>65600.43682795699</v>
      </c>
      <c r="BD621" s="1">
        <f t="shared" ca="1" si="339"/>
        <v>538.87029569892468</v>
      </c>
      <c r="BE621" s="1">
        <f t="shared" ca="1" si="340"/>
        <v>2383.0349462365593</v>
      </c>
      <c r="BF621" s="1">
        <f t="shared" ca="1" si="341"/>
        <v>4059.9092741935483</v>
      </c>
      <c r="BG621" s="1">
        <f t="shared" ca="1" si="342"/>
        <v>53603.141801075268</v>
      </c>
      <c r="BH621" s="1">
        <f t="shared" ca="1" si="343"/>
        <v>3046.0819892473119</v>
      </c>
      <c r="BI621" s="1">
        <f t="shared" ca="1" si="344"/>
        <v>288.79301075268819</v>
      </c>
      <c r="BJ621" s="1">
        <f t="shared" ca="1" si="345"/>
        <v>8593.7668010752695</v>
      </c>
      <c r="BK621" s="1">
        <f t="shared" ca="1" si="346"/>
        <v>-877.13911290322585</v>
      </c>
      <c r="BL621" s="1">
        <f t="shared" ca="1" si="347"/>
        <v>699.32862903225805</v>
      </c>
      <c r="BM621" s="1">
        <f t="shared" ca="1" si="348"/>
        <v>-6014.8702956989246</v>
      </c>
      <c r="BN621" s="1">
        <f t="shared" ca="1" si="349"/>
        <v>61.600806451612904</v>
      </c>
      <c r="BO621" s="1">
        <f t="shared" ca="1" si="350"/>
        <v>885.9086021505376</v>
      </c>
      <c r="BP621" s="1">
        <f t="shared" ca="1" si="351"/>
        <v>-693.38440860215053</v>
      </c>
      <c r="BQ621" s="1">
        <f t="shared" ca="1" si="352"/>
        <v>-2041.016129032258</v>
      </c>
      <c r="BR621" s="1">
        <f t="shared" ca="1" si="353"/>
        <v>40.201612903225808</v>
      </c>
      <c r="BS621" s="1">
        <f t="shared" ca="1" si="354"/>
        <v>-1736.4784946236559</v>
      </c>
      <c r="BT621" s="1">
        <f t="shared" ca="1" si="355"/>
        <v>-2321.2137096774195</v>
      </c>
    </row>
    <row r="622" spans="1:72">
      <c r="A622">
        <f t="shared" si="335"/>
        <v>2480</v>
      </c>
      <c r="B622">
        <f t="shared" si="356"/>
        <v>2482</v>
      </c>
      <c r="C622">
        <f t="shared" si="336"/>
        <v>2483</v>
      </c>
      <c r="E622">
        <f t="shared" si="364"/>
        <v>26</v>
      </c>
      <c r="F622">
        <f t="shared" si="365"/>
        <v>14</v>
      </c>
      <c r="G622" s="6">
        <f t="shared" ca="1" si="359"/>
        <v>61022.5</v>
      </c>
      <c r="H622" s="6">
        <f ca="1">SUM(INDIRECT("Input!"&amp;H$5&amp;$A622):INDIRECT("Input!"&amp;H$5&amp;$C622))/4</f>
        <v>61650</v>
      </c>
      <c r="I622" s="6">
        <f ca="1">SUM(INDIRECT("Input!"&amp;I$5&amp;$A622):INDIRECT("Input!"&amp;I$5&amp;$C622))/4</f>
        <v>59250</v>
      </c>
      <c r="J622" s="6">
        <f t="shared" ca="1" si="363"/>
        <v>524.5</v>
      </c>
      <c r="K622" s="6">
        <f t="shared" ca="1" si="363"/>
        <v>0</v>
      </c>
      <c r="L622" s="6">
        <f t="shared" ca="1" si="363"/>
        <v>3202</v>
      </c>
      <c r="M622" s="6">
        <f t="shared" ca="1" si="363"/>
        <v>47983</v>
      </c>
      <c r="N622" s="6">
        <f t="shared" ca="1" si="363"/>
        <v>4995.5</v>
      </c>
      <c r="O622" s="6">
        <f t="shared" ca="1" si="363"/>
        <v>1430.5</v>
      </c>
      <c r="P622" s="6">
        <f t="shared" ca="1" si="363"/>
        <v>8311</v>
      </c>
      <c r="Q622" s="6">
        <f t="shared" ca="1" si="363"/>
        <v>-687.5</v>
      </c>
      <c r="R622" s="6">
        <f t="shared" ca="1" si="363"/>
        <v>662.5</v>
      </c>
      <c r="S622" s="6">
        <f t="shared" ca="1" si="363"/>
        <v>-5398.5</v>
      </c>
      <c r="T622" s="6">
        <f t="shared" ca="1" si="363"/>
        <v>30.5</v>
      </c>
      <c r="U622" s="6">
        <f t="shared" ca="1" si="367"/>
        <v>1342</v>
      </c>
      <c r="V622" s="6">
        <f t="shared" ca="1" si="366"/>
        <v>-1000</v>
      </c>
      <c r="W622" s="6">
        <f t="shared" ca="1" si="366"/>
        <v>-2673</v>
      </c>
      <c r="X622" s="6">
        <f t="shared" ca="1" si="366"/>
        <v>-1100</v>
      </c>
      <c r="Y622" s="6">
        <f t="shared" ca="1" si="366"/>
        <v>-863</v>
      </c>
      <c r="Z622" s="6">
        <f t="shared" ca="1" si="366"/>
        <v>-971</v>
      </c>
      <c r="AA622" s="1">
        <f t="shared" ca="1" si="360"/>
        <v>-133.5</v>
      </c>
      <c r="AB622" s="1">
        <f t="shared" ca="1" si="361"/>
        <v>-0.5</v>
      </c>
      <c r="BA622" s="1">
        <f t="shared" ca="1" si="362"/>
        <v>66320.87634408602</v>
      </c>
      <c r="BB622" s="1">
        <f t="shared" ca="1" si="337"/>
        <v>65691.028225806454</v>
      </c>
      <c r="BC622" s="1">
        <f t="shared" ca="1" si="338"/>
        <v>65600.43682795699</v>
      </c>
      <c r="BD622" s="1">
        <f t="shared" ca="1" si="339"/>
        <v>538.87029569892468</v>
      </c>
      <c r="BE622" s="1">
        <f t="shared" ca="1" si="340"/>
        <v>2383.0349462365593</v>
      </c>
      <c r="BF622" s="1">
        <f t="shared" ca="1" si="341"/>
        <v>4059.9092741935483</v>
      </c>
      <c r="BG622" s="1">
        <f t="shared" ca="1" si="342"/>
        <v>53603.141801075268</v>
      </c>
      <c r="BH622" s="1">
        <f t="shared" ca="1" si="343"/>
        <v>3046.0819892473119</v>
      </c>
      <c r="BI622" s="1">
        <f t="shared" ca="1" si="344"/>
        <v>288.79301075268819</v>
      </c>
      <c r="BJ622" s="1">
        <f t="shared" ca="1" si="345"/>
        <v>8593.7668010752695</v>
      </c>
      <c r="BK622" s="1">
        <f t="shared" ca="1" si="346"/>
        <v>-877.13911290322585</v>
      </c>
      <c r="BL622" s="1">
        <f t="shared" ca="1" si="347"/>
        <v>699.32862903225805</v>
      </c>
      <c r="BM622" s="1">
        <f t="shared" ca="1" si="348"/>
        <v>-6014.8702956989246</v>
      </c>
      <c r="BN622" s="1">
        <f t="shared" ca="1" si="349"/>
        <v>61.600806451612904</v>
      </c>
      <c r="BO622" s="1">
        <f t="shared" ca="1" si="350"/>
        <v>885.9086021505376</v>
      </c>
      <c r="BP622" s="1">
        <f t="shared" ca="1" si="351"/>
        <v>-693.38440860215053</v>
      </c>
      <c r="BQ622" s="1">
        <f t="shared" ca="1" si="352"/>
        <v>-2041.016129032258</v>
      </c>
      <c r="BR622" s="1">
        <f t="shared" ca="1" si="353"/>
        <v>40.201612903225808</v>
      </c>
      <c r="BS622" s="1">
        <f t="shared" ca="1" si="354"/>
        <v>-1736.4784946236559</v>
      </c>
      <c r="BT622" s="1">
        <f t="shared" ca="1" si="355"/>
        <v>-2321.2137096774195</v>
      </c>
    </row>
    <row r="623" spans="1:72">
      <c r="A623">
        <f t="shared" si="335"/>
        <v>2484</v>
      </c>
      <c r="B623">
        <f t="shared" si="356"/>
        <v>2486</v>
      </c>
      <c r="C623">
        <f t="shared" si="336"/>
        <v>2487</v>
      </c>
      <c r="E623">
        <f t="shared" si="364"/>
        <v>26</v>
      </c>
      <c r="F623">
        <f t="shared" si="365"/>
        <v>15</v>
      </c>
      <c r="G623" s="6">
        <f t="shared" ca="1" si="359"/>
        <v>58979.5</v>
      </c>
      <c r="H623" s="6">
        <f ca="1">SUM(INDIRECT("Input!"&amp;H$5&amp;$A623):INDIRECT("Input!"&amp;H$5&amp;$C623))/4</f>
        <v>59337.5</v>
      </c>
      <c r="I623" s="6">
        <f ca="1">SUM(INDIRECT("Input!"&amp;I$5&amp;$A623):INDIRECT("Input!"&amp;I$5&amp;$C623))/4</f>
        <v>57687.5</v>
      </c>
      <c r="J623" s="6">
        <f t="shared" ca="1" si="363"/>
        <v>526.5</v>
      </c>
      <c r="K623" s="6">
        <f t="shared" ca="1" si="363"/>
        <v>0</v>
      </c>
      <c r="L623" s="6">
        <f t="shared" ca="1" si="363"/>
        <v>3275</v>
      </c>
      <c r="M623" s="6">
        <f t="shared" ca="1" si="363"/>
        <v>48053.5</v>
      </c>
      <c r="N623" s="6">
        <f t="shared" ca="1" si="363"/>
        <v>5085</v>
      </c>
      <c r="O623" s="6">
        <f t="shared" ca="1" si="363"/>
        <v>905.5</v>
      </c>
      <c r="P623" s="6">
        <f t="shared" ca="1" si="363"/>
        <v>7310.5</v>
      </c>
      <c r="Q623" s="6">
        <f t="shared" ca="1" si="363"/>
        <v>-1397.5</v>
      </c>
      <c r="R623" s="6">
        <f t="shared" ca="1" si="363"/>
        <v>661.5</v>
      </c>
      <c r="S623" s="6">
        <f t="shared" ca="1" si="363"/>
        <v>-5439.5</v>
      </c>
      <c r="T623" s="6">
        <f t="shared" ca="1" si="363"/>
        <v>31.5</v>
      </c>
      <c r="U623" s="6">
        <f t="shared" ca="1" si="367"/>
        <v>1500</v>
      </c>
      <c r="V623" s="6">
        <f t="shared" ca="1" si="366"/>
        <v>-1000</v>
      </c>
      <c r="W623" s="6">
        <f t="shared" ca="1" si="366"/>
        <v>-2681</v>
      </c>
      <c r="X623" s="6">
        <f t="shared" ca="1" si="366"/>
        <v>-1100</v>
      </c>
      <c r="Y623" s="6">
        <f t="shared" ca="1" si="366"/>
        <v>-863</v>
      </c>
      <c r="Z623" s="6">
        <f t="shared" ca="1" si="366"/>
        <v>-1193</v>
      </c>
      <c r="AA623" s="1">
        <f t="shared" ca="1" si="360"/>
        <v>-102.5</v>
      </c>
      <c r="AB623" s="1">
        <f t="shared" ca="1" si="361"/>
        <v>-1</v>
      </c>
      <c r="BA623" s="1">
        <f t="shared" ca="1" si="362"/>
        <v>66320.87634408602</v>
      </c>
      <c r="BB623" s="1">
        <f t="shared" ca="1" si="337"/>
        <v>65691.028225806454</v>
      </c>
      <c r="BC623" s="1">
        <f t="shared" ca="1" si="338"/>
        <v>65600.43682795699</v>
      </c>
      <c r="BD623" s="1">
        <f t="shared" ca="1" si="339"/>
        <v>538.87029569892468</v>
      </c>
      <c r="BE623" s="1">
        <f t="shared" ca="1" si="340"/>
        <v>2383.0349462365593</v>
      </c>
      <c r="BF623" s="1">
        <f t="shared" ca="1" si="341"/>
        <v>4059.9092741935483</v>
      </c>
      <c r="BG623" s="1">
        <f t="shared" ca="1" si="342"/>
        <v>53603.141801075268</v>
      </c>
      <c r="BH623" s="1">
        <f t="shared" ca="1" si="343"/>
        <v>3046.0819892473119</v>
      </c>
      <c r="BI623" s="1">
        <f t="shared" ca="1" si="344"/>
        <v>288.79301075268819</v>
      </c>
      <c r="BJ623" s="1">
        <f t="shared" ca="1" si="345"/>
        <v>8593.7668010752695</v>
      </c>
      <c r="BK623" s="1">
        <f t="shared" ca="1" si="346"/>
        <v>-877.13911290322585</v>
      </c>
      <c r="BL623" s="1">
        <f t="shared" ca="1" si="347"/>
        <v>699.32862903225805</v>
      </c>
      <c r="BM623" s="1">
        <f t="shared" ca="1" si="348"/>
        <v>-6014.8702956989246</v>
      </c>
      <c r="BN623" s="1">
        <f t="shared" ca="1" si="349"/>
        <v>61.600806451612904</v>
      </c>
      <c r="BO623" s="1">
        <f t="shared" ca="1" si="350"/>
        <v>885.9086021505376</v>
      </c>
      <c r="BP623" s="1">
        <f t="shared" ca="1" si="351"/>
        <v>-693.38440860215053</v>
      </c>
      <c r="BQ623" s="1">
        <f t="shared" ca="1" si="352"/>
        <v>-2041.016129032258</v>
      </c>
      <c r="BR623" s="1">
        <f t="shared" ca="1" si="353"/>
        <v>40.201612903225808</v>
      </c>
      <c r="BS623" s="1">
        <f t="shared" ca="1" si="354"/>
        <v>-1736.4784946236559</v>
      </c>
      <c r="BT623" s="1">
        <f t="shared" ca="1" si="355"/>
        <v>-2321.2137096774195</v>
      </c>
    </row>
    <row r="624" spans="1:72">
      <c r="A624">
        <f t="shared" si="335"/>
        <v>2488</v>
      </c>
      <c r="B624">
        <f t="shared" si="356"/>
        <v>2490</v>
      </c>
      <c r="C624">
        <f t="shared" si="336"/>
        <v>2491</v>
      </c>
      <c r="E624">
        <f t="shared" si="364"/>
        <v>26</v>
      </c>
      <c r="F624">
        <f t="shared" si="365"/>
        <v>16</v>
      </c>
      <c r="G624" s="6">
        <f t="shared" ca="1" si="359"/>
        <v>57965.5</v>
      </c>
      <c r="H624" s="6">
        <f ca="1">SUM(INDIRECT("Input!"&amp;H$5&amp;$A624):INDIRECT("Input!"&amp;H$5&amp;$C624))/4</f>
        <v>59850</v>
      </c>
      <c r="I624" s="6">
        <f ca="1">SUM(INDIRECT("Input!"&amp;I$5&amp;$A624):INDIRECT("Input!"&amp;I$5&amp;$C624))/4</f>
        <v>58287.5</v>
      </c>
      <c r="J624" s="6">
        <f t="shared" ca="1" si="363"/>
        <v>525.5</v>
      </c>
      <c r="K624" s="6">
        <f t="shared" ca="1" si="363"/>
        <v>0</v>
      </c>
      <c r="L624" s="6">
        <f t="shared" ca="1" si="363"/>
        <v>3124.5</v>
      </c>
      <c r="M624" s="6">
        <f t="shared" ca="1" si="363"/>
        <v>48577</v>
      </c>
      <c r="N624" s="6">
        <f t="shared" ca="1" si="363"/>
        <v>5116.5</v>
      </c>
      <c r="O624" s="6">
        <f t="shared" ca="1" si="363"/>
        <v>357.5</v>
      </c>
      <c r="P624" s="6">
        <f t="shared" ca="1" si="363"/>
        <v>7548</v>
      </c>
      <c r="Q624" s="6">
        <f t="shared" ca="1" si="363"/>
        <v>-1234</v>
      </c>
      <c r="R624" s="6">
        <f t="shared" ca="1" si="363"/>
        <v>666.5</v>
      </c>
      <c r="S624" s="6">
        <f t="shared" ca="1" si="363"/>
        <v>-6715.5</v>
      </c>
      <c r="T624" s="6">
        <f t="shared" ca="1" si="363"/>
        <v>31</v>
      </c>
      <c r="U624" s="6">
        <f t="shared" ca="1" si="367"/>
        <v>-540</v>
      </c>
      <c r="V624" s="6">
        <f t="shared" ca="1" si="366"/>
        <v>-1000</v>
      </c>
      <c r="W624" s="6">
        <f t="shared" ca="1" si="366"/>
        <v>-2573</v>
      </c>
      <c r="X624" s="6">
        <f t="shared" ca="1" si="366"/>
        <v>-1068</v>
      </c>
      <c r="Y624" s="6">
        <f t="shared" ca="1" si="366"/>
        <v>-863</v>
      </c>
      <c r="Z624" s="6">
        <f t="shared" ca="1" si="366"/>
        <v>-1308</v>
      </c>
      <c r="AA624" s="1">
        <f t="shared" ca="1" si="360"/>
        <v>636.5</v>
      </c>
      <c r="AB624" s="1">
        <f t="shared" ca="1" si="361"/>
        <v>-0.5</v>
      </c>
      <c r="BA624" s="1">
        <f t="shared" ca="1" si="362"/>
        <v>66320.87634408602</v>
      </c>
      <c r="BB624" s="1">
        <f t="shared" ca="1" si="337"/>
        <v>65691.028225806454</v>
      </c>
      <c r="BC624" s="1">
        <f t="shared" ca="1" si="338"/>
        <v>65600.43682795699</v>
      </c>
      <c r="BD624" s="1">
        <f t="shared" ca="1" si="339"/>
        <v>538.87029569892468</v>
      </c>
      <c r="BE624" s="1">
        <f t="shared" ca="1" si="340"/>
        <v>2383.0349462365593</v>
      </c>
      <c r="BF624" s="1">
        <f t="shared" ca="1" si="341"/>
        <v>4059.9092741935483</v>
      </c>
      <c r="BG624" s="1">
        <f t="shared" ca="1" si="342"/>
        <v>53603.141801075268</v>
      </c>
      <c r="BH624" s="1">
        <f t="shared" ca="1" si="343"/>
        <v>3046.0819892473119</v>
      </c>
      <c r="BI624" s="1">
        <f t="shared" ca="1" si="344"/>
        <v>288.79301075268819</v>
      </c>
      <c r="BJ624" s="1">
        <f t="shared" ca="1" si="345"/>
        <v>8593.7668010752695</v>
      </c>
      <c r="BK624" s="1">
        <f t="shared" ca="1" si="346"/>
        <v>-877.13911290322585</v>
      </c>
      <c r="BL624" s="1">
        <f t="shared" ca="1" si="347"/>
        <v>699.32862903225805</v>
      </c>
      <c r="BM624" s="1">
        <f t="shared" ca="1" si="348"/>
        <v>-6014.8702956989246</v>
      </c>
      <c r="BN624" s="1">
        <f t="shared" ca="1" si="349"/>
        <v>61.600806451612904</v>
      </c>
      <c r="BO624" s="1">
        <f t="shared" ca="1" si="350"/>
        <v>885.9086021505376</v>
      </c>
      <c r="BP624" s="1">
        <f t="shared" ca="1" si="351"/>
        <v>-693.38440860215053</v>
      </c>
      <c r="BQ624" s="1">
        <f t="shared" ca="1" si="352"/>
        <v>-2041.016129032258</v>
      </c>
      <c r="BR624" s="1">
        <f t="shared" ca="1" si="353"/>
        <v>40.201612903225808</v>
      </c>
      <c r="BS624" s="1">
        <f t="shared" ca="1" si="354"/>
        <v>-1736.4784946236559</v>
      </c>
      <c r="BT624" s="1">
        <f t="shared" ca="1" si="355"/>
        <v>-2321.2137096774195</v>
      </c>
    </row>
    <row r="625" spans="1:72">
      <c r="A625">
        <f t="shared" si="335"/>
        <v>2492</v>
      </c>
      <c r="B625">
        <f t="shared" si="356"/>
        <v>2494</v>
      </c>
      <c r="C625">
        <f t="shared" si="336"/>
        <v>2495</v>
      </c>
      <c r="E625">
        <f t="shared" si="364"/>
        <v>26</v>
      </c>
      <c r="F625">
        <f t="shared" si="365"/>
        <v>17</v>
      </c>
      <c r="G625" s="6">
        <f t="shared" ca="1" si="359"/>
        <v>60411</v>
      </c>
      <c r="H625" s="6">
        <f ca="1">SUM(INDIRECT("Input!"&amp;H$5&amp;$A625):INDIRECT("Input!"&amp;H$5&amp;$C625))/4</f>
        <v>63325</v>
      </c>
      <c r="I625" s="6">
        <f ca="1">SUM(INDIRECT("Input!"&amp;I$5&amp;$A625):INDIRECT("Input!"&amp;I$5&amp;$C625))/4</f>
        <v>61662.5</v>
      </c>
      <c r="J625" s="6">
        <f t="shared" ca="1" si="363"/>
        <v>526</v>
      </c>
      <c r="K625" s="6">
        <f t="shared" ca="1" si="363"/>
        <v>0</v>
      </c>
      <c r="L625" s="6">
        <f t="shared" ca="1" si="363"/>
        <v>3031</v>
      </c>
      <c r="M625" s="6">
        <f t="shared" ca="1" si="363"/>
        <v>49715.5</v>
      </c>
      <c r="N625" s="6">
        <f t="shared" ca="1" si="363"/>
        <v>5188</v>
      </c>
      <c r="O625" s="6">
        <f t="shared" ca="1" si="363"/>
        <v>25.5</v>
      </c>
      <c r="P625" s="6">
        <f t="shared" ca="1" si="363"/>
        <v>9572.5</v>
      </c>
      <c r="Q625" s="6">
        <f t="shared" ca="1" si="363"/>
        <v>-244</v>
      </c>
      <c r="R625" s="6">
        <f t="shared" ca="1" si="363"/>
        <v>675</v>
      </c>
      <c r="S625" s="6">
        <f t="shared" ca="1" si="363"/>
        <v>-8078</v>
      </c>
      <c r="T625" s="6">
        <f t="shared" ca="1" si="363"/>
        <v>28.5</v>
      </c>
      <c r="U625" s="6">
        <f t="shared" ca="1" si="367"/>
        <v>-1378</v>
      </c>
      <c r="V625" s="6">
        <f t="shared" ca="1" si="366"/>
        <v>-1000</v>
      </c>
      <c r="W625" s="6">
        <f t="shared" ca="1" si="366"/>
        <v>-2689</v>
      </c>
      <c r="X625" s="6">
        <f t="shared" ca="1" si="366"/>
        <v>-1100</v>
      </c>
      <c r="Y625" s="6">
        <f t="shared" ca="1" si="366"/>
        <v>-863</v>
      </c>
      <c r="Z625" s="6">
        <f t="shared" ca="1" si="366"/>
        <v>-1430</v>
      </c>
      <c r="AA625" s="1">
        <f t="shared" ca="1" si="360"/>
        <v>382</v>
      </c>
      <c r="AB625" s="1">
        <f t="shared" ca="1" si="361"/>
        <v>-0.5</v>
      </c>
      <c r="BA625" s="1">
        <f t="shared" ca="1" si="362"/>
        <v>66320.87634408602</v>
      </c>
      <c r="BB625" s="1">
        <f t="shared" ca="1" si="337"/>
        <v>65691.028225806454</v>
      </c>
      <c r="BC625" s="1">
        <f t="shared" ca="1" si="338"/>
        <v>65600.43682795699</v>
      </c>
      <c r="BD625" s="1">
        <f t="shared" ca="1" si="339"/>
        <v>538.87029569892468</v>
      </c>
      <c r="BE625" s="1">
        <f t="shared" ca="1" si="340"/>
        <v>2383.0349462365593</v>
      </c>
      <c r="BF625" s="1">
        <f t="shared" ca="1" si="341"/>
        <v>4059.9092741935483</v>
      </c>
      <c r="BG625" s="1">
        <f t="shared" ca="1" si="342"/>
        <v>53603.141801075268</v>
      </c>
      <c r="BH625" s="1">
        <f t="shared" ca="1" si="343"/>
        <v>3046.0819892473119</v>
      </c>
      <c r="BI625" s="1">
        <f t="shared" ca="1" si="344"/>
        <v>288.79301075268819</v>
      </c>
      <c r="BJ625" s="1">
        <f t="shared" ca="1" si="345"/>
        <v>8593.7668010752695</v>
      </c>
      <c r="BK625" s="1">
        <f t="shared" ca="1" si="346"/>
        <v>-877.13911290322585</v>
      </c>
      <c r="BL625" s="1">
        <f t="shared" ca="1" si="347"/>
        <v>699.32862903225805</v>
      </c>
      <c r="BM625" s="1">
        <f t="shared" ca="1" si="348"/>
        <v>-6014.8702956989246</v>
      </c>
      <c r="BN625" s="1">
        <f t="shared" ca="1" si="349"/>
        <v>61.600806451612904</v>
      </c>
      <c r="BO625" s="1">
        <f t="shared" ca="1" si="350"/>
        <v>885.9086021505376</v>
      </c>
      <c r="BP625" s="1">
        <f t="shared" ca="1" si="351"/>
        <v>-693.38440860215053</v>
      </c>
      <c r="BQ625" s="1">
        <f t="shared" ca="1" si="352"/>
        <v>-2041.016129032258</v>
      </c>
      <c r="BR625" s="1">
        <f t="shared" ca="1" si="353"/>
        <v>40.201612903225808</v>
      </c>
      <c r="BS625" s="1">
        <f t="shared" ca="1" si="354"/>
        <v>-1736.4784946236559</v>
      </c>
      <c r="BT625" s="1">
        <f t="shared" ca="1" si="355"/>
        <v>-2321.2137096774195</v>
      </c>
    </row>
    <row r="626" spans="1:72">
      <c r="A626">
        <f t="shared" si="335"/>
        <v>2496</v>
      </c>
      <c r="B626">
        <f t="shared" si="356"/>
        <v>2498</v>
      </c>
      <c r="C626">
        <f t="shared" si="336"/>
        <v>2499</v>
      </c>
      <c r="E626">
        <f t="shared" si="364"/>
        <v>26</v>
      </c>
      <c r="F626">
        <f t="shared" si="365"/>
        <v>18</v>
      </c>
      <c r="G626" s="6">
        <f t="shared" ca="1" si="359"/>
        <v>64831.5</v>
      </c>
      <c r="H626" s="6">
        <f ca="1">SUM(INDIRECT("Input!"&amp;H$5&amp;$A626):INDIRECT("Input!"&amp;H$5&amp;$C626))/4</f>
        <v>66700</v>
      </c>
      <c r="I626" s="6">
        <f ca="1">SUM(INDIRECT("Input!"&amp;I$5&amp;$A626):INDIRECT("Input!"&amp;I$5&amp;$C626))/4</f>
        <v>64937.5</v>
      </c>
      <c r="J626" s="6">
        <f t="shared" ca="1" si="363"/>
        <v>527.5</v>
      </c>
      <c r="K626" s="6">
        <f t="shared" ca="1" si="363"/>
        <v>0</v>
      </c>
      <c r="L626" s="6">
        <f t="shared" ca="1" si="363"/>
        <v>3159.5</v>
      </c>
      <c r="M626" s="6">
        <f t="shared" ca="1" si="363"/>
        <v>49702</v>
      </c>
      <c r="N626" s="6">
        <f t="shared" ca="1" si="363"/>
        <v>5349</v>
      </c>
      <c r="O626" s="6">
        <f t="shared" ca="1" si="363"/>
        <v>0.5</v>
      </c>
      <c r="P626" s="6">
        <f t="shared" ca="1" si="363"/>
        <v>12799.5</v>
      </c>
      <c r="Q626" s="6">
        <f t="shared" ca="1" si="363"/>
        <v>-19</v>
      </c>
      <c r="R626" s="6">
        <f t="shared" ref="J626:T649" ca="1" si="368">(INDIRECT("Input!"&amp;R$5&amp;$A626)+INDIRECT("Input!"&amp;R$5&amp;$B626))/2</f>
        <v>680</v>
      </c>
      <c r="S626" s="6">
        <f t="shared" ca="1" si="368"/>
        <v>-7367</v>
      </c>
      <c r="T626" s="6">
        <f t="shared" ca="1" si="368"/>
        <v>28</v>
      </c>
      <c r="U626" s="6">
        <f t="shared" ca="1" si="367"/>
        <v>352</v>
      </c>
      <c r="V626" s="6">
        <f t="shared" ca="1" si="366"/>
        <v>-1000</v>
      </c>
      <c r="W626" s="6">
        <f t="shared" ca="1" si="366"/>
        <v>-2644</v>
      </c>
      <c r="X626" s="6">
        <f t="shared" ca="1" si="366"/>
        <v>-1030</v>
      </c>
      <c r="Y626" s="6">
        <f t="shared" ca="1" si="366"/>
        <v>-863</v>
      </c>
      <c r="Z626" s="6">
        <f t="shared" ca="1" si="366"/>
        <v>-1410</v>
      </c>
      <c r="AA626" s="1">
        <f t="shared" ca="1" si="360"/>
        <v>-772</v>
      </c>
      <c r="AB626" s="1">
        <f t="shared" ca="1" si="361"/>
        <v>-0.5</v>
      </c>
      <c r="BA626" s="1">
        <f t="shared" ca="1" si="362"/>
        <v>66320.87634408602</v>
      </c>
      <c r="BB626" s="1">
        <f t="shared" ca="1" si="337"/>
        <v>65691.028225806454</v>
      </c>
      <c r="BC626" s="1">
        <f t="shared" ca="1" si="338"/>
        <v>65600.43682795699</v>
      </c>
      <c r="BD626" s="1">
        <f t="shared" ca="1" si="339"/>
        <v>538.87029569892468</v>
      </c>
      <c r="BE626" s="1">
        <f t="shared" ca="1" si="340"/>
        <v>2383.0349462365593</v>
      </c>
      <c r="BF626" s="1">
        <f t="shared" ca="1" si="341"/>
        <v>4059.9092741935483</v>
      </c>
      <c r="BG626" s="1">
        <f t="shared" ca="1" si="342"/>
        <v>53603.141801075268</v>
      </c>
      <c r="BH626" s="1">
        <f t="shared" ca="1" si="343"/>
        <v>3046.0819892473119</v>
      </c>
      <c r="BI626" s="1">
        <f t="shared" ca="1" si="344"/>
        <v>288.79301075268819</v>
      </c>
      <c r="BJ626" s="1">
        <f t="shared" ca="1" si="345"/>
        <v>8593.7668010752695</v>
      </c>
      <c r="BK626" s="1">
        <f t="shared" ca="1" si="346"/>
        <v>-877.13911290322585</v>
      </c>
      <c r="BL626" s="1">
        <f t="shared" ca="1" si="347"/>
        <v>699.32862903225805</v>
      </c>
      <c r="BM626" s="1">
        <f t="shared" ca="1" si="348"/>
        <v>-6014.8702956989246</v>
      </c>
      <c r="BN626" s="1">
        <f t="shared" ca="1" si="349"/>
        <v>61.600806451612904</v>
      </c>
      <c r="BO626" s="1">
        <f t="shared" ca="1" si="350"/>
        <v>885.9086021505376</v>
      </c>
      <c r="BP626" s="1">
        <f t="shared" ca="1" si="351"/>
        <v>-693.38440860215053</v>
      </c>
      <c r="BQ626" s="1">
        <f t="shared" ca="1" si="352"/>
        <v>-2041.016129032258</v>
      </c>
      <c r="BR626" s="1">
        <f t="shared" ca="1" si="353"/>
        <v>40.201612903225808</v>
      </c>
      <c r="BS626" s="1">
        <f t="shared" ca="1" si="354"/>
        <v>-1736.4784946236559</v>
      </c>
      <c r="BT626" s="1">
        <f t="shared" ca="1" si="355"/>
        <v>-2321.2137096774195</v>
      </c>
    </row>
    <row r="627" spans="1:72">
      <c r="A627">
        <f t="shared" si="335"/>
        <v>2500</v>
      </c>
      <c r="B627">
        <f t="shared" si="356"/>
        <v>2502</v>
      </c>
      <c r="C627">
        <f t="shared" si="336"/>
        <v>2503</v>
      </c>
      <c r="E627">
        <f t="shared" si="364"/>
        <v>26</v>
      </c>
      <c r="F627">
        <f t="shared" si="365"/>
        <v>19</v>
      </c>
      <c r="G627" s="6">
        <f t="shared" ca="1" si="359"/>
        <v>65957.5</v>
      </c>
      <c r="H627" s="6">
        <f ca="1">SUM(INDIRECT("Input!"&amp;H$5&amp;$A627):INDIRECT("Input!"&amp;H$5&amp;$C627))/4</f>
        <v>67062.5</v>
      </c>
      <c r="I627" s="6">
        <f ca="1">SUM(INDIRECT("Input!"&amp;I$5&amp;$A627):INDIRECT("Input!"&amp;I$5&amp;$C627))/4</f>
        <v>65337.5</v>
      </c>
      <c r="J627" s="6">
        <f t="shared" ca="1" si="368"/>
        <v>526.5</v>
      </c>
      <c r="K627" s="6">
        <f t="shared" ca="1" si="368"/>
        <v>0</v>
      </c>
      <c r="L627" s="6">
        <f t="shared" ca="1" si="368"/>
        <v>3126</v>
      </c>
      <c r="M627" s="6">
        <f t="shared" ca="1" si="368"/>
        <v>49913.5</v>
      </c>
      <c r="N627" s="6">
        <f t="shared" ca="1" si="368"/>
        <v>5522</v>
      </c>
      <c r="O627" s="6">
        <f t="shared" ca="1" si="368"/>
        <v>0</v>
      </c>
      <c r="P627" s="6">
        <f t="shared" ca="1" si="368"/>
        <v>13304</v>
      </c>
      <c r="Q627" s="6">
        <f t="shared" ca="1" si="368"/>
        <v>-49</v>
      </c>
      <c r="R627" s="6">
        <f t="shared" ca="1" si="368"/>
        <v>684.5</v>
      </c>
      <c r="S627" s="6">
        <f t="shared" ca="1" si="368"/>
        <v>-7070.5</v>
      </c>
      <c r="T627" s="6">
        <f t="shared" ca="1" si="368"/>
        <v>27.5</v>
      </c>
      <c r="U627" s="6">
        <f t="shared" ca="1" si="367"/>
        <v>-510</v>
      </c>
      <c r="V627" s="6">
        <f t="shared" ca="1" si="366"/>
        <v>-1000</v>
      </c>
      <c r="W627" s="6">
        <f t="shared" ca="1" si="366"/>
        <v>-2660</v>
      </c>
      <c r="X627" s="6">
        <f t="shared" ca="1" si="366"/>
        <v>-1100</v>
      </c>
      <c r="Y627" s="6">
        <f t="shared" ca="1" si="366"/>
        <v>-863</v>
      </c>
      <c r="Z627" s="6">
        <f t="shared" ca="1" si="366"/>
        <v>-1411</v>
      </c>
      <c r="AA627" s="1">
        <f t="shared" ca="1" si="360"/>
        <v>473.5</v>
      </c>
      <c r="AB627" s="1">
        <f t="shared" ca="1" si="361"/>
        <v>0.5</v>
      </c>
      <c r="BA627" s="1">
        <f t="shared" ca="1" si="362"/>
        <v>66320.87634408602</v>
      </c>
      <c r="BB627" s="1">
        <f t="shared" ca="1" si="337"/>
        <v>65691.028225806454</v>
      </c>
      <c r="BC627" s="1">
        <f t="shared" ca="1" si="338"/>
        <v>65600.43682795699</v>
      </c>
      <c r="BD627" s="1">
        <f t="shared" ca="1" si="339"/>
        <v>538.87029569892468</v>
      </c>
      <c r="BE627" s="1">
        <f t="shared" ca="1" si="340"/>
        <v>2383.0349462365593</v>
      </c>
      <c r="BF627" s="1">
        <f t="shared" ca="1" si="341"/>
        <v>4059.9092741935483</v>
      </c>
      <c r="BG627" s="1">
        <f t="shared" ca="1" si="342"/>
        <v>53603.141801075268</v>
      </c>
      <c r="BH627" s="1">
        <f t="shared" ca="1" si="343"/>
        <v>3046.0819892473119</v>
      </c>
      <c r="BI627" s="1">
        <f t="shared" ca="1" si="344"/>
        <v>288.79301075268819</v>
      </c>
      <c r="BJ627" s="1">
        <f t="shared" ca="1" si="345"/>
        <v>8593.7668010752695</v>
      </c>
      <c r="BK627" s="1">
        <f t="shared" ca="1" si="346"/>
        <v>-877.13911290322585</v>
      </c>
      <c r="BL627" s="1">
        <f t="shared" ca="1" si="347"/>
        <v>699.32862903225805</v>
      </c>
      <c r="BM627" s="1">
        <f t="shared" ca="1" si="348"/>
        <v>-6014.8702956989246</v>
      </c>
      <c r="BN627" s="1">
        <f t="shared" ca="1" si="349"/>
        <v>61.600806451612904</v>
      </c>
      <c r="BO627" s="1">
        <f t="shared" ca="1" si="350"/>
        <v>885.9086021505376</v>
      </c>
      <c r="BP627" s="1">
        <f t="shared" ca="1" si="351"/>
        <v>-693.38440860215053</v>
      </c>
      <c r="BQ627" s="1">
        <f t="shared" ca="1" si="352"/>
        <v>-2041.016129032258</v>
      </c>
      <c r="BR627" s="1">
        <f t="shared" ca="1" si="353"/>
        <v>40.201612903225808</v>
      </c>
      <c r="BS627" s="1">
        <f t="shared" ca="1" si="354"/>
        <v>-1736.4784946236559</v>
      </c>
      <c r="BT627" s="1">
        <f t="shared" ca="1" si="355"/>
        <v>-2321.2137096774195</v>
      </c>
    </row>
    <row r="628" spans="1:72">
      <c r="A628">
        <f t="shared" si="335"/>
        <v>2504</v>
      </c>
      <c r="B628">
        <f t="shared" si="356"/>
        <v>2506</v>
      </c>
      <c r="C628">
        <f t="shared" si="336"/>
        <v>2507</v>
      </c>
      <c r="E628">
        <f t="shared" si="364"/>
        <v>26</v>
      </c>
      <c r="F628">
        <f t="shared" si="365"/>
        <v>20</v>
      </c>
      <c r="G628" s="6">
        <f t="shared" ca="1" si="359"/>
        <v>63305.5</v>
      </c>
      <c r="H628" s="6">
        <f ca="1">SUM(INDIRECT("Input!"&amp;H$5&amp;$A628):INDIRECT("Input!"&amp;H$5&amp;$C628))/4</f>
        <v>64325</v>
      </c>
      <c r="I628" s="6">
        <f ca="1">SUM(INDIRECT("Input!"&amp;I$5&amp;$A628):INDIRECT("Input!"&amp;I$5&amp;$C628))/4</f>
        <v>62800</v>
      </c>
      <c r="J628" s="6">
        <f t="shared" ca="1" si="368"/>
        <v>528</v>
      </c>
      <c r="K628" s="6">
        <f t="shared" ca="1" si="368"/>
        <v>0</v>
      </c>
      <c r="L628" s="6">
        <f t="shared" ca="1" si="368"/>
        <v>3095</v>
      </c>
      <c r="M628" s="6">
        <f t="shared" ca="1" si="368"/>
        <v>49183</v>
      </c>
      <c r="N628" s="6">
        <f t="shared" ca="1" si="368"/>
        <v>5620</v>
      </c>
      <c r="O628" s="6">
        <f t="shared" ca="1" si="368"/>
        <v>0</v>
      </c>
      <c r="P628" s="6">
        <f t="shared" ca="1" si="368"/>
        <v>11328</v>
      </c>
      <c r="Q628" s="6">
        <f t="shared" ca="1" si="368"/>
        <v>-45</v>
      </c>
      <c r="R628" s="6">
        <f t="shared" ca="1" si="368"/>
        <v>687.5</v>
      </c>
      <c r="S628" s="6">
        <f t="shared" ca="1" si="368"/>
        <v>-7090.5</v>
      </c>
      <c r="T628" s="6">
        <f t="shared" ca="1" si="368"/>
        <v>28.5</v>
      </c>
      <c r="U628" s="6">
        <f t="shared" ca="1" si="367"/>
        <v>45</v>
      </c>
      <c r="V628" s="6">
        <f t="shared" ca="1" si="366"/>
        <v>-1000</v>
      </c>
      <c r="W628" s="6">
        <f t="shared" ca="1" si="366"/>
        <v>-2619</v>
      </c>
      <c r="X628" s="6">
        <f t="shared" ca="1" si="366"/>
        <v>-1034</v>
      </c>
      <c r="Y628" s="6">
        <f t="shared" ca="1" si="366"/>
        <v>-863</v>
      </c>
      <c r="Z628" s="6">
        <f t="shared" ca="1" si="366"/>
        <v>-1338</v>
      </c>
      <c r="AA628" s="1">
        <f t="shared" ca="1" si="360"/>
        <v>-281.5</v>
      </c>
      <c r="AB628" s="1">
        <f t="shared" ca="1" si="361"/>
        <v>-0.5</v>
      </c>
      <c r="BA628" s="1">
        <f t="shared" ca="1" si="362"/>
        <v>66320.87634408602</v>
      </c>
      <c r="BB628" s="1">
        <f t="shared" ca="1" si="337"/>
        <v>65691.028225806454</v>
      </c>
      <c r="BC628" s="1">
        <f t="shared" ca="1" si="338"/>
        <v>65600.43682795699</v>
      </c>
      <c r="BD628" s="1">
        <f t="shared" ca="1" si="339"/>
        <v>538.87029569892468</v>
      </c>
      <c r="BE628" s="1">
        <f t="shared" ca="1" si="340"/>
        <v>2383.0349462365593</v>
      </c>
      <c r="BF628" s="1">
        <f t="shared" ca="1" si="341"/>
        <v>4059.9092741935483</v>
      </c>
      <c r="BG628" s="1">
        <f t="shared" ca="1" si="342"/>
        <v>53603.141801075268</v>
      </c>
      <c r="BH628" s="1">
        <f t="shared" ca="1" si="343"/>
        <v>3046.0819892473119</v>
      </c>
      <c r="BI628" s="1">
        <f t="shared" ca="1" si="344"/>
        <v>288.79301075268819</v>
      </c>
      <c r="BJ628" s="1">
        <f t="shared" ca="1" si="345"/>
        <v>8593.7668010752695</v>
      </c>
      <c r="BK628" s="1">
        <f t="shared" ca="1" si="346"/>
        <v>-877.13911290322585</v>
      </c>
      <c r="BL628" s="1">
        <f t="shared" ca="1" si="347"/>
        <v>699.32862903225805</v>
      </c>
      <c r="BM628" s="1">
        <f t="shared" ca="1" si="348"/>
        <v>-6014.8702956989246</v>
      </c>
      <c r="BN628" s="1">
        <f t="shared" ca="1" si="349"/>
        <v>61.600806451612904</v>
      </c>
      <c r="BO628" s="1">
        <f t="shared" ca="1" si="350"/>
        <v>885.9086021505376</v>
      </c>
      <c r="BP628" s="1">
        <f t="shared" ca="1" si="351"/>
        <v>-693.38440860215053</v>
      </c>
      <c r="BQ628" s="1">
        <f t="shared" ca="1" si="352"/>
        <v>-2041.016129032258</v>
      </c>
      <c r="BR628" s="1">
        <f t="shared" ca="1" si="353"/>
        <v>40.201612903225808</v>
      </c>
      <c r="BS628" s="1">
        <f t="shared" ca="1" si="354"/>
        <v>-1736.4784946236559</v>
      </c>
      <c r="BT628" s="1">
        <f t="shared" ca="1" si="355"/>
        <v>-2321.2137096774195</v>
      </c>
    </row>
    <row r="629" spans="1:72">
      <c r="A629">
        <f t="shared" si="335"/>
        <v>2508</v>
      </c>
      <c r="B629">
        <f t="shared" si="356"/>
        <v>2510</v>
      </c>
      <c r="C629">
        <f t="shared" si="336"/>
        <v>2511</v>
      </c>
      <c r="E629">
        <f t="shared" si="364"/>
        <v>26</v>
      </c>
      <c r="F629">
        <f t="shared" si="365"/>
        <v>21</v>
      </c>
      <c r="G629" s="6">
        <f t="shared" ca="1" si="359"/>
        <v>59880.5</v>
      </c>
      <c r="H629" s="6">
        <f ca="1">SUM(INDIRECT("Input!"&amp;H$5&amp;$A629):INDIRECT("Input!"&amp;H$5&amp;$C629))/4</f>
        <v>61212.5</v>
      </c>
      <c r="I629" s="6">
        <f ca="1">SUM(INDIRECT("Input!"&amp;I$5&amp;$A629):INDIRECT("Input!"&amp;I$5&amp;$C629))/4</f>
        <v>59887.5</v>
      </c>
      <c r="J629" s="6">
        <f t="shared" ca="1" si="368"/>
        <v>529</v>
      </c>
      <c r="K629" s="6">
        <f t="shared" ca="1" si="368"/>
        <v>0</v>
      </c>
      <c r="L629" s="6">
        <f t="shared" ca="1" si="368"/>
        <v>3082.5</v>
      </c>
      <c r="M629" s="6">
        <f t="shared" ca="1" si="368"/>
        <v>47974</v>
      </c>
      <c r="N629" s="6">
        <f t="shared" ca="1" si="368"/>
        <v>5651.5</v>
      </c>
      <c r="O629" s="6">
        <f t="shared" ca="1" si="368"/>
        <v>0</v>
      </c>
      <c r="P629" s="6">
        <f t="shared" ca="1" si="368"/>
        <v>9308.5</v>
      </c>
      <c r="Q629" s="6">
        <f t="shared" ca="1" si="368"/>
        <v>-110</v>
      </c>
      <c r="R629" s="6">
        <f t="shared" ca="1" si="368"/>
        <v>684.5</v>
      </c>
      <c r="S629" s="6">
        <f t="shared" ca="1" si="368"/>
        <v>-7239</v>
      </c>
      <c r="T629" s="6">
        <f t="shared" ca="1" si="368"/>
        <v>29.5</v>
      </c>
      <c r="U629" s="6">
        <f t="shared" ca="1" si="367"/>
        <v>-467</v>
      </c>
      <c r="V629" s="6">
        <f t="shared" ca="1" si="366"/>
        <v>-1000</v>
      </c>
      <c r="W629" s="6">
        <f t="shared" ca="1" si="366"/>
        <v>-2674</v>
      </c>
      <c r="X629" s="6">
        <f t="shared" ca="1" si="366"/>
        <v>-1100</v>
      </c>
      <c r="Y629" s="6">
        <f t="shared" ca="1" si="366"/>
        <v>-863</v>
      </c>
      <c r="Z629" s="6">
        <f t="shared" ca="1" si="366"/>
        <v>-1306</v>
      </c>
      <c r="AA629" s="1">
        <f t="shared" ca="1" si="360"/>
        <v>171</v>
      </c>
      <c r="AB629" s="1">
        <f t="shared" ca="1" si="361"/>
        <v>-0.5</v>
      </c>
      <c r="BA629" s="1">
        <f t="shared" ca="1" si="362"/>
        <v>66320.87634408602</v>
      </c>
      <c r="BB629" s="1">
        <f t="shared" ca="1" si="337"/>
        <v>65691.028225806454</v>
      </c>
      <c r="BC629" s="1">
        <f t="shared" ca="1" si="338"/>
        <v>65600.43682795699</v>
      </c>
      <c r="BD629" s="1">
        <f t="shared" ca="1" si="339"/>
        <v>538.87029569892468</v>
      </c>
      <c r="BE629" s="1">
        <f t="shared" ca="1" si="340"/>
        <v>2383.0349462365593</v>
      </c>
      <c r="BF629" s="1">
        <f t="shared" ca="1" si="341"/>
        <v>4059.9092741935483</v>
      </c>
      <c r="BG629" s="1">
        <f t="shared" ca="1" si="342"/>
        <v>53603.141801075268</v>
      </c>
      <c r="BH629" s="1">
        <f t="shared" ca="1" si="343"/>
        <v>3046.0819892473119</v>
      </c>
      <c r="BI629" s="1">
        <f t="shared" ca="1" si="344"/>
        <v>288.79301075268819</v>
      </c>
      <c r="BJ629" s="1">
        <f t="shared" ca="1" si="345"/>
        <v>8593.7668010752695</v>
      </c>
      <c r="BK629" s="1">
        <f t="shared" ca="1" si="346"/>
        <v>-877.13911290322585</v>
      </c>
      <c r="BL629" s="1">
        <f t="shared" ca="1" si="347"/>
        <v>699.32862903225805</v>
      </c>
      <c r="BM629" s="1">
        <f t="shared" ca="1" si="348"/>
        <v>-6014.8702956989246</v>
      </c>
      <c r="BN629" s="1">
        <f t="shared" ca="1" si="349"/>
        <v>61.600806451612904</v>
      </c>
      <c r="BO629" s="1">
        <f t="shared" ca="1" si="350"/>
        <v>885.9086021505376</v>
      </c>
      <c r="BP629" s="1">
        <f t="shared" ca="1" si="351"/>
        <v>-693.38440860215053</v>
      </c>
      <c r="BQ629" s="1">
        <f t="shared" ca="1" si="352"/>
        <v>-2041.016129032258</v>
      </c>
      <c r="BR629" s="1">
        <f t="shared" ca="1" si="353"/>
        <v>40.201612903225808</v>
      </c>
      <c r="BS629" s="1">
        <f t="shared" ca="1" si="354"/>
        <v>-1736.4784946236559</v>
      </c>
      <c r="BT629" s="1">
        <f t="shared" ca="1" si="355"/>
        <v>-2321.2137096774195</v>
      </c>
    </row>
    <row r="630" spans="1:72">
      <c r="A630">
        <f t="shared" si="335"/>
        <v>2512</v>
      </c>
      <c r="B630">
        <f t="shared" si="356"/>
        <v>2514</v>
      </c>
      <c r="C630">
        <f t="shared" si="336"/>
        <v>2515</v>
      </c>
      <c r="E630">
        <f t="shared" si="364"/>
        <v>26</v>
      </c>
      <c r="F630">
        <f t="shared" si="365"/>
        <v>22</v>
      </c>
      <c r="G630" s="6">
        <f t="shared" ca="1" si="359"/>
        <v>58150</v>
      </c>
      <c r="H630" s="6">
        <f ca="1">SUM(INDIRECT("Input!"&amp;H$5&amp;$A630):INDIRECT("Input!"&amp;H$5&amp;$C630))/4</f>
        <v>60150</v>
      </c>
      <c r="I630" s="6">
        <f ca="1">SUM(INDIRECT("Input!"&amp;I$5&amp;$A630):INDIRECT("Input!"&amp;I$5&amp;$C630))/4</f>
        <v>59025</v>
      </c>
      <c r="J630" s="6">
        <f t="shared" ca="1" si="368"/>
        <v>528</v>
      </c>
      <c r="K630" s="6">
        <f t="shared" ca="1" si="368"/>
        <v>0</v>
      </c>
      <c r="L630" s="6">
        <f t="shared" ca="1" si="368"/>
        <v>3077.5</v>
      </c>
      <c r="M630" s="6">
        <f t="shared" ca="1" si="368"/>
        <v>47233</v>
      </c>
      <c r="N630" s="6">
        <f t="shared" ca="1" si="368"/>
        <v>5551</v>
      </c>
      <c r="O630" s="6">
        <f t="shared" ca="1" si="368"/>
        <v>0</v>
      </c>
      <c r="P630" s="6">
        <f t="shared" ca="1" si="368"/>
        <v>8593</v>
      </c>
      <c r="Q630" s="6">
        <f t="shared" ca="1" si="368"/>
        <v>-375.5</v>
      </c>
      <c r="R630" s="6">
        <f t="shared" ca="1" si="368"/>
        <v>687.5</v>
      </c>
      <c r="S630" s="6">
        <f t="shared" ca="1" si="368"/>
        <v>-7144</v>
      </c>
      <c r="T630" s="6">
        <f t="shared" ca="1" si="368"/>
        <v>30</v>
      </c>
      <c r="U630" s="6">
        <f t="shared" ca="1" si="367"/>
        <v>-319</v>
      </c>
      <c r="V630" s="6">
        <f t="shared" ca="1" si="366"/>
        <v>-1000</v>
      </c>
      <c r="W630" s="6">
        <f t="shared" ca="1" si="366"/>
        <v>-2674</v>
      </c>
      <c r="X630" s="6">
        <f t="shared" ca="1" si="366"/>
        <v>-1100</v>
      </c>
      <c r="Y630" s="6">
        <f t="shared" ca="1" si="366"/>
        <v>-863</v>
      </c>
      <c r="Z630" s="6">
        <f t="shared" ca="1" si="366"/>
        <v>-1270</v>
      </c>
      <c r="AA630" s="1">
        <f t="shared" ca="1" si="360"/>
        <v>82</v>
      </c>
      <c r="AB630" s="1">
        <f t="shared" ca="1" si="361"/>
        <v>-0.5</v>
      </c>
      <c r="BA630" s="1">
        <f t="shared" ca="1" si="362"/>
        <v>66320.87634408602</v>
      </c>
      <c r="BB630" s="1">
        <f t="shared" ca="1" si="337"/>
        <v>65691.028225806454</v>
      </c>
      <c r="BC630" s="1">
        <f t="shared" ca="1" si="338"/>
        <v>65600.43682795699</v>
      </c>
      <c r="BD630" s="1">
        <f t="shared" ca="1" si="339"/>
        <v>538.87029569892468</v>
      </c>
      <c r="BE630" s="1">
        <f t="shared" ca="1" si="340"/>
        <v>2383.0349462365593</v>
      </c>
      <c r="BF630" s="1">
        <f t="shared" ca="1" si="341"/>
        <v>4059.9092741935483</v>
      </c>
      <c r="BG630" s="1">
        <f t="shared" ca="1" si="342"/>
        <v>53603.141801075268</v>
      </c>
      <c r="BH630" s="1">
        <f t="shared" ca="1" si="343"/>
        <v>3046.0819892473119</v>
      </c>
      <c r="BI630" s="1">
        <f t="shared" ca="1" si="344"/>
        <v>288.79301075268819</v>
      </c>
      <c r="BJ630" s="1">
        <f t="shared" ca="1" si="345"/>
        <v>8593.7668010752695</v>
      </c>
      <c r="BK630" s="1">
        <f t="shared" ca="1" si="346"/>
        <v>-877.13911290322585</v>
      </c>
      <c r="BL630" s="1">
        <f t="shared" ca="1" si="347"/>
        <v>699.32862903225805</v>
      </c>
      <c r="BM630" s="1">
        <f t="shared" ca="1" si="348"/>
        <v>-6014.8702956989246</v>
      </c>
      <c r="BN630" s="1">
        <f t="shared" ca="1" si="349"/>
        <v>61.600806451612904</v>
      </c>
      <c r="BO630" s="1">
        <f t="shared" ca="1" si="350"/>
        <v>885.9086021505376</v>
      </c>
      <c r="BP630" s="1">
        <f t="shared" ca="1" si="351"/>
        <v>-693.38440860215053</v>
      </c>
      <c r="BQ630" s="1">
        <f t="shared" ca="1" si="352"/>
        <v>-2041.016129032258</v>
      </c>
      <c r="BR630" s="1">
        <f t="shared" ca="1" si="353"/>
        <v>40.201612903225808</v>
      </c>
      <c r="BS630" s="1">
        <f t="shared" ca="1" si="354"/>
        <v>-1736.4784946236559</v>
      </c>
      <c r="BT630" s="1">
        <f t="shared" ca="1" si="355"/>
        <v>-2321.2137096774195</v>
      </c>
    </row>
    <row r="631" spans="1:72">
      <c r="A631">
        <f t="shared" si="335"/>
        <v>2516</v>
      </c>
      <c r="B631">
        <f t="shared" si="356"/>
        <v>2518</v>
      </c>
      <c r="C631">
        <f t="shared" si="336"/>
        <v>2519</v>
      </c>
      <c r="E631">
        <f t="shared" si="364"/>
        <v>26</v>
      </c>
      <c r="F631">
        <f t="shared" si="365"/>
        <v>23</v>
      </c>
      <c r="G631" s="6">
        <f t="shared" ca="1" si="359"/>
        <v>60135.5</v>
      </c>
      <c r="H631" s="6">
        <f ca="1">SUM(INDIRECT("Input!"&amp;H$5&amp;$A631):INDIRECT("Input!"&amp;H$5&amp;$C631))/4</f>
        <v>60537.5</v>
      </c>
      <c r="I631" s="6">
        <f ca="1">SUM(INDIRECT("Input!"&amp;I$5&amp;$A631):INDIRECT("Input!"&amp;I$5&amp;$C631))/4</f>
        <v>59812.5</v>
      </c>
      <c r="J631" s="6">
        <f t="shared" ca="1" si="368"/>
        <v>527.5</v>
      </c>
      <c r="K631" s="6">
        <f t="shared" ca="1" si="368"/>
        <v>0</v>
      </c>
      <c r="L631" s="6">
        <f t="shared" ca="1" si="368"/>
        <v>3143.5</v>
      </c>
      <c r="M631" s="6">
        <f t="shared" ca="1" si="368"/>
        <v>47121</v>
      </c>
      <c r="N631" s="6">
        <f t="shared" ca="1" si="368"/>
        <v>5403.5</v>
      </c>
      <c r="O631" s="6">
        <f t="shared" ca="1" si="368"/>
        <v>0</v>
      </c>
      <c r="P631" s="6">
        <f t="shared" ca="1" si="368"/>
        <v>9463</v>
      </c>
      <c r="Q631" s="6">
        <f t="shared" ca="1" si="368"/>
        <v>-9</v>
      </c>
      <c r="R631" s="6">
        <f t="shared" ca="1" si="368"/>
        <v>686</v>
      </c>
      <c r="S631" s="6">
        <f t="shared" ca="1" si="368"/>
        <v>-6201</v>
      </c>
      <c r="T631" s="6">
        <f t="shared" ca="1" si="368"/>
        <v>30.5</v>
      </c>
      <c r="U631" s="6">
        <f t="shared" ca="1" si="367"/>
        <v>1210</v>
      </c>
      <c r="V631" s="6">
        <f t="shared" ca="1" si="366"/>
        <v>-1000</v>
      </c>
      <c r="W631" s="6">
        <f t="shared" ca="1" si="366"/>
        <v>-2563</v>
      </c>
      <c r="X631" s="6">
        <f t="shared" ca="1" si="366"/>
        <v>-1100</v>
      </c>
      <c r="Y631" s="6">
        <f t="shared" ca="1" si="366"/>
        <v>-863</v>
      </c>
      <c r="Z631" s="6">
        <f t="shared" ca="1" si="366"/>
        <v>-1158</v>
      </c>
      <c r="AA631" s="1">
        <f t="shared" ca="1" si="360"/>
        <v>-727</v>
      </c>
      <c r="AB631" s="1">
        <f t="shared" ca="1" si="361"/>
        <v>1</v>
      </c>
      <c r="BA631" s="1">
        <f t="shared" ca="1" si="362"/>
        <v>66320.87634408602</v>
      </c>
      <c r="BB631" s="1">
        <f t="shared" ca="1" si="337"/>
        <v>65691.028225806454</v>
      </c>
      <c r="BC631" s="1">
        <f t="shared" ca="1" si="338"/>
        <v>65600.43682795699</v>
      </c>
      <c r="BD631" s="1">
        <f t="shared" ca="1" si="339"/>
        <v>538.87029569892468</v>
      </c>
      <c r="BE631" s="1">
        <f t="shared" ca="1" si="340"/>
        <v>2383.0349462365593</v>
      </c>
      <c r="BF631" s="1">
        <f t="shared" ca="1" si="341"/>
        <v>4059.9092741935483</v>
      </c>
      <c r="BG631" s="1">
        <f t="shared" ca="1" si="342"/>
        <v>53603.141801075268</v>
      </c>
      <c r="BH631" s="1">
        <f t="shared" ca="1" si="343"/>
        <v>3046.0819892473119</v>
      </c>
      <c r="BI631" s="1">
        <f t="shared" ca="1" si="344"/>
        <v>288.79301075268819</v>
      </c>
      <c r="BJ631" s="1">
        <f t="shared" ca="1" si="345"/>
        <v>8593.7668010752695</v>
      </c>
      <c r="BK631" s="1">
        <f t="shared" ca="1" si="346"/>
        <v>-877.13911290322585</v>
      </c>
      <c r="BL631" s="1">
        <f t="shared" ca="1" si="347"/>
        <v>699.32862903225805</v>
      </c>
      <c r="BM631" s="1">
        <f t="shared" ca="1" si="348"/>
        <v>-6014.8702956989246</v>
      </c>
      <c r="BN631" s="1">
        <f t="shared" ca="1" si="349"/>
        <v>61.600806451612904</v>
      </c>
      <c r="BO631" s="1">
        <f t="shared" ca="1" si="350"/>
        <v>885.9086021505376</v>
      </c>
      <c r="BP631" s="1">
        <f t="shared" ca="1" si="351"/>
        <v>-693.38440860215053</v>
      </c>
      <c r="BQ631" s="1">
        <f t="shared" ca="1" si="352"/>
        <v>-2041.016129032258</v>
      </c>
      <c r="BR631" s="1">
        <f t="shared" ca="1" si="353"/>
        <v>40.201612903225808</v>
      </c>
      <c r="BS631" s="1">
        <f t="shared" ca="1" si="354"/>
        <v>-1736.4784946236559</v>
      </c>
      <c r="BT631" s="1">
        <f t="shared" ca="1" si="355"/>
        <v>-2321.2137096774195</v>
      </c>
    </row>
    <row r="632" spans="1:72">
      <c r="A632">
        <f t="shared" si="335"/>
        <v>2520</v>
      </c>
      <c r="B632">
        <f t="shared" si="356"/>
        <v>2522</v>
      </c>
      <c r="C632">
        <f t="shared" si="336"/>
        <v>2523</v>
      </c>
      <c r="E632">
        <f>E631+1</f>
        <v>27</v>
      </c>
      <c r="F632">
        <v>0</v>
      </c>
      <c r="G632" s="6">
        <f t="shared" ca="1" si="359"/>
        <v>58301</v>
      </c>
      <c r="H632" s="6">
        <f ca="1">SUM(INDIRECT("Input!"&amp;H$5&amp;$A632):INDIRECT("Input!"&amp;H$5&amp;$C632))/4</f>
        <v>57237.5</v>
      </c>
      <c r="I632" s="6">
        <f ca="1">SUM(INDIRECT("Input!"&amp;I$5&amp;$A632):INDIRECT("Input!"&amp;I$5&amp;$C632))/4</f>
        <v>56412.5</v>
      </c>
      <c r="J632" s="6">
        <f t="shared" ca="1" si="368"/>
        <v>527</v>
      </c>
      <c r="K632" s="6">
        <f t="shared" ca="1" si="368"/>
        <v>0</v>
      </c>
      <c r="L632" s="6">
        <f t="shared" ca="1" si="368"/>
        <v>3149</v>
      </c>
      <c r="M632" s="6">
        <f t="shared" ca="1" si="368"/>
        <v>46592</v>
      </c>
      <c r="N632" s="6">
        <f t="shared" ca="1" si="368"/>
        <v>5338</v>
      </c>
      <c r="O632" s="6">
        <f t="shared" ca="1" si="368"/>
        <v>0</v>
      </c>
      <c r="P632" s="6">
        <f t="shared" ca="1" si="368"/>
        <v>7613.5</v>
      </c>
      <c r="Q632" s="6">
        <f t="shared" ca="1" si="368"/>
        <v>-448</v>
      </c>
      <c r="R632" s="6">
        <f t="shared" ca="1" si="368"/>
        <v>689.5</v>
      </c>
      <c r="S632" s="6">
        <f t="shared" ca="1" si="368"/>
        <v>-5160.5</v>
      </c>
      <c r="T632" s="6">
        <f t="shared" ca="1" si="368"/>
        <v>31.5</v>
      </c>
      <c r="U632" s="6">
        <f t="shared" ca="1" si="367"/>
        <v>1219</v>
      </c>
      <c r="V632" s="6">
        <f t="shared" ca="1" si="366"/>
        <v>-1000</v>
      </c>
      <c r="W632" s="6">
        <f t="shared" ca="1" si="366"/>
        <v>-2400</v>
      </c>
      <c r="X632" s="6">
        <f t="shared" ca="1" si="366"/>
        <v>-1100</v>
      </c>
      <c r="Y632" s="6">
        <f t="shared" ca="1" si="366"/>
        <v>-864</v>
      </c>
      <c r="Z632" s="6">
        <f t="shared" ca="1" si="366"/>
        <v>-1052</v>
      </c>
      <c r="AA632" s="1">
        <f t="shared" ca="1" si="360"/>
        <v>36.5</v>
      </c>
      <c r="AB632" s="1">
        <f t="shared" ca="1" si="361"/>
        <v>0.5</v>
      </c>
      <c r="BA632" s="1">
        <f t="shared" ca="1" si="362"/>
        <v>66320.87634408602</v>
      </c>
      <c r="BB632" s="1">
        <f t="shared" ca="1" si="337"/>
        <v>65691.028225806454</v>
      </c>
      <c r="BC632" s="1">
        <f t="shared" ca="1" si="338"/>
        <v>65600.43682795699</v>
      </c>
      <c r="BD632" s="1">
        <f t="shared" ca="1" si="339"/>
        <v>538.87029569892468</v>
      </c>
      <c r="BE632" s="1">
        <f t="shared" ca="1" si="340"/>
        <v>2383.0349462365593</v>
      </c>
      <c r="BF632" s="1">
        <f t="shared" ca="1" si="341"/>
        <v>4059.9092741935483</v>
      </c>
      <c r="BG632" s="1">
        <f t="shared" ca="1" si="342"/>
        <v>53603.141801075268</v>
      </c>
      <c r="BH632" s="1">
        <f t="shared" ca="1" si="343"/>
        <v>3046.0819892473119</v>
      </c>
      <c r="BI632" s="1">
        <f t="shared" ca="1" si="344"/>
        <v>288.79301075268819</v>
      </c>
      <c r="BJ632" s="1">
        <f t="shared" ca="1" si="345"/>
        <v>8593.7668010752695</v>
      </c>
      <c r="BK632" s="1">
        <f t="shared" ca="1" si="346"/>
        <v>-877.13911290322585</v>
      </c>
      <c r="BL632" s="1">
        <f t="shared" ca="1" si="347"/>
        <v>699.32862903225805</v>
      </c>
      <c r="BM632" s="1">
        <f t="shared" ca="1" si="348"/>
        <v>-6014.8702956989246</v>
      </c>
      <c r="BN632" s="1">
        <f t="shared" ca="1" si="349"/>
        <v>61.600806451612904</v>
      </c>
      <c r="BO632" s="1">
        <f t="shared" ca="1" si="350"/>
        <v>885.9086021505376</v>
      </c>
      <c r="BP632" s="1">
        <f t="shared" ca="1" si="351"/>
        <v>-693.38440860215053</v>
      </c>
      <c r="BQ632" s="1">
        <f t="shared" ca="1" si="352"/>
        <v>-2041.016129032258</v>
      </c>
      <c r="BR632" s="1">
        <f t="shared" ca="1" si="353"/>
        <v>40.201612903225808</v>
      </c>
      <c r="BS632" s="1">
        <f t="shared" ca="1" si="354"/>
        <v>-1736.4784946236559</v>
      </c>
      <c r="BT632" s="1">
        <f t="shared" ca="1" si="355"/>
        <v>-2321.2137096774195</v>
      </c>
    </row>
    <row r="633" spans="1:72">
      <c r="A633">
        <f t="shared" si="335"/>
        <v>2524</v>
      </c>
      <c r="B633">
        <f t="shared" si="356"/>
        <v>2526</v>
      </c>
      <c r="C633">
        <f t="shared" si="336"/>
        <v>2527</v>
      </c>
      <c r="E633">
        <f t="shared" ref="E633:E655" si="369">E632</f>
        <v>27</v>
      </c>
      <c r="F633">
        <f t="shared" ref="F633:F655" si="370">F632+1</f>
        <v>1</v>
      </c>
      <c r="G633" s="6">
        <f t="shared" ca="1" si="359"/>
        <v>54521.5</v>
      </c>
      <c r="H633" s="6">
        <f ca="1">SUM(INDIRECT("Input!"&amp;H$5&amp;$A633):INDIRECT("Input!"&amp;H$5&amp;$C633))/4</f>
        <v>54875</v>
      </c>
      <c r="I633" s="6">
        <f ca="1">SUM(INDIRECT("Input!"&amp;I$5&amp;$A633):INDIRECT("Input!"&amp;I$5&amp;$C633))/4</f>
        <v>53700</v>
      </c>
      <c r="J633" s="6">
        <f t="shared" ca="1" si="368"/>
        <v>527.5</v>
      </c>
      <c r="K633" s="6">
        <f t="shared" ca="1" si="368"/>
        <v>0</v>
      </c>
      <c r="L633" s="6">
        <f t="shared" ca="1" si="368"/>
        <v>3126</v>
      </c>
      <c r="M633" s="6">
        <f t="shared" ca="1" si="368"/>
        <v>45402.5</v>
      </c>
      <c r="N633" s="6">
        <f t="shared" ca="1" si="368"/>
        <v>5251</v>
      </c>
      <c r="O633" s="6">
        <f t="shared" ca="1" si="368"/>
        <v>0</v>
      </c>
      <c r="P633" s="6">
        <f t="shared" ca="1" si="368"/>
        <v>7254</v>
      </c>
      <c r="Q633" s="6">
        <f t="shared" ca="1" si="368"/>
        <v>-2410.5</v>
      </c>
      <c r="R633" s="6">
        <f t="shared" ca="1" si="368"/>
        <v>690.5</v>
      </c>
      <c r="S633" s="6">
        <f t="shared" ca="1" si="368"/>
        <v>-5319.5</v>
      </c>
      <c r="T633" s="6">
        <f t="shared" ca="1" si="368"/>
        <v>33.5</v>
      </c>
      <c r="U633" s="6">
        <f t="shared" ca="1" si="367"/>
        <v>1500</v>
      </c>
      <c r="V633" s="6">
        <f t="shared" ca="1" si="366"/>
        <v>-1000</v>
      </c>
      <c r="W633" s="6">
        <f t="shared" ca="1" si="366"/>
        <v>-2400</v>
      </c>
      <c r="X633" s="6">
        <f t="shared" ca="1" si="366"/>
        <v>-1296</v>
      </c>
      <c r="Y633" s="6">
        <f t="shared" ca="1" si="366"/>
        <v>-864</v>
      </c>
      <c r="Z633" s="6">
        <f t="shared" ca="1" si="366"/>
        <v>-927</v>
      </c>
      <c r="AA633" s="1">
        <f t="shared" ca="1" si="360"/>
        <v>-332.5</v>
      </c>
      <c r="AB633" s="1">
        <f t="shared" ca="1" si="361"/>
        <v>0</v>
      </c>
      <c r="BA633" s="1">
        <f t="shared" ca="1" si="362"/>
        <v>66320.87634408602</v>
      </c>
      <c r="BB633" s="1">
        <f t="shared" ca="1" si="337"/>
        <v>65691.028225806454</v>
      </c>
      <c r="BC633" s="1">
        <f t="shared" ca="1" si="338"/>
        <v>65600.43682795699</v>
      </c>
      <c r="BD633" s="1">
        <f t="shared" ca="1" si="339"/>
        <v>538.87029569892468</v>
      </c>
      <c r="BE633" s="1">
        <f t="shared" ca="1" si="340"/>
        <v>2383.0349462365593</v>
      </c>
      <c r="BF633" s="1">
        <f t="shared" ca="1" si="341"/>
        <v>4059.9092741935483</v>
      </c>
      <c r="BG633" s="1">
        <f t="shared" ca="1" si="342"/>
        <v>53603.141801075268</v>
      </c>
      <c r="BH633" s="1">
        <f t="shared" ca="1" si="343"/>
        <v>3046.0819892473119</v>
      </c>
      <c r="BI633" s="1">
        <f t="shared" ca="1" si="344"/>
        <v>288.79301075268819</v>
      </c>
      <c r="BJ633" s="1">
        <f t="shared" ca="1" si="345"/>
        <v>8593.7668010752695</v>
      </c>
      <c r="BK633" s="1">
        <f t="shared" ca="1" si="346"/>
        <v>-877.13911290322585</v>
      </c>
      <c r="BL633" s="1">
        <f t="shared" ca="1" si="347"/>
        <v>699.32862903225805</v>
      </c>
      <c r="BM633" s="1">
        <f t="shared" ca="1" si="348"/>
        <v>-6014.8702956989246</v>
      </c>
      <c r="BN633" s="1">
        <f t="shared" ca="1" si="349"/>
        <v>61.600806451612904</v>
      </c>
      <c r="BO633" s="1">
        <f t="shared" ca="1" si="350"/>
        <v>885.9086021505376</v>
      </c>
      <c r="BP633" s="1">
        <f t="shared" ca="1" si="351"/>
        <v>-693.38440860215053</v>
      </c>
      <c r="BQ633" s="1">
        <f t="shared" ca="1" si="352"/>
        <v>-2041.016129032258</v>
      </c>
      <c r="BR633" s="1">
        <f t="shared" ca="1" si="353"/>
        <v>40.201612903225808</v>
      </c>
      <c r="BS633" s="1">
        <f t="shared" ca="1" si="354"/>
        <v>-1736.4784946236559</v>
      </c>
      <c r="BT633" s="1">
        <f t="shared" ca="1" si="355"/>
        <v>-2321.2137096774195</v>
      </c>
    </row>
    <row r="634" spans="1:72">
      <c r="A634">
        <f t="shared" si="335"/>
        <v>2528</v>
      </c>
      <c r="B634">
        <f t="shared" si="356"/>
        <v>2530</v>
      </c>
      <c r="C634">
        <f t="shared" si="336"/>
        <v>2531</v>
      </c>
      <c r="E634">
        <f t="shared" si="369"/>
        <v>27</v>
      </c>
      <c r="F634">
        <f t="shared" si="370"/>
        <v>2</v>
      </c>
      <c r="G634" s="6">
        <f t="shared" ca="1" si="359"/>
        <v>53528</v>
      </c>
      <c r="H634" s="6">
        <f ca="1">SUM(INDIRECT("Input!"&amp;H$5&amp;$A634):INDIRECT("Input!"&amp;H$5&amp;$C634))/4</f>
        <v>53887.5</v>
      </c>
      <c r="I634" s="6">
        <f ca="1">SUM(INDIRECT("Input!"&amp;I$5&amp;$A634):INDIRECT("Input!"&amp;I$5&amp;$C634))/4</f>
        <v>52500</v>
      </c>
      <c r="J634" s="6">
        <f t="shared" ca="1" si="368"/>
        <v>528</v>
      </c>
      <c r="K634" s="6">
        <f t="shared" ca="1" si="368"/>
        <v>0</v>
      </c>
      <c r="L634" s="6">
        <f t="shared" ca="1" si="368"/>
        <v>3136.5</v>
      </c>
      <c r="M634" s="6">
        <f t="shared" ca="1" si="368"/>
        <v>44717.5</v>
      </c>
      <c r="N634" s="6">
        <f t="shared" ca="1" si="368"/>
        <v>5086.5</v>
      </c>
      <c r="O634" s="6">
        <f t="shared" ca="1" si="368"/>
        <v>0</v>
      </c>
      <c r="P634" s="6">
        <f t="shared" ca="1" si="368"/>
        <v>7076</v>
      </c>
      <c r="Q634" s="6">
        <f t="shared" ca="1" si="368"/>
        <v>-2901</v>
      </c>
      <c r="R634" s="6">
        <f t="shared" ca="1" si="368"/>
        <v>689</v>
      </c>
      <c r="S634" s="6">
        <f t="shared" ca="1" si="368"/>
        <v>-4804</v>
      </c>
      <c r="T634" s="6">
        <f t="shared" ca="1" si="368"/>
        <v>34</v>
      </c>
      <c r="U634" s="6">
        <f t="shared" ca="1" si="367"/>
        <v>1500</v>
      </c>
      <c r="V634" s="6">
        <f t="shared" ca="1" si="366"/>
        <v>-1000</v>
      </c>
      <c r="W634" s="6">
        <f t="shared" ca="1" si="366"/>
        <v>-2400</v>
      </c>
      <c r="X634" s="6">
        <f t="shared" ca="1" si="366"/>
        <v>-1250</v>
      </c>
      <c r="Y634" s="6">
        <f t="shared" ca="1" si="366"/>
        <v>-864</v>
      </c>
      <c r="Z634" s="6">
        <f t="shared" ca="1" si="366"/>
        <v>-835</v>
      </c>
      <c r="AA634" s="1">
        <f t="shared" ca="1" si="360"/>
        <v>45</v>
      </c>
      <c r="AB634" s="1">
        <f t="shared" ca="1" si="361"/>
        <v>-0.5</v>
      </c>
      <c r="BA634" s="1">
        <f t="shared" ca="1" si="362"/>
        <v>66320.87634408602</v>
      </c>
      <c r="BB634" s="1">
        <f t="shared" ca="1" si="337"/>
        <v>65691.028225806454</v>
      </c>
      <c r="BC634" s="1">
        <f t="shared" ca="1" si="338"/>
        <v>65600.43682795699</v>
      </c>
      <c r="BD634" s="1">
        <f t="shared" ca="1" si="339"/>
        <v>538.87029569892468</v>
      </c>
      <c r="BE634" s="1">
        <f t="shared" ca="1" si="340"/>
        <v>2383.0349462365593</v>
      </c>
      <c r="BF634" s="1">
        <f t="shared" ca="1" si="341"/>
        <v>4059.9092741935483</v>
      </c>
      <c r="BG634" s="1">
        <f t="shared" ca="1" si="342"/>
        <v>53603.141801075268</v>
      </c>
      <c r="BH634" s="1">
        <f t="shared" ca="1" si="343"/>
        <v>3046.0819892473119</v>
      </c>
      <c r="BI634" s="1">
        <f t="shared" ca="1" si="344"/>
        <v>288.79301075268819</v>
      </c>
      <c r="BJ634" s="1">
        <f t="shared" ca="1" si="345"/>
        <v>8593.7668010752695</v>
      </c>
      <c r="BK634" s="1">
        <f t="shared" ca="1" si="346"/>
        <v>-877.13911290322585</v>
      </c>
      <c r="BL634" s="1">
        <f t="shared" ca="1" si="347"/>
        <v>699.32862903225805</v>
      </c>
      <c r="BM634" s="1">
        <f t="shared" ca="1" si="348"/>
        <v>-6014.8702956989246</v>
      </c>
      <c r="BN634" s="1">
        <f t="shared" ca="1" si="349"/>
        <v>61.600806451612904</v>
      </c>
      <c r="BO634" s="1">
        <f t="shared" ca="1" si="350"/>
        <v>885.9086021505376</v>
      </c>
      <c r="BP634" s="1">
        <f t="shared" ca="1" si="351"/>
        <v>-693.38440860215053</v>
      </c>
      <c r="BQ634" s="1">
        <f t="shared" ca="1" si="352"/>
        <v>-2041.016129032258</v>
      </c>
      <c r="BR634" s="1">
        <f t="shared" ca="1" si="353"/>
        <v>40.201612903225808</v>
      </c>
      <c r="BS634" s="1">
        <f t="shared" ca="1" si="354"/>
        <v>-1736.4784946236559</v>
      </c>
      <c r="BT634" s="1">
        <f t="shared" ca="1" si="355"/>
        <v>-2321.2137096774195</v>
      </c>
    </row>
    <row r="635" spans="1:72">
      <c r="A635">
        <f t="shared" si="335"/>
        <v>2532</v>
      </c>
      <c r="B635">
        <f t="shared" si="356"/>
        <v>2534</v>
      </c>
      <c r="C635">
        <f t="shared" si="336"/>
        <v>2535</v>
      </c>
      <c r="E635">
        <f t="shared" si="369"/>
        <v>27</v>
      </c>
      <c r="F635">
        <f t="shared" si="370"/>
        <v>3</v>
      </c>
      <c r="G635" s="6">
        <f t="shared" ca="1" si="359"/>
        <v>50770.5</v>
      </c>
      <c r="H635" s="6">
        <f ca="1">SUM(INDIRECT("Input!"&amp;H$5&amp;$A635):INDIRECT("Input!"&amp;H$5&amp;$C635))/4</f>
        <v>50987.5</v>
      </c>
      <c r="I635" s="6">
        <f ca="1">SUM(INDIRECT("Input!"&amp;I$5&amp;$A635):INDIRECT("Input!"&amp;I$5&amp;$C635))/4</f>
        <v>49525</v>
      </c>
      <c r="J635" s="6">
        <f t="shared" ca="1" si="368"/>
        <v>527.5</v>
      </c>
      <c r="K635" s="6">
        <f t="shared" ca="1" si="368"/>
        <v>0</v>
      </c>
      <c r="L635" s="6">
        <f t="shared" ca="1" si="368"/>
        <v>3140</v>
      </c>
      <c r="M635" s="6">
        <f t="shared" ca="1" si="368"/>
        <v>42141</v>
      </c>
      <c r="N635" s="6">
        <f t="shared" ca="1" si="368"/>
        <v>4885.5</v>
      </c>
      <c r="O635" s="6">
        <f t="shared" ca="1" si="368"/>
        <v>0</v>
      </c>
      <c r="P635" s="6">
        <f t="shared" ca="1" si="368"/>
        <v>6832.5</v>
      </c>
      <c r="Q635" s="6">
        <f t="shared" ca="1" si="368"/>
        <v>-2902.5</v>
      </c>
      <c r="R635" s="6">
        <f t="shared" ca="1" si="368"/>
        <v>692</v>
      </c>
      <c r="S635" s="6">
        <f t="shared" ca="1" si="368"/>
        <v>-4545</v>
      </c>
      <c r="T635" s="6">
        <f t="shared" ca="1" si="368"/>
        <v>36.5</v>
      </c>
      <c r="U635" s="6">
        <f t="shared" ca="1" si="367"/>
        <v>1295</v>
      </c>
      <c r="V635" s="6">
        <f t="shared" ca="1" si="366"/>
        <v>-1000</v>
      </c>
      <c r="W635" s="6">
        <f t="shared" ca="1" si="366"/>
        <v>-1900</v>
      </c>
      <c r="X635" s="6">
        <f t="shared" ca="1" si="366"/>
        <v>-1128</v>
      </c>
      <c r="Y635" s="6">
        <f t="shared" ca="1" si="366"/>
        <v>-864</v>
      </c>
      <c r="Z635" s="6">
        <f t="shared" ca="1" si="366"/>
        <v>-828</v>
      </c>
      <c r="AA635" s="1">
        <f t="shared" ca="1" si="360"/>
        <v>-120</v>
      </c>
      <c r="AB635" s="1">
        <f t="shared" ca="1" si="361"/>
        <v>-0.5</v>
      </c>
      <c r="BA635" s="1">
        <f t="shared" ca="1" si="362"/>
        <v>66320.87634408602</v>
      </c>
      <c r="BB635" s="1">
        <f t="shared" ca="1" si="337"/>
        <v>65691.028225806454</v>
      </c>
      <c r="BC635" s="1">
        <f t="shared" ca="1" si="338"/>
        <v>65600.43682795699</v>
      </c>
      <c r="BD635" s="1">
        <f t="shared" ca="1" si="339"/>
        <v>538.87029569892468</v>
      </c>
      <c r="BE635" s="1">
        <f t="shared" ca="1" si="340"/>
        <v>2383.0349462365593</v>
      </c>
      <c r="BF635" s="1">
        <f t="shared" ca="1" si="341"/>
        <v>4059.9092741935483</v>
      </c>
      <c r="BG635" s="1">
        <f t="shared" ca="1" si="342"/>
        <v>53603.141801075268</v>
      </c>
      <c r="BH635" s="1">
        <f t="shared" ca="1" si="343"/>
        <v>3046.0819892473119</v>
      </c>
      <c r="BI635" s="1">
        <f t="shared" ca="1" si="344"/>
        <v>288.79301075268819</v>
      </c>
      <c r="BJ635" s="1">
        <f t="shared" ca="1" si="345"/>
        <v>8593.7668010752695</v>
      </c>
      <c r="BK635" s="1">
        <f t="shared" ca="1" si="346"/>
        <v>-877.13911290322585</v>
      </c>
      <c r="BL635" s="1">
        <f t="shared" ca="1" si="347"/>
        <v>699.32862903225805</v>
      </c>
      <c r="BM635" s="1">
        <f t="shared" ca="1" si="348"/>
        <v>-6014.8702956989246</v>
      </c>
      <c r="BN635" s="1">
        <f t="shared" ca="1" si="349"/>
        <v>61.600806451612904</v>
      </c>
      <c r="BO635" s="1">
        <f t="shared" ca="1" si="350"/>
        <v>885.9086021505376</v>
      </c>
      <c r="BP635" s="1">
        <f t="shared" ca="1" si="351"/>
        <v>-693.38440860215053</v>
      </c>
      <c r="BQ635" s="1">
        <f t="shared" ca="1" si="352"/>
        <v>-2041.016129032258</v>
      </c>
      <c r="BR635" s="1">
        <f t="shared" ca="1" si="353"/>
        <v>40.201612903225808</v>
      </c>
      <c r="BS635" s="1">
        <f t="shared" ca="1" si="354"/>
        <v>-1736.4784946236559</v>
      </c>
      <c r="BT635" s="1">
        <f t="shared" ca="1" si="355"/>
        <v>-2321.2137096774195</v>
      </c>
    </row>
    <row r="636" spans="1:72">
      <c r="A636">
        <f t="shared" si="335"/>
        <v>2536</v>
      </c>
      <c r="B636">
        <f t="shared" si="356"/>
        <v>2538</v>
      </c>
      <c r="C636">
        <f t="shared" si="336"/>
        <v>2539</v>
      </c>
      <c r="E636">
        <f t="shared" si="369"/>
        <v>27</v>
      </c>
      <c r="F636">
        <f t="shared" si="370"/>
        <v>4</v>
      </c>
      <c r="G636" s="6">
        <f t="shared" ca="1" si="359"/>
        <v>48749.5</v>
      </c>
      <c r="H636" s="6">
        <f ca="1">SUM(INDIRECT("Input!"&amp;H$5&amp;$A636):INDIRECT("Input!"&amp;H$5&amp;$C636))/4</f>
        <v>49062.5</v>
      </c>
      <c r="I636" s="6">
        <f ca="1">SUM(INDIRECT("Input!"&amp;I$5&amp;$A636):INDIRECT("Input!"&amp;I$5&amp;$C636))/4</f>
        <v>47937.5</v>
      </c>
      <c r="J636" s="6">
        <f t="shared" ca="1" si="368"/>
        <v>527</v>
      </c>
      <c r="K636" s="6">
        <f t="shared" ca="1" si="368"/>
        <v>0</v>
      </c>
      <c r="L636" s="6">
        <f t="shared" ca="1" si="368"/>
        <v>3145</v>
      </c>
      <c r="M636" s="6">
        <f t="shared" ca="1" si="368"/>
        <v>40493</v>
      </c>
      <c r="N636" s="6">
        <f t="shared" ca="1" si="368"/>
        <v>4743.5</v>
      </c>
      <c r="O636" s="6">
        <f t="shared" ca="1" si="368"/>
        <v>0</v>
      </c>
      <c r="P636" s="6">
        <f t="shared" ca="1" si="368"/>
        <v>6630.5</v>
      </c>
      <c r="Q636" s="6">
        <f t="shared" ca="1" si="368"/>
        <v>-2917.5</v>
      </c>
      <c r="R636" s="6">
        <f t="shared" ca="1" si="368"/>
        <v>691.5</v>
      </c>
      <c r="S636" s="6">
        <f t="shared" ca="1" si="368"/>
        <v>-4563.5</v>
      </c>
      <c r="T636" s="6">
        <f t="shared" ca="1" si="368"/>
        <v>38</v>
      </c>
      <c r="U636" s="6">
        <f t="shared" ca="1" si="367"/>
        <v>1381</v>
      </c>
      <c r="V636" s="6">
        <f t="shared" ca="1" si="366"/>
        <v>-1000</v>
      </c>
      <c r="W636" s="6">
        <f t="shared" ca="1" si="366"/>
        <v>-1900</v>
      </c>
      <c r="X636" s="6">
        <f t="shared" ca="1" si="366"/>
        <v>-1300</v>
      </c>
      <c r="Y636" s="6">
        <f t="shared" ca="1" si="366"/>
        <v>-864</v>
      </c>
      <c r="Z636" s="6">
        <f t="shared" ca="1" si="366"/>
        <v>-754</v>
      </c>
      <c r="AA636" s="1">
        <f t="shared" ca="1" si="360"/>
        <v>-126.5</v>
      </c>
      <c r="AB636" s="1">
        <f t="shared" ca="1" si="361"/>
        <v>0</v>
      </c>
      <c r="BA636" s="1">
        <f t="shared" ca="1" si="362"/>
        <v>66320.87634408602</v>
      </c>
      <c r="BB636" s="1">
        <f t="shared" ca="1" si="337"/>
        <v>65691.028225806454</v>
      </c>
      <c r="BC636" s="1">
        <f t="shared" ca="1" si="338"/>
        <v>65600.43682795699</v>
      </c>
      <c r="BD636" s="1">
        <f t="shared" ca="1" si="339"/>
        <v>538.87029569892468</v>
      </c>
      <c r="BE636" s="1">
        <f t="shared" ca="1" si="340"/>
        <v>2383.0349462365593</v>
      </c>
      <c r="BF636" s="1">
        <f t="shared" ca="1" si="341"/>
        <v>4059.9092741935483</v>
      </c>
      <c r="BG636" s="1">
        <f t="shared" ca="1" si="342"/>
        <v>53603.141801075268</v>
      </c>
      <c r="BH636" s="1">
        <f t="shared" ca="1" si="343"/>
        <v>3046.0819892473119</v>
      </c>
      <c r="BI636" s="1">
        <f t="shared" ca="1" si="344"/>
        <v>288.79301075268819</v>
      </c>
      <c r="BJ636" s="1">
        <f t="shared" ca="1" si="345"/>
        <v>8593.7668010752695</v>
      </c>
      <c r="BK636" s="1">
        <f t="shared" ca="1" si="346"/>
        <v>-877.13911290322585</v>
      </c>
      <c r="BL636" s="1">
        <f t="shared" ca="1" si="347"/>
        <v>699.32862903225805</v>
      </c>
      <c r="BM636" s="1">
        <f t="shared" ca="1" si="348"/>
        <v>-6014.8702956989246</v>
      </c>
      <c r="BN636" s="1">
        <f t="shared" ca="1" si="349"/>
        <v>61.600806451612904</v>
      </c>
      <c r="BO636" s="1">
        <f t="shared" ca="1" si="350"/>
        <v>885.9086021505376</v>
      </c>
      <c r="BP636" s="1">
        <f t="shared" ca="1" si="351"/>
        <v>-693.38440860215053</v>
      </c>
      <c r="BQ636" s="1">
        <f t="shared" ca="1" si="352"/>
        <v>-2041.016129032258</v>
      </c>
      <c r="BR636" s="1">
        <f t="shared" ca="1" si="353"/>
        <v>40.201612903225808</v>
      </c>
      <c r="BS636" s="1">
        <f t="shared" ca="1" si="354"/>
        <v>-1736.4784946236559</v>
      </c>
      <c r="BT636" s="1">
        <f t="shared" ca="1" si="355"/>
        <v>-2321.2137096774195</v>
      </c>
    </row>
    <row r="637" spans="1:72">
      <c r="A637">
        <f t="shared" si="335"/>
        <v>2540</v>
      </c>
      <c r="B637">
        <f t="shared" si="356"/>
        <v>2542</v>
      </c>
      <c r="C637">
        <f t="shared" si="336"/>
        <v>2543</v>
      </c>
      <c r="E637">
        <f t="shared" si="369"/>
        <v>27</v>
      </c>
      <c r="F637">
        <f t="shared" si="370"/>
        <v>5</v>
      </c>
      <c r="G637" s="6">
        <f t="shared" ca="1" si="359"/>
        <v>49286</v>
      </c>
      <c r="H637" s="6">
        <f ca="1">SUM(INDIRECT("Input!"&amp;H$5&amp;$A637):INDIRECT("Input!"&amp;H$5&amp;$C637))/4</f>
        <v>50050</v>
      </c>
      <c r="I637" s="6">
        <f ca="1">SUM(INDIRECT("Input!"&amp;I$5&amp;$A637):INDIRECT("Input!"&amp;I$5&amp;$C637))/4</f>
        <v>48775</v>
      </c>
      <c r="J637" s="6">
        <f t="shared" ca="1" si="368"/>
        <v>526.5</v>
      </c>
      <c r="K637" s="6">
        <f t="shared" ca="1" si="368"/>
        <v>0</v>
      </c>
      <c r="L637" s="6">
        <f t="shared" ca="1" si="368"/>
        <v>3140.5</v>
      </c>
      <c r="M637" s="6">
        <f t="shared" ca="1" si="368"/>
        <v>40702</v>
      </c>
      <c r="N637" s="6">
        <f t="shared" ca="1" si="368"/>
        <v>4698</v>
      </c>
      <c r="O637" s="6">
        <f t="shared" ca="1" si="368"/>
        <v>0</v>
      </c>
      <c r="P637" s="6">
        <f t="shared" ca="1" si="368"/>
        <v>6780.5</v>
      </c>
      <c r="Q637" s="6">
        <f t="shared" ca="1" si="368"/>
        <v>-2998.5</v>
      </c>
      <c r="R637" s="6">
        <f t="shared" ca="1" si="368"/>
        <v>689.5</v>
      </c>
      <c r="S637" s="6">
        <f t="shared" ca="1" si="368"/>
        <v>-4252.5</v>
      </c>
      <c r="T637" s="6">
        <f t="shared" ca="1" si="368"/>
        <v>37.5</v>
      </c>
      <c r="U637" s="6">
        <f t="shared" ca="1" si="367"/>
        <v>1500</v>
      </c>
      <c r="V637" s="6">
        <f t="shared" ca="1" si="366"/>
        <v>-1000</v>
      </c>
      <c r="W637" s="6">
        <f t="shared" ca="1" si="366"/>
        <v>-1875</v>
      </c>
      <c r="X637" s="6">
        <f t="shared" ca="1" si="366"/>
        <v>-1275</v>
      </c>
      <c r="Y637" s="6">
        <f t="shared" ca="1" si="366"/>
        <v>-864</v>
      </c>
      <c r="Z637" s="6">
        <f t="shared" ca="1" si="366"/>
        <v>-749</v>
      </c>
      <c r="AA637" s="1">
        <f t="shared" ca="1" si="360"/>
        <v>10.5</v>
      </c>
      <c r="AB637" s="1">
        <f t="shared" ca="1" si="361"/>
        <v>0</v>
      </c>
      <c r="BA637" s="1">
        <f t="shared" ca="1" si="362"/>
        <v>66320.87634408602</v>
      </c>
      <c r="BB637" s="1">
        <f t="shared" ca="1" si="337"/>
        <v>65691.028225806454</v>
      </c>
      <c r="BC637" s="1">
        <f t="shared" ca="1" si="338"/>
        <v>65600.43682795699</v>
      </c>
      <c r="BD637" s="1">
        <f t="shared" ca="1" si="339"/>
        <v>538.87029569892468</v>
      </c>
      <c r="BE637" s="1">
        <f t="shared" ca="1" si="340"/>
        <v>2383.0349462365593</v>
      </c>
      <c r="BF637" s="1">
        <f t="shared" ca="1" si="341"/>
        <v>4059.9092741935483</v>
      </c>
      <c r="BG637" s="1">
        <f t="shared" ca="1" si="342"/>
        <v>53603.141801075268</v>
      </c>
      <c r="BH637" s="1">
        <f t="shared" ca="1" si="343"/>
        <v>3046.0819892473119</v>
      </c>
      <c r="BI637" s="1">
        <f t="shared" ca="1" si="344"/>
        <v>288.79301075268819</v>
      </c>
      <c r="BJ637" s="1">
        <f t="shared" ca="1" si="345"/>
        <v>8593.7668010752695</v>
      </c>
      <c r="BK637" s="1">
        <f t="shared" ca="1" si="346"/>
        <v>-877.13911290322585</v>
      </c>
      <c r="BL637" s="1">
        <f t="shared" ca="1" si="347"/>
        <v>699.32862903225805</v>
      </c>
      <c r="BM637" s="1">
        <f t="shared" ca="1" si="348"/>
        <v>-6014.8702956989246</v>
      </c>
      <c r="BN637" s="1">
        <f t="shared" ca="1" si="349"/>
        <v>61.600806451612904</v>
      </c>
      <c r="BO637" s="1">
        <f t="shared" ca="1" si="350"/>
        <v>885.9086021505376</v>
      </c>
      <c r="BP637" s="1">
        <f t="shared" ca="1" si="351"/>
        <v>-693.38440860215053</v>
      </c>
      <c r="BQ637" s="1">
        <f t="shared" ca="1" si="352"/>
        <v>-2041.016129032258</v>
      </c>
      <c r="BR637" s="1">
        <f t="shared" ca="1" si="353"/>
        <v>40.201612903225808</v>
      </c>
      <c r="BS637" s="1">
        <f t="shared" ca="1" si="354"/>
        <v>-1736.4784946236559</v>
      </c>
      <c r="BT637" s="1">
        <f t="shared" ca="1" si="355"/>
        <v>-2321.2137096774195</v>
      </c>
    </row>
    <row r="638" spans="1:72">
      <c r="A638">
        <f t="shared" si="335"/>
        <v>2544</v>
      </c>
      <c r="B638">
        <f t="shared" si="356"/>
        <v>2546</v>
      </c>
      <c r="C638">
        <f t="shared" si="336"/>
        <v>2547</v>
      </c>
      <c r="E638">
        <f t="shared" si="369"/>
        <v>27</v>
      </c>
      <c r="F638">
        <f t="shared" si="370"/>
        <v>6</v>
      </c>
      <c r="G638" s="6">
        <f t="shared" ca="1" si="359"/>
        <v>52039.5</v>
      </c>
      <c r="H638" s="6">
        <f ca="1">SUM(INDIRECT("Input!"&amp;H$5&amp;$A638):INDIRECT("Input!"&amp;H$5&amp;$C638))/4</f>
        <v>52375</v>
      </c>
      <c r="I638" s="6">
        <f ca="1">SUM(INDIRECT("Input!"&amp;I$5&amp;$A638):INDIRECT("Input!"&amp;I$5&amp;$C638))/4</f>
        <v>51812.5</v>
      </c>
      <c r="J638" s="6">
        <f t="shared" ca="1" si="368"/>
        <v>525</v>
      </c>
      <c r="K638" s="6">
        <f t="shared" ca="1" si="368"/>
        <v>0</v>
      </c>
      <c r="L638" s="6">
        <f t="shared" ca="1" si="368"/>
        <v>3141.5</v>
      </c>
      <c r="M638" s="6">
        <f t="shared" ca="1" si="368"/>
        <v>43077.5</v>
      </c>
      <c r="N638" s="6">
        <f t="shared" ca="1" si="368"/>
        <v>4669.5</v>
      </c>
      <c r="O638" s="6">
        <f t="shared" ca="1" si="368"/>
        <v>0</v>
      </c>
      <c r="P638" s="6">
        <f t="shared" ca="1" si="368"/>
        <v>7202</v>
      </c>
      <c r="Q638" s="6">
        <f t="shared" ca="1" si="368"/>
        <v>-2636.5</v>
      </c>
      <c r="R638" s="6">
        <f t="shared" ca="1" si="368"/>
        <v>686</v>
      </c>
      <c r="S638" s="6">
        <f t="shared" ca="1" si="368"/>
        <v>-4626</v>
      </c>
      <c r="T638" s="6">
        <f t="shared" ca="1" si="368"/>
        <v>35.5</v>
      </c>
      <c r="U638" s="6">
        <f t="shared" ca="1" si="367"/>
        <v>779</v>
      </c>
      <c r="V638" s="6">
        <f t="shared" ca="1" si="366"/>
        <v>-1000</v>
      </c>
      <c r="W638" s="6">
        <f t="shared" ca="1" si="366"/>
        <v>-2000</v>
      </c>
      <c r="X638" s="6">
        <f t="shared" ca="1" si="366"/>
        <v>-1290</v>
      </c>
      <c r="Y638" s="6">
        <f t="shared" ca="1" si="366"/>
        <v>-864</v>
      </c>
      <c r="Z638" s="6">
        <f t="shared" ca="1" si="366"/>
        <v>-787</v>
      </c>
      <c r="AA638" s="1">
        <f t="shared" ca="1" si="360"/>
        <v>536</v>
      </c>
      <c r="AB638" s="1">
        <f t="shared" ca="1" si="361"/>
        <v>0.5</v>
      </c>
      <c r="BA638" s="1">
        <f t="shared" ca="1" si="362"/>
        <v>66320.87634408602</v>
      </c>
      <c r="BB638" s="1">
        <f t="shared" ca="1" si="337"/>
        <v>65691.028225806454</v>
      </c>
      <c r="BC638" s="1">
        <f t="shared" ca="1" si="338"/>
        <v>65600.43682795699</v>
      </c>
      <c r="BD638" s="1">
        <f t="shared" ca="1" si="339"/>
        <v>538.87029569892468</v>
      </c>
      <c r="BE638" s="1">
        <f t="shared" ca="1" si="340"/>
        <v>2383.0349462365593</v>
      </c>
      <c r="BF638" s="1">
        <f t="shared" ca="1" si="341"/>
        <v>4059.9092741935483</v>
      </c>
      <c r="BG638" s="1">
        <f t="shared" ca="1" si="342"/>
        <v>53603.141801075268</v>
      </c>
      <c r="BH638" s="1">
        <f t="shared" ca="1" si="343"/>
        <v>3046.0819892473119</v>
      </c>
      <c r="BI638" s="1">
        <f t="shared" ca="1" si="344"/>
        <v>288.79301075268819</v>
      </c>
      <c r="BJ638" s="1">
        <f t="shared" ca="1" si="345"/>
        <v>8593.7668010752695</v>
      </c>
      <c r="BK638" s="1">
        <f t="shared" ca="1" si="346"/>
        <v>-877.13911290322585</v>
      </c>
      <c r="BL638" s="1">
        <f t="shared" ca="1" si="347"/>
        <v>699.32862903225805</v>
      </c>
      <c r="BM638" s="1">
        <f t="shared" ca="1" si="348"/>
        <v>-6014.8702956989246</v>
      </c>
      <c r="BN638" s="1">
        <f t="shared" ca="1" si="349"/>
        <v>61.600806451612904</v>
      </c>
      <c r="BO638" s="1">
        <f t="shared" ca="1" si="350"/>
        <v>885.9086021505376</v>
      </c>
      <c r="BP638" s="1">
        <f t="shared" ca="1" si="351"/>
        <v>-693.38440860215053</v>
      </c>
      <c r="BQ638" s="1">
        <f t="shared" ca="1" si="352"/>
        <v>-2041.016129032258</v>
      </c>
      <c r="BR638" s="1">
        <f t="shared" ca="1" si="353"/>
        <v>40.201612903225808</v>
      </c>
      <c r="BS638" s="1">
        <f t="shared" ca="1" si="354"/>
        <v>-1736.4784946236559</v>
      </c>
      <c r="BT638" s="1">
        <f t="shared" ca="1" si="355"/>
        <v>-2321.2137096774195</v>
      </c>
    </row>
    <row r="639" spans="1:72">
      <c r="A639">
        <f t="shared" si="335"/>
        <v>2548</v>
      </c>
      <c r="B639">
        <f t="shared" si="356"/>
        <v>2550</v>
      </c>
      <c r="C639">
        <f t="shared" si="336"/>
        <v>2551</v>
      </c>
      <c r="E639">
        <f t="shared" si="369"/>
        <v>27</v>
      </c>
      <c r="F639">
        <f t="shared" si="370"/>
        <v>7</v>
      </c>
      <c r="G639" s="6">
        <f t="shared" ca="1" si="359"/>
        <v>55724</v>
      </c>
      <c r="H639" s="6">
        <f ca="1">SUM(INDIRECT("Input!"&amp;H$5&amp;$A639):INDIRECT("Input!"&amp;H$5&amp;$C639))/4</f>
        <v>55975</v>
      </c>
      <c r="I639" s="6">
        <f ca="1">SUM(INDIRECT("Input!"&amp;I$5&amp;$A639):INDIRECT("Input!"&amp;I$5&amp;$C639))/4</f>
        <v>55625</v>
      </c>
      <c r="J639" s="6">
        <f t="shared" ca="1" si="368"/>
        <v>524.5</v>
      </c>
      <c r="K639" s="6">
        <f t="shared" ca="1" si="368"/>
        <v>0</v>
      </c>
      <c r="L639" s="6">
        <f t="shared" ca="1" si="368"/>
        <v>3123.5</v>
      </c>
      <c r="M639" s="6">
        <f t="shared" ca="1" si="368"/>
        <v>46371</v>
      </c>
      <c r="N639" s="6">
        <f t="shared" ca="1" si="368"/>
        <v>4631</v>
      </c>
      <c r="O639" s="6">
        <f t="shared" ca="1" si="368"/>
        <v>0</v>
      </c>
      <c r="P639" s="6">
        <f t="shared" ca="1" si="368"/>
        <v>7505</v>
      </c>
      <c r="Q639" s="6">
        <f t="shared" ca="1" si="368"/>
        <v>-1339</v>
      </c>
      <c r="R639" s="6">
        <f t="shared" ca="1" si="368"/>
        <v>686.5</v>
      </c>
      <c r="S639" s="6">
        <f t="shared" ca="1" si="368"/>
        <v>-5778</v>
      </c>
      <c r="T639" s="6">
        <f t="shared" ca="1" si="368"/>
        <v>32.5</v>
      </c>
      <c r="U639" s="6">
        <f t="shared" ca="1" si="367"/>
        <v>-102</v>
      </c>
      <c r="V639" s="6">
        <f t="shared" ca="1" si="366"/>
        <v>-1000</v>
      </c>
      <c r="W639" s="6">
        <f t="shared" ca="1" si="366"/>
        <v>-2350</v>
      </c>
      <c r="X639" s="6">
        <f t="shared" ca="1" si="366"/>
        <v>-1100</v>
      </c>
      <c r="Y639" s="6">
        <f t="shared" ca="1" si="366"/>
        <v>-864</v>
      </c>
      <c r="Z639" s="6">
        <f t="shared" ca="1" si="366"/>
        <v>-1366</v>
      </c>
      <c r="AA639" s="1">
        <f t="shared" ca="1" si="360"/>
        <v>1004</v>
      </c>
      <c r="AB639" s="1">
        <f t="shared" ca="1" si="361"/>
        <v>-0.5</v>
      </c>
      <c r="BA639" s="1">
        <f t="shared" ca="1" si="362"/>
        <v>66320.87634408602</v>
      </c>
      <c r="BB639" s="1">
        <f t="shared" ca="1" si="337"/>
        <v>65691.028225806454</v>
      </c>
      <c r="BC639" s="1">
        <f t="shared" ca="1" si="338"/>
        <v>65600.43682795699</v>
      </c>
      <c r="BD639" s="1">
        <f t="shared" ca="1" si="339"/>
        <v>538.87029569892468</v>
      </c>
      <c r="BE639" s="1">
        <f t="shared" ca="1" si="340"/>
        <v>2383.0349462365593</v>
      </c>
      <c r="BF639" s="1">
        <f t="shared" ca="1" si="341"/>
        <v>4059.9092741935483</v>
      </c>
      <c r="BG639" s="1">
        <f t="shared" ca="1" si="342"/>
        <v>53603.141801075268</v>
      </c>
      <c r="BH639" s="1">
        <f t="shared" ca="1" si="343"/>
        <v>3046.0819892473119</v>
      </c>
      <c r="BI639" s="1">
        <f t="shared" ca="1" si="344"/>
        <v>288.79301075268819</v>
      </c>
      <c r="BJ639" s="1">
        <f t="shared" ca="1" si="345"/>
        <v>8593.7668010752695</v>
      </c>
      <c r="BK639" s="1">
        <f t="shared" ca="1" si="346"/>
        <v>-877.13911290322585</v>
      </c>
      <c r="BL639" s="1">
        <f t="shared" ca="1" si="347"/>
        <v>699.32862903225805</v>
      </c>
      <c r="BM639" s="1">
        <f t="shared" ca="1" si="348"/>
        <v>-6014.8702956989246</v>
      </c>
      <c r="BN639" s="1">
        <f t="shared" ca="1" si="349"/>
        <v>61.600806451612904</v>
      </c>
      <c r="BO639" s="1">
        <f t="shared" ca="1" si="350"/>
        <v>885.9086021505376</v>
      </c>
      <c r="BP639" s="1">
        <f t="shared" ca="1" si="351"/>
        <v>-693.38440860215053</v>
      </c>
      <c r="BQ639" s="1">
        <f t="shared" ca="1" si="352"/>
        <v>-2041.016129032258</v>
      </c>
      <c r="BR639" s="1">
        <f t="shared" ca="1" si="353"/>
        <v>40.201612903225808</v>
      </c>
      <c r="BS639" s="1">
        <f t="shared" ca="1" si="354"/>
        <v>-1736.4784946236559</v>
      </c>
      <c r="BT639" s="1">
        <f t="shared" ca="1" si="355"/>
        <v>-2321.2137096774195</v>
      </c>
    </row>
    <row r="640" spans="1:72">
      <c r="A640">
        <f t="shared" si="335"/>
        <v>2552</v>
      </c>
      <c r="B640">
        <f t="shared" si="356"/>
        <v>2554</v>
      </c>
      <c r="C640">
        <f t="shared" si="336"/>
        <v>2555</v>
      </c>
      <c r="E640">
        <f t="shared" si="369"/>
        <v>27</v>
      </c>
      <c r="F640">
        <f t="shared" si="370"/>
        <v>8</v>
      </c>
      <c r="G640" s="6">
        <f t="shared" ca="1" si="359"/>
        <v>58918.5</v>
      </c>
      <c r="H640" s="6">
        <f ca="1">SUM(INDIRECT("Input!"&amp;H$5&amp;$A640):INDIRECT("Input!"&amp;H$5&amp;$C640))/4</f>
        <v>58825</v>
      </c>
      <c r="I640" s="6">
        <f ca="1">SUM(INDIRECT("Input!"&amp;I$5&amp;$A640):INDIRECT("Input!"&amp;I$5&amp;$C640))/4</f>
        <v>58462.5</v>
      </c>
      <c r="J640" s="6">
        <f t="shared" ca="1" si="368"/>
        <v>521</v>
      </c>
      <c r="K640" s="6">
        <f t="shared" ca="1" si="368"/>
        <v>0</v>
      </c>
      <c r="L640" s="6">
        <f t="shared" ca="1" si="368"/>
        <v>3097</v>
      </c>
      <c r="M640" s="6">
        <f t="shared" ca="1" si="368"/>
        <v>49096</v>
      </c>
      <c r="N640" s="6">
        <f t="shared" ca="1" si="368"/>
        <v>4604</v>
      </c>
      <c r="O640" s="6">
        <f t="shared" ca="1" si="368"/>
        <v>1</v>
      </c>
      <c r="P640" s="6">
        <f t="shared" ca="1" si="368"/>
        <v>8792</v>
      </c>
      <c r="Q640" s="6">
        <f t="shared" ca="1" si="368"/>
        <v>-196</v>
      </c>
      <c r="R640" s="6">
        <f t="shared" ca="1" si="368"/>
        <v>680.5</v>
      </c>
      <c r="S640" s="6">
        <f t="shared" ca="1" si="368"/>
        <v>-7676.5</v>
      </c>
      <c r="T640" s="6">
        <f t="shared" ca="1" si="368"/>
        <v>29.5</v>
      </c>
      <c r="U640" s="6">
        <f t="shared" ca="1" si="367"/>
        <v>-535</v>
      </c>
      <c r="V640" s="6">
        <f t="shared" ca="1" si="366"/>
        <v>-1000</v>
      </c>
      <c r="W640" s="6">
        <f t="shared" ca="1" si="366"/>
        <v>-2375</v>
      </c>
      <c r="X640" s="6">
        <f t="shared" ca="1" si="366"/>
        <v>-1100</v>
      </c>
      <c r="Y640" s="6">
        <f t="shared" ca="1" si="366"/>
        <v>-864</v>
      </c>
      <c r="Z640" s="6">
        <f t="shared" ca="1" si="366"/>
        <v>-2389</v>
      </c>
      <c r="AA640" s="1">
        <f t="shared" ca="1" si="360"/>
        <v>586.5</v>
      </c>
      <c r="AB640" s="1">
        <f t="shared" ca="1" si="361"/>
        <v>-0.5</v>
      </c>
      <c r="BA640" s="1">
        <f t="shared" ca="1" si="362"/>
        <v>66320.87634408602</v>
      </c>
      <c r="BB640" s="1">
        <f t="shared" ca="1" si="337"/>
        <v>65691.028225806454</v>
      </c>
      <c r="BC640" s="1">
        <f t="shared" ca="1" si="338"/>
        <v>65600.43682795699</v>
      </c>
      <c r="BD640" s="1">
        <f t="shared" ca="1" si="339"/>
        <v>538.87029569892468</v>
      </c>
      <c r="BE640" s="1">
        <f t="shared" ca="1" si="340"/>
        <v>2383.0349462365593</v>
      </c>
      <c r="BF640" s="1">
        <f t="shared" ca="1" si="341"/>
        <v>4059.9092741935483</v>
      </c>
      <c r="BG640" s="1">
        <f t="shared" ca="1" si="342"/>
        <v>53603.141801075268</v>
      </c>
      <c r="BH640" s="1">
        <f t="shared" ca="1" si="343"/>
        <v>3046.0819892473119</v>
      </c>
      <c r="BI640" s="1">
        <f t="shared" ca="1" si="344"/>
        <v>288.79301075268819</v>
      </c>
      <c r="BJ640" s="1">
        <f t="shared" ca="1" si="345"/>
        <v>8593.7668010752695</v>
      </c>
      <c r="BK640" s="1">
        <f t="shared" ca="1" si="346"/>
        <v>-877.13911290322585</v>
      </c>
      <c r="BL640" s="1">
        <f t="shared" ca="1" si="347"/>
        <v>699.32862903225805</v>
      </c>
      <c r="BM640" s="1">
        <f t="shared" ca="1" si="348"/>
        <v>-6014.8702956989246</v>
      </c>
      <c r="BN640" s="1">
        <f t="shared" ca="1" si="349"/>
        <v>61.600806451612904</v>
      </c>
      <c r="BO640" s="1">
        <f t="shared" ca="1" si="350"/>
        <v>885.9086021505376</v>
      </c>
      <c r="BP640" s="1">
        <f t="shared" ca="1" si="351"/>
        <v>-693.38440860215053</v>
      </c>
      <c r="BQ640" s="1">
        <f t="shared" ca="1" si="352"/>
        <v>-2041.016129032258</v>
      </c>
      <c r="BR640" s="1">
        <f t="shared" ca="1" si="353"/>
        <v>40.201612903225808</v>
      </c>
      <c r="BS640" s="1">
        <f t="shared" ca="1" si="354"/>
        <v>-1736.4784946236559</v>
      </c>
      <c r="BT640" s="1">
        <f t="shared" ca="1" si="355"/>
        <v>-2321.2137096774195</v>
      </c>
    </row>
    <row r="641" spans="1:72">
      <c r="A641">
        <f t="shared" si="335"/>
        <v>2556</v>
      </c>
      <c r="B641">
        <f t="shared" si="356"/>
        <v>2558</v>
      </c>
      <c r="C641">
        <f t="shared" si="336"/>
        <v>2559</v>
      </c>
      <c r="E641">
        <f t="shared" si="369"/>
        <v>27</v>
      </c>
      <c r="F641">
        <f t="shared" si="370"/>
        <v>9</v>
      </c>
      <c r="G641" s="6">
        <f t="shared" ca="1" si="359"/>
        <v>60553.5</v>
      </c>
      <c r="H641" s="6">
        <f ca="1">SUM(INDIRECT("Input!"&amp;H$5&amp;$A641):INDIRECT("Input!"&amp;H$5&amp;$C641))/4</f>
        <v>60575</v>
      </c>
      <c r="I641" s="6">
        <f ca="1">SUM(INDIRECT("Input!"&amp;I$5&amp;$A641):INDIRECT("Input!"&amp;I$5&amp;$C641))/4</f>
        <v>60162.5</v>
      </c>
      <c r="J641" s="6">
        <f t="shared" ca="1" si="368"/>
        <v>520.5</v>
      </c>
      <c r="K641" s="6">
        <f t="shared" ca="1" si="368"/>
        <v>0</v>
      </c>
      <c r="L641" s="6">
        <f t="shared" ca="1" si="368"/>
        <v>3165</v>
      </c>
      <c r="M641" s="6">
        <f t="shared" ca="1" si="368"/>
        <v>50129</v>
      </c>
      <c r="N641" s="6">
        <f t="shared" ca="1" si="368"/>
        <v>4777.5</v>
      </c>
      <c r="O641" s="6">
        <f t="shared" ca="1" si="368"/>
        <v>89.5</v>
      </c>
      <c r="P641" s="6">
        <f t="shared" ca="1" si="368"/>
        <v>9761.5</v>
      </c>
      <c r="Q641" s="6">
        <f t="shared" ca="1" si="368"/>
        <v>-2</v>
      </c>
      <c r="R641" s="6">
        <f t="shared" ca="1" si="368"/>
        <v>670.5</v>
      </c>
      <c r="S641" s="6">
        <f t="shared" ca="1" si="368"/>
        <v>-8557</v>
      </c>
      <c r="T641" s="6">
        <f t="shared" ca="1" si="368"/>
        <v>29</v>
      </c>
      <c r="U641" s="6">
        <f t="shared" ca="1" si="367"/>
        <v>-489</v>
      </c>
      <c r="V641" s="6">
        <f t="shared" ca="1" si="366"/>
        <v>-1000</v>
      </c>
      <c r="W641" s="6">
        <f t="shared" ca="1" si="366"/>
        <v>-2400</v>
      </c>
      <c r="X641" s="6">
        <f t="shared" ca="1" si="366"/>
        <v>-1084</v>
      </c>
      <c r="Y641" s="6">
        <f t="shared" ca="1" si="366"/>
        <v>-864</v>
      </c>
      <c r="Z641" s="6">
        <f t="shared" ca="1" si="366"/>
        <v>-2585</v>
      </c>
      <c r="AA641" s="1">
        <f t="shared" ca="1" si="360"/>
        <v>-135</v>
      </c>
      <c r="AB641" s="1">
        <f t="shared" ca="1" si="361"/>
        <v>-1</v>
      </c>
      <c r="BA641" s="1">
        <f t="shared" ca="1" si="362"/>
        <v>66320.87634408602</v>
      </c>
      <c r="BB641" s="1">
        <f t="shared" ca="1" si="337"/>
        <v>65691.028225806454</v>
      </c>
      <c r="BC641" s="1">
        <f t="shared" ca="1" si="338"/>
        <v>65600.43682795699</v>
      </c>
      <c r="BD641" s="1">
        <f t="shared" ca="1" si="339"/>
        <v>538.87029569892468</v>
      </c>
      <c r="BE641" s="1">
        <f t="shared" ca="1" si="340"/>
        <v>2383.0349462365593</v>
      </c>
      <c r="BF641" s="1">
        <f t="shared" ca="1" si="341"/>
        <v>4059.9092741935483</v>
      </c>
      <c r="BG641" s="1">
        <f t="shared" ca="1" si="342"/>
        <v>53603.141801075268</v>
      </c>
      <c r="BH641" s="1">
        <f t="shared" ca="1" si="343"/>
        <v>3046.0819892473119</v>
      </c>
      <c r="BI641" s="1">
        <f t="shared" ca="1" si="344"/>
        <v>288.79301075268819</v>
      </c>
      <c r="BJ641" s="1">
        <f t="shared" ca="1" si="345"/>
        <v>8593.7668010752695</v>
      </c>
      <c r="BK641" s="1">
        <f t="shared" ca="1" si="346"/>
        <v>-877.13911290322585</v>
      </c>
      <c r="BL641" s="1">
        <f t="shared" ca="1" si="347"/>
        <v>699.32862903225805</v>
      </c>
      <c r="BM641" s="1">
        <f t="shared" ca="1" si="348"/>
        <v>-6014.8702956989246</v>
      </c>
      <c r="BN641" s="1">
        <f t="shared" ca="1" si="349"/>
        <v>61.600806451612904</v>
      </c>
      <c r="BO641" s="1">
        <f t="shared" ca="1" si="350"/>
        <v>885.9086021505376</v>
      </c>
      <c r="BP641" s="1">
        <f t="shared" ca="1" si="351"/>
        <v>-693.38440860215053</v>
      </c>
      <c r="BQ641" s="1">
        <f t="shared" ca="1" si="352"/>
        <v>-2041.016129032258</v>
      </c>
      <c r="BR641" s="1">
        <f t="shared" ca="1" si="353"/>
        <v>40.201612903225808</v>
      </c>
      <c r="BS641" s="1">
        <f t="shared" ca="1" si="354"/>
        <v>-1736.4784946236559</v>
      </c>
      <c r="BT641" s="1">
        <f t="shared" ca="1" si="355"/>
        <v>-2321.2137096774195</v>
      </c>
    </row>
    <row r="642" spans="1:72">
      <c r="A642">
        <f t="shared" si="335"/>
        <v>2560</v>
      </c>
      <c r="B642">
        <f t="shared" si="356"/>
        <v>2562</v>
      </c>
      <c r="C642">
        <f t="shared" si="336"/>
        <v>2563</v>
      </c>
      <c r="E642">
        <f t="shared" si="369"/>
        <v>27</v>
      </c>
      <c r="F642">
        <f t="shared" si="370"/>
        <v>10</v>
      </c>
      <c r="G642" s="6">
        <f t="shared" ca="1" si="359"/>
        <v>62470</v>
      </c>
      <c r="H642" s="6">
        <f ca="1">SUM(INDIRECT("Input!"&amp;H$5&amp;$A642):INDIRECT("Input!"&amp;H$5&amp;$C642))/4</f>
        <v>61625</v>
      </c>
      <c r="I642" s="6">
        <f ca="1">SUM(INDIRECT("Input!"&amp;I$5&amp;$A642):INDIRECT("Input!"&amp;I$5&amp;$C642))/4</f>
        <v>61600</v>
      </c>
      <c r="J642" s="6">
        <f t="shared" ca="1" si="368"/>
        <v>520</v>
      </c>
      <c r="K642" s="6">
        <f t="shared" ca="1" si="368"/>
        <v>0</v>
      </c>
      <c r="L642" s="6">
        <f t="shared" ca="1" si="368"/>
        <v>3056</v>
      </c>
      <c r="M642" s="6">
        <f t="shared" ca="1" si="368"/>
        <v>51251.5</v>
      </c>
      <c r="N642" s="6">
        <f t="shared" ca="1" si="368"/>
        <v>5106</v>
      </c>
      <c r="O642" s="6">
        <f t="shared" ca="1" si="368"/>
        <v>362</v>
      </c>
      <c r="P642" s="6">
        <f t="shared" ca="1" si="368"/>
        <v>9878.5</v>
      </c>
      <c r="Q642" s="6">
        <f t="shared" ca="1" si="368"/>
        <v>-2.5</v>
      </c>
      <c r="R642" s="6">
        <f t="shared" ca="1" si="368"/>
        <v>672.5</v>
      </c>
      <c r="S642" s="6">
        <f t="shared" ca="1" si="368"/>
        <v>-8375.5</v>
      </c>
      <c r="T642" s="6">
        <f t="shared" ca="1" si="368"/>
        <v>28</v>
      </c>
      <c r="U642" s="6">
        <f t="shared" ca="1" si="367"/>
        <v>-488</v>
      </c>
      <c r="V642" s="6">
        <f t="shared" ca="1" si="366"/>
        <v>-1000</v>
      </c>
      <c r="W642" s="6">
        <f t="shared" ca="1" si="366"/>
        <v>-2400</v>
      </c>
      <c r="X642" s="6">
        <f t="shared" ca="1" si="366"/>
        <v>-1100</v>
      </c>
      <c r="Y642" s="6">
        <f t="shared" ca="1" si="366"/>
        <v>-864</v>
      </c>
      <c r="Z642" s="6">
        <f t="shared" ca="1" si="366"/>
        <v>-2601</v>
      </c>
      <c r="AA642" s="1">
        <f t="shared" ca="1" si="360"/>
        <v>77.5</v>
      </c>
      <c r="AB642" s="1">
        <f t="shared" ca="1" si="361"/>
        <v>1.5</v>
      </c>
      <c r="BA642" s="1">
        <f t="shared" ca="1" si="362"/>
        <v>66320.87634408602</v>
      </c>
      <c r="BB642" s="1">
        <f t="shared" ca="1" si="337"/>
        <v>65691.028225806454</v>
      </c>
      <c r="BC642" s="1">
        <f t="shared" ca="1" si="338"/>
        <v>65600.43682795699</v>
      </c>
      <c r="BD642" s="1">
        <f t="shared" ca="1" si="339"/>
        <v>538.87029569892468</v>
      </c>
      <c r="BE642" s="1">
        <f t="shared" ca="1" si="340"/>
        <v>2383.0349462365593</v>
      </c>
      <c r="BF642" s="1">
        <f t="shared" ca="1" si="341"/>
        <v>4059.9092741935483</v>
      </c>
      <c r="BG642" s="1">
        <f t="shared" ca="1" si="342"/>
        <v>53603.141801075268</v>
      </c>
      <c r="BH642" s="1">
        <f t="shared" ca="1" si="343"/>
        <v>3046.0819892473119</v>
      </c>
      <c r="BI642" s="1">
        <f t="shared" ca="1" si="344"/>
        <v>288.79301075268819</v>
      </c>
      <c r="BJ642" s="1">
        <f t="shared" ca="1" si="345"/>
        <v>8593.7668010752695</v>
      </c>
      <c r="BK642" s="1">
        <f t="shared" ca="1" si="346"/>
        <v>-877.13911290322585</v>
      </c>
      <c r="BL642" s="1">
        <f t="shared" ca="1" si="347"/>
        <v>699.32862903225805</v>
      </c>
      <c r="BM642" s="1">
        <f t="shared" ca="1" si="348"/>
        <v>-6014.8702956989246</v>
      </c>
      <c r="BN642" s="1">
        <f t="shared" ca="1" si="349"/>
        <v>61.600806451612904</v>
      </c>
      <c r="BO642" s="1">
        <f t="shared" ca="1" si="350"/>
        <v>885.9086021505376</v>
      </c>
      <c r="BP642" s="1">
        <f t="shared" ca="1" si="351"/>
        <v>-693.38440860215053</v>
      </c>
      <c r="BQ642" s="1">
        <f t="shared" ca="1" si="352"/>
        <v>-2041.016129032258</v>
      </c>
      <c r="BR642" s="1">
        <f t="shared" ca="1" si="353"/>
        <v>40.201612903225808</v>
      </c>
      <c r="BS642" s="1">
        <f t="shared" ca="1" si="354"/>
        <v>-1736.4784946236559</v>
      </c>
      <c r="BT642" s="1">
        <f t="shared" ca="1" si="355"/>
        <v>-2321.2137096774195</v>
      </c>
    </row>
    <row r="643" spans="1:72">
      <c r="A643">
        <f t="shared" si="335"/>
        <v>2564</v>
      </c>
      <c r="B643">
        <f t="shared" si="356"/>
        <v>2566</v>
      </c>
      <c r="C643">
        <f t="shared" si="336"/>
        <v>2567</v>
      </c>
      <c r="E643">
        <f t="shared" si="369"/>
        <v>27</v>
      </c>
      <c r="F643">
        <f t="shared" si="370"/>
        <v>11</v>
      </c>
      <c r="G643" s="6">
        <f t="shared" ca="1" si="359"/>
        <v>63384</v>
      </c>
      <c r="H643" s="6">
        <f ca="1">SUM(INDIRECT("Input!"&amp;H$5&amp;$A643):INDIRECT("Input!"&amp;H$5&amp;$C643))/4</f>
        <v>62387.5</v>
      </c>
      <c r="I643" s="6">
        <f ca="1">SUM(INDIRECT("Input!"&amp;I$5&amp;$A643):INDIRECT("Input!"&amp;I$5&amp;$C643))/4</f>
        <v>62937.5</v>
      </c>
      <c r="J643" s="6">
        <f t="shared" ca="1" si="368"/>
        <v>523.5</v>
      </c>
      <c r="K643" s="6">
        <f t="shared" ca="1" si="368"/>
        <v>0</v>
      </c>
      <c r="L643" s="6">
        <f t="shared" ca="1" si="368"/>
        <v>3036</v>
      </c>
      <c r="M643" s="6">
        <f t="shared" ca="1" si="368"/>
        <v>51439</v>
      </c>
      <c r="N643" s="6">
        <f t="shared" ca="1" si="368"/>
        <v>5443.5</v>
      </c>
      <c r="O643" s="6">
        <f t="shared" ca="1" si="368"/>
        <v>636</v>
      </c>
      <c r="P643" s="6">
        <f t="shared" ca="1" si="368"/>
        <v>10278</v>
      </c>
      <c r="Q643" s="6">
        <f t="shared" ca="1" si="368"/>
        <v>-2.5</v>
      </c>
      <c r="R643" s="6">
        <f t="shared" ca="1" si="368"/>
        <v>677</v>
      </c>
      <c r="S643" s="6">
        <f t="shared" ca="1" si="368"/>
        <v>-8646.5</v>
      </c>
      <c r="T643" s="6">
        <f t="shared" ca="1" si="368"/>
        <v>27</v>
      </c>
      <c r="U643" s="6">
        <f t="shared" ca="1" si="367"/>
        <v>-963</v>
      </c>
      <c r="V643" s="6">
        <f t="shared" ca="1" si="366"/>
        <v>-1000</v>
      </c>
      <c r="W643" s="6">
        <f t="shared" ca="1" si="366"/>
        <v>-2400</v>
      </c>
      <c r="X643" s="6">
        <f t="shared" ca="1" si="366"/>
        <v>-1100</v>
      </c>
      <c r="Y643" s="6">
        <f t="shared" ca="1" si="366"/>
        <v>-864</v>
      </c>
      <c r="Z643" s="6">
        <f t="shared" ca="1" si="366"/>
        <v>-2569</v>
      </c>
      <c r="AA643" s="1">
        <f t="shared" ca="1" si="360"/>
        <v>249.5</v>
      </c>
      <c r="AB643" s="1">
        <f t="shared" ca="1" si="361"/>
        <v>0</v>
      </c>
      <c r="BA643" s="1">
        <f t="shared" ca="1" si="362"/>
        <v>66320.87634408602</v>
      </c>
      <c r="BB643" s="1">
        <f t="shared" ca="1" si="337"/>
        <v>65691.028225806454</v>
      </c>
      <c r="BC643" s="1">
        <f t="shared" ca="1" si="338"/>
        <v>65600.43682795699</v>
      </c>
      <c r="BD643" s="1">
        <f t="shared" ca="1" si="339"/>
        <v>538.87029569892468</v>
      </c>
      <c r="BE643" s="1">
        <f t="shared" ca="1" si="340"/>
        <v>2383.0349462365593</v>
      </c>
      <c r="BF643" s="1">
        <f t="shared" ca="1" si="341"/>
        <v>4059.9092741935483</v>
      </c>
      <c r="BG643" s="1">
        <f t="shared" ca="1" si="342"/>
        <v>53603.141801075268</v>
      </c>
      <c r="BH643" s="1">
        <f t="shared" ca="1" si="343"/>
        <v>3046.0819892473119</v>
      </c>
      <c r="BI643" s="1">
        <f t="shared" ca="1" si="344"/>
        <v>288.79301075268819</v>
      </c>
      <c r="BJ643" s="1">
        <f t="shared" ca="1" si="345"/>
        <v>8593.7668010752695</v>
      </c>
      <c r="BK643" s="1">
        <f t="shared" ca="1" si="346"/>
        <v>-877.13911290322585</v>
      </c>
      <c r="BL643" s="1">
        <f t="shared" ca="1" si="347"/>
        <v>699.32862903225805</v>
      </c>
      <c r="BM643" s="1">
        <f t="shared" ca="1" si="348"/>
        <v>-6014.8702956989246</v>
      </c>
      <c r="BN643" s="1">
        <f t="shared" ca="1" si="349"/>
        <v>61.600806451612904</v>
      </c>
      <c r="BO643" s="1">
        <f t="shared" ca="1" si="350"/>
        <v>885.9086021505376</v>
      </c>
      <c r="BP643" s="1">
        <f t="shared" ca="1" si="351"/>
        <v>-693.38440860215053</v>
      </c>
      <c r="BQ643" s="1">
        <f t="shared" ca="1" si="352"/>
        <v>-2041.016129032258</v>
      </c>
      <c r="BR643" s="1">
        <f t="shared" ca="1" si="353"/>
        <v>40.201612903225808</v>
      </c>
      <c r="BS643" s="1">
        <f t="shared" ca="1" si="354"/>
        <v>-1736.4784946236559</v>
      </c>
      <c r="BT643" s="1">
        <f t="shared" ca="1" si="355"/>
        <v>-2321.2137096774195</v>
      </c>
    </row>
    <row r="644" spans="1:72">
      <c r="A644">
        <f t="shared" si="335"/>
        <v>2568</v>
      </c>
      <c r="B644">
        <f t="shared" si="356"/>
        <v>2570</v>
      </c>
      <c r="C644">
        <f t="shared" si="336"/>
        <v>2571</v>
      </c>
      <c r="E644">
        <f t="shared" si="369"/>
        <v>27</v>
      </c>
      <c r="F644">
        <f t="shared" si="370"/>
        <v>12</v>
      </c>
      <c r="G644" s="6">
        <f t="shared" ca="1" si="359"/>
        <v>64918</v>
      </c>
      <c r="H644" s="6">
        <f ca="1">SUM(INDIRECT("Input!"&amp;H$5&amp;$A644):INDIRECT("Input!"&amp;H$5&amp;$C644))/4</f>
        <v>63075</v>
      </c>
      <c r="I644" s="6">
        <f ca="1">SUM(INDIRECT("Input!"&amp;I$5&amp;$A644):INDIRECT("Input!"&amp;I$5&amp;$C644))/4</f>
        <v>64625</v>
      </c>
      <c r="J644" s="6">
        <f t="shared" ca="1" si="368"/>
        <v>518.5</v>
      </c>
      <c r="K644" s="6">
        <f t="shared" ca="1" si="368"/>
        <v>0</v>
      </c>
      <c r="L644" s="6">
        <f t="shared" ca="1" si="368"/>
        <v>3041.5</v>
      </c>
      <c r="M644" s="6">
        <f t="shared" ca="1" si="368"/>
        <v>51775</v>
      </c>
      <c r="N644" s="6">
        <f t="shared" ca="1" si="368"/>
        <v>5807</v>
      </c>
      <c r="O644" s="6">
        <f t="shared" ca="1" si="368"/>
        <v>964</v>
      </c>
      <c r="P644" s="6">
        <f t="shared" ca="1" si="368"/>
        <v>11495.5</v>
      </c>
      <c r="Q644" s="6">
        <f t="shared" ca="1" si="368"/>
        <v>-2.5</v>
      </c>
      <c r="R644" s="6">
        <f t="shared" ca="1" si="368"/>
        <v>685.5</v>
      </c>
      <c r="S644" s="6">
        <f t="shared" ca="1" si="368"/>
        <v>-9367</v>
      </c>
      <c r="T644" s="6">
        <f t="shared" ca="1" si="368"/>
        <v>26.5</v>
      </c>
      <c r="U644" s="6">
        <f t="shared" ca="1" si="367"/>
        <v>-1125</v>
      </c>
      <c r="V644" s="6">
        <f t="shared" ca="1" si="366"/>
        <v>-1000</v>
      </c>
      <c r="W644" s="6">
        <f t="shared" ca="1" si="366"/>
        <v>-2400</v>
      </c>
      <c r="X644" s="6">
        <f t="shared" ca="1" si="366"/>
        <v>-1100</v>
      </c>
      <c r="Y644" s="6">
        <f t="shared" ca="1" si="366"/>
        <v>-864</v>
      </c>
      <c r="Z644" s="6">
        <f t="shared" ca="1" si="366"/>
        <v>-3200</v>
      </c>
      <c r="AA644" s="1">
        <f t="shared" ca="1" si="360"/>
        <v>322</v>
      </c>
      <c r="AB644" s="1">
        <f t="shared" ca="1" si="361"/>
        <v>0.5</v>
      </c>
      <c r="BA644" s="1">
        <f t="shared" ca="1" si="362"/>
        <v>66320.87634408602</v>
      </c>
      <c r="BB644" s="1">
        <f t="shared" ca="1" si="337"/>
        <v>65691.028225806454</v>
      </c>
      <c r="BC644" s="1">
        <f t="shared" ca="1" si="338"/>
        <v>65600.43682795699</v>
      </c>
      <c r="BD644" s="1">
        <f t="shared" ca="1" si="339"/>
        <v>538.87029569892468</v>
      </c>
      <c r="BE644" s="1">
        <f t="shared" ca="1" si="340"/>
        <v>2383.0349462365593</v>
      </c>
      <c r="BF644" s="1">
        <f t="shared" ca="1" si="341"/>
        <v>4059.9092741935483</v>
      </c>
      <c r="BG644" s="1">
        <f t="shared" ca="1" si="342"/>
        <v>53603.141801075268</v>
      </c>
      <c r="BH644" s="1">
        <f t="shared" ca="1" si="343"/>
        <v>3046.0819892473119</v>
      </c>
      <c r="BI644" s="1">
        <f t="shared" ca="1" si="344"/>
        <v>288.79301075268819</v>
      </c>
      <c r="BJ644" s="1">
        <f t="shared" ca="1" si="345"/>
        <v>8593.7668010752695</v>
      </c>
      <c r="BK644" s="1">
        <f t="shared" ca="1" si="346"/>
        <v>-877.13911290322585</v>
      </c>
      <c r="BL644" s="1">
        <f t="shared" ca="1" si="347"/>
        <v>699.32862903225805</v>
      </c>
      <c r="BM644" s="1">
        <f t="shared" ca="1" si="348"/>
        <v>-6014.8702956989246</v>
      </c>
      <c r="BN644" s="1">
        <f t="shared" ca="1" si="349"/>
        <v>61.600806451612904</v>
      </c>
      <c r="BO644" s="1">
        <f t="shared" ca="1" si="350"/>
        <v>885.9086021505376</v>
      </c>
      <c r="BP644" s="1">
        <f t="shared" ca="1" si="351"/>
        <v>-693.38440860215053</v>
      </c>
      <c r="BQ644" s="1">
        <f t="shared" ca="1" si="352"/>
        <v>-2041.016129032258</v>
      </c>
      <c r="BR644" s="1">
        <f t="shared" ca="1" si="353"/>
        <v>40.201612903225808</v>
      </c>
      <c r="BS644" s="1">
        <f t="shared" ca="1" si="354"/>
        <v>-1736.4784946236559</v>
      </c>
      <c r="BT644" s="1">
        <f t="shared" ca="1" si="355"/>
        <v>-2321.2137096774195</v>
      </c>
    </row>
    <row r="645" spans="1:72">
      <c r="A645">
        <f t="shared" si="335"/>
        <v>2572</v>
      </c>
      <c r="B645">
        <f t="shared" si="356"/>
        <v>2574</v>
      </c>
      <c r="C645">
        <f t="shared" si="336"/>
        <v>2575</v>
      </c>
      <c r="E645">
        <f t="shared" si="369"/>
        <v>27</v>
      </c>
      <c r="F645">
        <f t="shared" si="370"/>
        <v>13</v>
      </c>
      <c r="G645" s="6">
        <f t="shared" ca="1" si="359"/>
        <v>64611</v>
      </c>
      <c r="H645" s="6">
        <f ca="1">SUM(INDIRECT("Input!"&amp;H$5&amp;$A645):INDIRECT("Input!"&amp;H$5&amp;$C645))/4</f>
        <v>62787.5</v>
      </c>
      <c r="I645" s="6">
        <f ca="1">SUM(INDIRECT("Input!"&amp;I$5&amp;$A645):INDIRECT("Input!"&amp;I$5&amp;$C645))/4</f>
        <v>63737.5</v>
      </c>
      <c r="J645" s="6">
        <f t="shared" ca="1" si="368"/>
        <v>518.5</v>
      </c>
      <c r="K645" s="6">
        <f t="shared" ca="1" si="368"/>
        <v>0</v>
      </c>
      <c r="L645" s="6">
        <f t="shared" ca="1" si="368"/>
        <v>3105.5</v>
      </c>
      <c r="M645" s="6">
        <f t="shared" ca="1" si="368"/>
        <v>51442.5</v>
      </c>
      <c r="N645" s="6">
        <f t="shared" ca="1" si="368"/>
        <v>5980.5</v>
      </c>
      <c r="O645" s="6">
        <f t="shared" ca="1" si="368"/>
        <v>952</v>
      </c>
      <c r="P645" s="6">
        <f t="shared" ca="1" si="368"/>
        <v>12164</v>
      </c>
      <c r="Q645" s="6">
        <f t="shared" ca="1" si="368"/>
        <v>-2</v>
      </c>
      <c r="R645" s="6">
        <f t="shared" ca="1" si="368"/>
        <v>685.5</v>
      </c>
      <c r="S645" s="6">
        <f t="shared" ca="1" si="368"/>
        <v>-10235.5</v>
      </c>
      <c r="T645" s="6">
        <f t="shared" ca="1" si="368"/>
        <v>26.5</v>
      </c>
      <c r="U645" s="6">
        <f t="shared" ca="1" si="367"/>
        <v>-1690</v>
      </c>
      <c r="V645" s="6">
        <f t="shared" ca="1" si="366"/>
        <v>-1000</v>
      </c>
      <c r="W645" s="6">
        <f t="shared" ca="1" si="366"/>
        <v>-2400</v>
      </c>
      <c r="X645" s="6">
        <f t="shared" ca="1" si="366"/>
        <v>-1051</v>
      </c>
      <c r="Y645" s="6">
        <f t="shared" ca="1" si="366"/>
        <v>-864</v>
      </c>
      <c r="Z645" s="6">
        <f t="shared" ca="1" si="366"/>
        <v>-3200</v>
      </c>
      <c r="AA645" s="1">
        <f t="shared" ca="1" si="360"/>
        <v>-30.5</v>
      </c>
      <c r="AB645" s="1">
        <f t="shared" ca="1" si="361"/>
        <v>0</v>
      </c>
      <c r="BA645" s="1">
        <f t="shared" ca="1" si="362"/>
        <v>66320.87634408602</v>
      </c>
      <c r="BB645" s="1">
        <f t="shared" ca="1" si="337"/>
        <v>65691.028225806454</v>
      </c>
      <c r="BC645" s="1">
        <f t="shared" ca="1" si="338"/>
        <v>65600.43682795699</v>
      </c>
      <c r="BD645" s="1">
        <f t="shared" ca="1" si="339"/>
        <v>538.87029569892468</v>
      </c>
      <c r="BE645" s="1">
        <f t="shared" ca="1" si="340"/>
        <v>2383.0349462365593</v>
      </c>
      <c r="BF645" s="1">
        <f t="shared" ca="1" si="341"/>
        <v>4059.9092741935483</v>
      </c>
      <c r="BG645" s="1">
        <f t="shared" ca="1" si="342"/>
        <v>53603.141801075268</v>
      </c>
      <c r="BH645" s="1">
        <f t="shared" ca="1" si="343"/>
        <v>3046.0819892473119</v>
      </c>
      <c r="BI645" s="1">
        <f t="shared" ca="1" si="344"/>
        <v>288.79301075268819</v>
      </c>
      <c r="BJ645" s="1">
        <f t="shared" ca="1" si="345"/>
        <v>8593.7668010752695</v>
      </c>
      <c r="BK645" s="1">
        <f t="shared" ca="1" si="346"/>
        <v>-877.13911290322585</v>
      </c>
      <c r="BL645" s="1">
        <f t="shared" ca="1" si="347"/>
        <v>699.32862903225805</v>
      </c>
      <c r="BM645" s="1">
        <f t="shared" ca="1" si="348"/>
        <v>-6014.8702956989246</v>
      </c>
      <c r="BN645" s="1">
        <f t="shared" ca="1" si="349"/>
        <v>61.600806451612904</v>
      </c>
      <c r="BO645" s="1">
        <f t="shared" ca="1" si="350"/>
        <v>885.9086021505376</v>
      </c>
      <c r="BP645" s="1">
        <f t="shared" ca="1" si="351"/>
        <v>-693.38440860215053</v>
      </c>
      <c r="BQ645" s="1">
        <f t="shared" ca="1" si="352"/>
        <v>-2041.016129032258</v>
      </c>
      <c r="BR645" s="1">
        <f t="shared" ca="1" si="353"/>
        <v>40.201612903225808</v>
      </c>
      <c r="BS645" s="1">
        <f t="shared" ca="1" si="354"/>
        <v>-1736.4784946236559</v>
      </c>
      <c r="BT645" s="1">
        <f t="shared" ca="1" si="355"/>
        <v>-2321.2137096774195</v>
      </c>
    </row>
    <row r="646" spans="1:72">
      <c r="A646">
        <f t="shared" si="335"/>
        <v>2576</v>
      </c>
      <c r="B646">
        <f t="shared" si="356"/>
        <v>2578</v>
      </c>
      <c r="C646">
        <f t="shared" si="336"/>
        <v>2579</v>
      </c>
      <c r="E646">
        <f t="shared" si="369"/>
        <v>27</v>
      </c>
      <c r="F646">
        <f t="shared" si="370"/>
        <v>14</v>
      </c>
      <c r="G646" s="6">
        <f t="shared" ca="1" si="359"/>
        <v>62874</v>
      </c>
      <c r="H646" s="6">
        <f ca="1">SUM(INDIRECT("Input!"&amp;H$5&amp;$A646):INDIRECT("Input!"&amp;H$5&amp;$C646))/4</f>
        <v>61062.5</v>
      </c>
      <c r="I646" s="6">
        <f ca="1">SUM(INDIRECT("Input!"&amp;I$5&amp;$A646):INDIRECT("Input!"&amp;I$5&amp;$C646))/4</f>
        <v>61912.5</v>
      </c>
      <c r="J646" s="6">
        <f t="shared" ca="1" si="368"/>
        <v>518.5</v>
      </c>
      <c r="K646" s="6">
        <f t="shared" ca="1" si="368"/>
        <v>0</v>
      </c>
      <c r="L646" s="6">
        <f t="shared" ca="1" si="368"/>
        <v>3100.5</v>
      </c>
      <c r="M646" s="6">
        <f t="shared" ca="1" si="368"/>
        <v>51429.5</v>
      </c>
      <c r="N646" s="6">
        <f t="shared" ca="1" si="368"/>
        <v>6092</v>
      </c>
      <c r="O646" s="6">
        <f t="shared" ca="1" si="368"/>
        <v>803</v>
      </c>
      <c r="P646" s="6">
        <f t="shared" ca="1" si="368"/>
        <v>10551</v>
      </c>
      <c r="Q646" s="6">
        <f t="shared" ca="1" si="368"/>
        <v>-3</v>
      </c>
      <c r="R646" s="6">
        <f t="shared" ca="1" si="368"/>
        <v>680.5</v>
      </c>
      <c r="S646" s="6">
        <f t="shared" ca="1" si="368"/>
        <v>-10298</v>
      </c>
      <c r="T646" s="6">
        <f t="shared" ca="1" si="368"/>
        <v>27</v>
      </c>
      <c r="U646" s="6">
        <f t="shared" ca="1" si="367"/>
        <v>-1593</v>
      </c>
      <c r="V646" s="6">
        <f t="shared" ca="1" si="366"/>
        <v>-1000</v>
      </c>
      <c r="W646" s="6">
        <f t="shared" ca="1" si="366"/>
        <v>-2400</v>
      </c>
      <c r="X646" s="6">
        <f t="shared" ca="1" si="366"/>
        <v>-1026</v>
      </c>
      <c r="Y646" s="6">
        <f t="shared" ca="1" si="366"/>
        <v>-864</v>
      </c>
      <c r="Z646" s="6">
        <f t="shared" ca="1" si="366"/>
        <v>-3200</v>
      </c>
      <c r="AA646" s="1">
        <f t="shared" ca="1" si="360"/>
        <v>-215</v>
      </c>
      <c r="AB646" s="1">
        <f t="shared" ca="1" si="361"/>
        <v>0</v>
      </c>
      <c r="BA646" s="1">
        <f t="shared" ca="1" si="362"/>
        <v>66320.87634408602</v>
      </c>
      <c r="BB646" s="1">
        <f t="shared" ca="1" si="337"/>
        <v>65691.028225806454</v>
      </c>
      <c r="BC646" s="1">
        <f t="shared" ca="1" si="338"/>
        <v>65600.43682795699</v>
      </c>
      <c r="BD646" s="1">
        <f t="shared" ca="1" si="339"/>
        <v>538.87029569892468</v>
      </c>
      <c r="BE646" s="1">
        <f t="shared" ca="1" si="340"/>
        <v>2383.0349462365593</v>
      </c>
      <c r="BF646" s="1">
        <f t="shared" ca="1" si="341"/>
        <v>4059.9092741935483</v>
      </c>
      <c r="BG646" s="1">
        <f t="shared" ca="1" si="342"/>
        <v>53603.141801075268</v>
      </c>
      <c r="BH646" s="1">
        <f t="shared" ca="1" si="343"/>
        <v>3046.0819892473119</v>
      </c>
      <c r="BI646" s="1">
        <f t="shared" ca="1" si="344"/>
        <v>288.79301075268819</v>
      </c>
      <c r="BJ646" s="1">
        <f t="shared" ca="1" si="345"/>
        <v>8593.7668010752695</v>
      </c>
      <c r="BK646" s="1">
        <f t="shared" ca="1" si="346"/>
        <v>-877.13911290322585</v>
      </c>
      <c r="BL646" s="1">
        <f t="shared" ca="1" si="347"/>
        <v>699.32862903225805</v>
      </c>
      <c r="BM646" s="1">
        <f t="shared" ca="1" si="348"/>
        <v>-6014.8702956989246</v>
      </c>
      <c r="BN646" s="1">
        <f t="shared" ca="1" si="349"/>
        <v>61.600806451612904</v>
      </c>
      <c r="BO646" s="1">
        <f t="shared" ca="1" si="350"/>
        <v>885.9086021505376</v>
      </c>
      <c r="BP646" s="1">
        <f t="shared" ca="1" si="351"/>
        <v>-693.38440860215053</v>
      </c>
      <c r="BQ646" s="1">
        <f t="shared" ca="1" si="352"/>
        <v>-2041.016129032258</v>
      </c>
      <c r="BR646" s="1">
        <f t="shared" ca="1" si="353"/>
        <v>40.201612903225808</v>
      </c>
      <c r="BS646" s="1">
        <f t="shared" ca="1" si="354"/>
        <v>-1736.4784946236559</v>
      </c>
      <c r="BT646" s="1">
        <f t="shared" ca="1" si="355"/>
        <v>-2321.2137096774195</v>
      </c>
    </row>
    <row r="647" spans="1:72">
      <c r="A647">
        <f t="shared" si="335"/>
        <v>2580</v>
      </c>
      <c r="B647">
        <f t="shared" si="356"/>
        <v>2582</v>
      </c>
      <c r="C647">
        <f t="shared" si="336"/>
        <v>2583</v>
      </c>
      <c r="E647">
        <f t="shared" si="369"/>
        <v>27</v>
      </c>
      <c r="F647">
        <f t="shared" si="370"/>
        <v>15</v>
      </c>
      <c r="G647" s="6">
        <f t="shared" ca="1" si="359"/>
        <v>61018.5</v>
      </c>
      <c r="H647" s="6">
        <f ca="1">SUM(INDIRECT("Input!"&amp;H$5&amp;$A647):INDIRECT("Input!"&amp;H$5&amp;$C647))/4</f>
        <v>58912.5</v>
      </c>
      <c r="I647" s="6">
        <f ca="1">SUM(INDIRECT("Input!"&amp;I$5&amp;$A647):INDIRECT("Input!"&amp;I$5&amp;$C647))/4</f>
        <v>59425</v>
      </c>
      <c r="J647" s="6">
        <f t="shared" ca="1" si="368"/>
        <v>518</v>
      </c>
      <c r="K647" s="6">
        <f t="shared" ca="1" si="368"/>
        <v>0</v>
      </c>
      <c r="L647" s="6">
        <f t="shared" ca="1" si="368"/>
        <v>3123</v>
      </c>
      <c r="M647" s="6">
        <f t="shared" ca="1" si="368"/>
        <v>51128.5</v>
      </c>
      <c r="N647" s="6">
        <f t="shared" ca="1" si="368"/>
        <v>6172</v>
      </c>
      <c r="O647" s="6">
        <f t="shared" ca="1" si="368"/>
        <v>531</v>
      </c>
      <c r="P647" s="6">
        <f t="shared" ca="1" si="368"/>
        <v>9219</v>
      </c>
      <c r="Q647" s="6">
        <f t="shared" ca="1" si="368"/>
        <v>-184</v>
      </c>
      <c r="R647" s="6">
        <f t="shared" ca="1" si="368"/>
        <v>678</v>
      </c>
      <c r="S647" s="6">
        <f t="shared" ca="1" si="368"/>
        <v>-10166</v>
      </c>
      <c r="T647" s="6">
        <f t="shared" ca="1" si="368"/>
        <v>28</v>
      </c>
      <c r="U647" s="6">
        <f t="shared" ca="1" si="367"/>
        <v>-1771</v>
      </c>
      <c r="V647" s="6">
        <f t="shared" ca="1" si="366"/>
        <v>-1000</v>
      </c>
      <c r="W647" s="6">
        <f t="shared" ca="1" si="366"/>
        <v>-2400</v>
      </c>
      <c r="X647" s="6">
        <f t="shared" ca="1" si="366"/>
        <v>-1090</v>
      </c>
      <c r="Y647" s="6">
        <f t="shared" ca="1" si="366"/>
        <v>-864</v>
      </c>
      <c r="Z647" s="6">
        <f t="shared" ca="1" si="366"/>
        <v>-3200</v>
      </c>
      <c r="AA647" s="1">
        <f t="shared" ca="1" si="360"/>
        <v>159</v>
      </c>
      <c r="AB647" s="1">
        <f t="shared" ca="1" si="361"/>
        <v>-1</v>
      </c>
      <c r="BA647" s="1">
        <f t="shared" ca="1" si="362"/>
        <v>66320.87634408602</v>
      </c>
      <c r="BB647" s="1">
        <f t="shared" ca="1" si="337"/>
        <v>65691.028225806454</v>
      </c>
      <c r="BC647" s="1">
        <f t="shared" ca="1" si="338"/>
        <v>65600.43682795699</v>
      </c>
      <c r="BD647" s="1">
        <f t="shared" ca="1" si="339"/>
        <v>538.87029569892468</v>
      </c>
      <c r="BE647" s="1">
        <f t="shared" ca="1" si="340"/>
        <v>2383.0349462365593</v>
      </c>
      <c r="BF647" s="1">
        <f t="shared" ca="1" si="341"/>
        <v>4059.9092741935483</v>
      </c>
      <c r="BG647" s="1">
        <f t="shared" ca="1" si="342"/>
        <v>53603.141801075268</v>
      </c>
      <c r="BH647" s="1">
        <f t="shared" ca="1" si="343"/>
        <v>3046.0819892473119</v>
      </c>
      <c r="BI647" s="1">
        <f t="shared" ca="1" si="344"/>
        <v>288.79301075268819</v>
      </c>
      <c r="BJ647" s="1">
        <f t="shared" ca="1" si="345"/>
        <v>8593.7668010752695</v>
      </c>
      <c r="BK647" s="1">
        <f t="shared" ca="1" si="346"/>
        <v>-877.13911290322585</v>
      </c>
      <c r="BL647" s="1">
        <f t="shared" ca="1" si="347"/>
        <v>699.32862903225805</v>
      </c>
      <c r="BM647" s="1">
        <f t="shared" ca="1" si="348"/>
        <v>-6014.8702956989246</v>
      </c>
      <c r="BN647" s="1">
        <f t="shared" ca="1" si="349"/>
        <v>61.600806451612904</v>
      </c>
      <c r="BO647" s="1">
        <f t="shared" ca="1" si="350"/>
        <v>885.9086021505376</v>
      </c>
      <c r="BP647" s="1">
        <f t="shared" ca="1" si="351"/>
        <v>-693.38440860215053</v>
      </c>
      <c r="BQ647" s="1">
        <f t="shared" ca="1" si="352"/>
        <v>-2041.016129032258</v>
      </c>
      <c r="BR647" s="1">
        <f t="shared" ca="1" si="353"/>
        <v>40.201612903225808</v>
      </c>
      <c r="BS647" s="1">
        <f t="shared" ca="1" si="354"/>
        <v>-1736.4784946236559</v>
      </c>
      <c r="BT647" s="1">
        <f t="shared" ca="1" si="355"/>
        <v>-2321.2137096774195</v>
      </c>
    </row>
    <row r="648" spans="1:72">
      <c r="A648">
        <f t="shared" ref="A648:A711" si="371">C647+1</f>
        <v>2584</v>
      </c>
      <c r="B648">
        <f t="shared" si="356"/>
        <v>2586</v>
      </c>
      <c r="C648">
        <f t="shared" ref="C648:C711" si="372">A648+3</f>
        <v>2587</v>
      </c>
      <c r="E648">
        <f t="shared" si="369"/>
        <v>27</v>
      </c>
      <c r="F648">
        <f t="shared" si="370"/>
        <v>16</v>
      </c>
      <c r="G648" s="6">
        <f t="shared" ca="1" si="359"/>
        <v>60215.5</v>
      </c>
      <c r="H648" s="6">
        <f ca="1">SUM(INDIRECT("Input!"&amp;H$5&amp;$A648):INDIRECT("Input!"&amp;H$5&amp;$C648))/4</f>
        <v>58950</v>
      </c>
      <c r="I648" s="6">
        <f ca="1">SUM(INDIRECT("Input!"&amp;I$5&amp;$A648):INDIRECT("Input!"&amp;I$5&amp;$C648))/4</f>
        <v>59287.5</v>
      </c>
      <c r="J648" s="6">
        <f t="shared" ca="1" si="368"/>
        <v>518</v>
      </c>
      <c r="K648" s="6">
        <f t="shared" ca="1" si="368"/>
        <v>0</v>
      </c>
      <c r="L648" s="6">
        <f t="shared" ca="1" si="368"/>
        <v>3163.5</v>
      </c>
      <c r="M648" s="6">
        <f t="shared" ca="1" si="368"/>
        <v>50979</v>
      </c>
      <c r="N648" s="6">
        <f t="shared" ca="1" si="368"/>
        <v>6112.5</v>
      </c>
      <c r="O648" s="6">
        <f t="shared" ca="1" si="368"/>
        <v>209.5</v>
      </c>
      <c r="P648" s="6">
        <f t="shared" ca="1" si="368"/>
        <v>8608</v>
      </c>
      <c r="Q648" s="6">
        <f t="shared" ca="1" si="368"/>
        <v>-443.5</v>
      </c>
      <c r="R648" s="6">
        <f t="shared" ca="1" si="368"/>
        <v>675</v>
      </c>
      <c r="S648" s="6">
        <f t="shared" ca="1" si="368"/>
        <v>-9607</v>
      </c>
      <c r="T648" s="6">
        <f t="shared" ca="1" si="368"/>
        <v>29</v>
      </c>
      <c r="U648" s="6">
        <f t="shared" ca="1" si="367"/>
        <v>0</v>
      </c>
      <c r="V648" s="6">
        <f t="shared" ca="1" si="366"/>
        <v>-1000</v>
      </c>
      <c r="W648" s="6">
        <f t="shared" ca="1" si="366"/>
        <v>-2400</v>
      </c>
      <c r="X648" s="6">
        <f t="shared" ca="1" si="366"/>
        <v>-1100</v>
      </c>
      <c r="Y648" s="6">
        <f t="shared" ca="1" si="366"/>
        <v>-864</v>
      </c>
      <c r="Z648" s="6">
        <f t="shared" ca="1" si="366"/>
        <v>-2900</v>
      </c>
      <c r="AA648" s="1">
        <f t="shared" ca="1" si="360"/>
        <v>-1343</v>
      </c>
      <c r="AB648" s="1">
        <f t="shared" ca="1" si="361"/>
        <v>0.5</v>
      </c>
      <c r="BA648" s="1">
        <f t="shared" ca="1" si="362"/>
        <v>66320.87634408602</v>
      </c>
      <c r="BB648" s="1">
        <f t="shared" ref="BB648:BB711" ca="1" si="373">SUM(H$8:H$751)/($BC$2*24)</f>
        <v>65691.028225806454</v>
      </c>
      <c r="BC648" s="1">
        <f t="shared" ref="BC648:BC711" ca="1" si="374">SUM(I$8:I$751)/($BC$2*24)</f>
        <v>65600.43682795699</v>
      </c>
      <c r="BD648" s="1">
        <f t="shared" ref="BD648:BD711" ca="1" si="375">SUM(J$8:J$751)/($BC$2*24)</f>
        <v>538.87029569892468</v>
      </c>
      <c r="BE648" s="1">
        <f t="shared" ref="BE648:BE711" ca="1" si="376">SUM(K$8:K$751)/($BC$2*24)</f>
        <v>2383.0349462365593</v>
      </c>
      <c r="BF648" s="1">
        <f t="shared" ref="BF648:BF711" ca="1" si="377">SUM(L$8:L$751)/($BC$2*24)</f>
        <v>4059.9092741935483</v>
      </c>
      <c r="BG648" s="1">
        <f t="shared" ref="BG648:BG711" ca="1" si="378">SUM(M$8:M$751)/($BC$2*24)</f>
        <v>53603.141801075268</v>
      </c>
      <c r="BH648" s="1">
        <f t="shared" ref="BH648:BH711" ca="1" si="379">SUM(N$8:N$751)/($BC$2*24)</f>
        <v>3046.0819892473119</v>
      </c>
      <c r="BI648" s="1">
        <f t="shared" ref="BI648:BI711" ca="1" si="380">SUM(O$8:O$751)/($BC$2*24)</f>
        <v>288.79301075268819</v>
      </c>
      <c r="BJ648" s="1">
        <f t="shared" ref="BJ648:BJ711" ca="1" si="381">SUM(P$8:P$751)/($BC$2*24)</f>
        <v>8593.7668010752695</v>
      </c>
      <c r="BK648" s="1">
        <f t="shared" ref="BK648:BK711" ca="1" si="382">SUM(Q$8:Q$751)/($BC$2*24)</f>
        <v>-877.13911290322585</v>
      </c>
      <c r="BL648" s="1">
        <f t="shared" ref="BL648:BL711" ca="1" si="383">SUM(R$8:R$751)/($BC$2*24)</f>
        <v>699.32862903225805</v>
      </c>
      <c r="BM648" s="1">
        <f t="shared" ref="BM648:BM711" ca="1" si="384">SUM(S$8:S$751)/($BC$2*24)</f>
        <v>-6014.8702956989246</v>
      </c>
      <c r="BN648" s="1">
        <f t="shared" ref="BN648:BN711" ca="1" si="385">SUM(T$8:T$751)/($BC$2*24)</f>
        <v>61.600806451612904</v>
      </c>
      <c r="BO648" s="1">
        <f t="shared" ref="BO648:BO711" ca="1" si="386">SUM(U$8:U$751)/($BC$2*24)</f>
        <v>885.9086021505376</v>
      </c>
      <c r="BP648" s="1">
        <f t="shared" ref="BP648:BP711" ca="1" si="387">SUM(V$8:V$751)/($BC$2*24)</f>
        <v>-693.38440860215053</v>
      </c>
      <c r="BQ648" s="1">
        <f t="shared" ref="BQ648:BQ711" ca="1" si="388">SUM(W$8:W$751)/($BC$2*24)</f>
        <v>-2041.016129032258</v>
      </c>
      <c r="BR648" s="1">
        <f t="shared" ref="BR648:BR711" ca="1" si="389">SUM(X$8:X$751)/($BC$2*24)</f>
        <v>40.201612903225808</v>
      </c>
      <c r="BS648" s="1">
        <f t="shared" ref="BS648:BS711" ca="1" si="390">SUM(Y$8:Y$751)/($BC$2*24)</f>
        <v>-1736.4784946236559</v>
      </c>
      <c r="BT648" s="1">
        <f t="shared" ref="BT648:BT711" ca="1" si="391">SUM(Z$8:Z$751)/($BC$2*24)</f>
        <v>-2321.2137096774195</v>
      </c>
    </row>
    <row r="649" spans="1:72">
      <c r="A649">
        <f t="shared" si="371"/>
        <v>2588</v>
      </c>
      <c r="B649">
        <f t="shared" ref="B649:B712" si="392">A649+2</f>
        <v>2590</v>
      </c>
      <c r="C649">
        <f t="shared" si="372"/>
        <v>2591</v>
      </c>
      <c r="E649">
        <f t="shared" si="369"/>
        <v>27</v>
      </c>
      <c r="F649">
        <f t="shared" si="370"/>
        <v>17</v>
      </c>
      <c r="G649" s="6">
        <f t="shared" ref="G649:G712" ca="1" si="393">(INDIRECT("Input!"&amp;G$5&amp;$A649)+INDIRECT("Input!"&amp;G$5&amp;$B649))/2</f>
        <v>62396</v>
      </c>
      <c r="H649" s="6">
        <f ca="1">SUM(INDIRECT("Input!"&amp;H$5&amp;$A649):INDIRECT("Input!"&amp;H$5&amp;$C649))/4</f>
        <v>61862.5</v>
      </c>
      <c r="I649" s="6">
        <f ca="1">SUM(INDIRECT("Input!"&amp;I$5&amp;$A649):INDIRECT("Input!"&amp;I$5&amp;$C649))/4</f>
        <v>62162.5</v>
      </c>
      <c r="J649" s="6">
        <f t="shared" ca="1" si="368"/>
        <v>520.5</v>
      </c>
      <c r="K649" s="6">
        <f t="shared" ca="1" si="368"/>
        <v>0</v>
      </c>
      <c r="L649" s="6">
        <f t="shared" ca="1" si="368"/>
        <v>3161.5</v>
      </c>
      <c r="M649" s="6">
        <f t="shared" ca="1" si="368"/>
        <v>51390</v>
      </c>
      <c r="N649" s="6">
        <f t="shared" ca="1" si="368"/>
        <v>5900.5</v>
      </c>
      <c r="O649" s="6">
        <f t="shared" ca="1" si="368"/>
        <v>16</v>
      </c>
      <c r="P649" s="6">
        <f t="shared" ca="1" si="368"/>
        <v>9390</v>
      </c>
      <c r="Q649" s="6">
        <f t="shared" ca="1" si="368"/>
        <v>-233.5</v>
      </c>
      <c r="R649" s="6">
        <f t="shared" ca="1" si="368"/>
        <v>669.5</v>
      </c>
      <c r="S649" s="6">
        <f t="shared" ca="1" si="368"/>
        <v>-8418</v>
      </c>
      <c r="T649" s="6">
        <f t="shared" ref="J649:T673" ca="1" si="394">(INDIRECT("Input!"&amp;T$5&amp;$A649)+INDIRECT("Input!"&amp;T$5&amp;$B649))/2</f>
        <v>28.5</v>
      </c>
      <c r="U649" s="6">
        <f t="shared" ca="1" si="367"/>
        <v>-325</v>
      </c>
      <c r="V649" s="6">
        <f t="shared" ca="1" si="366"/>
        <v>-1000</v>
      </c>
      <c r="W649" s="6">
        <f t="shared" ca="1" si="366"/>
        <v>-2400</v>
      </c>
      <c r="X649" s="6">
        <f t="shared" ca="1" si="366"/>
        <v>-950</v>
      </c>
      <c r="Y649" s="6">
        <f t="shared" ca="1" si="366"/>
        <v>-864</v>
      </c>
      <c r="Z649" s="6">
        <f t="shared" ca="1" si="366"/>
        <v>-2900</v>
      </c>
      <c r="AA649" s="1">
        <f t="shared" ref="AA649:AA712" ca="1" si="395">S649-SUM(U649:Z649)</f>
        <v>21</v>
      </c>
      <c r="AB649" s="1">
        <f t="shared" ref="AB649:AB712" ca="1" si="396">G649-SUM(J649:S649)</f>
        <v>-0.5</v>
      </c>
      <c r="BA649" s="1">
        <f t="shared" ref="BA649:BA712" ca="1" si="397">SUM(G$8:G$751)/($BC$2*24)</f>
        <v>66320.87634408602</v>
      </c>
      <c r="BB649" s="1">
        <f t="shared" ca="1" si="373"/>
        <v>65691.028225806454</v>
      </c>
      <c r="BC649" s="1">
        <f t="shared" ca="1" si="374"/>
        <v>65600.43682795699</v>
      </c>
      <c r="BD649" s="1">
        <f t="shared" ca="1" si="375"/>
        <v>538.87029569892468</v>
      </c>
      <c r="BE649" s="1">
        <f t="shared" ca="1" si="376"/>
        <v>2383.0349462365593</v>
      </c>
      <c r="BF649" s="1">
        <f t="shared" ca="1" si="377"/>
        <v>4059.9092741935483</v>
      </c>
      <c r="BG649" s="1">
        <f t="shared" ca="1" si="378"/>
        <v>53603.141801075268</v>
      </c>
      <c r="BH649" s="1">
        <f t="shared" ca="1" si="379"/>
        <v>3046.0819892473119</v>
      </c>
      <c r="BI649" s="1">
        <f t="shared" ca="1" si="380"/>
        <v>288.79301075268819</v>
      </c>
      <c r="BJ649" s="1">
        <f t="shared" ca="1" si="381"/>
        <v>8593.7668010752695</v>
      </c>
      <c r="BK649" s="1">
        <f t="shared" ca="1" si="382"/>
        <v>-877.13911290322585</v>
      </c>
      <c r="BL649" s="1">
        <f t="shared" ca="1" si="383"/>
        <v>699.32862903225805</v>
      </c>
      <c r="BM649" s="1">
        <f t="shared" ca="1" si="384"/>
        <v>-6014.8702956989246</v>
      </c>
      <c r="BN649" s="1">
        <f t="shared" ca="1" si="385"/>
        <v>61.600806451612904</v>
      </c>
      <c r="BO649" s="1">
        <f t="shared" ca="1" si="386"/>
        <v>885.9086021505376</v>
      </c>
      <c r="BP649" s="1">
        <f t="shared" ca="1" si="387"/>
        <v>-693.38440860215053</v>
      </c>
      <c r="BQ649" s="1">
        <f t="shared" ca="1" si="388"/>
        <v>-2041.016129032258</v>
      </c>
      <c r="BR649" s="1">
        <f t="shared" ca="1" si="389"/>
        <v>40.201612903225808</v>
      </c>
      <c r="BS649" s="1">
        <f t="shared" ca="1" si="390"/>
        <v>-1736.4784946236559</v>
      </c>
      <c r="BT649" s="1">
        <f t="shared" ca="1" si="391"/>
        <v>-2321.2137096774195</v>
      </c>
    </row>
    <row r="650" spans="1:72">
      <c r="A650">
        <f t="shared" si="371"/>
        <v>2592</v>
      </c>
      <c r="B650">
        <f t="shared" si="392"/>
        <v>2594</v>
      </c>
      <c r="C650">
        <f t="shared" si="372"/>
        <v>2595</v>
      </c>
      <c r="E650">
        <f t="shared" si="369"/>
        <v>27</v>
      </c>
      <c r="F650">
        <f t="shared" si="370"/>
        <v>18</v>
      </c>
      <c r="G650" s="6">
        <f t="shared" ca="1" si="393"/>
        <v>66486</v>
      </c>
      <c r="H650" s="6">
        <f ca="1">SUM(INDIRECT("Input!"&amp;H$5&amp;$A650):INDIRECT("Input!"&amp;H$5&amp;$C650))/4</f>
        <v>65475</v>
      </c>
      <c r="I650" s="6">
        <f ca="1">SUM(INDIRECT("Input!"&amp;I$5&amp;$A650):INDIRECT("Input!"&amp;I$5&amp;$C650))/4</f>
        <v>65712.5</v>
      </c>
      <c r="J650" s="6">
        <f t="shared" ca="1" si="394"/>
        <v>521</v>
      </c>
      <c r="K650" s="6">
        <f t="shared" ca="1" si="394"/>
        <v>0</v>
      </c>
      <c r="L650" s="6">
        <f t="shared" ca="1" si="394"/>
        <v>3205.5</v>
      </c>
      <c r="M650" s="6">
        <f t="shared" ca="1" si="394"/>
        <v>52030.5</v>
      </c>
      <c r="N650" s="6">
        <f t="shared" ca="1" si="394"/>
        <v>5635</v>
      </c>
      <c r="O650" s="6">
        <f t="shared" ca="1" si="394"/>
        <v>0</v>
      </c>
      <c r="P650" s="6">
        <f t="shared" ca="1" si="394"/>
        <v>12705</v>
      </c>
      <c r="Q650" s="6">
        <f t="shared" ca="1" si="394"/>
        <v>-7</v>
      </c>
      <c r="R650" s="6">
        <f t="shared" ca="1" si="394"/>
        <v>677</v>
      </c>
      <c r="S650" s="6">
        <f t="shared" ca="1" si="394"/>
        <v>-8280.5</v>
      </c>
      <c r="T650" s="6">
        <f t="shared" ca="1" si="394"/>
        <v>27</v>
      </c>
      <c r="U650" s="6">
        <f t="shared" ca="1" si="367"/>
        <v>-5</v>
      </c>
      <c r="V650" s="6">
        <f t="shared" ca="1" si="366"/>
        <v>-1000</v>
      </c>
      <c r="W650" s="6">
        <f t="shared" ca="1" si="366"/>
        <v>-2400</v>
      </c>
      <c r="X650" s="6">
        <f t="shared" ca="1" si="366"/>
        <v>-1100</v>
      </c>
      <c r="Y650" s="6">
        <f t="shared" ca="1" si="366"/>
        <v>-864</v>
      </c>
      <c r="Z650" s="6">
        <f t="shared" ca="1" si="366"/>
        <v>-2750</v>
      </c>
      <c r="AA650" s="1">
        <f t="shared" ca="1" si="395"/>
        <v>-161.5</v>
      </c>
      <c r="AB650" s="1">
        <f t="shared" ca="1" si="396"/>
        <v>-0.5</v>
      </c>
      <c r="BA650" s="1">
        <f t="shared" ca="1" si="397"/>
        <v>66320.87634408602</v>
      </c>
      <c r="BB650" s="1">
        <f t="shared" ca="1" si="373"/>
        <v>65691.028225806454</v>
      </c>
      <c r="BC650" s="1">
        <f t="shared" ca="1" si="374"/>
        <v>65600.43682795699</v>
      </c>
      <c r="BD650" s="1">
        <f t="shared" ca="1" si="375"/>
        <v>538.87029569892468</v>
      </c>
      <c r="BE650" s="1">
        <f t="shared" ca="1" si="376"/>
        <v>2383.0349462365593</v>
      </c>
      <c r="BF650" s="1">
        <f t="shared" ca="1" si="377"/>
        <v>4059.9092741935483</v>
      </c>
      <c r="BG650" s="1">
        <f t="shared" ca="1" si="378"/>
        <v>53603.141801075268</v>
      </c>
      <c r="BH650" s="1">
        <f t="shared" ca="1" si="379"/>
        <v>3046.0819892473119</v>
      </c>
      <c r="BI650" s="1">
        <f t="shared" ca="1" si="380"/>
        <v>288.79301075268819</v>
      </c>
      <c r="BJ650" s="1">
        <f t="shared" ca="1" si="381"/>
        <v>8593.7668010752695</v>
      </c>
      <c r="BK650" s="1">
        <f t="shared" ca="1" si="382"/>
        <v>-877.13911290322585</v>
      </c>
      <c r="BL650" s="1">
        <f t="shared" ca="1" si="383"/>
        <v>699.32862903225805</v>
      </c>
      <c r="BM650" s="1">
        <f t="shared" ca="1" si="384"/>
        <v>-6014.8702956989246</v>
      </c>
      <c r="BN650" s="1">
        <f t="shared" ca="1" si="385"/>
        <v>61.600806451612904</v>
      </c>
      <c r="BO650" s="1">
        <f t="shared" ca="1" si="386"/>
        <v>885.9086021505376</v>
      </c>
      <c r="BP650" s="1">
        <f t="shared" ca="1" si="387"/>
        <v>-693.38440860215053</v>
      </c>
      <c r="BQ650" s="1">
        <f t="shared" ca="1" si="388"/>
        <v>-2041.016129032258</v>
      </c>
      <c r="BR650" s="1">
        <f t="shared" ca="1" si="389"/>
        <v>40.201612903225808</v>
      </c>
      <c r="BS650" s="1">
        <f t="shared" ca="1" si="390"/>
        <v>-1736.4784946236559</v>
      </c>
      <c r="BT650" s="1">
        <f t="shared" ca="1" si="391"/>
        <v>-2321.2137096774195</v>
      </c>
    </row>
    <row r="651" spans="1:72">
      <c r="A651">
        <f t="shared" si="371"/>
        <v>2596</v>
      </c>
      <c r="B651">
        <f t="shared" si="392"/>
        <v>2598</v>
      </c>
      <c r="C651">
        <f t="shared" si="372"/>
        <v>2599</v>
      </c>
      <c r="E651">
        <f t="shared" si="369"/>
        <v>27</v>
      </c>
      <c r="F651">
        <f t="shared" si="370"/>
        <v>19</v>
      </c>
      <c r="G651" s="6">
        <f t="shared" ca="1" si="393"/>
        <v>67528.5</v>
      </c>
      <c r="H651" s="6">
        <f ca="1">SUM(INDIRECT("Input!"&amp;H$5&amp;$A651):INDIRECT("Input!"&amp;H$5&amp;$C651))/4</f>
        <v>65675</v>
      </c>
      <c r="I651" s="6">
        <f ca="1">SUM(INDIRECT("Input!"&amp;I$5&amp;$A651):INDIRECT("Input!"&amp;I$5&amp;$C651))/4</f>
        <v>65875</v>
      </c>
      <c r="J651" s="6">
        <f t="shared" ca="1" si="394"/>
        <v>520.5</v>
      </c>
      <c r="K651" s="6">
        <f t="shared" ca="1" si="394"/>
        <v>0</v>
      </c>
      <c r="L651" s="6">
        <f t="shared" ca="1" si="394"/>
        <v>3170.5</v>
      </c>
      <c r="M651" s="6">
        <f t="shared" ca="1" si="394"/>
        <v>52654.5</v>
      </c>
      <c r="N651" s="6">
        <f t="shared" ca="1" si="394"/>
        <v>5349.5</v>
      </c>
      <c r="O651" s="6">
        <f t="shared" ca="1" si="394"/>
        <v>0</v>
      </c>
      <c r="P651" s="6">
        <f t="shared" ca="1" si="394"/>
        <v>14435</v>
      </c>
      <c r="Q651" s="6">
        <f t="shared" ca="1" si="394"/>
        <v>-43</v>
      </c>
      <c r="R651" s="6">
        <f t="shared" ca="1" si="394"/>
        <v>694</v>
      </c>
      <c r="S651" s="6">
        <f t="shared" ca="1" si="394"/>
        <v>-9252</v>
      </c>
      <c r="T651" s="6">
        <f t="shared" ca="1" si="394"/>
        <v>26.5</v>
      </c>
      <c r="U651" s="6">
        <f t="shared" ca="1" si="367"/>
        <v>-1800</v>
      </c>
      <c r="V651" s="6">
        <f t="shared" ca="1" si="366"/>
        <v>-1000</v>
      </c>
      <c r="W651" s="6">
        <f t="shared" ca="1" si="366"/>
        <v>-2400</v>
      </c>
      <c r="X651" s="6">
        <f t="shared" ca="1" si="366"/>
        <v>-1100</v>
      </c>
      <c r="Y651" s="6">
        <f t="shared" ca="1" si="366"/>
        <v>-864</v>
      </c>
      <c r="Z651" s="6">
        <f t="shared" ca="1" si="366"/>
        <v>-3050</v>
      </c>
      <c r="AA651" s="1">
        <f t="shared" ca="1" si="395"/>
        <v>962</v>
      </c>
      <c r="AB651" s="1">
        <f t="shared" ca="1" si="396"/>
        <v>-0.5</v>
      </c>
      <c r="BA651" s="1">
        <f t="shared" ca="1" si="397"/>
        <v>66320.87634408602</v>
      </c>
      <c r="BB651" s="1">
        <f t="shared" ca="1" si="373"/>
        <v>65691.028225806454</v>
      </c>
      <c r="BC651" s="1">
        <f t="shared" ca="1" si="374"/>
        <v>65600.43682795699</v>
      </c>
      <c r="BD651" s="1">
        <f t="shared" ca="1" si="375"/>
        <v>538.87029569892468</v>
      </c>
      <c r="BE651" s="1">
        <f t="shared" ca="1" si="376"/>
        <v>2383.0349462365593</v>
      </c>
      <c r="BF651" s="1">
        <f t="shared" ca="1" si="377"/>
        <v>4059.9092741935483</v>
      </c>
      <c r="BG651" s="1">
        <f t="shared" ca="1" si="378"/>
        <v>53603.141801075268</v>
      </c>
      <c r="BH651" s="1">
        <f t="shared" ca="1" si="379"/>
        <v>3046.0819892473119</v>
      </c>
      <c r="BI651" s="1">
        <f t="shared" ca="1" si="380"/>
        <v>288.79301075268819</v>
      </c>
      <c r="BJ651" s="1">
        <f t="shared" ca="1" si="381"/>
        <v>8593.7668010752695</v>
      </c>
      <c r="BK651" s="1">
        <f t="shared" ca="1" si="382"/>
        <v>-877.13911290322585</v>
      </c>
      <c r="BL651" s="1">
        <f t="shared" ca="1" si="383"/>
        <v>699.32862903225805</v>
      </c>
      <c r="BM651" s="1">
        <f t="shared" ca="1" si="384"/>
        <v>-6014.8702956989246</v>
      </c>
      <c r="BN651" s="1">
        <f t="shared" ca="1" si="385"/>
        <v>61.600806451612904</v>
      </c>
      <c r="BO651" s="1">
        <f t="shared" ca="1" si="386"/>
        <v>885.9086021505376</v>
      </c>
      <c r="BP651" s="1">
        <f t="shared" ca="1" si="387"/>
        <v>-693.38440860215053</v>
      </c>
      <c r="BQ651" s="1">
        <f t="shared" ca="1" si="388"/>
        <v>-2041.016129032258</v>
      </c>
      <c r="BR651" s="1">
        <f t="shared" ca="1" si="389"/>
        <v>40.201612903225808</v>
      </c>
      <c r="BS651" s="1">
        <f t="shared" ca="1" si="390"/>
        <v>-1736.4784946236559</v>
      </c>
      <c r="BT651" s="1">
        <f t="shared" ca="1" si="391"/>
        <v>-2321.2137096774195</v>
      </c>
    </row>
    <row r="652" spans="1:72">
      <c r="A652">
        <f t="shared" si="371"/>
        <v>2600</v>
      </c>
      <c r="B652">
        <f t="shared" si="392"/>
        <v>2602</v>
      </c>
      <c r="C652">
        <f t="shared" si="372"/>
        <v>2603</v>
      </c>
      <c r="E652">
        <f t="shared" si="369"/>
        <v>27</v>
      </c>
      <c r="F652">
        <f t="shared" si="370"/>
        <v>20</v>
      </c>
      <c r="G652" s="6">
        <f t="shared" ca="1" si="393"/>
        <v>64566</v>
      </c>
      <c r="H652" s="6">
        <f ca="1">SUM(INDIRECT("Input!"&amp;H$5&amp;$A652):INDIRECT("Input!"&amp;H$5&amp;$C652))/4</f>
        <v>62637.5</v>
      </c>
      <c r="I652" s="6">
        <f ca="1">SUM(INDIRECT("Input!"&amp;I$5&amp;$A652):INDIRECT("Input!"&amp;I$5&amp;$C652))/4</f>
        <v>62775</v>
      </c>
      <c r="J652" s="6">
        <f t="shared" ca="1" si="394"/>
        <v>526</v>
      </c>
      <c r="K652" s="6">
        <f t="shared" ca="1" si="394"/>
        <v>0</v>
      </c>
      <c r="L652" s="6">
        <f t="shared" ca="1" si="394"/>
        <v>3110</v>
      </c>
      <c r="M652" s="6">
        <f t="shared" ca="1" si="394"/>
        <v>52534.5</v>
      </c>
      <c r="N652" s="6">
        <f t="shared" ca="1" si="394"/>
        <v>4948</v>
      </c>
      <c r="O652" s="6">
        <f t="shared" ca="1" si="394"/>
        <v>0</v>
      </c>
      <c r="P652" s="6">
        <f t="shared" ca="1" si="394"/>
        <v>12865</v>
      </c>
      <c r="Q652" s="6">
        <f t="shared" ca="1" si="394"/>
        <v>-61.5</v>
      </c>
      <c r="R652" s="6">
        <f t="shared" ca="1" si="394"/>
        <v>687.5</v>
      </c>
      <c r="S652" s="6">
        <f t="shared" ca="1" si="394"/>
        <v>-10044.5</v>
      </c>
      <c r="T652" s="6">
        <f t="shared" ca="1" si="394"/>
        <v>26.5</v>
      </c>
      <c r="U652" s="6">
        <f t="shared" ca="1" si="367"/>
        <v>-1800</v>
      </c>
      <c r="V652" s="6">
        <f t="shared" ca="1" si="366"/>
        <v>-1000</v>
      </c>
      <c r="W652" s="6">
        <f t="shared" ca="1" si="366"/>
        <v>-2400</v>
      </c>
      <c r="X652" s="6">
        <f t="shared" ca="1" si="366"/>
        <v>-1100</v>
      </c>
      <c r="Y652" s="6">
        <f t="shared" ca="1" si="366"/>
        <v>-864</v>
      </c>
      <c r="Z652" s="6">
        <f t="shared" ca="1" si="366"/>
        <v>-3200</v>
      </c>
      <c r="AA652" s="1">
        <f t="shared" ca="1" si="395"/>
        <v>319.5</v>
      </c>
      <c r="AB652" s="1">
        <f t="shared" ca="1" si="396"/>
        <v>1</v>
      </c>
      <c r="BA652" s="1">
        <f t="shared" ca="1" si="397"/>
        <v>66320.87634408602</v>
      </c>
      <c r="BB652" s="1">
        <f t="shared" ca="1" si="373"/>
        <v>65691.028225806454</v>
      </c>
      <c r="BC652" s="1">
        <f t="shared" ca="1" si="374"/>
        <v>65600.43682795699</v>
      </c>
      <c r="BD652" s="1">
        <f t="shared" ca="1" si="375"/>
        <v>538.87029569892468</v>
      </c>
      <c r="BE652" s="1">
        <f t="shared" ca="1" si="376"/>
        <v>2383.0349462365593</v>
      </c>
      <c r="BF652" s="1">
        <f t="shared" ca="1" si="377"/>
        <v>4059.9092741935483</v>
      </c>
      <c r="BG652" s="1">
        <f t="shared" ca="1" si="378"/>
        <v>53603.141801075268</v>
      </c>
      <c r="BH652" s="1">
        <f t="shared" ca="1" si="379"/>
        <v>3046.0819892473119</v>
      </c>
      <c r="BI652" s="1">
        <f t="shared" ca="1" si="380"/>
        <v>288.79301075268819</v>
      </c>
      <c r="BJ652" s="1">
        <f t="shared" ca="1" si="381"/>
        <v>8593.7668010752695</v>
      </c>
      <c r="BK652" s="1">
        <f t="shared" ca="1" si="382"/>
        <v>-877.13911290322585</v>
      </c>
      <c r="BL652" s="1">
        <f t="shared" ca="1" si="383"/>
        <v>699.32862903225805</v>
      </c>
      <c r="BM652" s="1">
        <f t="shared" ca="1" si="384"/>
        <v>-6014.8702956989246</v>
      </c>
      <c r="BN652" s="1">
        <f t="shared" ca="1" si="385"/>
        <v>61.600806451612904</v>
      </c>
      <c r="BO652" s="1">
        <f t="shared" ca="1" si="386"/>
        <v>885.9086021505376</v>
      </c>
      <c r="BP652" s="1">
        <f t="shared" ca="1" si="387"/>
        <v>-693.38440860215053</v>
      </c>
      <c r="BQ652" s="1">
        <f t="shared" ca="1" si="388"/>
        <v>-2041.016129032258</v>
      </c>
      <c r="BR652" s="1">
        <f t="shared" ca="1" si="389"/>
        <v>40.201612903225808</v>
      </c>
      <c r="BS652" s="1">
        <f t="shared" ca="1" si="390"/>
        <v>-1736.4784946236559</v>
      </c>
      <c r="BT652" s="1">
        <f t="shared" ca="1" si="391"/>
        <v>-2321.2137096774195</v>
      </c>
    </row>
    <row r="653" spans="1:72">
      <c r="A653">
        <f t="shared" si="371"/>
        <v>2604</v>
      </c>
      <c r="B653">
        <f t="shared" si="392"/>
        <v>2606</v>
      </c>
      <c r="C653">
        <f t="shared" si="372"/>
        <v>2607</v>
      </c>
      <c r="E653">
        <f t="shared" si="369"/>
        <v>27</v>
      </c>
      <c r="F653">
        <f t="shared" si="370"/>
        <v>21</v>
      </c>
      <c r="G653" s="6">
        <f t="shared" ca="1" si="393"/>
        <v>60587.5</v>
      </c>
      <c r="H653" s="6">
        <f ca="1">SUM(INDIRECT("Input!"&amp;H$5&amp;$A653):INDIRECT("Input!"&amp;H$5&amp;$C653))/4</f>
        <v>59225</v>
      </c>
      <c r="I653" s="6">
        <f ca="1">SUM(INDIRECT("Input!"&amp;I$5&amp;$A653):INDIRECT("Input!"&amp;I$5&amp;$C653))/4</f>
        <v>59325</v>
      </c>
      <c r="J653" s="6">
        <f t="shared" ca="1" si="394"/>
        <v>527</v>
      </c>
      <c r="K653" s="6">
        <f t="shared" ca="1" si="394"/>
        <v>0</v>
      </c>
      <c r="L653" s="6">
        <f t="shared" ca="1" si="394"/>
        <v>3121</v>
      </c>
      <c r="M653" s="6">
        <f t="shared" ca="1" si="394"/>
        <v>52268.5</v>
      </c>
      <c r="N653" s="6">
        <f t="shared" ca="1" si="394"/>
        <v>4695.5</v>
      </c>
      <c r="O653" s="6">
        <f t="shared" ca="1" si="394"/>
        <v>0</v>
      </c>
      <c r="P653" s="6">
        <f t="shared" ca="1" si="394"/>
        <v>9646</v>
      </c>
      <c r="Q653" s="6">
        <f t="shared" ca="1" si="394"/>
        <v>-39.5</v>
      </c>
      <c r="R653" s="6">
        <f t="shared" ca="1" si="394"/>
        <v>687.5</v>
      </c>
      <c r="S653" s="6">
        <f t="shared" ca="1" si="394"/>
        <v>-10318.5</v>
      </c>
      <c r="T653" s="6">
        <f t="shared" ca="1" si="394"/>
        <v>28.5</v>
      </c>
      <c r="U653" s="6">
        <f t="shared" ca="1" si="367"/>
        <v>-1594</v>
      </c>
      <c r="V653" s="6">
        <f t="shared" ca="1" si="366"/>
        <v>-1000</v>
      </c>
      <c r="W653" s="6">
        <f t="shared" ca="1" si="366"/>
        <v>-2400</v>
      </c>
      <c r="X653" s="6">
        <f t="shared" ca="1" si="366"/>
        <v>-1100</v>
      </c>
      <c r="Y653" s="6">
        <f t="shared" ca="1" si="366"/>
        <v>-864</v>
      </c>
      <c r="Z653" s="6">
        <f t="shared" ca="1" si="366"/>
        <v>-3200</v>
      </c>
      <c r="AA653" s="1">
        <f t="shared" ca="1" si="395"/>
        <v>-160.5</v>
      </c>
      <c r="AB653" s="1">
        <f t="shared" ca="1" si="396"/>
        <v>0</v>
      </c>
      <c r="BA653" s="1">
        <f t="shared" ca="1" si="397"/>
        <v>66320.87634408602</v>
      </c>
      <c r="BB653" s="1">
        <f t="shared" ca="1" si="373"/>
        <v>65691.028225806454</v>
      </c>
      <c r="BC653" s="1">
        <f t="shared" ca="1" si="374"/>
        <v>65600.43682795699</v>
      </c>
      <c r="BD653" s="1">
        <f t="shared" ca="1" si="375"/>
        <v>538.87029569892468</v>
      </c>
      <c r="BE653" s="1">
        <f t="shared" ca="1" si="376"/>
        <v>2383.0349462365593</v>
      </c>
      <c r="BF653" s="1">
        <f t="shared" ca="1" si="377"/>
        <v>4059.9092741935483</v>
      </c>
      <c r="BG653" s="1">
        <f t="shared" ca="1" si="378"/>
        <v>53603.141801075268</v>
      </c>
      <c r="BH653" s="1">
        <f t="shared" ca="1" si="379"/>
        <v>3046.0819892473119</v>
      </c>
      <c r="BI653" s="1">
        <f t="shared" ca="1" si="380"/>
        <v>288.79301075268819</v>
      </c>
      <c r="BJ653" s="1">
        <f t="shared" ca="1" si="381"/>
        <v>8593.7668010752695</v>
      </c>
      <c r="BK653" s="1">
        <f t="shared" ca="1" si="382"/>
        <v>-877.13911290322585</v>
      </c>
      <c r="BL653" s="1">
        <f t="shared" ca="1" si="383"/>
        <v>699.32862903225805</v>
      </c>
      <c r="BM653" s="1">
        <f t="shared" ca="1" si="384"/>
        <v>-6014.8702956989246</v>
      </c>
      <c r="BN653" s="1">
        <f t="shared" ca="1" si="385"/>
        <v>61.600806451612904</v>
      </c>
      <c r="BO653" s="1">
        <f t="shared" ca="1" si="386"/>
        <v>885.9086021505376</v>
      </c>
      <c r="BP653" s="1">
        <f t="shared" ca="1" si="387"/>
        <v>-693.38440860215053</v>
      </c>
      <c r="BQ653" s="1">
        <f t="shared" ca="1" si="388"/>
        <v>-2041.016129032258</v>
      </c>
      <c r="BR653" s="1">
        <f t="shared" ca="1" si="389"/>
        <v>40.201612903225808</v>
      </c>
      <c r="BS653" s="1">
        <f t="shared" ca="1" si="390"/>
        <v>-1736.4784946236559</v>
      </c>
      <c r="BT653" s="1">
        <f t="shared" ca="1" si="391"/>
        <v>-2321.2137096774195</v>
      </c>
    </row>
    <row r="654" spans="1:72">
      <c r="A654">
        <f t="shared" si="371"/>
        <v>2608</v>
      </c>
      <c r="B654">
        <f t="shared" si="392"/>
        <v>2610</v>
      </c>
      <c r="C654">
        <f t="shared" si="372"/>
        <v>2611</v>
      </c>
      <c r="E654">
        <f t="shared" si="369"/>
        <v>27</v>
      </c>
      <c r="F654">
        <f t="shared" si="370"/>
        <v>22</v>
      </c>
      <c r="G654" s="6">
        <f t="shared" ca="1" si="393"/>
        <v>58370</v>
      </c>
      <c r="H654" s="6">
        <f ca="1">SUM(INDIRECT("Input!"&amp;H$5&amp;$A654):INDIRECT("Input!"&amp;H$5&amp;$C654))/4</f>
        <v>58712.5</v>
      </c>
      <c r="I654" s="6">
        <f ca="1">SUM(INDIRECT("Input!"&amp;I$5&amp;$A654):INDIRECT("Input!"&amp;I$5&amp;$C654))/4</f>
        <v>58750</v>
      </c>
      <c r="J654" s="6">
        <f t="shared" ca="1" si="394"/>
        <v>526.5</v>
      </c>
      <c r="K654" s="6">
        <f t="shared" ca="1" si="394"/>
        <v>0</v>
      </c>
      <c r="L654" s="6">
        <f t="shared" ca="1" si="394"/>
        <v>3143</v>
      </c>
      <c r="M654" s="6">
        <f t="shared" ca="1" si="394"/>
        <v>51715</v>
      </c>
      <c r="N654" s="6">
        <f t="shared" ca="1" si="394"/>
        <v>4412.5</v>
      </c>
      <c r="O654" s="6">
        <f t="shared" ca="1" si="394"/>
        <v>0</v>
      </c>
      <c r="P654" s="6">
        <f t="shared" ca="1" si="394"/>
        <v>8200.5</v>
      </c>
      <c r="Q654" s="6">
        <f t="shared" ca="1" si="394"/>
        <v>-296</v>
      </c>
      <c r="R654" s="6">
        <f t="shared" ca="1" si="394"/>
        <v>692</v>
      </c>
      <c r="S654" s="6">
        <f t="shared" ca="1" si="394"/>
        <v>-10023</v>
      </c>
      <c r="T654" s="6">
        <f t="shared" ca="1" si="394"/>
        <v>29.5</v>
      </c>
      <c r="U654" s="6">
        <f t="shared" ca="1" si="367"/>
        <v>-1051</v>
      </c>
      <c r="V654" s="6">
        <f t="shared" ca="1" si="366"/>
        <v>-1000</v>
      </c>
      <c r="W654" s="6">
        <f t="shared" ca="1" si="366"/>
        <v>-2400</v>
      </c>
      <c r="X654" s="6">
        <f t="shared" ca="1" si="366"/>
        <v>-1100</v>
      </c>
      <c r="Y654" s="6">
        <f t="shared" ca="1" si="366"/>
        <v>-864</v>
      </c>
      <c r="Z654" s="6">
        <f t="shared" ca="1" si="366"/>
        <v>-3200</v>
      </c>
      <c r="AA654" s="1">
        <f t="shared" ca="1" si="395"/>
        <v>-408</v>
      </c>
      <c r="AB654" s="1">
        <f t="shared" ca="1" si="396"/>
        <v>-0.5</v>
      </c>
      <c r="BA654" s="1">
        <f t="shared" ca="1" si="397"/>
        <v>66320.87634408602</v>
      </c>
      <c r="BB654" s="1">
        <f t="shared" ca="1" si="373"/>
        <v>65691.028225806454</v>
      </c>
      <c r="BC654" s="1">
        <f t="shared" ca="1" si="374"/>
        <v>65600.43682795699</v>
      </c>
      <c r="BD654" s="1">
        <f t="shared" ca="1" si="375"/>
        <v>538.87029569892468</v>
      </c>
      <c r="BE654" s="1">
        <f t="shared" ca="1" si="376"/>
        <v>2383.0349462365593</v>
      </c>
      <c r="BF654" s="1">
        <f t="shared" ca="1" si="377"/>
        <v>4059.9092741935483</v>
      </c>
      <c r="BG654" s="1">
        <f t="shared" ca="1" si="378"/>
        <v>53603.141801075268</v>
      </c>
      <c r="BH654" s="1">
        <f t="shared" ca="1" si="379"/>
        <v>3046.0819892473119</v>
      </c>
      <c r="BI654" s="1">
        <f t="shared" ca="1" si="380"/>
        <v>288.79301075268819</v>
      </c>
      <c r="BJ654" s="1">
        <f t="shared" ca="1" si="381"/>
        <v>8593.7668010752695</v>
      </c>
      <c r="BK654" s="1">
        <f t="shared" ca="1" si="382"/>
        <v>-877.13911290322585</v>
      </c>
      <c r="BL654" s="1">
        <f t="shared" ca="1" si="383"/>
        <v>699.32862903225805</v>
      </c>
      <c r="BM654" s="1">
        <f t="shared" ca="1" si="384"/>
        <v>-6014.8702956989246</v>
      </c>
      <c r="BN654" s="1">
        <f t="shared" ca="1" si="385"/>
        <v>61.600806451612904</v>
      </c>
      <c r="BO654" s="1">
        <f t="shared" ca="1" si="386"/>
        <v>885.9086021505376</v>
      </c>
      <c r="BP654" s="1">
        <f t="shared" ca="1" si="387"/>
        <v>-693.38440860215053</v>
      </c>
      <c r="BQ654" s="1">
        <f t="shared" ca="1" si="388"/>
        <v>-2041.016129032258</v>
      </c>
      <c r="BR654" s="1">
        <f t="shared" ca="1" si="389"/>
        <v>40.201612903225808</v>
      </c>
      <c r="BS654" s="1">
        <f t="shared" ca="1" si="390"/>
        <v>-1736.4784946236559</v>
      </c>
      <c r="BT654" s="1">
        <f t="shared" ca="1" si="391"/>
        <v>-2321.2137096774195</v>
      </c>
    </row>
    <row r="655" spans="1:72">
      <c r="A655">
        <f t="shared" si="371"/>
        <v>2612</v>
      </c>
      <c r="B655">
        <f t="shared" si="392"/>
        <v>2614</v>
      </c>
      <c r="C655">
        <f t="shared" si="372"/>
        <v>2615</v>
      </c>
      <c r="E655">
        <f t="shared" si="369"/>
        <v>27</v>
      </c>
      <c r="F655">
        <f t="shared" si="370"/>
        <v>23</v>
      </c>
      <c r="G655" s="6">
        <f t="shared" ca="1" si="393"/>
        <v>60742</v>
      </c>
      <c r="H655" s="6">
        <f ca="1">SUM(INDIRECT("Input!"&amp;H$5&amp;$A655):INDIRECT("Input!"&amp;H$5&amp;$C655))/4</f>
        <v>59775</v>
      </c>
      <c r="I655" s="6">
        <f ca="1">SUM(INDIRECT("Input!"&amp;I$5&amp;$A655):INDIRECT("Input!"&amp;I$5&amp;$C655))/4</f>
        <v>59775</v>
      </c>
      <c r="J655" s="6">
        <f t="shared" ca="1" si="394"/>
        <v>528.5</v>
      </c>
      <c r="K655" s="6">
        <f t="shared" ca="1" si="394"/>
        <v>0</v>
      </c>
      <c r="L655" s="6">
        <f t="shared" ca="1" si="394"/>
        <v>3152.5</v>
      </c>
      <c r="M655" s="6">
        <f t="shared" ca="1" si="394"/>
        <v>52348</v>
      </c>
      <c r="N655" s="6">
        <f t="shared" ca="1" si="394"/>
        <v>4075.5</v>
      </c>
      <c r="O655" s="6">
        <f t="shared" ca="1" si="394"/>
        <v>0</v>
      </c>
      <c r="P655" s="6">
        <f t="shared" ca="1" si="394"/>
        <v>9511</v>
      </c>
      <c r="Q655" s="6">
        <f t="shared" ca="1" si="394"/>
        <v>-8</v>
      </c>
      <c r="R655" s="6">
        <f t="shared" ca="1" si="394"/>
        <v>697.5</v>
      </c>
      <c r="S655" s="6">
        <f t="shared" ca="1" si="394"/>
        <v>-9562</v>
      </c>
      <c r="T655" s="6">
        <f t="shared" ca="1" si="394"/>
        <v>29</v>
      </c>
      <c r="U655" s="6">
        <f t="shared" ca="1" si="367"/>
        <v>-1092</v>
      </c>
      <c r="V655" s="6">
        <f t="shared" ca="1" si="366"/>
        <v>-1000</v>
      </c>
      <c r="W655" s="6">
        <f t="shared" ca="1" si="366"/>
        <v>-2400</v>
      </c>
      <c r="X655" s="6">
        <f t="shared" ca="1" si="366"/>
        <v>-1100</v>
      </c>
      <c r="Y655" s="6">
        <f t="shared" ca="1" si="366"/>
        <v>-864</v>
      </c>
      <c r="Z655" s="6">
        <f t="shared" ca="1" si="366"/>
        <v>-3200</v>
      </c>
      <c r="AA655" s="1">
        <f t="shared" ca="1" si="395"/>
        <v>94</v>
      </c>
      <c r="AB655" s="1">
        <f t="shared" ca="1" si="396"/>
        <v>-1</v>
      </c>
      <c r="BA655" s="1">
        <f t="shared" ca="1" si="397"/>
        <v>66320.87634408602</v>
      </c>
      <c r="BB655" s="1">
        <f t="shared" ca="1" si="373"/>
        <v>65691.028225806454</v>
      </c>
      <c r="BC655" s="1">
        <f t="shared" ca="1" si="374"/>
        <v>65600.43682795699</v>
      </c>
      <c r="BD655" s="1">
        <f t="shared" ca="1" si="375"/>
        <v>538.87029569892468</v>
      </c>
      <c r="BE655" s="1">
        <f t="shared" ca="1" si="376"/>
        <v>2383.0349462365593</v>
      </c>
      <c r="BF655" s="1">
        <f t="shared" ca="1" si="377"/>
        <v>4059.9092741935483</v>
      </c>
      <c r="BG655" s="1">
        <f t="shared" ca="1" si="378"/>
        <v>53603.141801075268</v>
      </c>
      <c r="BH655" s="1">
        <f t="shared" ca="1" si="379"/>
        <v>3046.0819892473119</v>
      </c>
      <c r="BI655" s="1">
        <f t="shared" ca="1" si="380"/>
        <v>288.79301075268819</v>
      </c>
      <c r="BJ655" s="1">
        <f t="shared" ca="1" si="381"/>
        <v>8593.7668010752695</v>
      </c>
      <c r="BK655" s="1">
        <f t="shared" ca="1" si="382"/>
        <v>-877.13911290322585</v>
      </c>
      <c r="BL655" s="1">
        <f t="shared" ca="1" si="383"/>
        <v>699.32862903225805</v>
      </c>
      <c r="BM655" s="1">
        <f t="shared" ca="1" si="384"/>
        <v>-6014.8702956989246</v>
      </c>
      <c r="BN655" s="1">
        <f t="shared" ca="1" si="385"/>
        <v>61.600806451612904</v>
      </c>
      <c r="BO655" s="1">
        <f t="shared" ca="1" si="386"/>
        <v>885.9086021505376</v>
      </c>
      <c r="BP655" s="1">
        <f t="shared" ca="1" si="387"/>
        <v>-693.38440860215053</v>
      </c>
      <c r="BQ655" s="1">
        <f t="shared" ca="1" si="388"/>
        <v>-2041.016129032258</v>
      </c>
      <c r="BR655" s="1">
        <f t="shared" ca="1" si="389"/>
        <v>40.201612903225808</v>
      </c>
      <c r="BS655" s="1">
        <f t="shared" ca="1" si="390"/>
        <v>-1736.4784946236559</v>
      </c>
      <c r="BT655" s="1">
        <f t="shared" ca="1" si="391"/>
        <v>-2321.2137096774195</v>
      </c>
    </row>
    <row r="656" spans="1:72">
      <c r="A656">
        <f t="shared" si="371"/>
        <v>2616</v>
      </c>
      <c r="B656">
        <f t="shared" si="392"/>
        <v>2618</v>
      </c>
      <c r="C656">
        <f t="shared" si="372"/>
        <v>2619</v>
      </c>
      <c r="E656">
        <f>E655+1</f>
        <v>28</v>
      </c>
      <c r="F656">
        <v>0</v>
      </c>
      <c r="G656" s="6">
        <f t="shared" ca="1" si="393"/>
        <v>58774.5</v>
      </c>
      <c r="H656" s="6">
        <f ca="1">SUM(INDIRECT("Input!"&amp;H$5&amp;$A656):INDIRECT("Input!"&amp;H$5&amp;$C656))/4</f>
        <v>57362.5</v>
      </c>
      <c r="I656" s="6">
        <f ca="1">SUM(INDIRECT("Input!"&amp;I$5&amp;$A656):INDIRECT("Input!"&amp;I$5&amp;$C656))/4</f>
        <v>57037.5</v>
      </c>
      <c r="J656" s="6">
        <f t="shared" ca="1" si="394"/>
        <v>530</v>
      </c>
      <c r="K656" s="6">
        <f t="shared" ca="1" si="394"/>
        <v>0</v>
      </c>
      <c r="L656" s="6">
        <f t="shared" ca="1" si="394"/>
        <v>3166</v>
      </c>
      <c r="M656" s="6">
        <f t="shared" ca="1" si="394"/>
        <v>51952</v>
      </c>
      <c r="N656" s="6">
        <f t="shared" ca="1" si="394"/>
        <v>3686</v>
      </c>
      <c r="O656" s="6">
        <f t="shared" ca="1" si="394"/>
        <v>0</v>
      </c>
      <c r="P656" s="6">
        <f t="shared" ca="1" si="394"/>
        <v>8235.5</v>
      </c>
      <c r="Q656" s="6">
        <f t="shared" ca="1" si="394"/>
        <v>-39</v>
      </c>
      <c r="R656" s="6">
        <f t="shared" ca="1" si="394"/>
        <v>703</v>
      </c>
      <c r="S656" s="6">
        <f t="shared" ca="1" si="394"/>
        <v>-9458.5</v>
      </c>
      <c r="T656" s="6">
        <f t="shared" ca="1" si="394"/>
        <v>29.5</v>
      </c>
      <c r="U656" s="6">
        <f t="shared" ca="1" si="367"/>
        <v>-1183</v>
      </c>
      <c r="V656" s="6">
        <f t="shared" ca="1" si="366"/>
        <v>-999</v>
      </c>
      <c r="W656" s="6">
        <f t="shared" ca="1" si="366"/>
        <v>-2400</v>
      </c>
      <c r="X656" s="6">
        <f t="shared" ca="1" si="366"/>
        <v>-1100</v>
      </c>
      <c r="Y656" s="6">
        <f t="shared" ca="1" si="366"/>
        <v>-864</v>
      </c>
      <c r="Z656" s="6">
        <f t="shared" ca="1" si="366"/>
        <v>-2682</v>
      </c>
      <c r="AA656" s="1">
        <f t="shared" ca="1" si="395"/>
        <v>-230.5</v>
      </c>
      <c r="AB656" s="1">
        <f t="shared" ca="1" si="396"/>
        <v>-0.5</v>
      </c>
      <c r="BA656" s="1">
        <f t="shared" ca="1" si="397"/>
        <v>66320.87634408602</v>
      </c>
      <c r="BB656" s="1">
        <f t="shared" ca="1" si="373"/>
        <v>65691.028225806454</v>
      </c>
      <c r="BC656" s="1">
        <f t="shared" ca="1" si="374"/>
        <v>65600.43682795699</v>
      </c>
      <c r="BD656" s="1">
        <f t="shared" ca="1" si="375"/>
        <v>538.87029569892468</v>
      </c>
      <c r="BE656" s="1">
        <f t="shared" ca="1" si="376"/>
        <v>2383.0349462365593</v>
      </c>
      <c r="BF656" s="1">
        <f t="shared" ca="1" si="377"/>
        <v>4059.9092741935483</v>
      </c>
      <c r="BG656" s="1">
        <f t="shared" ca="1" si="378"/>
        <v>53603.141801075268</v>
      </c>
      <c r="BH656" s="1">
        <f t="shared" ca="1" si="379"/>
        <v>3046.0819892473119</v>
      </c>
      <c r="BI656" s="1">
        <f t="shared" ca="1" si="380"/>
        <v>288.79301075268819</v>
      </c>
      <c r="BJ656" s="1">
        <f t="shared" ca="1" si="381"/>
        <v>8593.7668010752695</v>
      </c>
      <c r="BK656" s="1">
        <f t="shared" ca="1" si="382"/>
        <v>-877.13911290322585</v>
      </c>
      <c r="BL656" s="1">
        <f t="shared" ca="1" si="383"/>
        <v>699.32862903225805</v>
      </c>
      <c r="BM656" s="1">
        <f t="shared" ca="1" si="384"/>
        <v>-6014.8702956989246</v>
      </c>
      <c r="BN656" s="1">
        <f t="shared" ca="1" si="385"/>
        <v>61.600806451612904</v>
      </c>
      <c r="BO656" s="1">
        <f t="shared" ca="1" si="386"/>
        <v>885.9086021505376</v>
      </c>
      <c r="BP656" s="1">
        <f t="shared" ca="1" si="387"/>
        <v>-693.38440860215053</v>
      </c>
      <c r="BQ656" s="1">
        <f t="shared" ca="1" si="388"/>
        <v>-2041.016129032258</v>
      </c>
      <c r="BR656" s="1">
        <f t="shared" ca="1" si="389"/>
        <v>40.201612903225808</v>
      </c>
      <c r="BS656" s="1">
        <f t="shared" ca="1" si="390"/>
        <v>-1736.4784946236559</v>
      </c>
      <c r="BT656" s="1">
        <f t="shared" ca="1" si="391"/>
        <v>-2321.2137096774195</v>
      </c>
    </row>
    <row r="657" spans="1:72">
      <c r="A657">
        <f t="shared" si="371"/>
        <v>2620</v>
      </c>
      <c r="B657">
        <f t="shared" si="392"/>
        <v>2622</v>
      </c>
      <c r="C657">
        <f t="shared" si="372"/>
        <v>2623</v>
      </c>
      <c r="E657">
        <f t="shared" ref="E657:E679" si="398">E656</f>
        <v>28</v>
      </c>
      <c r="F657">
        <f t="shared" ref="F657:F679" si="399">F656+1</f>
        <v>1</v>
      </c>
      <c r="G657" s="6">
        <f t="shared" ca="1" si="393"/>
        <v>55188</v>
      </c>
      <c r="H657" s="6">
        <f ca="1">SUM(INDIRECT("Input!"&amp;H$5&amp;$A657):INDIRECT("Input!"&amp;H$5&amp;$C657))/4</f>
        <v>55200</v>
      </c>
      <c r="I657" s="6">
        <f ca="1">SUM(INDIRECT("Input!"&amp;I$5&amp;$A657):INDIRECT("Input!"&amp;I$5&amp;$C657))/4</f>
        <v>54350</v>
      </c>
      <c r="J657" s="6">
        <f t="shared" ca="1" si="394"/>
        <v>529.5</v>
      </c>
      <c r="K657" s="6">
        <f t="shared" ca="1" si="394"/>
        <v>0</v>
      </c>
      <c r="L657" s="6">
        <f t="shared" ca="1" si="394"/>
        <v>3130</v>
      </c>
      <c r="M657" s="6">
        <f t="shared" ca="1" si="394"/>
        <v>51248</v>
      </c>
      <c r="N657" s="6">
        <f t="shared" ca="1" si="394"/>
        <v>3409</v>
      </c>
      <c r="O657" s="6">
        <f t="shared" ca="1" si="394"/>
        <v>0</v>
      </c>
      <c r="P657" s="6">
        <f t="shared" ca="1" si="394"/>
        <v>7470</v>
      </c>
      <c r="Q657" s="6">
        <f t="shared" ca="1" si="394"/>
        <v>-2239</v>
      </c>
      <c r="R657" s="6">
        <f t="shared" ca="1" si="394"/>
        <v>709</v>
      </c>
      <c r="S657" s="6">
        <f t="shared" ca="1" si="394"/>
        <v>-9069</v>
      </c>
      <c r="T657" s="6">
        <f t="shared" ca="1" si="394"/>
        <v>32</v>
      </c>
      <c r="U657" s="6">
        <f t="shared" ca="1" si="367"/>
        <v>-1059</v>
      </c>
      <c r="V657" s="6">
        <f t="shared" ca="1" si="366"/>
        <v>-999</v>
      </c>
      <c r="W657" s="6">
        <f t="shared" ca="1" si="366"/>
        <v>-2315</v>
      </c>
      <c r="X657" s="6">
        <f t="shared" ca="1" si="366"/>
        <v>-1300</v>
      </c>
      <c r="Y657" s="6">
        <f t="shared" ca="1" si="366"/>
        <v>-864</v>
      </c>
      <c r="Z657" s="6">
        <f t="shared" ca="1" si="366"/>
        <v>-2540</v>
      </c>
      <c r="AA657" s="1">
        <f t="shared" ca="1" si="395"/>
        <v>8</v>
      </c>
      <c r="AB657" s="1">
        <f t="shared" ca="1" si="396"/>
        <v>0.5</v>
      </c>
      <c r="BA657" s="1">
        <f t="shared" ca="1" si="397"/>
        <v>66320.87634408602</v>
      </c>
      <c r="BB657" s="1">
        <f t="shared" ca="1" si="373"/>
        <v>65691.028225806454</v>
      </c>
      <c r="BC657" s="1">
        <f t="shared" ca="1" si="374"/>
        <v>65600.43682795699</v>
      </c>
      <c r="BD657" s="1">
        <f t="shared" ca="1" si="375"/>
        <v>538.87029569892468</v>
      </c>
      <c r="BE657" s="1">
        <f t="shared" ca="1" si="376"/>
        <v>2383.0349462365593</v>
      </c>
      <c r="BF657" s="1">
        <f t="shared" ca="1" si="377"/>
        <v>4059.9092741935483</v>
      </c>
      <c r="BG657" s="1">
        <f t="shared" ca="1" si="378"/>
        <v>53603.141801075268</v>
      </c>
      <c r="BH657" s="1">
        <f t="shared" ca="1" si="379"/>
        <v>3046.0819892473119</v>
      </c>
      <c r="BI657" s="1">
        <f t="shared" ca="1" si="380"/>
        <v>288.79301075268819</v>
      </c>
      <c r="BJ657" s="1">
        <f t="shared" ca="1" si="381"/>
        <v>8593.7668010752695</v>
      </c>
      <c r="BK657" s="1">
        <f t="shared" ca="1" si="382"/>
        <v>-877.13911290322585</v>
      </c>
      <c r="BL657" s="1">
        <f t="shared" ca="1" si="383"/>
        <v>699.32862903225805</v>
      </c>
      <c r="BM657" s="1">
        <f t="shared" ca="1" si="384"/>
        <v>-6014.8702956989246</v>
      </c>
      <c r="BN657" s="1">
        <f t="shared" ca="1" si="385"/>
        <v>61.600806451612904</v>
      </c>
      <c r="BO657" s="1">
        <f t="shared" ca="1" si="386"/>
        <v>885.9086021505376</v>
      </c>
      <c r="BP657" s="1">
        <f t="shared" ca="1" si="387"/>
        <v>-693.38440860215053</v>
      </c>
      <c r="BQ657" s="1">
        <f t="shared" ca="1" si="388"/>
        <v>-2041.016129032258</v>
      </c>
      <c r="BR657" s="1">
        <f t="shared" ca="1" si="389"/>
        <v>40.201612903225808</v>
      </c>
      <c r="BS657" s="1">
        <f t="shared" ca="1" si="390"/>
        <v>-1736.4784946236559</v>
      </c>
      <c r="BT657" s="1">
        <f t="shared" ca="1" si="391"/>
        <v>-2321.2137096774195</v>
      </c>
    </row>
    <row r="658" spans="1:72">
      <c r="A658">
        <f t="shared" si="371"/>
        <v>2624</v>
      </c>
      <c r="B658">
        <f t="shared" si="392"/>
        <v>2626</v>
      </c>
      <c r="C658">
        <f t="shared" si="372"/>
        <v>2627</v>
      </c>
      <c r="E658">
        <f t="shared" si="398"/>
        <v>28</v>
      </c>
      <c r="F658">
        <f t="shared" si="399"/>
        <v>2</v>
      </c>
      <c r="G658" s="6">
        <f t="shared" ca="1" si="393"/>
        <v>54090</v>
      </c>
      <c r="H658" s="6">
        <f ca="1">SUM(INDIRECT("Input!"&amp;H$5&amp;$A658):INDIRECT("Input!"&amp;H$5&amp;$C658))/4</f>
        <v>54362.5</v>
      </c>
      <c r="I658" s="6">
        <f ca="1">SUM(INDIRECT("Input!"&amp;I$5&amp;$A658):INDIRECT("Input!"&amp;I$5&amp;$C658))/4</f>
        <v>53012.5</v>
      </c>
      <c r="J658" s="6">
        <f t="shared" ca="1" si="394"/>
        <v>529.5</v>
      </c>
      <c r="K658" s="6">
        <f t="shared" ca="1" si="394"/>
        <v>0</v>
      </c>
      <c r="L658" s="6">
        <f t="shared" ca="1" si="394"/>
        <v>3111.5</v>
      </c>
      <c r="M658" s="6">
        <f t="shared" ca="1" si="394"/>
        <v>51165</v>
      </c>
      <c r="N658" s="6">
        <f t="shared" ca="1" si="394"/>
        <v>3033.5</v>
      </c>
      <c r="O658" s="6">
        <f t="shared" ca="1" si="394"/>
        <v>0</v>
      </c>
      <c r="P658" s="6">
        <f t="shared" ca="1" si="394"/>
        <v>7085.5</v>
      </c>
      <c r="Q658" s="6">
        <f t="shared" ca="1" si="394"/>
        <v>-2227.5</v>
      </c>
      <c r="R658" s="6">
        <f t="shared" ca="1" si="394"/>
        <v>705.5</v>
      </c>
      <c r="S658" s="6">
        <f t="shared" ca="1" si="394"/>
        <v>-9312.5</v>
      </c>
      <c r="T658" s="6">
        <f t="shared" ca="1" si="394"/>
        <v>32</v>
      </c>
      <c r="U658" s="6">
        <f t="shared" ca="1" si="367"/>
        <v>-1338</v>
      </c>
      <c r="V658" s="6">
        <f t="shared" ca="1" si="366"/>
        <v>-1000</v>
      </c>
      <c r="W658" s="6">
        <f t="shared" ca="1" si="366"/>
        <v>-2280</v>
      </c>
      <c r="X658" s="6">
        <f t="shared" ca="1" si="366"/>
        <v>-1300</v>
      </c>
      <c r="Y658" s="6">
        <f t="shared" ca="1" si="366"/>
        <v>-864</v>
      </c>
      <c r="Z658" s="6">
        <f t="shared" ca="1" si="366"/>
        <v>-2700</v>
      </c>
      <c r="AA658" s="1">
        <f t="shared" ca="1" si="395"/>
        <v>169.5</v>
      </c>
      <c r="AB658" s="1">
        <f t="shared" ca="1" si="396"/>
        <v>-0.5</v>
      </c>
      <c r="BA658" s="1">
        <f t="shared" ca="1" si="397"/>
        <v>66320.87634408602</v>
      </c>
      <c r="BB658" s="1">
        <f t="shared" ca="1" si="373"/>
        <v>65691.028225806454</v>
      </c>
      <c r="BC658" s="1">
        <f t="shared" ca="1" si="374"/>
        <v>65600.43682795699</v>
      </c>
      <c r="BD658" s="1">
        <f t="shared" ca="1" si="375"/>
        <v>538.87029569892468</v>
      </c>
      <c r="BE658" s="1">
        <f t="shared" ca="1" si="376"/>
        <v>2383.0349462365593</v>
      </c>
      <c r="BF658" s="1">
        <f t="shared" ca="1" si="377"/>
        <v>4059.9092741935483</v>
      </c>
      <c r="BG658" s="1">
        <f t="shared" ca="1" si="378"/>
        <v>53603.141801075268</v>
      </c>
      <c r="BH658" s="1">
        <f t="shared" ca="1" si="379"/>
        <v>3046.0819892473119</v>
      </c>
      <c r="BI658" s="1">
        <f t="shared" ca="1" si="380"/>
        <v>288.79301075268819</v>
      </c>
      <c r="BJ658" s="1">
        <f t="shared" ca="1" si="381"/>
        <v>8593.7668010752695</v>
      </c>
      <c r="BK658" s="1">
        <f t="shared" ca="1" si="382"/>
        <v>-877.13911290322585</v>
      </c>
      <c r="BL658" s="1">
        <f t="shared" ca="1" si="383"/>
        <v>699.32862903225805</v>
      </c>
      <c r="BM658" s="1">
        <f t="shared" ca="1" si="384"/>
        <v>-6014.8702956989246</v>
      </c>
      <c r="BN658" s="1">
        <f t="shared" ca="1" si="385"/>
        <v>61.600806451612904</v>
      </c>
      <c r="BO658" s="1">
        <f t="shared" ca="1" si="386"/>
        <v>885.9086021505376</v>
      </c>
      <c r="BP658" s="1">
        <f t="shared" ca="1" si="387"/>
        <v>-693.38440860215053</v>
      </c>
      <c r="BQ658" s="1">
        <f t="shared" ca="1" si="388"/>
        <v>-2041.016129032258</v>
      </c>
      <c r="BR658" s="1">
        <f t="shared" ca="1" si="389"/>
        <v>40.201612903225808</v>
      </c>
      <c r="BS658" s="1">
        <f t="shared" ca="1" si="390"/>
        <v>-1736.4784946236559</v>
      </c>
      <c r="BT658" s="1">
        <f t="shared" ca="1" si="391"/>
        <v>-2321.2137096774195</v>
      </c>
    </row>
    <row r="659" spans="1:72">
      <c r="A659">
        <f t="shared" si="371"/>
        <v>2628</v>
      </c>
      <c r="B659">
        <f t="shared" si="392"/>
        <v>2630</v>
      </c>
      <c r="C659">
        <f t="shared" si="372"/>
        <v>2631</v>
      </c>
      <c r="E659">
        <f t="shared" si="398"/>
        <v>28</v>
      </c>
      <c r="F659">
        <f t="shared" si="399"/>
        <v>3</v>
      </c>
      <c r="G659" s="6">
        <f t="shared" ca="1" si="393"/>
        <v>51388.5</v>
      </c>
      <c r="H659" s="6">
        <f ca="1">SUM(INDIRECT("Input!"&amp;H$5&amp;$A659):INDIRECT("Input!"&amp;H$5&amp;$C659))/4</f>
        <v>51225</v>
      </c>
      <c r="I659" s="6">
        <f ca="1">SUM(INDIRECT("Input!"&amp;I$5&amp;$A659):INDIRECT("Input!"&amp;I$5&amp;$C659))/4</f>
        <v>50237.5</v>
      </c>
      <c r="J659" s="6">
        <f t="shared" ca="1" si="394"/>
        <v>529</v>
      </c>
      <c r="K659" s="6">
        <f t="shared" ca="1" si="394"/>
        <v>0</v>
      </c>
      <c r="L659" s="6">
        <f t="shared" ca="1" si="394"/>
        <v>3116</v>
      </c>
      <c r="M659" s="6">
        <f t="shared" ca="1" si="394"/>
        <v>49689.5</v>
      </c>
      <c r="N659" s="6">
        <f t="shared" ca="1" si="394"/>
        <v>2700.5</v>
      </c>
      <c r="O659" s="6">
        <f t="shared" ca="1" si="394"/>
        <v>0</v>
      </c>
      <c r="P659" s="6">
        <f t="shared" ca="1" si="394"/>
        <v>6870</v>
      </c>
      <c r="Q659" s="6">
        <f t="shared" ca="1" si="394"/>
        <v>-2407</v>
      </c>
      <c r="R659" s="6">
        <f t="shared" ca="1" si="394"/>
        <v>708.5</v>
      </c>
      <c r="S659" s="6">
        <f t="shared" ca="1" si="394"/>
        <v>-9818.5</v>
      </c>
      <c r="T659" s="6">
        <f t="shared" ca="1" si="394"/>
        <v>33</v>
      </c>
      <c r="U659" s="6">
        <f t="shared" ca="1" si="367"/>
        <v>-1750</v>
      </c>
      <c r="V659" s="6">
        <f t="shared" ca="1" si="366"/>
        <v>-1000</v>
      </c>
      <c r="W659" s="6">
        <f t="shared" ca="1" si="366"/>
        <v>-2430</v>
      </c>
      <c r="X659" s="6">
        <f t="shared" ca="1" si="366"/>
        <v>-1300</v>
      </c>
      <c r="Y659" s="6">
        <f t="shared" ca="1" si="366"/>
        <v>-864</v>
      </c>
      <c r="Z659" s="6">
        <f t="shared" ca="1" si="366"/>
        <v>-2714</v>
      </c>
      <c r="AA659" s="1">
        <f t="shared" ca="1" si="395"/>
        <v>239.5</v>
      </c>
      <c r="AB659" s="1">
        <f t="shared" ca="1" si="396"/>
        <v>0.5</v>
      </c>
      <c r="BA659" s="1">
        <f t="shared" ca="1" si="397"/>
        <v>66320.87634408602</v>
      </c>
      <c r="BB659" s="1">
        <f t="shared" ca="1" si="373"/>
        <v>65691.028225806454</v>
      </c>
      <c r="BC659" s="1">
        <f t="shared" ca="1" si="374"/>
        <v>65600.43682795699</v>
      </c>
      <c r="BD659" s="1">
        <f t="shared" ca="1" si="375"/>
        <v>538.87029569892468</v>
      </c>
      <c r="BE659" s="1">
        <f t="shared" ca="1" si="376"/>
        <v>2383.0349462365593</v>
      </c>
      <c r="BF659" s="1">
        <f t="shared" ca="1" si="377"/>
        <v>4059.9092741935483</v>
      </c>
      <c r="BG659" s="1">
        <f t="shared" ca="1" si="378"/>
        <v>53603.141801075268</v>
      </c>
      <c r="BH659" s="1">
        <f t="shared" ca="1" si="379"/>
        <v>3046.0819892473119</v>
      </c>
      <c r="BI659" s="1">
        <f t="shared" ca="1" si="380"/>
        <v>288.79301075268819</v>
      </c>
      <c r="BJ659" s="1">
        <f t="shared" ca="1" si="381"/>
        <v>8593.7668010752695</v>
      </c>
      <c r="BK659" s="1">
        <f t="shared" ca="1" si="382"/>
        <v>-877.13911290322585</v>
      </c>
      <c r="BL659" s="1">
        <f t="shared" ca="1" si="383"/>
        <v>699.32862903225805</v>
      </c>
      <c r="BM659" s="1">
        <f t="shared" ca="1" si="384"/>
        <v>-6014.8702956989246</v>
      </c>
      <c r="BN659" s="1">
        <f t="shared" ca="1" si="385"/>
        <v>61.600806451612904</v>
      </c>
      <c r="BO659" s="1">
        <f t="shared" ca="1" si="386"/>
        <v>885.9086021505376</v>
      </c>
      <c r="BP659" s="1">
        <f t="shared" ca="1" si="387"/>
        <v>-693.38440860215053</v>
      </c>
      <c r="BQ659" s="1">
        <f t="shared" ca="1" si="388"/>
        <v>-2041.016129032258</v>
      </c>
      <c r="BR659" s="1">
        <f t="shared" ca="1" si="389"/>
        <v>40.201612903225808</v>
      </c>
      <c r="BS659" s="1">
        <f t="shared" ca="1" si="390"/>
        <v>-1736.4784946236559</v>
      </c>
      <c r="BT659" s="1">
        <f t="shared" ca="1" si="391"/>
        <v>-2321.2137096774195</v>
      </c>
    </row>
    <row r="660" spans="1:72">
      <c r="A660">
        <f t="shared" si="371"/>
        <v>2632</v>
      </c>
      <c r="B660">
        <f t="shared" si="392"/>
        <v>2634</v>
      </c>
      <c r="C660">
        <f t="shared" si="372"/>
        <v>2635</v>
      </c>
      <c r="E660">
        <f t="shared" si="398"/>
        <v>28</v>
      </c>
      <c r="F660">
        <f t="shared" si="399"/>
        <v>4</v>
      </c>
      <c r="G660" s="6">
        <f t="shared" ca="1" si="393"/>
        <v>49521</v>
      </c>
      <c r="H660" s="6">
        <f ca="1">SUM(INDIRECT("Input!"&amp;H$5&amp;$A660):INDIRECT("Input!"&amp;H$5&amp;$C660))/4</f>
        <v>49200</v>
      </c>
      <c r="I660" s="6">
        <f ca="1">SUM(INDIRECT("Input!"&amp;I$5&amp;$A660):INDIRECT("Input!"&amp;I$5&amp;$C660))/4</f>
        <v>48800</v>
      </c>
      <c r="J660" s="6">
        <f t="shared" ca="1" si="394"/>
        <v>529</v>
      </c>
      <c r="K660" s="6">
        <f t="shared" ca="1" si="394"/>
        <v>0</v>
      </c>
      <c r="L660" s="6">
        <f t="shared" ca="1" si="394"/>
        <v>3134.5</v>
      </c>
      <c r="M660" s="6">
        <f t="shared" ca="1" si="394"/>
        <v>49173</v>
      </c>
      <c r="N660" s="6">
        <f t="shared" ca="1" si="394"/>
        <v>2411</v>
      </c>
      <c r="O660" s="6">
        <f t="shared" ca="1" si="394"/>
        <v>0</v>
      </c>
      <c r="P660" s="6">
        <f t="shared" ca="1" si="394"/>
        <v>6641</v>
      </c>
      <c r="Q660" s="6">
        <f t="shared" ca="1" si="394"/>
        <v>-2953</v>
      </c>
      <c r="R660" s="6">
        <f t="shared" ca="1" si="394"/>
        <v>707</v>
      </c>
      <c r="S660" s="6">
        <f t="shared" ca="1" si="394"/>
        <v>-10121.5</v>
      </c>
      <c r="T660" s="6">
        <f t="shared" ca="1" si="394"/>
        <v>34</v>
      </c>
      <c r="U660" s="6">
        <f t="shared" ca="1" si="367"/>
        <v>-1800</v>
      </c>
      <c r="V660" s="6">
        <f t="shared" ca="1" si="366"/>
        <v>-1000</v>
      </c>
      <c r="W660" s="6">
        <f t="shared" ca="1" si="366"/>
        <v>-2400</v>
      </c>
      <c r="X660" s="6">
        <f t="shared" ca="1" si="366"/>
        <v>-1300</v>
      </c>
      <c r="Y660" s="6">
        <f t="shared" ca="1" si="366"/>
        <v>-864</v>
      </c>
      <c r="Z660" s="6">
        <f t="shared" ca="1" si="366"/>
        <v>-3021</v>
      </c>
      <c r="AA660" s="1">
        <f t="shared" ca="1" si="395"/>
        <v>263.5</v>
      </c>
      <c r="AB660" s="1">
        <f t="shared" ca="1" si="396"/>
        <v>0</v>
      </c>
      <c r="BA660" s="1">
        <f t="shared" ca="1" si="397"/>
        <v>66320.87634408602</v>
      </c>
      <c r="BB660" s="1">
        <f t="shared" ca="1" si="373"/>
        <v>65691.028225806454</v>
      </c>
      <c r="BC660" s="1">
        <f t="shared" ca="1" si="374"/>
        <v>65600.43682795699</v>
      </c>
      <c r="BD660" s="1">
        <f t="shared" ca="1" si="375"/>
        <v>538.87029569892468</v>
      </c>
      <c r="BE660" s="1">
        <f t="shared" ca="1" si="376"/>
        <v>2383.0349462365593</v>
      </c>
      <c r="BF660" s="1">
        <f t="shared" ca="1" si="377"/>
        <v>4059.9092741935483</v>
      </c>
      <c r="BG660" s="1">
        <f t="shared" ca="1" si="378"/>
        <v>53603.141801075268</v>
      </c>
      <c r="BH660" s="1">
        <f t="shared" ca="1" si="379"/>
        <v>3046.0819892473119</v>
      </c>
      <c r="BI660" s="1">
        <f t="shared" ca="1" si="380"/>
        <v>288.79301075268819</v>
      </c>
      <c r="BJ660" s="1">
        <f t="shared" ca="1" si="381"/>
        <v>8593.7668010752695</v>
      </c>
      <c r="BK660" s="1">
        <f t="shared" ca="1" si="382"/>
        <v>-877.13911290322585</v>
      </c>
      <c r="BL660" s="1">
        <f t="shared" ca="1" si="383"/>
        <v>699.32862903225805</v>
      </c>
      <c r="BM660" s="1">
        <f t="shared" ca="1" si="384"/>
        <v>-6014.8702956989246</v>
      </c>
      <c r="BN660" s="1">
        <f t="shared" ca="1" si="385"/>
        <v>61.600806451612904</v>
      </c>
      <c r="BO660" s="1">
        <f t="shared" ca="1" si="386"/>
        <v>885.9086021505376</v>
      </c>
      <c r="BP660" s="1">
        <f t="shared" ca="1" si="387"/>
        <v>-693.38440860215053</v>
      </c>
      <c r="BQ660" s="1">
        <f t="shared" ca="1" si="388"/>
        <v>-2041.016129032258</v>
      </c>
      <c r="BR660" s="1">
        <f t="shared" ca="1" si="389"/>
        <v>40.201612903225808</v>
      </c>
      <c r="BS660" s="1">
        <f t="shared" ca="1" si="390"/>
        <v>-1736.4784946236559</v>
      </c>
      <c r="BT660" s="1">
        <f t="shared" ca="1" si="391"/>
        <v>-2321.2137096774195</v>
      </c>
    </row>
    <row r="661" spans="1:72">
      <c r="A661">
        <f t="shared" si="371"/>
        <v>2636</v>
      </c>
      <c r="B661">
        <f t="shared" si="392"/>
        <v>2638</v>
      </c>
      <c r="C661">
        <f t="shared" si="372"/>
        <v>2639</v>
      </c>
      <c r="E661">
        <f t="shared" si="398"/>
        <v>28</v>
      </c>
      <c r="F661">
        <f t="shared" si="399"/>
        <v>5</v>
      </c>
      <c r="G661" s="6">
        <f t="shared" ca="1" si="393"/>
        <v>50001</v>
      </c>
      <c r="H661" s="6">
        <f ca="1">SUM(INDIRECT("Input!"&amp;H$5&amp;$A661):INDIRECT("Input!"&amp;H$5&amp;$C661))/4</f>
        <v>50125</v>
      </c>
      <c r="I661" s="6">
        <f ca="1">SUM(INDIRECT("Input!"&amp;I$5&amp;$A661):INDIRECT("Input!"&amp;I$5&amp;$C661))/4</f>
        <v>49700</v>
      </c>
      <c r="J661" s="6">
        <f t="shared" ca="1" si="394"/>
        <v>528.5</v>
      </c>
      <c r="K661" s="6">
        <f t="shared" ca="1" si="394"/>
        <v>0</v>
      </c>
      <c r="L661" s="6">
        <f t="shared" ca="1" si="394"/>
        <v>3146.5</v>
      </c>
      <c r="M661" s="6">
        <f t="shared" ca="1" si="394"/>
        <v>49808</v>
      </c>
      <c r="N661" s="6">
        <f t="shared" ca="1" si="394"/>
        <v>2144.5</v>
      </c>
      <c r="O661" s="6">
        <f t="shared" ca="1" si="394"/>
        <v>0</v>
      </c>
      <c r="P661" s="6">
        <f t="shared" ca="1" si="394"/>
        <v>6882</v>
      </c>
      <c r="Q661" s="6">
        <f t="shared" ca="1" si="394"/>
        <v>-2521</v>
      </c>
      <c r="R661" s="6">
        <f t="shared" ca="1" si="394"/>
        <v>704.5</v>
      </c>
      <c r="S661" s="6">
        <f t="shared" ca="1" si="394"/>
        <v>-10692</v>
      </c>
      <c r="T661" s="6">
        <f t="shared" ca="1" si="394"/>
        <v>33.5</v>
      </c>
      <c r="U661" s="6">
        <f t="shared" ca="1" si="367"/>
        <v>-1768</v>
      </c>
      <c r="V661" s="6">
        <f t="shared" ca="1" si="366"/>
        <v>-1000</v>
      </c>
      <c r="W661" s="6">
        <f t="shared" ca="1" si="366"/>
        <v>-2385</v>
      </c>
      <c r="X661" s="6">
        <f t="shared" ca="1" si="366"/>
        <v>-1300</v>
      </c>
      <c r="Y661" s="6">
        <f t="shared" ca="1" si="366"/>
        <v>-864</v>
      </c>
      <c r="Z661" s="6">
        <f t="shared" ca="1" si="366"/>
        <v>-3052</v>
      </c>
      <c r="AA661" s="1">
        <f t="shared" ca="1" si="395"/>
        <v>-323</v>
      </c>
      <c r="AB661" s="1">
        <f t="shared" ca="1" si="396"/>
        <v>0</v>
      </c>
      <c r="BA661" s="1">
        <f t="shared" ca="1" si="397"/>
        <v>66320.87634408602</v>
      </c>
      <c r="BB661" s="1">
        <f t="shared" ca="1" si="373"/>
        <v>65691.028225806454</v>
      </c>
      <c r="BC661" s="1">
        <f t="shared" ca="1" si="374"/>
        <v>65600.43682795699</v>
      </c>
      <c r="BD661" s="1">
        <f t="shared" ca="1" si="375"/>
        <v>538.87029569892468</v>
      </c>
      <c r="BE661" s="1">
        <f t="shared" ca="1" si="376"/>
        <v>2383.0349462365593</v>
      </c>
      <c r="BF661" s="1">
        <f t="shared" ca="1" si="377"/>
        <v>4059.9092741935483</v>
      </c>
      <c r="BG661" s="1">
        <f t="shared" ca="1" si="378"/>
        <v>53603.141801075268</v>
      </c>
      <c r="BH661" s="1">
        <f t="shared" ca="1" si="379"/>
        <v>3046.0819892473119</v>
      </c>
      <c r="BI661" s="1">
        <f t="shared" ca="1" si="380"/>
        <v>288.79301075268819</v>
      </c>
      <c r="BJ661" s="1">
        <f t="shared" ca="1" si="381"/>
        <v>8593.7668010752695</v>
      </c>
      <c r="BK661" s="1">
        <f t="shared" ca="1" si="382"/>
        <v>-877.13911290322585</v>
      </c>
      <c r="BL661" s="1">
        <f t="shared" ca="1" si="383"/>
        <v>699.32862903225805</v>
      </c>
      <c r="BM661" s="1">
        <f t="shared" ca="1" si="384"/>
        <v>-6014.8702956989246</v>
      </c>
      <c r="BN661" s="1">
        <f t="shared" ca="1" si="385"/>
        <v>61.600806451612904</v>
      </c>
      <c r="BO661" s="1">
        <f t="shared" ca="1" si="386"/>
        <v>885.9086021505376</v>
      </c>
      <c r="BP661" s="1">
        <f t="shared" ca="1" si="387"/>
        <v>-693.38440860215053</v>
      </c>
      <c r="BQ661" s="1">
        <f t="shared" ca="1" si="388"/>
        <v>-2041.016129032258</v>
      </c>
      <c r="BR661" s="1">
        <f t="shared" ca="1" si="389"/>
        <v>40.201612903225808</v>
      </c>
      <c r="BS661" s="1">
        <f t="shared" ca="1" si="390"/>
        <v>-1736.4784946236559</v>
      </c>
      <c r="BT661" s="1">
        <f t="shared" ca="1" si="391"/>
        <v>-2321.2137096774195</v>
      </c>
    </row>
    <row r="662" spans="1:72">
      <c r="A662">
        <f t="shared" si="371"/>
        <v>2640</v>
      </c>
      <c r="B662">
        <f t="shared" si="392"/>
        <v>2642</v>
      </c>
      <c r="C662">
        <f t="shared" si="372"/>
        <v>2643</v>
      </c>
      <c r="E662">
        <f t="shared" si="398"/>
        <v>28</v>
      </c>
      <c r="F662">
        <f t="shared" si="399"/>
        <v>6</v>
      </c>
      <c r="G662" s="6">
        <f t="shared" ca="1" si="393"/>
        <v>52729.5</v>
      </c>
      <c r="H662" s="6">
        <f ca="1">SUM(INDIRECT("Input!"&amp;H$5&amp;$A662):INDIRECT("Input!"&amp;H$5&amp;$C662))/4</f>
        <v>53350</v>
      </c>
      <c r="I662" s="6">
        <f ca="1">SUM(INDIRECT("Input!"&amp;I$5&amp;$A662):INDIRECT("Input!"&amp;I$5&amp;$C662))/4</f>
        <v>52862.5</v>
      </c>
      <c r="J662" s="6">
        <f t="shared" ca="1" si="394"/>
        <v>527</v>
      </c>
      <c r="K662" s="6">
        <f t="shared" ca="1" si="394"/>
        <v>0</v>
      </c>
      <c r="L662" s="6">
        <f t="shared" ca="1" si="394"/>
        <v>3147</v>
      </c>
      <c r="M662" s="6">
        <f t="shared" ca="1" si="394"/>
        <v>51615</v>
      </c>
      <c r="N662" s="6">
        <f t="shared" ca="1" si="394"/>
        <v>1892.5</v>
      </c>
      <c r="O662" s="6">
        <f t="shared" ca="1" si="394"/>
        <v>0</v>
      </c>
      <c r="P662" s="6">
        <f t="shared" ca="1" si="394"/>
        <v>7571</v>
      </c>
      <c r="Q662" s="6">
        <f t="shared" ca="1" si="394"/>
        <v>-2069.5</v>
      </c>
      <c r="R662" s="6">
        <f t="shared" ca="1" si="394"/>
        <v>702.5</v>
      </c>
      <c r="S662" s="6">
        <f t="shared" ca="1" si="394"/>
        <v>-10656.5</v>
      </c>
      <c r="T662" s="6">
        <f t="shared" ca="1" si="394"/>
        <v>32</v>
      </c>
      <c r="U662" s="6">
        <f t="shared" ca="1" si="367"/>
        <v>-1533</v>
      </c>
      <c r="V662" s="6">
        <f t="shared" ca="1" si="366"/>
        <v>-999</v>
      </c>
      <c r="W662" s="6">
        <f t="shared" ca="1" si="366"/>
        <v>-2450</v>
      </c>
      <c r="X662" s="6">
        <f t="shared" ca="1" si="366"/>
        <v>-1300</v>
      </c>
      <c r="Y662" s="6">
        <f t="shared" ca="1" si="366"/>
        <v>-864</v>
      </c>
      <c r="Z662" s="6">
        <f t="shared" ca="1" si="366"/>
        <v>-2976</v>
      </c>
      <c r="AA662" s="1">
        <f t="shared" ca="1" si="395"/>
        <v>-534.5</v>
      </c>
      <c r="AB662" s="1">
        <f t="shared" ca="1" si="396"/>
        <v>0.5</v>
      </c>
      <c r="BA662" s="1">
        <f t="shared" ca="1" si="397"/>
        <v>66320.87634408602</v>
      </c>
      <c r="BB662" s="1">
        <f t="shared" ca="1" si="373"/>
        <v>65691.028225806454</v>
      </c>
      <c r="BC662" s="1">
        <f t="shared" ca="1" si="374"/>
        <v>65600.43682795699</v>
      </c>
      <c r="BD662" s="1">
        <f t="shared" ca="1" si="375"/>
        <v>538.87029569892468</v>
      </c>
      <c r="BE662" s="1">
        <f t="shared" ca="1" si="376"/>
        <v>2383.0349462365593</v>
      </c>
      <c r="BF662" s="1">
        <f t="shared" ca="1" si="377"/>
        <v>4059.9092741935483</v>
      </c>
      <c r="BG662" s="1">
        <f t="shared" ca="1" si="378"/>
        <v>53603.141801075268</v>
      </c>
      <c r="BH662" s="1">
        <f t="shared" ca="1" si="379"/>
        <v>3046.0819892473119</v>
      </c>
      <c r="BI662" s="1">
        <f t="shared" ca="1" si="380"/>
        <v>288.79301075268819</v>
      </c>
      <c r="BJ662" s="1">
        <f t="shared" ca="1" si="381"/>
        <v>8593.7668010752695</v>
      </c>
      <c r="BK662" s="1">
        <f t="shared" ca="1" si="382"/>
        <v>-877.13911290322585</v>
      </c>
      <c r="BL662" s="1">
        <f t="shared" ca="1" si="383"/>
        <v>699.32862903225805</v>
      </c>
      <c r="BM662" s="1">
        <f t="shared" ca="1" si="384"/>
        <v>-6014.8702956989246</v>
      </c>
      <c r="BN662" s="1">
        <f t="shared" ca="1" si="385"/>
        <v>61.600806451612904</v>
      </c>
      <c r="BO662" s="1">
        <f t="shared" ca="1" si="386"/>
        <v>885.9086021505376</v>
      </c>
      <c r="BP662" s="1">
        <f t="shared" ca="1" si="387"/>
        <v>-693.38440860215053</v>
      </c>
      <c r="BQ662" s="1">
        <f t="shared" ca="1" si="388"/>
        <v>-2041.016129032258</v>
      </c>
      <c r="BR662" s="1">
        <f t="shared" ca="1" si="389"/>
        <v>40.201612903225808</v>
      </c>
      <c r="BS662" s="1">
        <f t="shared" ca="1" si="390"/>
        <v>-1736.4784946236559</v>
      </c>
      <c r="BT662" s="1">
        <f t="shared" ca="1" si="391"/>
        <v>-2321.2137096774195</v>
      </c>
    </row>
    <row r="663" spans="1:72">
      <c r="A663">
        <f t="shared" si="371"/>
        <v>2644</v>
      </c>
      <c r="B663">
        <f t="shared" si="392"/>
        <v>2646</v>
      </c>
      <c r="C663">
        <f t="shared" si="372"/>
        <v>2647</v>
      </c>
      <c r="E663">
        <f t="shared" si="398"/>
        <v>28</v>
      </c>
      <c r="F663">
        <f t="shared" si="399"/>
        <v>7</v>
      </c>
      <c r="G663" s="6">
        <f t="shared" ca="1" si="393"/>
        <v>56307.5</v>
      </c>
      <c r="H663" s="6">
        <f ca="1">SUM(INDIRECT("Input!"&amp;H$5&amp;$A663):INDIRECT("Input!"&amp;H$5&amp;$C663))/4</f>
        <v>57137.5</v>
      </c>
      <c r="I663" s="6">
        <f ca="1">SUM(INDIRECT("Input!"&amp;I$5&amp;$A663):INDIRECT("Input!"&amp;I$5&amp;$C663))/4</f>
        <v>56600</v>
      </c>
      <c r="J663" s="6">
        <f t="shared" ca="1" si="394"/>
        <v>526</v>
      </c>
      <c r="K663" s="6">
        <f t="shared" ca="1" si="394"/>
        <v>0</v>
      </c>
      <c r="L663" s="6">
        <f t="shared" ca="1" si="394"/>
        <v>3105.5</v>
      </c>
      <c r="M663" s="6">
        <f t="shared" ca="1" si="394"/>
        <v>52461.5</v>
      </c>
      <c r="N663" s="6">
        <f t="shared" ca="1" si="394"/>
        <v>1961.5</v>
      </c>
      <c r="O663" s="6">
        <f t="shared" ca="1" si="394"/>
        <v>0</v>
      </c>
      <c r="P663" s="6">
        <f t="shared" ca="1" si="394"/>
        <v>8299</v>
      </c>
      <c r="Q663" s="6">
        <f t="shared" ca="1" si="394"/>
        <v>-1201</v>
      </c>
      <c r="R663" s="6">
        <f t="shared" ca="1" si="394"/>
        <v>695.5</v>
      </c>
      <c r="S663" s="6">
        <f t="shared" ca="1" si="394"/>
        <v>-9540.5</v>
      </c>
      <c r="T663" s="6">
        <f t="shared" ca="1" si="394"/>
        <v>30.5</v>
      </c>
      <c r="U663" s="6">
        <f t="shared" ca="1" si="367"/>
        <v>-1266</v>
      </c>
      <c r="V663" s="6">
        <f t="shared" ca="1" si="366"/>
        <v>-973</v>
      </c>
      <c r="W663" s="6">
        <f t="shared" ca="1" si="366"/>
        <v>-2506</v>
      </c>
      <c r="X663" s="6">
        <f t="shared" ca="1" si="366"/>
        <v>-971</v>
      </c>
      <c r="Y663" s="6">
        <f t="shared" ca="1" si="366"/>
        <v>-864</v>
      </c>
      <c r="Z663" s="6">
        <f t="shared" ca="1" si="366"/>
        <v>-3008</v>
      </c>
      <c r="AA663" s="1">
        <f t="shared" ca="1" si="395"/>
        <v>47.5</v>
      </c>
      <c r="AB663" s="1">
        <f t="shared" ca="1" si="396"/>
        <v>0</v>
      </c>
      <c r="BA663" s="1">
        <f t="shared" ca="1" si="397"/>
        <v>66320.87634408602</v>
      </c>
      <c r="BB663" s="1">
        <f t="shared" ca="1" si="373"/>
        <v>65691.028225806454</v>
      </c>
      <c r="BC663" s="1">
        <f t="shared" ca="1" si="374"/>
        <v>65600.43682795699</v>
      </c>
      <c r="BD663" s="1">
        <f t="shared" ca="1" si="375"/>
        <v>538.87029569892468</v>
      </c>
      <c r="BE663" s="1">
        <f t="shared" ca="1" si="376"/>
        <v>2383.0349462365593</v>
      </c>
      <c r="BF663" s="1">
        <f t="shared" ca="1" si="377"/>
        <v>4059.9092741935483</v>
      </c>
      <c r="BG663" s="1">
        <f t="shared" ca="1" si="378"/>
        <v>53603.141801075268</v>
      </c>
      <c r="BH663" s="1">
        <f t="shared" ca="1" si="379"/>
        <v>3046.0819892473119</v>
      </c>
      <c r="BI663" s="1">
        <f t="shared" ca="1" si="380"/>
        <v>288.79301075268819</v>
      </c>
      <c r="BJ663" s="1">
        <f t="shared" ca="1" si="381"/>
        <v>8593.7668010752695</v>
      </c>
      <c r="BK663" s="1">
        <f t="shared" ca="1" si="382"/>
        <v>-877.13911290322585</v>
      </c>
      <c r="BL663" s="1">
        <f t="shared" ca="1" si="383"/>
        <v>699.32862903225805</v>
      </c>
      <c r="BM663" s="1">
        <f t="shared" ca="1" si="384"/>
        <v>-6014.8702956989246</v>
      </c>
      <c r="BN663" s="1">
        <f t="shared" ca="1" si="385"/>
        <v>61.600806451612904</v>
      </c>
      <c r="BO663" s="1">
        <f t="shared" ca="1" si="386"/>
        <v>885.9086021505376</v>
      </c>
      <c r="BP663" s="1">
        <f t="shared" ca="1" si="387"/>
        <v>-693.38440860215053</v>
      </c>
      <c r="BQ663" s="1">
        <f t="shared" ca="1" si="388"/>
        <v>-2041.016129032258</v>
      </c>
      <c r="BR663" s="1">
        <f t="shared" ca="1" si="389"/>
        <v>40.201612903225808</v>
      </c>
      <c r="BS663" s="1">
        <f t="shared" ca="1" si="390"/>
        <v>-1736.4784946236559</v>
      </c>
      <c r="BT663" s="1">
        <f t="shared" ca="1" si="391"/>
        <v>-2321.2137096774195</v>
      </c>
    </row>
    <row r="664" spans="1:72">
      <c r="A664">
        <f t="shared" si="371"/>
        <v>2648</v>
      </c>
      <c r="B664">
        <f t="shared" si="392"/>
        <v>2650</v>
      </c>
      <c r="C664">
        <f t="shared" si="372"/>
        <v>2651</v>
      </c>
      <c r="E664">
        <f t="shared" si="398"/>
        <v>28</v>
      </c>
      <c r="F664">
        <f t="shared" si="399"/>
        <v>8</v>
      </c>
      <c r="G664" s="6">
        <f t="shared" ca="1" si="393"/>
        <v>59552</v>
      </c>
      <c r="H664" s="6">
        <f ca="1">SUM(INDIRECT("Input!"&amp;H$5&amp;$A664):INDIRECT("Input!"&amp;H$5&amp;$C664))/4</f>
        <v>60562.5</v>
      </c>
      <c r="I664" s="6">
        <f ca="1">SUM(INDIRECT("Input!"&amp;I$5&amp;$A664):INDIRECT("Input!"&amp;I$5&amp;$C664))/4</f>
        <v>59425</v>
      </c>
      <c r="J664" s="6">
        <f t="shared" ca="1" si="394"/>
        <v>525</v>
      </c>
      <c r="K664" s="6">
        <f t="shared" ca="1" si="394"/>
        <v>0</v>
      </c>
      <c r="L664" s="6">
        <f t="shared" ca="1" si="394"/>
        <v>3081</v>
      </c>
      <c r="M664" s="6">
        <f t="shared" ca="1" si="394"/>
        <v>52856.5</v>
      </c>
      <c r="N664" s="6">
        <f t="shared" ca="1" si="394"/>
        <v>2180</v>
      </c>
      <c r="O664" s="6">
        <f t="shared" ca="1" si="394"/>
        <v>1.5</v>
      </c>
      <c r="P664" s="6">
        <f t="shared" ca="1" si="394"/>
        <v>10080</v>
      </c>
      <c r="Q664" s="6">
        <f t="shared" ca="1" si="394"/>
        <v>-469</v>
      </c>
      <c r="R664" s="6">
        <f t="shared" ca="1" si="394"/>
        <v>692</v>
      </c>
      <c r="S664" s="6">
        <f t="shared" ca="1" si="394"/>
        <v>-9395.5</v>
      </c>
      <c r="T664" s="6">
        <f t="shared" ca="1" si="394"/>
        <v>29</v>
      </c>
      <c r="U664" s="6">
        <f t="shared" ca="1" si="367"/>
        <v>-654</v>
      </c>
      <c r="V664" s="6">
        <f t="shared" ca="1" si="366"/>
        <v>-999</v>
      </c>
      <c r="W664" s="6">
        <f t="shared" ca="1" si="366"/>
        <v>-2566</v>
      </c>
      <c r="X664" s="6">
        <f t="shared" ca="1" si="366"/>
        <v>-1080</v>
      </c>
      <c r="Y664" s="6">
        <f t="shared" ca="1" si="366"/>
        <v>-864</v>
      </c>
      <c r="Z664" s="6">
        <f t="shared" ca="1" si="366"/>
        <v>-3146</v>
      </c>
      <c r="AA664" s="1">
        <f t="shared" ca="1" si="395"/>
        <v>-86.5</v>
      </c>
      <c r="AB664" s="1">
        <f t="shared" ca="1" si="396"/>
        <v>0.5</v>
      </c>
      <c r="BA664" s="1">
        <f t="shared" ca="1" si="397"/>
        <v>66320.87634408602</v>
      </c>
      <c r="BB664" s="1">
        <f t="shared" ca="1" si="373"/>
        <v>65691.028225806454</v>
      </c>
      <c r="BC664" s="1">
        <f t="shared" ca="1" si="374"/>
        <v>65600.43682795699</v>
      </c>
      <c r="BD664" s="1">
        <f t="shared" ca="1" si="375"/>
        <v>538.87029569892468</v>
      </c>
      <c r="BE664" s="1">
        <f t="shared" ca="1" si="376"/>
        <v>2383.0349462365593</v>
      </c>
      <c r="BF664" s="1">
        <f t="shared" ca="1" si="377"/>
        <v>4059.9092741935483</v>
      </c>
      <c r="BG664" s="1">
        <f t="shared" ca="1" si="378"/>
        <v>53603.141801075268</v>
      </c>
      <c r="BH664" s="1">
        <f t="shared" ca="1" si="379"/>
        <v>3046.0819892473119</v>
      </c>
      <c r="BI664" s="1">
        <f t="shared" ca="1" si="380"/>
        <v>288.79301075268819</v>
      </c>
      <c r="BJ664" s="1">
        <f t="shared" ca="1" si="381"/>
        <v>8593.7668010752695</v>
      </c>
      <c r="BK664" s="1">
        <f t="shared" ca="1" si="382"/>
        <v>-877.13911290322585</v>
      </c>
      <c r="BL664" s="1">
        <f t="shared" ca="1" si="383"/>
        <v>699.32862903225805</v>
      </c>
      <c r="BM664" s="1">
        <f t="shared" ca="1" si="384"/>
        <v>-6014.8702956989246</v>
      </c>
      <c r="BN664" s="1">
        <f t="shared" ca="1" si="385"/>
        <v>61.600806451612904</v>
      </c>
      <c r="BO664" s="1">
        <f t="shared" ca="1" si="386"/>
        <v>885.9086021505376</v>
      </c>
      <c r="BP664" s="1">
        <f t="shared" ca="1" si="387"/>
        <v>-693.38440860215053</v>
      </c>
      <c r="BQ664" s="1">
        <f t="shared" ca="1" si="388"/>
        <v>-2041.016129032258</v>
      </c>
      <c r="BR664" s="1">
        <f t="shared" ca="1" si="389"/>
        <v>40.201612903225808</v>
      </c>
      <c r="BS664" s="1">
        <f t="shared" ca="1" si="390"/>
        <v>-1736.4784946236559</v>
      </c>
      <c r="BT664" s="1">
        <f t="shared" ca="1" si="391"/>
        <v>-2321.2137096774195</v>
      </c>
    </row>
    <row r="665" spans="1:72">
      <c r="A665">
        <f t="shared" si="371"/>
        <v>2652</v>
      </c>
      <c r="B665">
        <f t="shared" si="392"/>
        <v>2654</v>
      </c>
      <c r="C665">
        <f t="shared" si="372"/>
        <v>2655</v>
      </c>
      <c r="E665">
        <f t="shared" si="398"/>
        <v>28</v>
      </c>
      <c r="F665">
        <f t="shared" si="399"/>
        <v>9</v>
      </c>
      <c r="G665" s="6">
        <f t="shared" ca="1" si="393"/>
        <v>61197</v>
      </c>
      <c r="H665" s="6">
        <f ca="1">SUM(INDIRECT("Input!"&amp;H$5&amp;$A665):INDIRECT("Input!"&amp;H$5&amp;$C665))/4</f>
        <v>62637.5</v>
      </c>
      <c r="I665" s="6">
        <f ca="1">SUM(INDIRECT("Input!"&amp;I$5&amp;$A665):INDIRECT("Input!"&amp;I$5&amp;$C665))/4</f>
        <v>60987.5</v>
      </c>
      <c r="J665" s="6">
        <f t="shared" ca="1" si="394"/>
        <v>526.5</v>
      </c>
      <c r="K665" s="6">
        <f t="shared" ca="1" si="394"/>
        <v>0</v>
      </c>
      <c r="L665" s="6">
        <f t="shared" ca="1" si="394"/>
        <v>3195.5</v>
      </c>
      <c r="M665" s="6">
        <f t="shared" ca="1" si="394"/>
        <v>52556</v>
      </c>
      <c r="N665" s="6">
        <f t="shared" ca="1" si="394"/>
        <v>2408.5</v>
      </c>
      <c r="O665" s="6">
        <f t="shared" ca="1" si="394"/>
        <v>126.5</v>
      </c>
      <c r="P665" s="6">
        <f t="shared" ca="1" si="394"/>
        <v>11015.5</v>
      </c>
      <c r="Q665" s="6">
        <f t="shared" ca="1" si="394"/>
        <v>-162.5</v>
      </c>
      <c r="R665" s="6">
        <f t="shared" ca="1" si="394"/>
        <v>687.5</v>
      </c>
      <c r="S665" s="6">
        <f t="shared" ca="1" si="394"/>
        <v>-9155.5</v>
      </c>
      <c r="T665" s="6">
        <f t="shared" ca="1" si="394"/>
        <v>29</v>
      </c>
      <c r="U665" s="6">
        <f t="shared" ca="1" si="367"/>
        <v>-291</v>
      </c>
      <c r="V665" s="6">
        <f t="shared" ca="1" si="366"/>
        <v>-999</v>
      </c>
      <c r="W665" s="6">
        <f t="shared" ca="1" si="366"/>
        <v>-2581</v>
      </c>
      <c r="X665" s="6">
        <f t="shared" ca="1" si="366"/>
        <v>-1050</v>
      </c>
      <c r="Y665" s="6">
        <f t="shared" ca="1" si="366"/>
        <v>-864</v>
      </c>
      <c r="Z665" s="6">
        <f t="shared" ca="1" si="366"/>
        <v>-3169</v>
      </c>
      <c r="AA665" s="1">
        <f t="shared" ca="1" si="395"/>
        <v>-201.5</v>
      </c>
      <c r="AB665" s="1">
        <f t="shared" ca="1" si="396"/>
        <v>-1</v>
      </c>
      <c r="BA665" s="1">
        <f t="shared" ca="1" si="397"/>
        <v>66320.87634408602</v>
      </c>
      <c r="BB665" s="1">
        <f t="shared" ca="1" si="373"/>
        <v>65691.028225806454</v>
      </c>
      <c r="BC665" s="1">
        <f t="shared" ca="1" si="374"/>
        <v>65600.43682795699</v>
      </c>
      <c r="BD665" s="1">
        <f t="shared" ca="1" si="375"/>
        <v>538.87029569892468</v>
      </c>
      <c r="BE665" s="1">
        <f t="shared" ca="1" si="376"/>
        <v>2383.0349462365593</v>
      </c>
      <c r="BF665" s="1">
        <f t="shared" ca="1" si="377"/>
        <v>4059.9092741935483</v>
      </c>
      <c r="BG665" s="1">
        <f t="shared" ca="1" si="378"/>
        <v>53603.141801075268</v>
      </c>
      <c r="BH665" s="1">
        <f t="shared" ca="1" si="379"/>
        <v>3046.0819892473119</v>
      </c>
      <c r="BI665" s="1">
        <f t="shared" ca="1" si="380"/>
        <v>288.79301075268819</v>
      </c>
      <c r="BJ665" s="1">
        <f t="shared" ca="1" si="381"/>
        <v>8593.7668010752695</v>
      </c>
      <c r="BK665" s="1">
        <f t="shared" ca="1" si="382"/>
        <v>-877.13911290322585</v>
      </c>
      <c r="BL665" s="1">
        <f t="shared" ca="1" si="383"/>
        <v>699.32862903225805</v>
      </c>
      <c r="BM665" s="1">
        <f t="shared" ca="1" si="384"/>
        <v>-6014.8702956989246</v>
      </c>
      <c r="BN665" s="1">
        <f t="shared" ca="1" si="385"/>
        <v>61.600806451612904</v>
      </c>
      <c r="BO665" s="1">
        <f t="shared" ca="1" si="386"/>
        <v>885.9086021505376</v>
      </c>
      <c r="BP665" s="1">
        <f t="shared" ca="1" si="387"/>
        <v>-693.38440860215053</v>
      </c>
      <c r="BQ665" s="1">
        <f t="shared" ca="1" si="388"/>
        <v>-2041.016129032258</v>
      </c>
      <c r="BR665" s="1">
        <f t="shared" ca="1" si="389"/>
        <v>40.201612903225808</v>
      </c>
      <c r="BS665" s="1">
        <f t="shared" ca="1" si="390"/>
        <v>-1736.4784946236559</v>
      </c>
      <c r="BT665" s="1">
        <f t="shared" ca="1" si="391"/>
        <v>-2321.2137096774195</v>
      </c>
    </row>
    <row r="666" spans="1:72">
      <c r="A666">
        <f t="shared" si="371"/>
        <v>2656</v>
      </c>
      <c r="B666">
        <f t="shared" si="392"/>
        <v>2658</v>
      </c>
      <c r="C666">
        <f t="shared" si="372"/>
        <v>2659</v>
      </c>
      <c r="E666">
        <f t="shared" si="398"/>
        <v>28</v>
      </c>
      <c r="F666">
        <f t="shared" si="399"/>
        <v>10</v>
      </c>
      <c r="G666" s="6">
        <f t="shared" ca="1" si="393"/>
        <v>62829</v>
      </c>
      <c r="H666" s="6">
        <f ca="1">SUM(INDIRECT("Input!"&amp;H$5&amp;$A666):INDIRECT("Input!"&amp;H$5&amp;$C666))/4</f>
        <v>64150</v>
      </c>
      <c r="I666" s="6">
        <f ca="1">SUM(INDIRECT("Input!"&amp;I$5&amp;$A666):INDIRECT("Input!"&amp;I$5&amp;$C666))/4</f>
        <v>62012.5</v>
      </c>
      <c r="J666" s="6">
        <f t="shared" ca="1" si="394"/>
        <v>525</v>
      </c>
      <c r="K666" s="6">
        <f t="shared" ca="1" si="394"/>
        <v>0</v>
      </c>
      <c r="L666" s="6">
        <f t="shared" ca="1" si="394"/>
        <v>3283</v>
      </c>
      <c r="M666" s="6">
        <f t="shared" ca="1" si="394"/>
        <v>52748.5</v>
      </c>
      <c r="N666" s="6">
        <f t="shared" ca="1" si="394"/>
        <v>2565.5</v>
      </c>
      <c r="O666" s="6">
        <f t="shared" ca="1" si="394"/>
        <v>535.5</v>
      </c>
      <c r="P666" s="6">
        <f t="shared" ca="1" si="394"/>
        <v>11268</v>
      </c>
      <c r="Q666" s="6">
        <f t="shared" ca="1" si="394"/>
        <v>-7.5</v>
      </c>
      <c r="R666" s="6">
        <f t="shared" ca="1" si="394"/>
        <v>679</v>
      </c>
      <c r="S666" s="6">
        <f t="shared" ca="1" si="394"/>
        <v>-8768</v>
      </c>
      <c r="T666" s="6">
        <f t="shared" ca="1" si="394"/>
        <v>29</v>
      </c>
      <c r="U666" s="6">
        <f t="shared" ca="1" si="367"/>
        <v>-60</v>
      </c>
      <c r="V666" s="6">
        <f t="shared" ca="1" si="366"/>
        <v>-1000</v>
      </c>
      <c r="W666" s="6">
        <f t="shared" ca="1" si="366"/>
        <v>-2581</v>
      </c>
      <c r="X666" s="6">
        <f t="shared" ca="1" si="366"/>
        <v>-1000</v>
      </c>
      <c r="Y666" s="6">
        <f t="shared" ca="1" si="366"/>
        <v>-864</v>
      </c>
      <c r="Z666" s="6">
        <f t="shared" ca="1" si="366"/>
        <v>-3169</v>
      </c>
      <c r="AA666" s="1">
        <f t="shared" ca="1" si="395"/>
        <v>-94</v>
      </c>
      <c r="AB666" s="1">
        <f t="shared" ca="1" si="396"/>
        <v>0</v>
      </c>
      <c r="BA666" s="1">
        <f t="shared" ca="1" si="397"/>
        <v>66320.87634408602</v>
      </c>
      <c r="BB666" s="1">
        <f t="shared" ca="1" si="373"/>
        <v>65691.028225806454</v>
      </c>
      <c r="BC666" s="1">
        <f t="shared" ca="1" si="374"/>
        <v>65600.43682795699</v>
      </c>
      <c r="BD666" s="1">
        <f t="shared" ca="1" si="375"/>
        <v>538.87029569892468</v>
      </c>
      <c r="BE666" s="1">
        <f t="shared" ca="1" si="376"/>
        <v>2383.0349462365593</v>
      </c>
      <c r="BF666" s="1">
        <f t="shared" ca="1" si="377"/>
        <v>4059.9092741935483</v>
      </c>
      <c r="BG666" s="1">
        <f t="shared" ca="1" si="378"/>
        <v>53603.141801075268</v>
      </c>
      <c r="BH666" s="1">
        <f t="shared" ca="1" si="379"/>
        <v>3046.0819892473119</v>
      </c>
      <c r="BI666" s="1">
        <f t="shared" ca="1" si="380"/>
        <v>288.79301075268819</v>
      </c>
      <c r="BJ666" s="1">
        <f t="shared" ca="1" si="381"/>
        <v>8593.7668010752695</v>
      </c>
      <c r="BK666" s="1">
        <f t="shared" ca="1" si="382"/>
        <v>-877.13911290322585</v>
      </c>
      <c r="BL666" s="1">
        <f t="shared" ca="1" si="383"/>
        <v>699.32862903225805</v>
      </c>
      <c r="BM666" s="1">
        <f t="shared" ca="1" si="384"/>
        <v>-6014.8702956989246</v>
      </c>
      <c r="BN666" s="1">
        <f t="shared" ca="1" si="385"/>
        <v>61.600806451612904</v>
      </c>
      <c r="BO666" s="1">
        <f t="shared" ca="1" si="386"/>
        <v>885.9086021505376</v>
      </c>
      <c r="BP666" s="1">
        <f t="shared" ca="1" si="387"/>
        <v>-693.38440860215053</v>
      </c>
      <c r="BQ666" s="1">
        <f t="shared" ca="1" si="388"/>
        <v>-2041.016129032258</v>
      </c>
      <c r="BR666" s="1">
        <f t="shared" ca="1" si="389"/>
        <v>40.201612903225808</v>
      </c>
      <c r="BS666" s="1">
        <f t="shared" ca="1" si="390"/>
        <v>-1736.4784946236559</v>
      </c>
      <c r="BT666" s="1">
        <f t="shared" ca="1" si="391"/>
        <v>-2321.2137096774195</v>
      </c>
    </row>
    <row r="667" spans="1:72">
      <c r="A667">
        <f t="shared" si="371"/>
        <v>2660</v>
      </c>
      <c r="B667">
        <f t="shared" si="392"/>
        <v>2662</v>
      </c>
      <c r="C667">
        <f t="shared" si="372"/>
        <v>2663</v>
      </c>
      <c r="E667">
        <f t="shared" si="398"/>
        <v>28</v>
      </c>
      <c r="F667">
        <f t="shared" si="399"/>
        <v>11</v>
      </c>
      <c r="G667" s="6">
        <f t="shared" ca="1" si="393"/>
        <v>63602</v>
      </c>
      <c r="H667" s="6">
        <f ca="1">SUM(INDIRECT("Input!"&amp;H$5&amp;$A667):INDIRECT("Input!"&amp;H$5&amp;$C667))/4</f>
        <v>65062.5</v>
      </c>
      <c r="I667" s="6">
        <f ca="1">SUM(INDIRECT("Input!"&amp;I$5&amp;$A667):INDIRECT("Input!"&amp;I$5&amp;$C667))/4</f>
        <v>63000</v>
      </c>
      <c r="J667" s="6">
        <f t="shared" ca="1" si="394"/>
        <v>527.5</v>
      </c>
      <c r="K667" s="6">
        <f t="shared" ca="1" si="394"/>
        <v>0</v>
      </c>
      <c r="L667" s="6">
        <f t="shared" ca="1" si="394"/>
        <v>3306.5</v>
      </c>
      <c r="M667" s="6">
        <f t="shared" ca="1" si="394"/>
        <v>52731</v>
      </c>
      <c r="N667" s="6">
        <f t="shared" ca="1" si="394"/>
        <v>2842.5</v>
      </c>
      <c r="O667" s="6">
        <f t="shared" ca="1" si="394"/>
        <v>952</v>
      </c>
      <c r="P667" s="6">
        <f t="shared" ca="1" si="394"/>
        <v>11299</v>
      </c>
      <c r="Q667" s="6">
        <f t="shared" ca="1" si="394"/>
        <v>-8</v>
      </c>
      <c r="R667" s="6">
        <f t="shared" ca="1" si="394"/>
        <v>682.5</v>
      </c>
      <c r="S667" s="6">
        <f t="shared" ca="1" si="394"/>
        <v>-8731.5</v>
      </c>
      <c r="T667" s="6">
        <f t="shared" ca="1" si="394"/>
        <v>29</v>
      </c>
      <c r="U667" s="6">
        <f t="shared" ca="1" si="367"/>
        <v>-374</v>
      </c>
      <c r="V667" s="6">
        <f t="shared" ca="1" si="366"/>
        <v>-1000</v>
      </c>
      <c r="W667" s="6">
        <f t="shared" ca="1" si="366"/>
        <v>-2584</v>
      </c>
      <c r="X667" s="6">
        <f t="shared" ref="V667:Z718" ca="1" si="400">INDIRECT("Input!"&amp;X$5&amp;$A667)</f>
        <v>-810</v>
      </c>
      <c r="Y667" s="6">
        <f t="shared" ca="1" si="400"/>
        <v>-864</v>
      </c>
      <c r="Z667" s="6">
        <f t="shared" ca="1" si="400"/>
        <v>-3148</v>
      </c>
      <c r="AA667" s="1">
        <f t="shared" ca="1" si="395"/>
        <v>48.5</v>
      </c>
      <c r="AB667" s="1">
        <f t="shared" ca="1" si="396"/>
        <v>0.5</v>
      </c>
      <c r="BA667" s="1">
        <f t="shared" ca="1" si="397"/>
        <v>66320.87634408602</v>
      </c>
      <c r="BB667" s="1">
        <f t="shared" ca="1" si="373"/>
        <v>65691.028225806454</v>
      </c>
      <c r="BC667" s="1">
        <f t="shared" ca="1" si="374"/>
        <v>65600.43682795699</v>
      </c>
      <c r="BD667" s="1">
        <f t="shared" ca="1" si="375"/>
        <v>538.87029569892468</v>
      </c>
      <c r="BE667" s="1">
        <f t="shared" ca="1" si="376"/>
        <v>2383.0349462365593</v>
      </c>
      <c r="BF667" s="1">
        <f t="shared" ca="1" si="377"/>
        <v>4059.9092741935483</v>
      </c>
      <c r="BG667" s="1">
        <f t="shared" ca="1" si="378"/>
        <v>53603.141801075268</v>
      </c>
      <c r="BH667" s="1">
        <f t="shared" ca="1" si="379"/>
        <v>3046.0819892473119</v>
      </c>
      <c r="BI667" s="1">
        <f t="shared" ca="1" si="380"/>
        <v>288.79301075268819</v>
      </c>
      <c r="BJ667" s="1">
        <f t="shared" ca="1" si="381"/>
        <v>8593.7668010752695</v>
      </c>
      <c r="BK667" s="1">
        <f t="shared" ca="1" si="382"/>
        <v>-877.13911290322585</v>
      </c>
      <c r="BL667" s="1">
        <f t="shared" ca="1" si="383"/>
        <v>699.32862903225805</v>
      </c>
      <c r="BM667" s="1">
        <f t="shared" ca="1" si="384"/>
        <v>-6014.8702956989246</v>
      </c>
      <c r="BN667" s="1">
        <f t="shared" ca="1" si="385"/>
        <v>61.600806451612904</v>
      </c>
      <c r="BO667" s="1">
        <f t="shared" ca="1" si="386"/>
        <v>885.9086021505376</v>
      </c>
      <c r="BP667" s="1">
        <f t="shared" ca="1" si="387"/>
        <v>-693.38440860215053</v>
      </c>
      <c r="BQ667" s="1">
        <f t="shared" ca="1" si="388"/>
        <v>-2041.016129032258</v>
      </c>
      <c r="BR667" s="1">
        <f t="shared" ca="1" si="389"/>
        <v>40.201612903225808</v>
      </c>
      <c r="BS667" s="1">
        <f t="shared" ca="1" si="390"/>
        <v>-1736.4784946236559</v>
      </c>
      <c r="BT667" s="1">
        <f t="shared" ca="1" si="391"/>
        <v>-2321.2137096774195</v>
      </c>
    </row>
    <row r="668" spans="1:72">
      <c r="A668">
        <f t="shared" si="371"/>
        <v>2664</v>
      </c>
      <c r="B668">
        <f t="shared" si="392"/>
        <v>2666</v>
      </c>
      <c r="C668">
        <f t="shared" si="372"/>
        <v>2667</v>
      </c>
      <c r="E668">
        <f t="shared" si="398"/>
        <v>28</v>
      </c>
      <c r="F668">
        <f t="shared" si="399"/>
        <v>12</v>
      </c>
      <c r="G668" s="6">
        <f t="shared" ca="1" si="393"/>
        <v>64639</v>
      </c>
      <c r="H668" s="6">
        <f ca="1">SUM(INDIRECT("Input!"&amp;H$5&amp;$A668):INDIRECT("Input!"&amp;H$5&amp;$C668))/4</f>
        <v>65637.5</v>
      </c>
      <c r="I668" s="6">
        <f ca="1">SUM(INDIRECT("Input!"&amp;I$5&amp;$A668):INDIRECT("Input!"&amp;I$5&amp;$C668))/4</f>
        <v>64075</v>
      </c>
      <c r="J668" s="6">
        <f t="shared" ca="1" si="394"/>
        <v>528</v>
      </c>
      <c r="K668" s="6">
        <f t="shared" ca="1" si="394"/>
        <v>0</v>
      </c>
      <c r="L668" s="6">
        <f t="shared" ca="1" si="394"/>
        <v>3320</v>
      </c>
      <c r="M668" s="6">
        <f t="shared" ca="1" si="394"/>
        <v>52804</v>
      </c>
      <c r="N668" s="6">
        <f t="shared" ca="1" si="394"/>
        <v>3045.5</v>
      </c>
      <c r="O668" s="6">
        <f t="shared" ca="1" si="394"/>
        <v>1180</v>
      </c>
      <c r="P668" s="6">
        <f t="shared" ca="1" si="394"/>
        <v>11681.5</v>
      </c>
      <c r="Q668" s="6">
        <f t="shared" ca="1" si="394"/>
        <v>-8</v>
      </c>
      <c r="R668" s="6">
        <f t="shared" ca="1" si="394"/>
        <v>690.5</v>
      </c>
      <c r="S668" s="6">
        <f t="shared" ca="1" si="394"/>
        <v>-8601.5</v>
      </c>
      <c r="T668" s="6">
        <f t="shared" ca="1" si="394"/>
        <v>28.5</v>
      </c>
      <c r="U668" s="6">
        <f t="shared" ca="1" si="367"/>
        <v>-507</v>
      </c>
      <c r="V668" s="6">
        <f t="shared" ca="1" si="400"/>
        <v>-1000</v>
      </c>
      <c r="W668" s="6">
        <f t="shared" ca="1" si="400"/>
        <v>-2581</v>
      </c>
      <c r="X668" s="6">
        <f t="shared" ca="1" si="400"/>
        <v>-795</v>
      </c>
      <c r="Y668" s="6">
        <f t="shared" ca="1" si="400"/>
        <v>-864</v>
      </c>
      <c r="Z668" s="6">
        <f t="shared" ca="1" si="400"/>
        <v>-2642</v>
      </c>
      <c r="AA668" s="1">
        <f t="shared" ca="1" si="395"/>
        <v>-212.5</v>
      </c>
      <c r="AB668" s="1">
        <f t="shared" ca="1" si="396"/>
        <v>-1</v>
      </c>
      <c r="BA668" s="1">
        <f t="shared" ca="1" si="397"/>
        <v>66320.87634408602</v>
      </c>
      <c r="BB668" s="1">
        <f t="shared" ca="1" si="373"/>
        <v>65691.028225806454</v>
      </c>
      <c r="BC668" s="1">
        <f t="shared" ca="1" si="374"/>
        <v>65600.43682795699</v>
      </c>
      <c r="BD668" s="1">
        <f t="shared" ca="1" si="375"/>
        <v>538.87029569892468</v>
      </c>
      <c r="BE668" s="1">
        <f t="shared" ca="1" si="376"/>
        <v>2383.0349462365593</v>
      </c>
      <c r="BF668" s="1">
        <f t="shared" ca="1" si="377"/>
        <v>4059.9092741935483</v>
      </c>
      <c r="BG668" s="1">
        <f t="shared" ca="1" si="378"/>
        <v>53603.141801075268</v>
      </c>
      <c r="BH668" s="1">
        <f t="shared" ca="1" si="379"/>
        <v>3046.0819892473119</v>
      </c>
      <c r="BI668" s="1">
        <f t="shared" ca="1" si="380"/>
        <v>288.79301075268819</v>
      </c>
      <c r="BJ668" s="1">
        <f t="shared" ca="1" si="381"/>
        <v>8593.7668010752695</v>
      </c>
      <c r="BK668" s="1">
        <f t="shared" ca="1" si="382"/>
        <v>-877.13911290322585</v>
      </c>
      <c r="BL668" s="1">
        <f t="shared" ca="1" si="383"/>
        <v>699.32862903225805</v>
      </c>
      <c r="BM668" s="1">
        <f t="shared" ca="1" si="384"/>
        <v>-6014.8702956989246</v>
      </c>
      <c r="BN668" s="1">
        <f t="shared" ca="1" si="385"/>
        <v>61.600806451612904</v>
      </c>
      <c r="BO668" s="1">
        <f t="shared" ca="1" si="386"/>
        <v>885.9086021505376</v>
      </c>
      <c r="BP668" s="1">
        <f t="shared" ca="1" si="387"/>
        <v>-693.38440860215053</v>
      </c>
      <c r="BQ668" s="1">
        <f t="shared" ca="1" si="388"/>
        <v>-2041.016129032258</v>
      </c>
      <c r="BR668" s="1">
        <f t="shared" ca="1" si="389"/>
        <v>40.201612903225808</v>
      </c>
      <c r="BS668" s="1">
        <f t="shared" ca="1" si="390"/>
        <v>-1736.4784946236559</v>
      </c>
      <c r="BT668" s="1">
        <f t="shared" ca="1" si="391"/>
        <v>-2321.2137096774195</v>
      </c>
    </row>
    <row r="669" spans="1:72">
      <c r="A669">
        <f t="shared" si="371"/>
        <v>2668</v>
      </c>
      <c r="B669">
        <f t="shared" si="392"/>
        <v>2670</v>
      </c>
      <c r="C669">
        <f t="shared" si="372"/>
        <v>2671</v>
      </c>
      <c r="E669">
        <f t="shared" si="398"/>
        <v>28</v>
      </c>
      <c r="F669">
        <f t="shared" si="399"/>
        <v>13</v>
      </c>
      <c r="G669" s="6">
        <f t="shared" ca="1" si="393"/>
        <v>64451.5</v>
      </c>
      <c r="H669" s="6">
        <f ca="1">SUM(INDIRECT("Input!"&amp;H$5&amp;$A669):INDIRECT("Input!"&amp;H$5&amp;$C669))/4</f>
        <v>65125</v>
      </c>
      <c r="I669" s="6">
        <f ca="1">SUM(INDIRECT("Input!"&amp;I$5&amp;$A669):INDIRECT("Input!"&amp;I$5&amp;$C669))/4</f>
        <v>63275</v>
      </c>
      <c r="J669" s="6">
        <f t="shared" ca="1" si="394"/>
        <v>529.5</v>
      </c>
      <c r="K669" s="6">
        <f t="shared" ca="1" si="394"/>
        <v>0</v>
      </c>
      <c r="L669" s="6">
        <f t="shared" ca="1" si="394"/>
        <v>3302</v>
      </c>
      <c r="M669" s="6">
        <f t="shared" ca="1" si="394"/>
        <v>52542</v>
      </c>
      <c r="N669" s="6">
        <f t="shared" ca="1" si="394"/>
        <v>3245</v>
      </c>
      <c r="O669" s="6">
        <f t="shared" ca="1" si="394"/>
        <v>1254.5</v>
      </c>
      <c r="P669" s="6">
        <f t="shared" ca="1" si="394"/>
        <v>11837.5</v>
      </c>
      <c r="Q669" s="6">
        <f t="shared" ca="1" si="394"/>
        <v>-8</v>
      </c>
      <c r="R669" s="6">
        <f t="shared" ca="1" si="394"/>
        <v>696</v>
      </c>
      <c r="S669" s="6">
        <f t="shared" ca="1" si="394"/>
        <v>-8947</v>
      </c>
      <c r="T669" s="6">
        <f t="shared" ca="1" si="394"/>
        <v>28</v>
      </c>
      <c r="U669" s="6">
        <f t="shared" ca="1" si="367"/>
        <v>-1208</v>
      </c>
      <c r="V669" s="6">
        <f t="shared" ca="1" si="400"/>
        <v>-999</v>
      </c>
      <c r="W669" s="6">
        <f t="shared" ca="1" si="400"/>
        <v>-2586</v>
      </c>
      <c r="X669" s="6">
        <f t="shared" ca="1" si="400"/>
        <v>-745</v>
      </c>
      <c r="Y669" s="6">
        <f t="shared" ca="1" si="400"/>
        <v>-864</v>
      </c>
      <c r="Z669" s="6">
        <f t="shared" ca="1" si="400"/>
        <v>-2909</v>
      </c>
      <c r="AA669" s="1">
        <f t="shared" ca="1" si="395"/>
        <v>364</v>
      </c>
      <c r="AB669" s="1">
        <f t="shared" ca="1" si="396"/>
        <v>0</v>
      </c>
      <c r="BA669" s="1">
        <f t="shared" ca="1" si="397"/>
        <v>66320.87634408602</v>
      </c>
      <c r="BB669" s="1">
        <f t="shared" ca="1" si="373"/>
        <v>65691.028225806454</v>
      </c>
      <c r="BC669" s="1">
        <f t="shared" ca="1" si="374"/>
        <v>65600.43682795699</v>
      </c>
      <c r="BD669" s="1">
        <f t="shared" ca="1" si="375"/>
        <v>538.87029569892468</v>
      </c>
      <c r="BE669" s="1">
        <f t="shared" ca="1" si="376"/>
        <v>2383.0349462365593</v>
      </c>
      <c r="BF669" s="1">
        <f t="shared" ca="1" si="377"/>
        <v>4059.9092741935483</v>
      </c>
      <c r="BG669" s="1">
        <f t="shared" ca="1" si="378"/>
        <v>53603.141801075268</v>
      </c>
      <c r="BH669" s="1">
        <f t="shared" ca="1" si="379"/>
        <v>3046.0819892473119</v>
      </c>
      <c r="BI669" s="1">
        <f t="shared" ca="1" si="380"/>
        <v>288.79301075268819</v>
      </c>
      <c r="BJ669" s="1">
        <f t="shared" ca="1" si="381"/>
        <v>8593.7668010752695</v>
      </c>
      <c r="BK669" s="1">
        <f t="shared" ca="1" si="382"/>
        <v>-877.13911290322585</v>
      </c>
      <c r="BL669" s="1">
        <f t="shared" ca="1" si="383"/>
        <v>699.32862903225805</v>
      </c>
      <c r="BM669" s="1">
        <f t="shared" ca="1" si="384"/>
        <v>-6014.8702956989246</v>
      </c>
      <c r="BN669" s="1">
        <f t="shared" ca="1" si="385"/>
        <v>61.600806451612904</v>
      </c>
      <c r="BO669" s="1">
        <f t="shared" ca="1" si="386"/>
        <v>885.9086021505376</v>
      </c>
      <c r="BP669" s="1">
        <f t="shared" ca="1" si="387"/>
        <v>-693.38440860215053</v>
      </c>
      <c r="BQ669" s="1">
        <f t="shared" ca="1" si="388"/>
        <v>-2041.016129032258</v>
      </c>
      <c r="BR669" s="1">
        <f t="shared" ca="1" si="389"/>
        <v>40.201612903225808</v>
      </c>
      <c r="BS669" s="1">
        <f t="shared" ca="1" si="390"/>
        <v>-1736.4784946236559</v>
      </c>
      <c r="BT669" s="1">
        <f t="shared" ca="1" si="391"/>
        <v>-2321.2137096774195</v>
      </c>
    </row>
    <row r="670" spans="1:72">
      <c r="A670">
        <f t="shared" si="371"/>
        <v>2672</v>
      </c>
      <c r="B670">
        <f t="shared" si="392"/>
        <v>2674</v>
      </c>
      <c r="C670">
        <f t="shared" si="372"/>
        <v>2675</v>
      </c>
      <c r="E670">
        <f t="shared" si="398"/>
        <v>28</v>
      </c>
      <c r="F670">
        <f t="shared" si="399"/>
        <v>14</v>
      </c>
      <c r="G670" s="6">
        <f t="shared" ca="1" si="393"/>
        <v>62518</v>
      </c>
      <c r="H670" s="6">
        <f ca="1">SUM(INDIRECT("Input!"&amp;H$5&amp;$A670):INDIRECT("Input!"&amp;H$5&amp;$C670))/4</f>
        <v>63212.5</v>
      </c>
      <c r="I670" s="6">
        <f ca="1">SUM(INDIRECT("Input!"&amp;I$5&amp;$A670):INDIRECT("Input!"&amp;I$5&amp;$C670))/4</f>
        <v>61212.5</v>
      </c>
      <c r="J670" s="6">
        <f t="shared" ca="1" si="394"/>
        <v>528.5</v>
      </c>
      <c r="K670" s="6">
        <f t="shared" ca="1" si="394"/>
        <v>0</v>
      </c>
      <c r="L670" s="6">
        <f t="shared" ca="1" si="394"/>
        <v>3317</v>
      </c>
      <c r="M670" s="6">
        <f t="shared" ca="1" si="394"/>
        <v>52462.5</v>
      </c>
      <c r="N670" s="6">
        <f t="shared" ca="1" si="394"/>
        <v>3132</v>
      </c>
      <c r="O670" s="6">
        <f t="shared" ca="1" si="394"/>
        <v>1100.5</v>
      </c>
      <c r="P670" s="6">
        <f t="shared" ca="1" si="394"/>
        <v>10484.5</v>
      </c>
      <c r="Q670" s="6">
        <f t="shared" ca="1" si="394"/>
        <v>-8</v>
      </c>
      <c r="R670" s="6">
        <f t="shared" ca="1" si="394"/>
        <v>694</v>
      </c>
      <c r="S670" s="6">
        <f t="shared" ca="1" si="394"/>
        <v>-9192</v>
      </c>
      <c r="T670" s="6">
        <f t="shared" ca="1" si="394"/>
        <v>29</v>
      </c>
      <c r="U670" s="6">
        <f t="shared" ca="1" si="367"/>
        <v>-1151</v>
      </c>
      <c r="V670" s="6">
        <f t="shared" ca="1" si="400"/>
        <v>-999</v>
      </c>
      <c r="W670" s="6">
        <f t="shared" ca="1" si="400"/>
        <v>-2586</v>
      </c>
      <c r="X670" s="6">
        <f t="shared" ca="1" si="400"/>
        <v>-690</v>
      </c>
      <c r="Y670" s="6">
        <f t="shared" ca="1" si="400"/>
        <v>-864</v>
      </c>
      <c r="Z670" s="6">
        <f t="shared" ca="1" si="400"/>
        <v>-2776</v>
      </c>
      <c r="AA670" s="1">
        <f t="shared" ca="1" si="395"/>
        <v>-126</v>
      </c>
      <c r="AB670" s="1">
        <f t="shared" ca="1" si="396"/>
        <v>-1</v>
      </c>
      <c r="BA670" s="1">
        <f t="shared" ca="1" si="397"/>
        <v>66320.87634408602</v>
      </c>
      <c r="BB670" s="1">
        <f t="shared" ca="1" si="373"/>
        <v>65691.028225806454</v>
      </c>
      <c r="BC670" s="1">
        <f t="shared" ca="1" si="374"/>
        <v>65600.43682795699</v>
      </c>
      <c r="BD670" s="1">
        <f t="shared" ca="1" si="375"/>
        <v>538.87029569892468</v>
      </c>
      <c r="BE670" s="1">
        <f t="shared" ca="1" si="376"/>
        <v>2383.0349462365593</v>
      </c>
      <c r="BF670" s="1">
        <f t="shared" ca="1" si="377"/>
        <v>4059.9092741935483</v>
      </c>
      <c r="BG670" s="1">
        <f t="shared" ca="1" si="378"/>
        <v>53603.141801075268</v>
      </c>
      <c r="BH670" s="1">
        <f t="shared" ca="1" si="379"/>
        <v>3046.0819892473119</v>
      </c>
      <c r="BI670" s="1">
        <f t="shared" ca="1" si="380"/>
        <v>288.79301075268819</v>
      </c>
      <c r="BJ670" s="1">
        <f t="shared" ca="1" si="381"/>
        <v>8593.7668010752695</v>
      </c>
      <c r="BK670" s="1">
        <f t="shared" ca="1" si="382"/>
        <v>-877.13911290322585</v>
      </c>
      <c r="BL670" s="1">
        <f t="shared" ca="1" si="383"/>
        <v>699.32862903225805</v>
      </c>
      <c r="BM670" s="1">
        <f t="shared" ca="1" si="384"/>
        <v>-6014.8702956989246</v>
      </c>
      <c r="BN670" s="1">
        <f t="shared" ca="1" si="385"/>
        <v>61.600806451612904</v>
      </c>
      <c r="BO670" s="1">
        <f t="shared" ca="1" si="386"/>
        <v>885.9086021505376</v>
      </c>
      <c r="BP670" s="1">
        <f t="shared" ca="1" si="387"/>
        <v>-693.38440860215053</v>
      </c>
      <c r="BQ670" s="1">
        <f t="shared" ca="1" si="388"/>
        <v>-2041.016129032258</v>
      </c>
      <c r="BR670" s="1">
        <f t="shared" ca="1" si="389"/>
        <v>40.201612903225808</v>
      </c>
      <c r="BS670" s="1">
        <f t="shared" ca="1" si="390"/>
        <v>-1736.4784946236559</v>
      </c>
      <c r="BT670" s="1">
        <f t="shared" ca="1" si="391"/>
        <v>-2321.2137096774195</v>
      </c>
    </row>
    <row r="671" spans="1:72">
      <c r="A671">
        <f t="shared" si="371"/>
        <v>2676</v>
      </c>
      <c r="B671">
        <f t="shared" si="392"/>
        <v>2678</v>
      </c>
      <c r="C671">
        <f t="shared" si="372"/>
        <v>2679</v>
      </c>
      <c r="E671">
        <f t="shared" si="398"/>
        <v>28</v>
      </c>
      <c r="F671">
        <f t="shared" si="399"/>
        <v>15</v>
      </c>
      <c r="G671" s="6">
        <f t="shared" ca="1" si="393"/>
        <v>59996.5</v>
      </c>
      <c r="H671" s="6">
        <f ca="1">SUM(INDIRECT("Input!"&amp;H$5&amp;$A671):INDIRECT("Input!"&amp;H$5&amp;$C671))/4</f>
        <v>61000</v>
      </c>
      <c r="I671" s="6">
        <f ca="1">SUM(INDIRECT("Input!"&amp;I$5&amp;$A671):INDIRECT("Input!"&amp;I$5&amp;$C671))/4</f>
        <v>59337.5</v>
      </c>
      <c r="J671" s="6">
        <f t="shared" ca="1" si="394"/>
        <v>527</v>
      </c>
      <c r="K671" s="6">
        <f t="shared" ca="1" si="394"/>
        <v>0</v>
      </c>
      <c r="L671" s="6">
        <f t="shared" ca="1" si="394"/>
        <v>3326</v>
      </c>
      <c r="M671" s="6">
        <f t="shared" ca="1" si="394"/>
        <v>52399</v>
      </c>
      <c r="N671" s="6">
        <f t="shared" ca="1" si="394"/>
        <v>3011.5</v>
      </c>
      <c r="O671" s="6">
        <f t="shared" ca="1" si="394"/>
        <v>694.5</v>
      </c>
      <c r="P671" s="6">
        <f t="shared" ca="1" si="394"/>
        <v>9955.5</v>
      </c>
      <c r="Q671" s="6">
        <f t="shared" ca="1" si="394"/>
        <v>-856.5</v>
      </c>
      <c r="R671" s="6">
        <f t="shared" ca="1" si="394"/>
        <v>700</v>
      </c>
      <c r="S671" s="6">
        <f t="shared" ca="1" si="394"/>
        <v>-9760</v>
      </c>
      <c r="T671" s="6">
        <f t="shared" ca="1" si="394"/>
        <v>30</v>
      </c>
      <c r="U671" s="6">
        <f t="shared" ca="1" si="367"/>
        <v>-1750</v>
      </c>
      <c r="V671" s="6">
        <f t="shared" ca="1" si="400"/>
        <v>-957</v>
      </c>
      <c r="W671" s="6">
        <f t="shared" ca="1" si="400"/>
        <v>-2590</v>
      </c>
      <c r="X671" s="6">
        <f t="shared" ca="1" si="400"/>
        <v>-1100</v>
      </c>
      <c r="Y671" s="6">
        <f t="shared" ca="1" si="400"/>
        <v>-864</v>
      </c>
      <c r="Z671" s="6">
        <f t="shared" ca="1" si="400"/>
        <v>-2849</v>
      </c>
      <c r="AA671" s="1">
        <f t="shared" ca="1" si="395"/>
        <v>350</v>
      </c>
      <c r="AB671" s="1">
        <f t="shared" ca="1" si="396"/>
        <v>-0.5</v>
      </c>
      <c r="BA671" s="1">
        <f t="shared" ca="1" si="397"/>
        <v>66320.87634408602</v>
      </c>
      <c r="BB671" s="1">
        <f t="shared" ca="1" si="373"/>
        <v>65691.028225806454</v>
      </c>
      <c r="BC671" s="1">
        <f t="shared" ca="1" si="374"/>
        <v>65600.43682795699</v>
      </c>
      <c r="BD671" s="1">
        <f t="shared" ca="1" si="375"/>
        <v>538.87029569892468</v>
      </c>
      <c r="BE671" s="1">
        <f t="shared" ca="1" si="376"/>
        <v>2383.0349462365593</v>
      </c>
      <c r="BF671" s="1">
        <f t="shared" ca="1" si="377"/>
        <v>4059.9092741935483</v>
      </c>
      <c r="BG671" s="1">
        <f t="shared" ca="1" si="378"/>
        <v>53603.141801075268</v>
      </c>
      <c r="BH671" s="1">
        <f t="shared" ca="1" si="379"/>
        <v>3046.0819892473119</v>
      </c>
      <c r="BI671" s="1">
        <f t="shared" ca="1" si="380"/>
        <v>288.79301075268819</v>
      </c>
      <c r="BJ671" s="1">
        <f t="shared" ca="1" si="381"/>
        <v>8593.7668010752695</v>
      </c>
      <c r="BK671" s="1">
        <f t="shared" ca="1" si="382"/>
        <v>-877.13911290322585</v>
      </c>
      <c r="BL671" s="1">
        <f t="shared" ca="1" si="383"/>
        <v>699.32862903225805</v>
      </c>
      <c r="BM671" s="1">
        <f t="shared" ca="1" si="384"/>
        <v>-6014.8702956989246</v>
      </c>
      <c r="BN671" s="1">
        <f t="shared" ca="1" si="385"/>
        <v>61.600806451612904</v>
      </c>
      <c r="BO671" s="1">
        <f t="shared" ca="1" si="386"/>
        <v>885.9086021505376</v>
      </c>
      <c r="BP671" s="1">
        <f t="shared" ca="1" si="387"/>
        <v>-693.38440860215053</v>
      </c>
      <c r="BQ671" s="1">
        <f t="shared" ca="1" si="388"/>
        <v>-2041.016129032258</v>
      </c>
      <c r="BR671" s="1">
        <f t="shared" ca="1" si="389"/>
        <v>40.201612903225808</v>
      </c>
      <c r="BS671" s="1">
        <f t="shared" ca="1" si="390"/>
        <v>-1736.4784946236559</v>
      </c>
      <c r="BT671" s="1">
        <f t="shared" ca="1" si="391"/>
        <v>-2321.2137096774195</v>
      </c>
    </row>
    <row r="672" spans="1:72">
      <c r="A672">
        <f t="shared" si="371"/>
        <v>2680</v>
      </c>
      <c r="B672">
        <f t="shared" si="392"/>
        <v>2682</v>
      </c>
      <c r="C672">
        <f t="shared" si="372"/>
        <v>2683</v>
      </c>
      <c r="E672">
        <f t="shared" si="398"/>
        <v>28</v>
      </c>
      <c r="F672">
        <f t="shared" si="399"/>
        <v>16</v>
      </c>
      <c r="G672" s="6">
        <f t="shared" ca="1" si="393"/>
        <v>58796.5</v>
      </c>
      <c r="H672" s="6">
        <f ca="1">SUM(INDIRECT("Input!"&amp;H$5&amp;$A672):INDIRECT("Input!"&amp;H$5&amp;$C672))/4</f>
        <v>60200</v>
      </c>
      <c r="I672" s="6">
        <f ca="1">SUM(INDIRECT("Input!"&amp;I$5&amp;$A672):INDIRECT("Input!"&amp;I$5&amp;$C672))/4</f>
        <v>58700</v>
      </c>
      <c r="J672" s="6">
        <f t="shared" ca="1" si="394"/>
        <v>527</v>
      </c>
      <c r="K672" s="6">
        <f t="shared" ca="1" si="394"/>
        <v>0</v>
      </c>
      <c r="L672" s="6">
        <f t="shared" ca="1" si="394"/>
        <v>3347.5</v>
      </c>
      <c r="M672" s="6">
        <f t="shared" ca="1" si="394"/>
        <v>52284</v>
      </c>
      <c r="N672" s="6">
        <f t="shared" ca="1" si="394"/>
        <v>3020.5</v>
      </c>
      <c r="O672" s="6">
        <f t="shared" ca="1" si="394"/>
        <v>289.5</v>
      </c>
      <c r="P672" s="6">
        <f t="shared" ca="1" si="394"/>
        <v>9851</v>
      </c>
      <c r="Q672" s="6">
        <f t="shared" ca="1" si="394"/>
        <v>-1104</v>
      </c>
      <c r="R672" s="6">
        <f t="shared" ca="1" si="394"/>
        <v>703.5</v>
      </c>
      <c r="S672" s="6">
        <f t="shared" ca="1" si="394"/>
        <v>-10122</v>
      </c>
      <c r="T672" s="6">
        <f t="shared" ca="1" si="394"/>
        <v>30</v>
      </c>
      <c r="U672" s="6">
        <f t="shared" ca="1" si="367"/>
        <v>-1619</v>
      </c>
      <c r="V672" s="6">
        <f t="shared" ca="1" si="400"/>
        <v>-499</v>
      </c>
      <c r="W672" s="6">
        <f t="shared" ca="1" si="400"/>
        <v>-2590</v>
      </c>
      <c r="X672" s="6">
        <f t="shared" ca="1" si="400"/>
        <v>-1099</v>
      </c>
      <c r="Y672" s="6">
        <f t="shared" ca="1" si="400"/>
        <v>-864</v>
      </c>
      <c r="Z672" s="6">
        <f t="shared" ca="1" si="400"/>
        <v>-3200</v>
      </c>
      <c r="AA672" s="1">
        <f t="shared" ca="1" si="395"/>
        <v>-251</v>
      </c>
      <c r="AB672" s="1">
        <f t="shared" ca="1" si="396"/>
        <v>-0.5</v>
      </c>
      <c r="BA672" s="1">
        <f t="shared" ca="1" si="397"/>
        <v>66320.87634408602</v>
      </c>
      <c r="BB672" s="1">
        <f t="shared" ca="1" si="373"/>
        <v>65691.028225806454</v>
      </c>
      <c r="BC672" s="1">
        <f t="shared" ca="1" si="374"/>
        <v>65600.43682795699</v>
      </c>
      <c r="BD672" s="1">
        <f t="shared" ca="1" si="375"/>
        <v>538.87029569892468</v>
      </c>
      <c r="BE672" s="1">
        <f t="shared" ca="1" si="376"/>
        <v>2383.0349462365593</v>
      </c>
      <c r="BF672" s="1">
        <f t="shared" ca="1" si="377"/>
        <v>4059.9092741935483</v>
      </c>
      <c r="BG672" s="1">
        <f t="shared" ca="1" si="378"/>
        <v>53603.141801075268</v>
      </c>
      <c r="BH672" s="1">
        <f t="shared" ca="1" si="379"/>
        <v>3046.0819892473119</v>
      </c>
      <c r="BI672" s="1">
        <f t="shared" ca="1" si="380"/>
        <v>288.79301075268819</v>
      </c>
      <c r="BJ672" s="1">
        <f t="shared" ca="1" si="381"/>
        <v>8593.7668010752695</v>
      </c>
      <c r="BK672" s="1">
        <f t="shared" ca="1" si="382"/>
        <v>-877.13911290322585</v>
      </c>
      <c r="BL672" s="1">
        <f t="shared" ca="1" si="383"/>
        <v>699.32862903225805</v>
      </c>
      <c r="BM672" s="1">
        <f t="shared" ca="1" si="384"/>
        <v>-6014.8702956989246</v>
      </c>
      <c r="BN672" s="1">
        <f t="shared" ca="1" si="385"/>
        <v>61.600806451612904</v>
      </c>
      <c r="BO672" s="1">
        <f t="shared" ca="1" si="386"/>
        <v>885.9086021505376</v>
      </c>
      <c r="BP672" s="1">
        <f t="shared" ca="1" si="387"/>
        <v>-693.38440860215053</v>
      </c>
      <c r="BQ672" s="1">
        <f t="shared" ca="1" si="388"/>
        <v>-2041.016129032258</v>
      </c>
      <c r="BR672" s="1">
        <f t="shared" ca="1" si="389"/>
        <v>40.201612903225808</v>
      </c>
      <c r="BS672" s="1">
        <f t="shared" ca="1" si="390"/>
        <v>-1736.4784946236559</v>
      </c>
      <c r="BT672" s="1">
        <f t="shared" ca="1" si="391"/>
        <v>-2321.2137096774195</v>
      </c>
    </row>
    <row r="673" spans="1:72">
      <c r="A673">
        <f t="shared" si="371"/>
        <v>2684</v>
      </c>
      <c r="B673">
        <f t="shared" si="392"/>
        <v>2686</v>
      </c>
      <c r="C673">
        <f t="shared" si="372"/>
        <v>2687</v>
      </c>
      <c r="E673">
        <f t="shared" si="398"/>
        <v>28</v>
      </c>
      <c r="F673">
        <f t="shared" si="399"/>
        <v>17</v>
      </c>
      <c r="G673" s="6">
        <f t="shared" ca="1" si="393"/>
        <v>60642.5</v>
      </c>
      <c r="H673" s="6">
        <f ca="1">SUM(INDIRECT("Input!"&amp;H$5&amp;$A673):INDIRECT("Input!"&amp;H$5&amp;$C673))/4</f>
        <v>63212.5</v>
      </c>
      <c r="I673" s="6">
        <f ca="1">SUM(INDIRECT("Input!"&amp;I$5&amp;$A673):INDIRECT("Input!"&amp;I$5&amp;$C673))/4</f>
        <v>61712.5</v>
      </c>
      <c r="J673" s="6">
        <f t="shared" ca="1" si="394"/>
        <v>528.5</v>
      </c>
      <c r="K673" s="6">
        <f t="shared" ref="J673:T696" ca="1" si="401">(INDIRECT("Input!"&amp;K$5&amp;$A673)+INDIRECT("Input!"&amp;K$5&amp;$B673))/2</f>
        <v>0</v>
      </c>
      <c r="L673" s="6">
        <f t="shared" ca="1" si="401"/>
        <v>3383</v>
      </c>
      <c r="M673" s="6">
        <f t="shared" ca="1" si="401"/>
        <v>52686.5</v>
      </c>
      <c r="N673" s="6">
        <f t="shared" ca="1" si="401"/>
        <v>2955</v>
      </c>
      <c r="O673" s="6">
        <f t="shared" ca="1" si="401"/>
        <v>28.5</v>
      </c>
      <c r="P673" s="6">
        <f t="shared" ca="1" si="401"/>
        <v>10592.5</v>
      </c>
      <c r="Q673" s="6">
        <f t="shared" ca="1" si="401"/>
        <v>-553.5</v>
      </c>
      <c r="R673" s="6">
        <f t="shared" ca="1" si="401"/>
        <v>704</v>
      </c>
      <c r="S673" s="6">
        <f t="shared" ca="1" si="401"/>
        <v>-9681</v>
      </c>
      <c r="T673" s="6">
        <f t="shared" ca="1" si="401"/>
        <v>30</v>
      </c>
      <c r="U673" s="6">
        <f t="shared" ca="1" si="367"/>
        <v>-939</v>
      </c>
      <c r="V673" s="6">
        <f t="shared" ca="1" si="400"/>
        <v>-999</v>
      </c>
      <c r="W673" s="6">
        <f t="shared" ca="1" si="400"/>
        <v>-2544</v>
      </c>
      <c r="X673" s="6">
        <f t="shared" ca="1" si="400"/>
        <v>-955</v>
      </c>
      <c r="Y673" s="6">
        <f t="shared" ca="1" si="400"/>
        <v>-864</v>
      </c>
      <c r="Z673" s="6">
        <f t="shared" ca="1" si="400"/>
        <v>-3113</v>
      </c>
      <c r="AA673" s="1">
        <f t="shared" ca="1" si="395"/>
        <v>-267</v>
      </c>
      <c r="AB673" s="1">
        <f t="shared" ca="1" si="396"/>
        <v>-1</v>
      </c>
      <c r="BA673" s="1">
        <f t="shared" ca="1" si="397"/>
        <v>66320.87634408602</v>
      </c>
      <c r="BB673" s="1">
        <f t="shared" ca="1" si="373"/>
        <v>65691.028225806454</v>
      </c>
      <c r="BC673" s="1">
        <f t="shared" ca="1" si="374"/>
        <v>65600.43682795699</v>
      </c>
      <c r="BD673" s="1">
        <f t="shared" ca="1" si="375"/>
        <v>538.87029569892468</v>
      </c>
      <c r="BE673" s="1">
        <f t="shared" ca="1" si="376"/>
        <v>2383.0349462365593</v>
      </c>
      <c r="BF673" s="1">
        <f t="shared" ca="1" si="377"/>
        <v>4059.9092741935483</v>
      </c>
      <c r="BG673" s="1">
        <f t="shared" ca="1" si="378"/>
        <v>53603.141801075268</v>
      </c>
      <c r="BH673" s="1">
        <f t="shared" ca="1" si="379"/>
        <v>3046.0819892473119</v>
      </c>
      <c r="BI673" s="1">
        <f t="shared" ca="1" si="380"/>
        <v>288.79301075268819</v>
      </c>
      <c r="BJ673" s="1">
        <f t="shared" ca="1" si="381"/>
        <v>8593.7668010752695</v>
      </c>
      <c r="BK673" s="1">
        <f t="shared" ca="1" si="382"/>
        <v>-877.13911290322585</v>
      </c>
      <c r="BL673" s="1">
        <f t="shared" ca="1" si="383"/>
        <v>699.32862903225805</v>
      </c>
      <c r="BM673" s="1">
        <f t="shared" ca="1" si="384"/>
        <v>-6014.8702956989246</v>
      </c>
      <c r="BN673" s="1">
        <f t="shared" ca="1" si="385"/>
        <v>61.600806451612904</v>
      </c>
      <c r="BO673" s="1">
        <f t="shared" ca="1" si="386"/>
        <v>885.9086021505376</v>
      </c>
      <c r="BP673" s="1">
        <f t="shared" ca="1" si="387"/>
        <v>-693.38440860215053</v>
      </c>
      <c r="BQ673" s="1">
        <f t="shared" ca="1" si="388"/>
        <v>-2041.016129032258</v>
      </c>
      <c r="BR673" s="1">
        <f t="shared" ca="1" si="389"/>
        <v>40.201612903225808</v>
      </c>
      <c r="BS673" s="1">
        <f t="shared" ca="1" si="390"/>
        <v>-1736.4784946236559</v>
      </c>
      <c r="BT673" s="1">
        <f t="shared" ca="1" si="391"/>
        <v>-2321.2137096774195</v>
      </c>
    </row>
    <row r="674" spans="1:72">
      <c r="A674">
        <f t="shared" si="371"/>
        <v>2688</v>
      </c>
      <c r="B674">
        <f t="shared" si="392"/>
        <v>2690</v>
      </c>
      <c r="C674">
        <f t="shared" si="372"/>
        <v>2691</v>
      </c>
      <c r="E674">
        <f t="shared" si="398"/>
        <v>28</v>
      </c>
      <c r="F674">
        <f t="shared" si="399"/>
        <v>18</v>
      </c>
      <c r="G674" s="6">
        <f t="shared" ca="1" si="393"/>
        <v>64768.5</v>
      </c>
      <c r="H674" s="6">
        <f ca="1">SUM(INDIRECT("Input!"&amp;H$5&amp;$A674):INDIRECT("Input!"&amp;H$5&amp;$C674))/4</f>
        <v>66787.5</v>
      </c>
      <c r="I674" s="6">
        <f ca="1">SUM(INDIRECT("Input!"&amp;I$5&amp;$A674):INDIRECT("Input!"&amp;I$5&amp;$C674))/4</f>
        <v>65287.5</v>
      </c>
      <c r="J674" s="6">
        <f t="shared" ca="1" si="401"/>
        <v>527</v>
      </c>
      <c r="K674" s="6">
        <f t="shared" ca="1" si="401"/>
        <v>0</v>
      </c>
      <c r="L674" s="6">
        <f t="shared" ca="1" si="401"/>
        <v>3387</v>
      </c>
      <c r="M674" s="6">
        <f t="shared" ca="1" si="401"/>
        <v>52937</v>
      </c>
      <c r="N674" s="6">
        <f t="shared" ca="1" si="401"/>
        <v>2960.5</v>
      </c>
      <c r="O674" s="6">
        <f t="shared" ca="1" si="401"/>
        <v>0</v>
      </c>
      <c r="P674" s="6">
        <f t="shared" ca="1" si="401"/>
        <v>12815.5</v>
      </c>
      <c r="Q674" s="6">
        <f t="shared" ca="1" si="401"/>
        <v>-7.5</v>
      </c>
      <c r="R674" s="6">
        <f t="shared" ca="1" si="401"/>
        <v>703</v>
      </c>
      <c r="S674" s="6">
        <f t="shared" ca="1" si="401"/>
        <v>-8554.5</v>
      </c>
      <c r="T674" s="6">
        <f t="shared" ca="1" si="401"/>
        <v>29</v>
      </c>
      <c r="U674" s="6">
        <f t="shared" ca="1" si="367"/>
        <v>1131</v>
      </c>
      <c r="V674" s="6">
        <f t="shared" ca="1" si="400"/>
        <v>-1500</v>
      </c>
      <c r="W674" s="6">
        <f t="shared" ca="1" si="400"/>
        <v>-2521</v>
      </c>
      <c r="X674" s="6">
        <f t="shared" ca="1" si="400"/>
        <v>-1100</v>
      </c>
      <c r="Y674" s="6">
        <f t="shared" ca="1" si="400"/>
        <v>-864</v>
      </c>
      <c r="Z674" s="6">
        <f t="shared" ca="1" si="400"/>
        <v>-3103</v>
      </c>
      <c r="AA674" s="1">
        <f t="shared" ca="1" si="395"/>
        <v>-597.5</v>
      </c>
      <c r="AB674" s="1">
        <f t="shared" ca="1" si="396"/>
        <v>0.5</v>
      </c>
      <c r="BA674" s="1">
        <f t="shared" ca="1" si="397"/>
        <v>66320.87634408602</v>
      </c>
      <c r="BB674" s="1">
        <f t="shared" ca="1" si="373"/>
        <v>65691.028225806454</v>
      </c>
      <c r="BC674" s="1">
        <f t="shared" ca="1" si="374"/>
        <v>65600.43682795699</v>
      </c>
      <c r="BD674" s="1">
        <f t="shared" ca="1" si="375"/>
        <v>538.87029569892468</v>
      </c>
      <c r="BE674" s="1">
        <f t="shared" ca="1" si="376"/>
        <v>2383.0349462365593</v>
      </c>
      <c r="BF674" s="1">
        <f t="shared" ca="1" si="377"/>
        <v>4059.9092741935483</v>
      </c>
      <c r="BG674" s="1">
        <f t="shared" ca="1" si="378"/>
        <v>53603.141801075268</v>
      </c>
      <c r="BH674" s="1">
        <f t="shared" ca="1" si="379"/>
        <v>3046.0819892473119</v>
      </c>
      <c r="BI674" s="1">
        <f t="shared" ca="1" si="380"/>
        <v>288.79301075268819</v>
      </c>
      <c r="BJ674" s="1">
        <f t="shared" ca="1" si="381"/>
        <v>8593.7668010752695</v>
      </c>
      <c r="BK674" s="1">
        <f t="shared" ca="1" si="382"/>
        <v>-877.13911290322585</v>
      </c>
      <c r="BL674" s="1">
        <f t="shared" ca="1" si="383"/>
        <v>699.32862903225805</v>
      </c>
      <c r="BM674" s="1">
        <f t="shared" ca="1" si="384"/>
        <v>-6014.8702956989246</v>
      </c>
      <c r="BN674" s="1">
        <f t="shared" ca="1" si="385"/>
        <v>61.600806451612904</v>
      </c>
      <c r="BO674" s="1">
        <f t="shared" ca="1" si="386"/>
        <v>885.9086021505376</v>
      </c>
      <c r="BP674" s="1">
        <f t="shared" ca="1" si="387"/>
        <v>-693.38440860215053</v>
      </c>
      <c r="BQ674" s="1">
        <f t="shared" ca="1" si="388"/>
        <v>-2041.016129032258</v>
      </c>
      <c r="BR674" s="1">
        <f t="shared" ca="1" si="389"/>
        <v>40.201612903225808</v>
      </c>
      <c r="BS674" s="1">
        <f t="shared" ca="1" si="390"/>
        <v>-1736.4784946236559</v>
      </c>
      <c r="BT674" s="1">
        <f t="shared" ca="1" si="391"/>
        <v>-2321.2137096774195</v>
      </c>
    </row>
    <row r="675" spans="1:72">
      <c r="A675">
        <f t="shared" si="371"/>
        <v>2692</v>
      </c>
      <c r="B675">
        <f t="shared" si="392"/>
        <v>2694</v>
      </c>
      <c r="C675">
        <f t="shared" si="372"/>
        <v>2695</v>
      </c>
      <c r="E675">
        <f t="shared" si="398"/>
        <v>28</v>
      </c>
      <c r="F675">
        <f t="shared" si="399"/>
        <v>19</v>
      </c>
      <c r="G675" s="6">
        <f t="shared" ca="1" si="393"/>
        <v>65677.5</v>
      </c>
      <c r="H675" s="6">
        <f ca="1">SUM(INDIRECT("Input!"&amp;H$5&amp;$A675):INDIRECT("Input!"&amp;H$5&amp;$C675))/4</f>
        <v>66987.5</v>
      </c>
      <c r="I675" s="6">
        <f ca="1">SUM(INDIRECT("Input!"&amp;I$5&amp;$A675):INDIRECT("Input!"&amp;I$5&amp;$C675))/4</f>
        <v>65562.5</v>
      </c>
      <c r="J675" s="6">
        <f t="shared" ca="1" si="401"/>
        <v>528.5</v>
      </c>
      <c r="K675" s="6">
        <f t="shared" ca="1" si="401"/>
        <v>0</v>
      </c>
      <c r="L675" s="6">
        <f t="shared" ca="1" si="401"/>
        <v>3146.5</v>
      </c>
      <c r="M675" s="6">
        <f t="shared" ca="1" si="401"/>
        <v>53015.5</v>
      </c>
      <c r="N675" s="6">
        <f t="shared" ca="1" si="401"/>
        <v>3068</v>
      </c>
      <c r="O675" s="6">
        <f t="shared" ca="1" si="401"/>
        <v>0</v>
      </c>
      <c r="P675" s="6">
        <f t="shared" ca="1" si="401"/>
        <v>12971.5</v>
      </c>
      <c r="Q675" s="6">
        <f t="shared" ca="1" si="401"/>
        <v>-8</v>
      </c>
      <c r="R675" s="6">
        <f t="shared" ca="1" si="401"/>
        <v>710.5</v>
      </c>
      <c r="S675" s="6">
        <f t="shared" ca="1" si="401"/>
        <v>-7755.5</v>
      </c>
      <c r="T675" s="6">
        <f t="shared" ca="1" si="401"/>
        <v>27.5</v>
      </c>
      <c r="U675" s="6">
        <f t="shared" ca="1" si="367"/>
        <v>1766</v>
      </c>
      <c r="V675" s="6">
        <f t="shared" ca="1" si="400"/>
        <v>-1500</v>
      </c>
      <c r="W675" s="6">
        <f t="shared" ca="1" si="400"/>
        <v>-2591</v>
      </c>
      <c r="X675" s="6">
        <f t="shared" ca="1" si="400"/>
        <v>-1100</v>
      </c>
      <c r="Y675" s="6">
        <f t="shared" ca="1" si="400"/>
        <v>-864</v>
      </c>
      <c r="Z675" s="6">
        <f t="shared" ca="1" si="400"/>
        <v>-3110</v>
      </c>
      <c r="AA675" s="1">
        <f t="shared" ca="1" si="395"/>
        <v>-356.5</v>
      </c>
      <c r="AB675" s="1">
        <f t="shared" ca="1" si="396"/>
        <v>0.5</v>
      </c>
      <c r="BA675" s="1">
        <f t="shared" ca="1" si="397"/>
        <v>66320.87634408602</v>
      </c>
      <c r="BB675" s="1">
        <f t="shared" ca="1" si="373"/>
        <v>65691.028225806454</v>
      </c>
      <c r="BC675" s="1">
        <f t="shared" ca="1" si="374"/>
        <v>65600.43682795699</v>
      </c>
      <c r="BD675" s="1">
        <f t="shared" ca="1" si="375"/>
        <v>538.87029569892468</v>
      </c>
      <c r="BE675" s="1">
        <f t="shared" ca="1" si="376"/>
        <v>2383.0349462365593</v>
      </c>
      <c r="BF675" s="1">
        <f t="shared" ca="1" si="377"/>
        <v>4059.9092741935483</v>
      </c>
      <c r="BG675" s="1">
        <f t="shared" ca="1" si="378"/>
        <v>53603.141801075268</v>
      </c>
      <c r="BH675" s="1">
        <f t="shared" ca="1" si="379"/>
        <v>3046.0819892473119</v>
      </c>
      <c r="BI675" s="1">
        <f t="shared" ca="1" si="380"/>
        <v>288.79301075268819</v>
      </c>
      <c r="BJ675" s="1">
        <f t="shared" ca="1" si="381"/>
        <v>8593.7668010752695</v>
      </c>
      <c r="BK675" s="1">
        <f t="shared" ca="1" si="382"/>
        <v>-877.13911290322585</v>
      </c>
      <c r="BL675" s="1">
        <f t="shared" ca="1" si="383"/>
        <v>699.32862903225805</v>
      </c>
      <c r="BM675" s="1">
        <f t="shared" ca="1" si="384"/>
        <v>-6014.8702956989246</v>
      </c>
      <c r="BN675" s="1">
        <f t="shared" ca="1" si="385"/>
        <v>61.600806451612904</v>
      </c>
      <c r="BO675" s="1">
        <f t="shared" ca="1" si="386"/>
        <v>885.9086021505376</v>
      </c>
      <c r="BP675" s="1">
        <f t="shared" ca="1" si="387"/>
        <v>-693.38440860215053</v>
      </c>
      <c r="BQ675" s="1">
        <f t="shared" ca="1" si="388"/>
        <v>-2041.016129032258</v>
      </c>
      <c r="BR675" s="1">
        <f t="shared" ca="1" si="389"/>
        <v>40.201612903225808</v>
      </c>
      <c r="BS675" s="1">
        <f t="shared" ca="1" si="390"/>
        <v>-1736.4784946236559</v>
      </c>
      <c r="BT675" s="1">
        <f t="shared" ca="1" si="391"/>
        <v>-2321.2137096774195</v>
      </c>
    </row>
    <row r="676" spans="1:72">
      <c r="A676">
        <f t="shared" si="371"/>
        <v>2696</v>
      </c>
      <c r="B676">
        <f t="shared" si="392"/>
        <v>2698</v>
      </c>
      <c r="C676">
        <f t="shared" si="372"/>
        <v>2699</v>
      </c>
      <c r="E676">
        <f t="shared" si="398"/>
        <v>28</v>
      </c>
      <c r="F676">
        <f t="shared" si="399"/>
        <v>20</v>
      </c>
      <c r="G676" s="6">
        <f t="shared" ca="1" si="393"/>
        <v>62753</v>
      </c>
      <c r="H676" s="6">
        <f ca="1">SUM(INDIRECT("Input!"&amp;H$5&amp;$A676):INDIRECT("Input!"&amp;H$5&amp;$C676))/4</f>
        <v>63712.5</v>
      </c>
      <c r="I676" s="6">
        <f ca="1">SUM(INDIRECT("Input!"&amp;I$5&amp;$A676):INDIRECT("Input!"&amp;I$5&amp;$C676))/4</f>
        <v>62425</v>
      </c>
      <c r="J676" s="6">
        <f t="shared" ca="1" si="401"/>
        <v>529</v>
      </c>
      <c r="K676" s="6">
        <f t="shared" ca="1" si="401"/>
        <v>0</v>
      </c>
      <c r="L676" s="6">
        <f t="shared" ca="1" si="401"/>
        <v>3144</v>
      </c>
      <c r="M676" s="6">
        <f t="shared" ca="1" si="401"/>
        <v>52440.5</v>
      </c>
      <c r="N676" s="6">
        <f t="shared" ca="1" si="401"/>
        <v>3194.5</v>
      </c>
      <c r="O676" s="6">
        <f t="shared" ca="1" si="401"/>
        <v>0</v>
      </c>
      <c r="P676" s="6">
        <f t="shared" ca="1" si="401"/>
        <v>10936.5</v>
      </c>
      <c r="Q676" s="6">
        <f t="shared" ca="1" si="401"/>
        <v>-200.5</v>
      </c>
      <c r="R676" s="6">
        <f t="shared" ca="1" si="401"/>
        <v>712</v>
      </c>
      <c r="S676" s="6">
        <f t="shared" ca="1" si="401"/>
        <v>-8002.5</v>
      </c>
      <c r="T676" s="6">
        <f t="shared" ca="1" si="401"/>
        <v>28.5</v>
      </c>
      <c r="U676" s="6">
        <f t="shared" ca="1" si="367"/>
        <v>400</v>
      </c>
      <c r="V676" s="6">
        <f t="shared" ca="1" si="400"/>
        <v>-1499</v>
      </c>
      <c r="W676" s="6">
        <f t="shared" ca="1" si="400"/>
        <v>-2573</v>
      </c>
      <c r="X676" s="6">
        <f t="shared" ca="1" si="400"/>
        <v>-1100</v>
      </c>
      <c r="Y676" s="6">
        <f t="shared" ca="1" si="400"/>
        <v>-864</v>
      </c>
      <c r="Z676" s="6">
        <f t="shared" ca="1" si="400"/>
        <v>-2835</v>
      </c>
      <c r="AA676" s="1">
        <f t="shared" ca="1" si="395"/>
        <v>468.5</v>
      </c>
      <c r="AB676" s="1">
        <f t="shared" ca="1" si="396"/>
        <v>-0.5</v>
      </c>
      <c r="BA676" s="1">
        <f t="shared" ca="1" si="397"/>
        <v>66320.87634408602</v>
      </c>
      <c r="BB676" s="1">
        <f t="shared" ca="1" si="373"/>
        <v>65691.028225806454</v>
      </c>
      <c r="BC676" s="1">
        <f t="shared" ca="1" si="374"/>
        <v>65600.43682795699</v>
      </c>
      <c r="BD676" s="1">
        <f t="shared" ca="1" si="375"/>
        <v>538.87029569892468</v>
      </c>
      <c r="BE676" s="1">
        <f t="shared" ca="1" si="376"/>
        <v>2383.0349462365593</v>
      </c>
      <c r="BF676" s="1">
        <f t="shared" ca="1" si="377"/>
        <v>4059.9092741935483</v>
      </c>
      <c r="BG676" s="1">
        <f t="shared" ca="1" si="378"/>
        <v>53603.141801075268</v>
      </c>
      <c r="BH676" s="1">
        <f t="shared" ca="1" si="379"/>
        <v>3046.0819892473119</v>
      </c>
      <c r="BI676" s="1">
        <f t="shared" ca="1" si="380"/>
        <v>288.79301075268819</v>
      </c>
      <c r="BJ676" s="1">
        <f t="shared" ca="1" si="381"/>
        <v>8593.7668010752695</v>
      </c>
      <c r="BK676" s="1">
        <f t="shared" ca="1" si="382"/>
        <v>-877.13911290322585</v>
      </c>
      <c r="BL676" s="1">
        <f t="shared" ca="1" si="383"/>
        <v>699.32862903225805</v>
      </c>
      <c r="BM676" s="1">
        <f t="shared" ca="1" si="384"/>
        <v>-6014.8702956989246</v>
      </c>
      <c r="BN676" s="1">
        <f t="shared" ca="1" si="385"/>
        <v>61.600806451612904</v>
      </c>
      <c r="BO676" s="1">
        <f t="shared" ca="1" si="386"/>
        <v>885.9086021505376</v>
      </c>
      <c r="BP676" s="1">
        <f t="shared" ca="1" si="387"/>
        <v>-693.38440860215053</v>
      </c>
      <c r="BQ676" s="1">
        <f t="shared" ca="1" si="388"/>
        <v>-2041.016129032258</v>
      </c>
      <c r="BR676" s="1">
        <f t="shared" ca="1" si="389"/>
        <v>40.201612903225808</v>
      </c>
      <c r="BS676" s="1">
        <f t="shared" ca="1" si="390"/>
        <v>-1736.4784946236559</v>
      </c>
      <c r="BT676" s="1">
        <f t="shared" ca="1" si="391"/>
        <v>-2321.2137096774195</v>
      </c>
    </row>
    <row r="677" spans="1:72">
      <c r="A677">
        <f t="shared" si="371"/>
        <v>2700</v>
      </c>
      <c r="B677">
        <f t="shared" si="392"/>
        <v>2702</v>
      </c>
      <c r="C677">
        <f t="shared" si="372"/>
        <v>2703</v>
      </c>
      <c r="E677">
        <f t="shared" si="398"/>
        <v>28</v>
      </c>
      <c r="F677">
        <f t="shared" si="399"/>
        <v>21</v>
      </c>
      <c r="G677" s="6">
        <f t="shared" ca="1" si="393"/>
        <v>59280</v>
      </c>
      <c r="H677" s="6">
        <f ca="1">SUM(INDIRECT("Input!"&amp;H$5&amp;$A677):INDIRECT("Input!"&amp;H$5&amp;$C677))/4</f>
        <v>60362.5</v>
      </c>
      <c r="I677" s="6">
        <f ca="1">SUM(INDIRECT("Input!"&amp;I$5&amp;$A677):INDIRECT("Input!"&amp;I$5&amp;$C677))/4</f>
        <v>59237.5</v>
      </c>
      <c r="J677" s="6">
        <f t="shared" ca="1" si="401"/>
        <v>529</v>
      </c>
      <c r="K677" s="6">
        <f t="shared" ca="1" si="401"/>
        <v>0</v>
      </c>
      <c r="L677" s="6">
        <f t="shared" ca="1" si="401"/>
        <v>3160</v>
      </c>
      <c r="M677" s="6">
        <f t="shared" ca="1" si="401"/>
        <v>51600.5</v>
      </c>
      <c r="N677" s="6">
        <f t="shared" ca="1" si="401"/>
        <v>3261.5</v>
      </c>
      <c r="O677" s="6">
        <f t="shared" ca="1" si="401"/>
        <v>0</v>
      </c>
      <c r="P677" s="6">
        <f t="shared" ca="1" si="401"/>
        <v>9412.5</v>
      </c>
      <c r="Q677" s="6">
        <f t="shared" ca="1" si="401"/>
        <v>-380.5</v>
      </c>
      <c r="R677" s="6">
        <f t="shared" ca="1" si="401"/>
        <v>717</v>
      </c>
      <c r="S677" s="6">
        <f t="shared" ca="1" si="401"/>
        <v>-9018.5</v>
      </c>
      <c r="T677" s="6">
        <f t="shared" ca="1" si="401"/>
        <v>30</v>
      </c>
      <c r="U677" s="6">
        <f t="shared" ca="1" si="367"/>
        <v>-720</v>
      </c>
      <c r="V677" s="6">
        <f t="shared" ca="1" si="400"/>
        <v>-1500</v>
      </c>
      <c r="W677" s="6">
        <f t="shared" ca="1" si="400"/>
        <v>-2591</v>
      </c>
      <c r="X677" s="6">
        <f t="shared" ca="1" si="400"/>
        <v>-1100</v>
      </c>
      <c r="Y677" s="6">
        <f t="shared" ca="1" si="400"/>
        <v>-864</v>
      </c>
      <c r="Z677" s="6">
        <f t="shared" ca="1" si="400"/>
        <v>-2627</v>
      </c>
      <c r="AA677" s="1">
        <f t="shared" ca="1" si="395"/>
        <v>383.5</v>
      </c>
      <c r="AB677" s="1">
        <f t="shared" ca="1" si="396"/>
        <v>-1.5</v>
      </c>
      <c r="BA677" s="1">
        <f t="shared" ca="1" si="397"/>
        <v>66320.87634408602</v>
      </c>
      <c r="BB677" s="1">
        <f t="shared" ca="1" si="373"/>
        <v>65691.028225806454</v>
      </c>
      <c r="BC677" s="1">
        <f t="shared" ca="1" si="374"/>
        <v>65600.43682795699</v>
      </c>
      <c r="BD677" s="1">
        <f t="shared" ca="1" si="375"/>
        <v>538.87029569892468</v>
      </c>
      <c r="BE677" s="1">
        <f t="shared" ca="1" si="376"/>
        <v>2383.0349462365593</v>
      </c>
      <c r="BF677" s="1">
        <f t="shared" ca="1" si="377"/>
        <v>4059.9092741935483</v>
      </c>
      <c r="BG677" s="1">
        <f t="shared" ca="1" si="378"/>
        <v>53603.141801075268</v>
      </c>
      <c r="BH677" s="1">
        <f t="shared" ca="1" si="379"/>
        <v>3046.0819892473119</v>
      </c>
      <c r="BI677" s="1">
        <f t="shared" ca="1" si="380"/>
        <v>288.79301075268819</v>
      </c>
      <c r="BJ677" s="1">
        <f t="shared" ca="1" si="381"/>
        <v>8593.7668010752695</v>
      </c>
      <c r="BK677" s="1">
        <f t="shared" ca="1" si="382"/>
        <v>-877.13911290322585</v>
      </c>
      <c r="BL677" s="1">
        <f t="shared" ca="1" si="383"/>
        <v>699.32862903225805</v>
      </c>
      <c r="BM677" s="1">
        <f t="shared" ca="1" si="384"/>
        <v>-6014.8702956989246</v>
      </c>
      <c r="BN677" s="1">
        <f t="shared" ca="1" si="385"/>
        <v>61.600806451612904</v>
      </c>
      <c r="BO677" s="1">
        <f t="shared" ca="1" si="386"/>
        <v>885.9086021505376</v>
      </c>
      <c r="BP677" s="1">
        <f t="shared" ca="1" si="387"/>
        <v>-693.38440860215053</v>
      </c>
      <c r="BQ677" s="1">
        <f t="shared" ca="1" si="388"/>
        <v>-2041.016129032258</v>
      </c>
      <c r="BR677" s="1">
        <f t="shared" ca="1" si="389"/>
        <v>40.201612903225808</v>
      </c>
      <c r="BS677" s="1">
        <f t="shared" ca="1" si="390"/>
        <v>-1736.4784946236559</v>
      </c>
      <c r="BT677" s="1">
        <f t="shared" ca="1" si="391"/>
        <v>-2321.2137096774195</v>
      </c>
    </row>
    <row r="678" spans="1:72">
      <c r="A678">
        <f t="shared" si="371"/>
        <v>2704</v>
      </c>
      <c r="B678">
        <f t="shared" si="392"/>
        <v>2706</v>
      </c>
      <c r="C678">
        <f t="shared" si="372"/>
        <v>2707</v>
      </c>
      <c r="E678">
        <f t="shared" si="398"/>
        <v>28</v>
      </c>
      <c r="F678">
        <f t="shared" si="399"/>
        <v>22</v>
      </c>
      <c r="G678" s="6">
        <f t="shared" ca="1" si="393"/>
        <v>57514</v>
      </c>
      <c r="H678" s="6">
        <f ca="1">SUM(INDIRECT("Input!"&amp;H$5&amp;$A678):INDIRECT("Input!"&amp;H$5&amp;$C678))/4</f>
        <v>59612.5</v>
      </c>
      <c r="I678" s="6">
        <f ca="1">SUM(INDIRECT("Input!"&amp;I$5&amp;$A678):INDIRECT("Input!"&amp;I$5&amp;$C678))/4</f>
        <v>58625</v>
      </c>
      <c r="J678" s="6">
        <f t="shared" ca="1" si="401"/>
        <v>529.5</v>
      </c>
      <c r="K678" s="6">
        <f t="shared" ca="1" si="401"/>
        <v>0</v>
      </c>
      <c r="L678" s="6">
        <f t="shared" ca="1" si="401"/>
        <v>3155.5</v>
      </c>
      <c r="M678" s="6">
        <f t="shared" ca="1" si="401"/>
        <v>50953.5</v>
      </c>
      <c r="N678" s="6">
        <f t="shared" ca="1" si="401"/>
        <v>3329</v>
      </c>
      <c r="O678" s="6">
        <f t="shared" ca="1" si="401"/>
        <v>0</v>
      </c>
      <c r="P678" s="6">
        <f t="shared" ca="1" si="401"/>
        <v>7800</v>
      </c>
      <c r="Q678" s="6">
        <f t="shared" ca="1" si="401"/>
        <v>-455</v>
      </c>
      <c r="R678" s="6">
        <f t="shared" ca="1" si="401"/>
        <v>718.5</v>
      </c>
      <c r="S678" s="6">
        <f t="shared" ca="1" si="401"/>
        <v>-8516</v>
      </c>
      <c r="T678" s="6">
        <f t="shared" ca="1" si="401"/>
        <v>31</v>
      </c>
      <c r="U678" s="6">
        <f t="shared" ca="1" si="367"/>
        <v>465</v>
      </c>
      <c r="V678" s="6">
        <f t="shared" ca="1" si="400"/>
        <v>-1500</v>
      </c>
      <c r="W678" s="6">
        <f t="shared" ca="1" si="400"/>
        <v>-2496</v>
      </c>
      <c r="X678" s="6">
        <f t="shared" ca="1" si="400"/>
        <v>-1100</v>
      </c>
      <c r="Y678" s="6">
        <f t="shared" ca="1" si="400"/>
        <v>-864</v>
      </c>
      <c r="Z678" s="6">
        <f t="shared" ca="1" si="400"/>
        <v>-2414</v>
      </c>
      <c r="AA678" s="1">
        <f t="shared" ca="1" si="395"/>
        <v>-607</v>
      </c>
      <c r="AB678" s="1">
        <f t="shared" ca="1" si="396"/>
        <v>-1</v>
      </c>
      <c r="BA678" s="1">
        <f t="shared" ca="1" si="397"/>
        <v>66320.87634408602</v>
      </c>
      <c r="BB678" s="1">
        <f t="shared" ca="1" si="373"/>
        <v>65691.028225806454</v>
      </c>
      <c r="BC678" s="1">
        <f t="shared" ca="1" si="374"/>
        <v>65600.43682795699</v>
      </c>
      <c r="BD678" s="1">
        <f t="shared" ca="1" si="375"/>
        <v>538.87029569892468</v>
      </c>
      <c r="BE678" s="1">
        <f t="shared" ca="1" si="376"/>
        <v>2383.0349462365593</v>
      </c>
      <c r="BF678" s="1">
        <f t="shared" ca="1" si="377"/>
        <v>4059.9092741935483</v>
      </c>
      <c r="BG678" s="1">
        <f t="shared" ca="1" si="378"/>
        <v>53603.141801075268</v>
      </c>
      <c r="BH678" s="1">
        <f t="shared" ca="1" si="379"/>
        <v>3046.0819892473119</v>
      </c>
      <c r="BI678" s="1">
        <f t="shared" ca="1" si="380"/>
        <v>288.79301075268819</v>
      </c>
      <c r="BJ678" s="1">
        <f t="shared" ca="1" si="381"/>
        <v>8593.7668010752695</v>
      </c>
      <c r="BK678" s="1">
        <f t="shared" ca="1" si="382"/>
        <v>-877.13911290322585</v>
      </c>
      <c r="BL678" s="1">
        <f t="shared" ca="1" si="383"/>
        <v>699.32862903225805</v>
      </c>
      <c r="BM678" s="1">
        <f t="shared" ca="1" si="384"/>
        <v>-6014.8702956989246</v>
      </c>
      <c r="BN678" s="1">
        <f t="shared" ca="1" si="385"/>
        <v>61.600806451612904</v>
      </c>
      <c r="BO678" s="1">
        <f t="shared" ca="1" si="386"/>
        <v>885.9086021505376</v>
      </c>
      <c r="BP678" s="1">
        <f t="shared" ca="1" si="387"/>
        <v>-693.38440860215053</v>
      </c>
      <c r="BQ678" s="1">
        <f t="shared" ca="1" si="388"/>
        <v>-2041.016129032258</v>
      </c>
      <c r="BR678" s="1">
        <f t="shared" ca="1" si="389"/>
        <v>40.201612903225808</v>
      </c>
      <c r="BS678" s="1">
        <f t="shared" ca="1" si="390"/>
        <v>-1736.4784946236559</v>
      </c>
      <c r="BT678" s="1">
        <f t="shared" ca="1" si="391"/>
        <v>-2321.2137096774195</v>
      </c>
    </row>
    <row r="679" spans="1:72">
      <c r="A679">
        <f t="shared" si="371"/>
        <v>2708</v>
      </c>
      <c r="B679">
        <f t="shared" si="392"/>
        <v>2710</v>
      </c>
      <c r="C679">
        <f t="shared" si="372"/>
        <v>2711</v>
      </c>
      <c r="E679">
        <f t="shared" si="398"/>
        <v>28</v>
      </c>
      <c r="F679">
        <f t="shared" si="399"/>
        <v>23</v>
      </c>
      <c r="G679" s="6">
        <f t="shared" ca="1" si="393"/>
        <v>59855</v>
      </c>
      <c r="H679" s="6">
        <f ca="1">SUM(INDIRECT("Input!"&amp;H$5&amp;$A679):INDIRECT("Input!"&amp;H$5&amp;$C679))/4</f>
        <v>60350</v>
      </c>
      <c r="I679" s="6">
        <f ca="1">SUM(INDIRECT("Input!"&amp;I$5&amp;$A679):INDIRECT("Input!"&amp;I$5&amp;$C679))/4</f>
        <v>59712.5</v>
      </c>
      <c r="J679" s="6">
        <f t="shared" ca="1" si="401"/>
        <v>528.5</v>
      </c>
      <c r="K679" s="6">
        <f t="shared" ca="1" si="401"/>
        <v>0</v>
      </c>
      <c r="L679" s="6">
        <f t="shared" ca="1" si="401"/>
        <v>3151</v>
      </c>
      <c r="M679" s="6">
        <f t="shared" ca="1" si="401"/>
        <v>51024</v>
      </c>
      <c r="N679" s="6">
        <f t="shared" ca="1" si="401"/>
        <v>3332</v>
      </c>
      <c r="O679" s="6">
        <f t="shared" ca="1" si="401"/>
        <v>0</v>
      </c>
      <c r="P679" s="6">
        <f t="shared" ca="1" si="401"/>
        <v>8836.5</v>
      </c>
      <c r="Q679" s="6">
        <f t="shared" ca="1" si="401"/>
        <v>-644.5</v>
      </c>
      <c r="R679" s="6">
        <f t="shared" ca="1" si="401"/>
        <v>722</v>
      </c>
      <c r="S679" s="6">
        <f t="shared" ca="1" si="401"/>
        <v>-7095</v>
      </c>
      <c r="T679" s="6">
        <f t="shared" ca="1" si="401"/>
        <v>30.5</v>
      </c>
      <c r="U679" s="6">
        <f t="shared" ca="1" si="367"/>
        <v>1152</v>
      </c>
      <c r="V679" s="6">
        <f t="shared" ca="1" si="400"/>
        <v>-1500</v>
      </c>
      <c r="W679" s="6">
        <f t="shared" ca="1" si="400"/>
        <v>-2496</v>
      </c>
      <c r="X679" s="6">
        <f t="shared" ca="1" si="400"/>
        <v>-1100</v>
      </c>
      <c r="Y679" s="6">
        <f t="shared" ca="1" si="400"/>
        <v>-864</v>
      </c>
      <c r="Z679" s="6">
        <f t="shared" ca="1" si="400"/>
        <v>-1540</v>
      </c>
      <c r="AA679" s="1">
        <f t="shared" ca="1" si="395"/>
        <v>-747</v>
      </c>
      <c r="AB679" s="1">
        <f t="shared" ca="1" si="396"/>
        <v>0.5</v>
      </c>
      <c r="BA679" s="1">
        <f t="shared" ca="1" si="397"/>
        <v>66320.87634408602</v>
      </c>
      <c r="BB679" s="1">
        <f t="shared" ca="1" si="373"/>
        <v>65691.028225806454</v>
      </c>
      <c r="BC679" s="1">
        <f t="shared" ca="1" si="374"/>
        <v>65600.43682795699</v>
      </c>
      <c r="BD679" s="1">
        <f t="shared" ca="1" si="375"/>
        <v>538.87029569892468</v>
      </c>
      <c r="BE679" s="1">
        <f t="shared" ca="1" si="376"/>
        <v>2383.0349462365593</v>
      </c>
      <c r="BF679" s="1">
        <f t="shared" ca="1" si="377"/>
        <v>4059.9092741935483</v>
      </c>
      <c r="BG679" s="1">
        <f t="shared" ca="1" si="378"/>
        <v>53603.141801075268</v>
      </c>
      <c r="BH679" s="1">
        <f t="shared" ca="1" si="379"/>
        <v>3046.0819892473119</v>
      </c>
      <c r="BI679" s="1">
        <f t="shared" ca="1" si="380"/>
        <v>288.79301075268819</v>
      </c>
      <c r="BJ679" s="1">
        <f t="shared" ca="1" si="381"/>
        <v>8593.7668010752695</v>
      </c>
      <c r="BK679" s="1">
        <f t="shared" ca="1" si="382"/>
        <v>-877.13911290322585</v>
      </c>
      <c r="BL679" s="1">
        <f t="shared" ca="1" si="383"/>
        <v>699.32862903225805</v>
      </c>
      <c r="BM679" s="1">
        <f t="shared" ca="1" si="384"/>
        <v>-6014.8702956989246</v>
      </c>
      <c r="BN679" s="1">
        <f t="shared" ca="1" si="385"/>
        <v>61.600806451612904</v>
      </c>
      <c r="BO679" s="1">
        <f t="shared" ca="1" si="386"/>
        <v>885.9086021505376</v>
      </c>
      <c r="BP679" s="1">
        <f t="shared" ca="1" si="387"/>
        <v>-693.38440860215053</v>
      </c>
      <c r="BQ679" s="1">
        <f t="shared" ca="1" si="388"/>
        <v>-2041.016129032258</v>
      </c>
      <c r="BR679" s="1">
        <f t="shared" ca="1" si="389"/>
        <v>40.201612903225808</v>
      </c>
      <c r="BS679" s="1">
        <f t="shared" ca="1" si="390"/>
        <v>-1736.4784946236559</v>
      </c>
      <c r="BT679" s="1">
        <f t="shared" ca="1" si="391"/>
        <v>-2321.2137096774195</v>
      </c>
    </row>
    <row r="680" spans="1:72">
      <c r="A680">
        <f t="shared" si="371"/>
        <v>2712</v>
      </c>
      <c r="B680">
        <f t="shared" si="392"/>
        <v>2714</v>
      </c>
      <c r="C680">
        <f t="shared" si="372"/>
        <v>2715</v>
      </c>
      <c r="E680">
        <f>E679+1</f>
        <v>29</v>
      </c>
      <c r="F680">
        <v>0</v>
      </c>
      <c r="G680" s="6">
        <f t="shared" ca="1" si="393"/>
        <v>58227</v>
      </c>
      <c r="H680" s="6">
        <f ca="1">SUM(INDIRECT("Input!"&amp;H$5&amp;$A680):INDIRECT("Input!"&amp;H$5&amp;$C680))/4</f>
        <v>57187.5</v>
      </c>
      <c r="I680" s="6">
        <f ca="1">SUM(INDIRECT("Input!"&amp;I$5&amp;$A680):INDIRECT("Input!"&amp;I$5&amp;$C680))/4</f>
        <v>56350</v>
      </c>
      <c r="J680" s="6">
        <f t="shared" ca="1" si="401"/>
        <v>529.5</v>
      </c>
      <c r="K680" s="6">
        <f t="shared" ca="1" si="401"/>
        <v>0</v>
      </c>
      <c r="L680" s="6">
        <f t="shared" ca="1" si="401"/>
        <v>3142.5</v>
      </c>
      <c r="M680" s="6">
        <f t="shared" ca="1" si="401"/>
        <v>50884</v>
      </c>
      <c r="N680" s="6">
        <f t="shared" ca="1" si="401"/>
        <v>3324</v>
      </c>
      <c r="O680" s="6">
        <f t="shared" ca="1" si="401"/>
        <v>0</v>
      </c>
      <c r="P680" s="6">
        <f t="shared" ca="1" si="401"/>
        <v>7668.5</v>
      </c>
      <c r="Q680" s="6">
        <f t="shared" ca="1" si="401"/>
        <v>-1469.5</v>
      </c>
      <c r="R680" s="6">
        <f t="shared" ca="1" si="401"/>
        <v>717</v>
      </c>
      <c r="S680" s="6">
        <f t="shared" ca="1" si="401"/>
        <v>-6569</v>
      </c>
      <c r="T680" s="6">
        <f t="shared" ca="1" si="401"/>
        <v>31.5</v>
      </c>
      <c r="U680" s="6">
        <f t="shared" ca="1" si="367"/>
        <v>768</v>
      </c>
      <c r="V680" s="6">
        <f t="shared" ca="1" si="400"/>
        <v>-1500</v>
      </c>
      <c r="W680" s="6">
        <f t="shared" ca="1" si="400"/>
        <v>-2600</v>
      </c>
      <c r="X680" s="6">
        <f t="shared" ca="1" si="400"/>
        <v>-1100</v>
      </c>
      <c r="Y680" s="6">
        <f t="shared" ca="1" si="400"/>
        <v>-864</v>
      </c>
      <c r="Z680" s="6">
        <f t="shared" ca="1" si="400"/>
        <v>-1500</v>
      </c>
      <c r="AA680" s="1">
        <f t="shared" ca="1" si="395"/>
        <v>227</v>
      </c>
      <c r="AB680" s="1">
        <f t="shared" ca="1" si="396"/>
        <v>0</v>
      </c>
      <c r="BA680" s="1">
        <f t="shared" ca="1" si="397"/>
        <v>66320.87634408602</v>
      </c>
      <c r="BB680" s="1">
        <f t="shared" ca="1" si="373"/>
        <v>65691.028225806454</v>
      </c>
      <c r="BC680" s="1">
        <f t="shared" ca="1" si="374"/>
        <v>65600.43682795699</v>
      </c>
      <c r="BD680" s="1">
        <f t="shared" ca="1" si="375"/>
        <v>538.87029569892468</v>
      </c>
      <c r="BE680" s="1">
        <f t="shared" ca="1" si="376"/>
        <v>2383.0349462365593</v>
      </c>
      <c r="BF680" s="1">
        <f t="shared" ca="1" si="377"/>
        <v>4059.9092741935483</v>
      </c>
      <c r="BG680" s="1">
        <f t="shared" ca="1" si="378"/>
        <v>53603.141801075268</v>
      </c>
      <c r="BH680" s="1">
        <f t="shared" ca="1" si="379"/>
        <v>3046.0819892473119</v>
      </c>
      <c r="BI680" s="1">
        <f t="shared" ca="1" si="380"/>
        <v>288.79301075268819</v>
      </c>
      <c r="BJ680" s="1">
        <f t="shared" ca="1" si="381"/>
        <v>8593.7668010752695</v>
      </c>
      <c r="BK680" s="1">
        <f t="shared" ca="1" si="382"/>
        <v>-877.13911290322585</v>
      </c>
      <c r="BL680" s="1">
        <f t="shared" ca="1" si="383"/>
        <v>699.32862903225805</v>
      </c>
      <c r="BM680" s="1">
        <f t="shared" ca="1" si="384"/>
        <v>-6014.8702956989246</v>
      </c>
      <c r="BN680" s="1">
        <f t="shared" ca="1" si="385"/>
        <v>61.600806451612904</v>
      </c>
      <c r="BO680" s="1">
        <f t="shared" ca="1" si="386"/>
        <v>885.9086021505376</v>
      </c>
      <c r="BP680" s="1">
        <f t="shared" ca="1" si="387"/>
        <v>-693.38440860215053</v>
      </c>
      <c r="BQ680" s="1">
        <f t="shared" ca="1" si="388"/>
        <v>-2041.016129032258</v>
      </c>
      <c r="BR680" s="1">
        <f t="shared" ca="1" si="389"/>
        <v>40.201612903225808</v>
      </c>
      <c r="BS680" s="1">
        <f t="shared" ca="1" si="390"/>
        <v>-1736.4784946236559</v>
      </c>
      <c r="BT680" s="1">
        <f t="shared" ca="1" si="391"/>
        <v>-2321.2137096774195</v>
      </c>
    </row>
    <row r="681" spans="1:72">
      <c r="A681">
        <f t="shared" si="371"/>
        <v>2716</v>
      </c>
      <c r="B681">
        <f t="shared" si="392"/>
        <v>2718</v>
      </c>
      <c r="C681">
        <f t="shared" si="372"/>
        <v>2719</v>
      </c>
      <c r="E681">
        <f t="shared" ref="E681:E703" si="402">E680</f>
        <v>29</v>
      </c>
      <c r="F681">
        <f t="shared" ref="F681:F703" si="403">F680+1</f>
        <v>1</v>
      </c>
      <c r="G681" s="6">
        <f t="shared" ca="1" si="393"/>
        <v>54466.5</v>
      </c>
      <c r="H681" s="6">
        <f ca="1">SUM(INDIRECT("Input!"&amp;H$5&amp;$A681):INDIRECT("Input!"&amp;H$5&amp;$C681))/4</f>
        <v>54537.5</v>
      </c>
      <c r="I681" s="6">
        <f ca="1">SUM(INDIRECT("Input!"&amp;I$5&amp;$A681):INDIRECT("Input!"&amp;I$5&amp;$C681))/4</f>
        <v>53812.5</v>
      </c>
      <c r="J681" s="6">
        <f t="shared" ca="1" si="401"/>
        <v>529</v>
      </c>
      <c r="K681" s="6">
        <f t="shared" ca="1" si="401"/>
        <v>0</v>
      </c>
      <c r="L681" s="6">
        <f t="shared" ca="1" si="401"/>
        <v>3141.5</v>
      </c>
      <c r="M681" s="6">
        <f t="shared" ca="1" si="401"/>
        <v>49402</v>
      </c>
      <c r="N681" s="6">
        <f t="shared" ca="1" si="401"/>
        <v>3325</v>
      </c>
      <c r="O681" s="6">
        <f t="shared" ca="1" si="401"/>
        <v>0</v>
      </c>
      <c r="P681" s="6">
        <f t="shared" ca="1" si="401"/>
        <v>6733.5</v>
      </c>
      <c r="Q681" s="6">
        <f t="shared" ca="1" si="401"/>
        <v>-2330.5</v>
      </c>
      <c r="R681" s="6">
        <f t="shared" ca="1" si="401"/>
        <v>719.5</v>
      </c>
      <c r="S681" s="6">
        <f t="shared" ca="1" si="401"/>
        <v>-7053</v>
      </c>
      <c r="T681" s="6">
        <f t="shared" ca="1" si="401"/>
        <v>33</v>
      </c>
      <c r="U681" s="6">
        <f t="shared" ca="1" si="367"/>
        <v>864</v>
      </c>
      <c r="V681" s="6">
        <f t="shared" ca="1" si="400"/>
        <v>-1500</v>
      </c>
      <c r="W681" s="6">
        <f t="shared" ca="1" si="400"/>
        <v>-2600</v>
      </c>
      <c r="X681" s="6">
        <f t="shared" ca="1" si="400"/>
        <v>-1100</v>
      </c>
      <c r="Y681" s="6">
        <f t="shared" ca="1" si="400"/>
        <v>-864</v>
      </c>
      <c r="Z681" s="6">
        <f t="shared" ca="1" si="400"/>
        <v>-1500</v>
      </c>
      <c r="AA681" s="1">
        <f t="shared" ca="1" si="395"/>
        <v>-353</v>
      </c>
      <c r="AB681" s="1">
        <f t="shared" ca="1" si="396"/>
        <v>-0.5</v>
      </c>
      <c r="BA681" s="1">
        <f t="shared" ca="1" si="397"/>
        <v>66320.87634408602</v>
      </c>
      <c r="BB681" s="1">
        <f t="shared" ca="1" si="373"/>
        <v>65691.028225806454</v>
      </c>
      <c r="BC681" s="1">
        <f t="shared" ca="1" si="374"/>
        <v>65600.43682795699</v>
      </c>
      <c r="BD681" s="1">
        <f t="shared" ca="1" si="375"/>
        <v>538.87029569892468</v>
      </c>
      <c r="BE681" s="1">
        <f t="shared" ca="1" si="376"/>
        <v>2383.0349462365593</v>
      </c>
      <c r="BF681" s="1">
        <f t="shared" ca="1" si="377"/>
        <v>4059.9092741935483</v>
      </c>
      <c r="BG681" s="1">
        <f t="shared" ca="1" si="378"/>
        <v>53603.141801075268</v>
      </c>
      <c r="BH681" s="1">
        <f t="shared" ca="1" si="379"/>
        <v>3046.0819892473119</v>
      </c>
      <c r="BI681" s="1">
        <f t="shared" ca="1" si="380"/>
        <v>288.79301075268819</v>
      </c>
      <c r="BJ681" s="1">
        <f t="shared" ca="1" si="381"/>
        <v>8593.7668010752695</v>
      </c>
      <c r="BK681" s="1">
        <f t="shared" ca="1" si="382"/>
        <v>-877.13911290322585</v>
      </c>
      <c r="BL681" s="1">
        <f t="shared" ca="1" si="383"/>
        <v>699.32862903225805</v>
      </c>
      <c r="BM681" s="1">
        <f t="shared" ca="1" si="384"/>
        <v>-6014.8702956989246</v>
      </c>
      <c r="BN681" s="1">
        <f t="shared" ca="1" si="385"/>
        <v>61.600806451612904</v>
      </c>
      <c r="BO681" s="1">
        <f t="shared" ca="1" si="386"/>
        <v>885.9086021505376</v>
      </c>
      <c r="BP681" s="1">
        <f t="shared" ca="1" si="387"/>
        <v>-693.38440860215053</v>
      </c>
      <c r="BQ681" s="1">
        <f t="shared" ca="1" si="388"/>
        <v>-2041.016129032258</v>
      </c>
      <c r="BR681" s="1">
        <f t="shared" ca="1" si="389"/>
        <v>40.201612903225808</v>
      </c>
      <c r="BS681" s="1">
        <f t="shared" ca="1" si="390"/>
        <v>-1736.4784946236559</v>
      </c>
      <c r="BT681" s="1">
        <f t="shared" ca="1" si="391"/>
        <v>-2321.2137096774195</v>
      </c>
    </row>
    <row r="682" spans="1:72">
      <c r="A682">
        <f t="shared" si="371"/>
        <v>2720</v>
      </c>
      <c r="B682">
        <f t="shared" si="392"/>
        <v>2722</v>
      </c>
      <c r="C682">
        <f t="shared" si="372"/>
        <v>2723</v>
      </c>
      <c r="E682">
        <f t="shared" si="402"/>
        <v>29</v>
      </c>
      <c r="F682">
        <f t="shared" si="403"/>
        <v>2</v>
      </c>
      <c r="G682" s="6">
        <f t="shared" ca="1" si="393"/>
        <v>53642.5</v>
      </c>
      <c r="H682" s="6">
        <f ca="1">SUM(INDIRECT("Input!"&amp;H$5&amp;$A682):INDIRECT("Input!"&amp;H$5&amp;$C682))/4</f>
        <v>53575</v>
      </c>
      <c r="I682" s="6">
        <f ca="1">SUM(INDIRECT("Input!"&amp;I$5&amp;$A682):INDIRECT("Input!"&amp;I$5&amp;$C682))/4</f>
        <v>52750</v>
      </c>
      <c r="J682" s="6">
        <f t="shared" ca="1" si="401"/>
        <v>529.5</v>
      </c>
      <c r="K682" s="6">
        <f t="shared" ca="1" si="401"/>
        <v>0</v>
      </c>
      <c r="L682" s="6">
        <f t="shared" ca="1" si="401"/>
        <v>3147.5</v>
      </c>
      <c r="M682" s="6">
        <f t="shared" ca="1" si="401"/>
        <v>48038.5</v>
      </c>
      <c r="N682" s="6">
        <f t="shared" ca="1" si="401"/>
        <v>3433.5</v>
      </c>
      <c r="O682" s="6">
        <f t="shared" ca="1" si="401"/>
        <v>0</v>
      </c>
      <c r="P682" s="6">
        <f t="shared" ca="1" si="401"/>
        <v>6429.5</v>
      </c>
      <c r="Q682" s="6">
        <f t="shared" ca="1" si="401"/>
        <v>-2328</v>
      </c>
      <c r="R682" s="6">
        <f t="shared" ca="1" si="401"/>
        <v>716</v>
      </c>
      <c r="S682" s="6">
        <f t="shared" ca="1" si="401"/>
        <v>-6325</v>
      </c>
      <c r="T682" s="6">
        <f t="shared" ca="1" si="401"/>
        <v>33.5</v>
      </c>
      <c r="U682" s="6">
        <f t="shared" ca="1" si="367"/>
        <v>1318</v>
      </c>
      <c r="V682" s="6">
        <f t="shared" ca="1" si="400"/>
        <v>-1500</v>
      </c>
      <c r="W682" s="6">
        <f t="shared" ca="1" si="400"/>
        <v>-2600</v>
      </c>
      <c r="X682" s="6">
        <f t="shared" ca="1" si="400"/>
        <v>-1300</v>
      </c>
      <c r="Y682" s="6">
        <f t="shared" ca="1" si="400"/>
        <v>-839</v>
      </c>
      <c r="Z682" s="6">
        <f t="shared" ca="1" si="400"/>
        <v>-1203</v>
      </c>
      <c r="AA682" s="1">
        <f t="shared" ca="1" si="395"/>
        <v>-201</v>
      </c>
      <c r="AB682" s="1">
        <f t="shared" ca="1" si="396"/>
        <v>1</v>
      </c>
      <c r="BA682" s="1">
        <f t="shared" ca="1" si="397"/>
        <v>66320.87634408602</v>
      </c>
      <c r="BB682" s="1">
        <f t="shared" ca="1" si="373"/>
        <v>65691.028225806454</v>
      </c>
      <c r="BC682" s="1">
        <f t="shared" ca="1" si="374"/>
        <v>65600.43682795699</v>
      </c>
      <c r="BD682" s="1">
        <f t="shared" ca="1" si="375"/>
        <v>538.87029569892468</v>
      </c>
      <c r="BE682" s="1">
        <f t="shared" ca="1" si="376"/>
        <v>2383.0349462365593</v>
      </c>
      <c r="BF682" s="1">
        <f t="shared" ca="1" si="377"/>
        <v>4059.9092741935483</v>
      </c>
      <c r="BG682" s="1">
        <f t="shared" ca="1" si="378"/>
        <v>53603.141801075268</v>
      </c>
      <c r="BH682" s="1">
        <f t="shared" ca="1" si="379"/>
        <v>3046.0819892473119</v>
      </c>
      <c r="BI682" s="1">
        <f t="shared" ca="1" si="380"/>
        <v>288.79301075268819</v>
      </c>
      <c r="BJ682" s="1">
        <f t="shared" ca="1" si="381"/>
        <v>8593.7668010752695</v>
      </c>
      <c r="BK682" s="1">
        <f t="shared" ca="1" si="382"/>
        <v>-877.13911290322585</v>
      </c>
      <c r="BL682" s="1">
        <f t="shared" ca="1" si="383"/>
        <v>699.32862903225805</v>
      </c>
      <c r="BM682" s="1">
        <f t="shared" ca="1" si="384"/>
        <v>-6014.8702956989246</v>
      </c>
      <c r="BN682" s="1">
        <f t="shared" ca="1" si="385"/>
        <v>61.600806451612904</v>
      </c>
      <c r="BO682" s="1">
        <f t="shared" ca="1" si="386"/>
        <v>885.9086021505376</v>
      </c>
      <c r="BP682" s="1">
        <f t="shared" ca="1" si="387"/>
        <v>-693.38440860215053</v>
      </c>
      <c r="BQ682" s="1">
        <f t="shared" ca="1" si="388"/>
        <v>-2041.016129032258</v>
      </c>
      <c r="BR682" s="1">
        <f t="shared" ca="1" si="389"/>
        <v>40.201612903225808</v>
      </c>
      <c r="BS682" s="1">
        <f t="shared" ca="1" si="390"/>
        <v>-1736.4784946236559</v>
      </c>
      <c r="BT682" s="1">
        <f t="shared" ca="1" si="391"/>
        <v>-2321.2137096774195</v>
      </c>
    </row>
    <row r="683" spans="1:72">
      <c r="A683">
        <f t="shared" si="371"/>
        <v>2724</v>
      </c>
      <c r="B683">
        <f t="shared" si="392"/>
        <v>2726</v>
      </c>
      <c r="C683">
        <f t="shared" si="372"/>
        <v>2727</v>
      </c>
      <c r="E683">
        <f t="shared" si="402"/>
        <v>29</v>
      </c>
      <c r="F683">
        <f t="shared" si="403"/>
        <v>3</v>
      </c>
      <c r="G683" s="6">
        <f t="shared" ca="1" si="393"/>
        <v>50636.5</v>
      </c>
      <c r="H683" s="6">
        <f ca="1">SUM(INDIRECT("Input!"&amp;H$5&amp;$A683):INDIRECT("Input!"&amp;H$5&amp;$C683))/4</f>
        <v>50750</v>
      </c>
      <c r="I683" s="6">
        <f ca="1">SUM(INDIRECT("Input!"&amp;I$5&amp;$A683):INDIRECT("Input!"&amp;I$5&amp;$C683))/4</f>
        <v>49450</v>
      </c>
      <c r="J683" s="6">
        <f t="shared" ca="1" si="401"/>
        <v>529.5</v>
      </c>
      <c r="K683" s="6">
        <f t="shared" ca="1" si="401"/>
        <v>0</v>
      </c>
      <c r="L683" s="6">
        <f t="shared" ca="1" si="401"/>
        <v>3152</v>
      </c>
      <c r="M683" s="6">
        <f t="shared" ca="1" si="401"/>
        <v>46154.5</v>
      </c>
      <c r="N683" s="6">
        <f t="shared" ca="1" si="401"/>
        <v>3524</v>
      </c>
      <c r="O683" s="6">
        <f t="shared" ca="1" si="401"/>
        <v>0</v>
      </c>
      <c r="P683" s="6">
        <f t="shared" ca="1" si="401"/>
        <v>6058</v>
      </c>
      <c r="Q683" s="6">
        <f t="shared" ca="1" si="401"/>
        <v>-3111.5</v>
      </c>
      <c r="R683" s="6">
        <f t="shared" ca="1" si="401"/>
        <v>720.5</v>
      </c>
      <c r="S683" s="6">
        <f t="shared" ca="1" si="401"/>
        <v>-6389.5</v>
      </c>
      <c r="T683" s="6">
        <f t="shared" ca="1" si="401"/>
        <v>35.5</v>
      </c>
      <c r="U683" s="6">
        <f t="shared" ref="U683:U746" ca="1" si="404">INDIRECT("Input!"&amp;U$5&amp;$A683)</f>
        <v>1041</v>
      </c>
      <c r="V683" s="6">
        <f t="shared" ca="1" si="400"/>
        <v>-1500</v>
      </c>
      <c r="W683" s="6">
        <f t="shared" ca="1" si="400"/>
        <v>-2388</v>
      </c>
      <c r="X683" s="6">
        <f t="shared" ca="1" si="400"/>
        <v>-1300</v>
      </c>
      <c r="Y683" s="6">
        <f t="shared" ca="1" si="400"/>
        <v>-838</v>
      </c>
      <c r="Z683" s="6">
        <f t="shared" ca="1" si="400"/>
        <v>-1683</v>
      </c>
      <c r="AA683" s="1">
        <f t="shared" ca="1" si="395"/>
        <v>278.5</v>
      </c>
      <c r="AB683" s="1">
        <f t="shared" ca="1" si="396"/>
        <v>-1</v>
      </c>
      <c r="BA683" s="1">
        <f t="shared" ca="1" si="397"/>
        <v>66320.87634408602</v>
      </c>
      <c r="BB683" s="1">
        <f t="shared" ca="1" si="373"/>
        <v>65691.028225806454</v>
      </c>
      <c r="BC683" s="1">
        <f t="shared" ca="1" si="374"/>
        <v>65600.43682795699</v>
      </c>
      <c r="BD683" s="1">
        <f t="shared" ca="1" si="375"/>
        <v>538.87029569892468</v>
      </c>
      <c r="BE683" s="1">
        <f t="shared" ca="1" si="376"/>
        <v>2383.0349462365593</v>
      </c>
      <c r="BF683" s="1">
        <f t="shared" ca="1" si="377"/>
        <v>4059.9092741935483</v>
      </c>
      <c r="BG683" s="1">
        <f t="shared" ca="1" si="378"/>
        <v>53603.141801075268</v>
      </c>
      <c r="BH683" s="1">
        <f t="shared" ca="1" si="379"/>
        <v>3046.0819892473119</v>
      </c>
      <c r="BI683" s="1">
        <f t="shared" ca="1" si="380"/>
        <v>288.79301075268819</v>
      </c>
      <c r="BJ683" s="1">
        <f t="shared" ca="1" si="381"/>
        <v>8593.7668010752695</v>
      </c>
      <c r="BK683" s="1">
        <f t="shared" ca="1" si="382"/>
        <v>-877.13911290322585</v>
      </c>
      <c r="BL683" s="1">
        <f t="shared" ca="1" si="383"/>
        <v>699.32862903225805</v>
      </c>
      <c r="BM683" s="1">
        <f t="shared" ca="1" si="384"/>
        <v>-6014.8702956989246</v>
      </c>
      <c r="BN683" s="1">
        <f t="shared" ca="1" si="385"/>
        <v>61.600806451612904</v>
      </c>
      <c r="BO683" s="1">
        <f t="shared" ca="1" si="386"/>
        <v>885.9086021505376</v>
      </c>
      <c r="BP683" s="1">
        <f t="shared" ca="1" si="387"/>
        <v>-693.38440860215053</v>
      </c>
      <c r="BQ683" s="1">
        <f t="shared" ca="1" si="388"/>
        <v>-2041.016129032258</v>
      </c>
      <c r="BR683" s="1">
        <f t="shared" ca="1" si="389"/>
        <v>40.201612903225808</v>
      </c>
      <c r="BS683" s="1">
        <f t="shared" ca="1" si="390"/>
        <v>-1736.4784946236559</v>
      </c>
      <c r="BT683" s="1">
        <f t="shared" ca="1" si="391"/>
        <v>-2321.2137096774195</v>
      </c>
    </row>
    <row r="684" spans="1:72">
      <c r="A684">
        <f t="shared" si="371"/>
        <v>2728</v>
      </c>
      <c r="B684">
        <f t="shared" si="392"/>
        <v>2730</v>
      </c>
      <c r="C684">
        <f t="shared" si="372"/>
        <v>2731</v>
      </c>
      <c r="E684">
        <f t="shared" si="402"/>
        <v>29</v>
      </c>
      <c r="F684">
        <f t="shared" si="403"/>
        <v>4</v>
      </c>
      <c r="G684" s="6">
        <f t="shared" ca="1" si="393"/>
        <v>48575</v>
      </c>
      <c r="H684" s="6">
        <f ca="1">SUM(INDIRECT("Input!"&amp;H$5&amp;$A684):INDIRECT("Input!"&amp;H$5&amp;$C684))/4</f>
        <v>48412.5</v>
      </c>
      <c r="I684" s="6">
        <f ca="1">SUM(INDIRECT("Input!"&amp;I$5&amp;$A684):INDIRECT("Input!"&amp;I$5&amp;$C684))/4</f>
        <v>47725</v>
      </c>
      <c r="J684" s="6">
        <f t="shared" ca="1" si="401"/>
        <v>529.5</v>
      </c>
      <c r="K684" s="6">
        <f t="shared" ca="1" si="401"/>
        <v>0</v>
      </c>
      <c r="L684" s="6">
        <f t="shared" ca="1" si="401"/>
        <v>3134.5</v>
      </c>
      <c r="M684" s="6">
        <f t="shared" ca="1" si="401"/>
        <v>44860.5</v>
      </c>
      <c r="N684" s="6">
        <f t="shared" ca="1" si="401"/>
        <v>3486</v>
      </c>
      <c r="O684" s="6">
        <f t="shared" ca="1" si="401"/>
        <v>0</v>
      </c>
      <c r="P684" s="6">
        <f t="shared" ca="1" si="401"/>
        <v>5877</v>
      </c>
      <c r="Q684" s="6">
        <f t="shared" ca="1" si="401"/>
        <v>-3193</v>
      </c>
      <c r="R684" s="6">
        <f t="shared" ca="1" si="401"/>
        <v>721.5</v>
      </c>
      <c r="S684" s="6">
        <f t="shared" ca="1" si="401"/>
        <v>-6840.5</v>
      </c>
      <c r="T684" s="6">
        <f t="shared" ca="1" si="401"/>
        <v>37</v>
      </c>
      <c r="U684" s="6">
        <f t="shared" ca="1" si="404"/>
        <v>404</v>
      </c>
      <c r="V684" s="6">
        <f t="shared" ca="1" si="400"/>
        <v>-1300</v>
      </c>
      <c r="W684" s="6">
        <f t="shared" ca="1" si="400"/>
        <v>-2314</v>
      </c>
      <c r="X684" s="6">
        <f t="shared" ca="1" si="400"/>
        <v>-1200</v>
      </c>
      <c r="Y684" s="6">
        <f t="shared" ca="1" si="400"/>
        <v>-796</v>
      </c>
      <c r="Z684" s="6">
        <f t="shared" ca="1" si="400"/>
        <v>-1604</v>
      </c>
      <c r="AA684" s="1">
        <f t="shared" ca="1" si="395"/>
        <v>-30.5</v>
      </c>
      <c r="AB684" s="1">
        <f t="shared" ca="1" si="396"/>
        <v>-0.5</v>
      </c>
      <c r="BA684" s="1">
        <f t="shared" ca="1" si="397"/>
        <v>66320.87634408602</v>
      </c>
      <c r="BB684" s="1">
        <f t="shared" ca="1" si="373"/>
        <v>65691.028225806454</v>
      </c>
      <c r="BC684" s="1">
        <f t="shared" ca="1" si="374"/>
        <v>65600.43682795699</v>
      </c>
      <c r="BD684" s="1">
        <f t="shared" ca="1" si="375"/>
        <v>538.87029569892468</v>
      </c>
      <c r="BE684" s="1">
        <f t="shared" ca="1" si="376"/>
        <v>2383.0349462365593</v>
      </c>
      <c r="BF684" s="1">
        <f t="shared" ca="1" si="377"/>
        <v>4059.9092741935483</v>
      </c>
      <c r="BG684" s="1">
        <f t="shared" ca="1" si="378"/>
        <v>53603.141801075268</v>
      </c>
      <c r="BH684" s="1">
        <f t="shared" ca="1" si="379"/>
        <v>3046.0819892473119</v>
      </c>
      <c r="BI684" s="1">
        <f t="shared" ca="1" si="380"/>
        <v>288.79301075268819</v>
      </c>
      <c r="BJ684" s="1">
        <f t="shared" ca="1" si="381"/>
        <v>8593.7668010752695</v>
      </c>
      <c r="BK684" s="1">
        <f t="shared" ca="1" si="382"/>
        <v>-877.13911290322585</v>
      </c>
      <c r="BL684" s="1">
        <f t="shared" ca="1" si="383"/>
        <v>699.32862903225805</v>
      </c>
      <c r="BM684" s="1">
        <f t="shared" ca="1" si="384"/>
        <v>-6014.8702956989246</v>
      </c>
      <c r="BN684" s="1">
        <f t="shared" ca="1" si="385"/>
        <v>61.600806451612904</v>
      </c>
      <c r="BO684" s="1">
        <f t="shared" ca="1" si="386"/>
        <v>885.9086021505376</v>
      </c>
      <c r="BP684" s="1">
        <f t="shared" ca="1" si="387"/>
        <v>-693.38440860215053</v>
      </c>
      <c r="BQ684" s="1">
        <f t="shared" ca="1" si="388"/>
        <v>-2041.016129032258</v>
      </c>
      <c r="BR684" s="1">
        <f t="shared" ca="1" si="389"/>
        <v>40.201612903225808</v>
      </c>
      <c r="BS684" s="1">
        <f t="shared" ca="1" si="390"/>
        <v>-1736.4784946236559</v>
      </c>
      <c r="BT684" s="1">
        <f t="shared" ca="1" si="391"/>
        <v>-2321.2137096774195</v>
      </c>
    </row>
    <row r="685" spans="1:72">
      <c r="A685">
        <f t="shared" si="371"/>
        <v>2732</v>
      </c>
      <c r="B685">
        <f t="shared" si="392"/>
        <v>2734</v>
      </c>
      <c r="C685">
        <f t="shared" si="372"/>
        <v>2735</v>
      </c>
      <c r="E685">
        <f t="shared" si="402"/>
        <v>29</v>
      </c>
      <c r="F685">
        <f t="shared" si="403"/>
        <v>5</v>
      </c>
      <c r="G685" s="6">
        <f t="shared" ca="1" si="393"/>
        <v>48574</v>
      </c>
      <c r="H685" s="6">
        <f ca="1">SUM(INDIRECT("Input!"&amp;H$5&amp;$A685):INDIRECT("Input!"&amp;H$5&amp;$C685))/4</f>
        <v>47875</v>
      </c>
      <c r="I685" s="6">
        <f ca="1">SUM(INDIRECT("Input!"&amp;I$5&amp;$A685):INDIRECT("Input!"&amp;I$5&amp;$C685))/4</f>
        <v>48150</v>
      </c>
      <c r="J685" s="6">
        <f t="shared" ca="1" si="401"/>
        <v>529.5</v>
      </c>
      <c r="K685" s="6">
        <f t="shared" ca="1" si="401"/>
        <v>0</v>
      </c>
      <c r="L685" s="6">
        <f t="shared" ca="1" si="401"/>
        <v>3103</v>
      </c>
      <c r="M685" s="6">
        <f t="shared" ca="1" si="401"/>
        <v>44840.5</v>
      </c>
      <c r="N685" s="6">
        <f t="shared" ca="1" si="401"/>
        <v>3615.5</v>
      </c>
      <c r="O685" s="6">
        <f t="shared" ca="1" si="401"/>
        <v>0</v>
      </c>
      <c r="P685" s="6">
        <f t="shared" ca="1" si="401"/>
        <v>5811</v>
      </c>
      <c r="Q685" s="6">
        <f t="shared" ca="1" si="401"/>
        <v>-3170</v>
      </c>
      <c r="R685" s="6">
        <f t="shared" ca="1" si="401"/>
        <v>730</v>
      </c>
      <c r="S685" s="6">
        <f t="shared" ca="1" si="401"/>
        <v>-6884.5</v>
      </c>
      <c r="T685" s="6">
        <f t="shared" ca="1" si="401"/>
        <v>36.5</v>
      </c>
      <c r="U685" s="6">
        <f t="shared" ca="1" si="404"/>
        <v>-83</v>
      </c>
      <c r="V685" s="6">
        <f t="shared" ca="1" si="400"/>
        <v>-1300</v>
      </c>
      <c r="W685" s="6">
        <f t="shared" ca="1" si="400"/>
        <v>-2297</v>
      </c>
      <c r="X685" s="6">
        <f t="shared" ca="1" si="400"/>
        <v>-498</v>
      </c>
      <c r="Y685" s="6">
        <f t="shared" ca="1" si="400"/>
        <v>-864</v>
      </c>
      <c r="Z685" s="6">
        <f t="shared" ca="1" si="400"/>
        <v>-1649</v>
      </c>
      <c r="AA685" s="1">
        <f t="shared" ca="1" si="395"/>
        <v>-193.5</v>
      </c>
      <c r="AB685" s="1">
        <f t="shared" ca="1" si="396"/>
        <v>-1</v>
      </c>
      <c r="BA685" s="1">
        <f t="shared" ca="1" si="397"/>
        <v>66320.87634408602</v>
      </c>
      <c r="BB685" s="1">
        <f t="shared" ca="1" si="373"/>
        <v>65691.028225806454</v>
      </c>
      <c r="BC685" s="1">
        <f t="shared" ca="1" si="374"/>
        <v>65600.43682795699</v>
      </c>
      <c r="BD685" s="1">
        <f t="shared" ca="1" si="375"/>
        <v>538.87029569892468</v>
      </c>
      <c r="BE685" s="1">
        <f t="shared" ca="1" si="376"/>
        <v>2383.0349462365593</v>
      </c>
      <c r="BF685" s="1">
        <f t="shared" ca="1" si="377"/>
        <v>4059.9092741935483</v>
      </c>
      <c r="BG685" s="1">
        <f t="shared" ca="1" si="378"/>
        <v>53603.141801075268</v>
      </c>
      <c r="BH685" s="1">
        <f t="shared" ca="1" si="379"/>
        <v>3046.0819892473119</v>
      </c>
      <c r="BI685" s="1">
        <f t="shared" ca="1" si="380"/>
        <v>288.79301075268819</v>
      </c>
      <c r="BJ685" s="1">
        <f t="shared" ca="1" si="381"/>
        <v>8593.7668010752695</v>
      </c>
      <c r="BK685" s="1">
        <f t="shared" ca="1" si="382"/>
        <v>-877.13911290322585</v>
      </c>
      <c r="BL685" s="1">
        <f t="shared" ca="1" si="383"/>
        <v>699.32862903225805</v>
      </c>
      <c r="BM685" s="1">
        <f t="shared" ca="1" si="384"/>
        <v>-6014.8702956989246</v>
      </c>
      <c r="BN685" s="1">
        <f t="shared" ca="1" si="385"/>
        <v>61.600806451612904</v>
      </c>
      <c r="BO685" s="1">
        <f t="shared" ca="1" si="386"/>
        <v>885.9086021505376</v>
      </c>
      <c r="BP685" s="1">
        <f t="shared" ca="1" si="387"/>
        <v>-693.38440860215053</v>
      </c>
      <c r="BQ685" s="1">
        <f t="shared" ca="1" si="388"/>
        <v>-2041.016129032258</v>
      </c>
      <c r="BR685" s="1">
        <f t="shared" ca="1" si="389"/>
        <v>40.201612903225808</v>
      </c>
      <c r="BS685" s="1">
        <f t="shared" ca="1" si="390"/>
        <v>-1736.4784946236559</v>
      </c>
      <c r="BT685" s="1">
        <f t="shared" ca="1" si="391"/>
        <v>-2321.2137096774195</v>
      </c>
    </row>
    <row r="686" spans="1:72">
      <c r="A686">
        <f t="shared" si="371"/>
        <v>2736</v>
      </c>
      <c r="B686">
        <f t="shared" si="392"/>
        <v>2738</v>
      </c>
      <c r="C686">
        <f t="shared" si="372"/>
        <v>2739</v>
      </c>
      <c r="E686">
        <f t="shared" si="402"/>
        <v>29</v>
      </c>
      <c r="F686">
        <f t="shared" si="403"/>
        <v>6</v>
      </c>
      <c r="G686" s="6">
        <f t="shared" ca="1" si="393"/>
        <v>50073</v>
      </c>
      <c r="H686" s="6">
        <f ca="1">SUM(INDIRECT("Input!"&amp;H$5&amp;$A686):INDIRECT("Input!"&amp;H$5&amp;$C686))/4</f>
        <v>49000</v>
      </c>
      <c r="I686" s="6">
        <f ca="1">SUM(INDIRECT("Input!"&amp;I$5&amp;$A686):INDIRECT("Input!"&amp;I$5&amp;$C686))/4</f>
        <v>49862.5</v>
      </c>
      <c r="J686" s="6">
        <f t="shared" ca="1" si="401"/>
        <v>528</v>
      </c>
      <c r="K686" s="6">
        <f t="shared" ca="1" si="401"/>
        <v>0</v>
      </c>
      <c r="L686" s="6">
        <f t="shared" ca="1" si="401"/>
        <v>3130</v>
      </c>
      <c r="M686" s="6">
        <f t="shared" ca="1" si="401"/>
        <v>45807.5</v>
      </c>
      <c r="N686" s="6">
        <f t="shared" ca="1" si="401"/>
        <v>3819.5</v>
      </c>
      <c r="O686" s="6">
        <f t="shared" ca="1" si="401"/>
        <v>0</v>
      </c>
      <c r="P686" s="6">
        <f t="shared" ca="1" si="401"/>
        <v>6073.5</v>
      </c>
      <c r="Q686" s="6">
        <f t="shared" ca="1" si="401"/>
        <v>-3012</v>
      </c>
      <c r="R686" s="6">
        <f t="shared" ca="1" si="401"/>
        <v>723.5</v>
      </c>
      <c r="S686" s="6">
        <f t="shared" ca="1" si="401"/>
        <v>-6996.5</v>
      </c>
      <c r="T686" s="6">
        <f t="shared" ca="1" si="401"/>
        <v>35.5</v>
      </c>
      <c r="U686" s="6">
        <f t="shared" ca="1" si="404"/>
        <v>93</v>
      </c>
      <c r="V686" s="6">
        <f t="shared" ca="1" si="400"/>
        <v>-1300</v>
      </c>
      <c r="W686" s="6">
        <f t="shared" ca="1" si="400"/>
        <v>-2461</v>
      </c>
      <c r="X686" s="6">
        <f t="shared" ca="1" si="400"/>
        <v>-233</v>
      </c>
      <c r="Y686" s="6">
        <f t="shared" ca="1" si="400"/>
        <v>-864</v>
      </c>
      <c r="Z686" s="6">
        <f t="shared" ca="1" si="400"/>
        <v>-2046</v>
      </c>
      <c r="AA686" s="1">
        <f t="shared" ca="1" si="395"/>
        <v>-185.5</v>
      </c>
      <c r="AB686" s="1">
        <f t="shared" ca="1" si="396"/>
        <v>-0.5</v>
      </c>
      <c r="BA686" s="1">
        <f t="shared" ca="1" si="397"/>
        <v>66320.87634408602</v>
      </c>
      <c r="BB686" s="1">
        <f t="shared" ca="1" si="373"/>
        <v>65691.028225806454</v>
      </c>
      <c r="BC686" s="1">
        <f t="shared" ca="1" si="374"/>
        <v>65600.43682795699</v>
      </c>
      <c r="BD686" s="1">
        <f t="shared" ca="1" si="375"/>
        <v>538.87029569892468</v>
      </c>
      <c r="BE686" s="1">
        <f t="shared" ca="1" si="376"/>
        <v>2383.0349462365593</v>
      </c>
      <c r="BF686" s="1">
        <f t="shared" ca="1" si="377"/>
        <v>4059.9092741935483</v>
      </c>
      <c r="BG686" s="1">
        <f t="shared" ca="1" si="378"/>
        <v>53603.141801075268</v>
      </c>
      <c r="BH686" s="1">
        <f t="shared" ca="1" si="379"/>
        <v>3046.0819892473119</v>
      </c>
      <c r="BI686" s="1">
        <f t="shared" ca="1" si="380"/>
        <v>288.79301075268819</v>
      </c>
      <c r="BJ686" s="1">
        <f t="shared" ca="1" si="381"/>
        <v>8593.7668010752695</v>
      </c>
      <c r="BK686" s="1">
        <f t="shared" ca="1" si="382"/>
        <v>-877.13911290322585</v>
      </c>
      <c r="BL686" s="1">
        <f t="shared" ca="1" si="383"/>
        <v>699.32862903225805</v>
      </c>
      <c r="BM686" s="1">
        <f t="shared" ca="1" si="384"/>
        <v>-6014.8702956989246</v>
      </c>
      <c r="BN686" s="1">
        <f t="shared" ca="1" si="385"/>
        <v>61.600806451612904</v>
      </c>
      <c r="BO686" s="1">
        <f t="shared" ca="1" si="386"/>
        <v>885.9086021505376</v>
      </c>
      <c r="BP686" s="1">
        <f t="shared" ca="1" si="387"/>
        <v>-693.38440860215053</v>
      </c>
      <c r="BQ686" s="1">
        <f t="shared" ca="1" si="388"/>
        <v>-2041.016129032258</v>
      </c>
      <c r="BR686" s="1">
        <f t="shared" ca="1" si="389"/>
        <v>40.201612903225808</v>
      </c>
      <c r="BS686" s="1">
        <f t="shared" ca="1" si="390"/>
        <v>-1736.4784946236559</v>
      </c>
      <c r="BT686" s="1">
        <f t="shared" ca="1" si="391"/>
        <v>-2321.2137096774195</v>
      </c>
    </row>
    <row r="687" spans="1:72">
      <c r="A687">
        <f t="shared" si="371"/>
        <v>2740</v>
      </c>
      <c r="B687">
        <f t="shared" si="392"/>
        <v>2742</v>
      </c>
      <c r="C687">
        <f t="shared" si="372"/>
        <v>2743</v>
      </c>
      <c r="E687">
        <f t="shared" si="402"/>
        <v>29</v>
      </c>
      <c r="F687">
        <f t="shared" si="403"/>
        <v>7</v>
      </c>
      <c r="G687" s="6">
        <f t="shared" ca="1" si="393"/>
        <v>52338</v>
      </c>
      <c r="H687" s="6">
        <f ca="1">SUM(INDIRECT("Input!"&amp;H$5&amp;$A687):INDIRECT("Input!"&amp;H$5&amp;$C687))/4</f>
        <v>51225</v>
      </c>
      <c r="I687" s="6">
        <f ca="1">SUM(INDIRECT("Input!"&amp;I$5&amp;$A687):INDIRECT("Input!"&amp;I$5&amp;$C687))/4</f>
        <v>52075</v>
      </c>
      <c r="J687" s="6">
        <f t="shared" ca="1" si="401"/>
        <v>528.5</v>
      </c>
      <c r="K687" s="6">
        <f t="shared" ca="1" si="401"/>
        <v>0</v>
      </c>
      <c r="L687" s="6">
        <f t="shared" ca="1" si="401"/>
        <v>3150.5</v>
      </c>
      <c r="M687" s="6">
        <f t="shared" ca="1" si="401"/>
        <v>47999</v>
      </c>
      <c r="N687" s="6">
        <f t="shared" ca="1" si="401"/>
        <v>4081</v>
      </c>
      <c r="O687" s="6">
        <f t="shared" ca="1" si="401"/>
        <v>0</v>
      </c>
      <c r="P687" s="6">
        <f t="shared" ca="1" si="401"/>
        <v>6239</v>
      </c>
      <c r="Q687" s="6">
        <f t="shared" ca="1" si="401"/>
        <v>-2699</v>
      </c>
      <c r="R687" s="6">
        <f t="shared" ca="1" si="401"/>
        <v>715.5</v>
      </c>
      <c r="S687" s="6">
        <f t="shared" ca="1" si="401"/>
        <v>-7677</v>
      </c>
      <c r="T687" s="6">
        <f t="shared" ca="1" si="401"/>
        <v>34</v>
      </c>
      <c r="U687" s="6">
        <f t="shared" ca="1" si="404"/>
        <v>-1226</v>
      </c>
      <c r="V687" s="6">
        <f t="shared" ca="1" si="400"/>
        <v>-1300</v>
      </c>
      <c r="W687" s="6">
        <f t="shared" ca="1" si="400"/>
        <v>-2293</v>
      </c>
      <c r="X687" s="6">
        <f t="shared" ca="1" si="400"/>
        <v>-250</v>
      </c>
      <c r="Y687" s="6">
        <f t="shared" ca="1" si="400"/>
        <v>-864</v>
      </c>
      <c r="Z687" s="6">
        <f t="shared" ca="1" si="400"/>
        <v>-2277</v>
      </c>
      <c r="AA687" s="1">
        <f t="shared" ca="1" si="395"/>
        <v>533</v>
      </c>
      <c r="AB687" s="1">
        <f t="shared" ca="1" si="396"/>
        <v>0.5</v>
      </c>
      <c r="BA687" s="1">
        <f t="shared" ca="1" si="397"/>
        <v>66320.87634408602</v>
      </c>
      <c r="BB687" s="1">
        <f t="shared" ca="1" si="373"/>
        <v>65691.028225806454</v>
      </c>
      <c r="BC687" s="1">
        <f t="shared" ca="1" si="374"/>
        <v>65600.43682795699</v>
      </c>
      <c r="BD687" s="1">
        <f t="shared" ca="1" si="375"/>
        <v>538.87029569892468</v>
      </c>
      <c r="BE687" s="1">
        <f t="shared" ca="1" si="376"/>
        <v>2383.0349462365593</v>
      </c>
      <c r="BF687" s="1">
        <f t="shared" ca="1" si="377"/>
        <v>4059.9092741935483</v>
      </c>
      <c r="BG687" s="1">
        <f t="shared" ca="1" si="378"/>
        <v>53603.141801075268</v>
      </c>
      <c r="BH687" s="1">
        <f t="shared" ca="1" si="379"/>
        <v>3046.0819892473119</v>
      </c>
      <c r="BI687" s="1">
        <f t="shared" ca="1" si="380"/>
        <v>288.79301075268819</v>
      </c>
      <c r="BJ687" s="1">
        <f t="shared" ca="1" si="381"/>
        <v>8593.7668010752695</v>
      </c>
      <c r="BK687" s="1">
        <f t="shared" ca="1" si="382"/>
        <v>-877.13911290322585</v>
      </c>
      <c r="BL687" s="1">
        <f t="shared" ca="1" si="383"/>
        <v>699.32862903225805</v>
      </c>
      <c r="BM687" s="1">
        <f t="shared" ca="1" si="384"/>
        <v>-6014.8702956989246</v>
      </c>
      <c r="BN687" s="1">
        <f t="shared" ca="1" si="385"/>
        <v>61.600806451612904</v>
      </c>
      <c r="BO687" s="1">
        <f t="shared" ca="1" si="386"/>
        <v>885.9086021505376</v>
      </c>
      <c r="BP687" s="1">
        <f t="shared" ca="1" si="387"/>
        <v>-693.38440860215053</v>
      </c>
      <c r="BQ687" s="1">
        <f t="shared" ca="1" si="388"/>
        <v>-2041.016129032258</v>
      </c>
      <c r="BR687" s="1">
        <f t="shared" ca="1" si="389"/>
        <v>40.201612903225808</v>
      </c>
      <c r="BS687" s="1">
        <f t="shared" ca="1" si="390"/>
        <v>-1736.4784946236559</v>
      </c>
      <c r="BT687" s="1">
        <f t="shared" ca="1" si="391"/>
        <v>-2321.2137096774195</v>
      </c>
    </row>
    <row r="688" spans="1:72">
      <c r="A688">
        <f t="shared" si="371"/>
        <v>2744</v>
      </c>
      <c r="B688">
        <f t="shared" si="392"/>
        <v>2746</v>
      </c>
      <c r="C688">
        <f t="shared" si="372"/>
        <v>2747</v>
      </c>
      <c r="E688">
        <f t="shared" si="402"/>
        <v>29</v>
      </c>
      <c r="F688">
        <f t="shared" si="403"/>
        <v>8</v>
      </c>
      <c r="G688" s="6">
        <f t="shared" ca="1" si="393"/>
        <v>54679</v>
      </c>
      <c r="H688" s="6">
        <f ca="1">SUM(INDIRECT("Input!"&amp;H$5&amp;$A688):INDIRECT("Input!"&amp;H$5&amp;$C688))/4</f>
        <v>53787.5</v>
      </c>
      <c r="I688" s="6">
        <f ca="1">SUM(INDIRECT("Input!"&amp;I$5&amp;$A688):INDIRECT("Input!"&amp;I$5&amp;$C688))/4</f>
        <v>54237.5</v>
      </c>
      <c r="J688" s="6">
        <f t="shared" ca="1" si="401"/>
        <v>528</v>
      </c>
      <c r="K688" s="6">
        <f t="shared" ca="1" si="401"/>
        <v>0</v>
      </c>
      <c r="L688" s="6">
        <f t="shared" ca="1" si="401"/>
        <v>3102.5</v>
      </c>
      <c r="M688" s="6">
        <f t="shared" ca="1" si="401"/>
        <v>49802</v>
      </c>
      <c r="N688" s="6">
        <f t="shared" ca="1" si="401"/>
        <v>4326</v>
      </c>
      <c r="O688" s="6">
        <f t="shared" ca="1" si="401"/>
        <v>1</v>
      </c>
      <c r="P688" s="6">
        <f t="shared" ca="1" si="401"/>
        <v>6551.5</v>
      </c>
      <c r="Q688" s="6">
        <f t="shared" ca="1" si="401"/>
        <v>-1923.5</v>
      </c>
      <c r="R688" s="6">
        <f t="shared" ca="1" si="401"/>
        <v>717.5</v>
      </c>
      <c r="S688" s="6">
        <f t="shared" ca="1" si="401"/>
        <v>-8426</v>
      </c>
      <c r="T688" s="6">
        <f t="shared" ca="1" si="401"/>
        <v>32</v>
      </c>
      <c r="U688" s="6">
        <f t="shared" ca="1" si="404"/>
        <v>-1005</v>
      </c>
      <c r="V688" s="6">
        <f t="shared" ca="1" si="400"/>
        <v>-1500</v>
      </c>
      <c r="W688" s="6">
        <f t="shared" ca="1" si="400"/>
        <v>-2335</v>
      </c>
      <c r="X688" s="6">
        <f t="shared" ca="1" si="400"/>
        <v>197</v>
      </c>
      <c r="Y688" s="6">
        <f t="shared" ca="1" si="400"/>
        <v>-864</v>
      </c>
      <c r="Z688" s="6">
        <f t="shared" ca="1" si="400"/>
        <v>-3006</v>
      </c>
      <c r="AA688" s="1">
        <f t="shared" ca="1" si="395"/>
        <v>87</v>
      </c>
      <c r="AB688" s="1">
        <f t="shared" ca="1" si="396"/>
        <v>0</v>
      </c>
      <c r="BA688" s="1">
        <f t="shared" ca="1" si="397"/>
        <v>66320.87634408602</v>
      </c>
      <c r="BB688" s="1">
        <f t="shared" ca="1" si="373"/>
        <v>65691.028225806454</v>
      </c>
      <c r="BC688" s="1">
        <f t="shared" ca="1" si="374"/>
        <v>65600.43682795699</v>
      </c>
      <c r="BD688" s="1">
        <f t="shared" ca="1" si="375"/>
        <v>538.87029569892468</v>
      </c>
      <c r="BE688" s="1">
        <f t="shared" ca="1" si="376"/>
        <v>2383.0349462365593</v>
      </c>
      <c r="BF688" s="1">
        <f t="shared" ca="1" si="377"/>
        <v>4059.9092741935483</v>
      </c>
      <c r="BG688" s="1">
        <f t="shared" ca="1" si="378"/>
        <v>53603.141801075268</v>
      </c>
      <c r="BH688" s="1">
        <f t="shared" ca="1" si="379"/>
        <v>3046.0819892473119</v>
      </c>
      <c r="BI688" s="1">
        <f t="shared" ca="1" si="380"/>
        <v>288.79301075268819</v>
      </c>
      <c r="BJ688" s="1">
        <f t="shared" ca="1" si="381"/>
        <v>8593.7668010752695</v>
      </c>
      <c r="BK688" s="1">
        <f t="shared" ca="1" si="382"/>
        <v>-877.13911290322585</v>
      </c>
      <c r="BL688" s="1">
        <f t="shared" ca="1" si="383"/>
        <v>699.32862903225805</v>
      </c>
      <c r="BM688" s="1">
        <f t="shared" ca="1" si="384"/>
        <v>-6014.8702956989246</v>
      </c>
      <c r="BN688" s="1">
        <f t="shared" ca="1" si="385"/>
        <v>61.600806451612904</v>
      </c>
      <c r="BO688" s="1">
        <f t="shared" ca="1" si="386"/>
        <v>885.9086021505376</v>
      </c>
      <c r="BP688" s="1">
        <f t="shared" ca="1" si="387"/>
        <v>-693.38440860215053</v>
      </c>
      <c r="BQ688" s="1">
        <f t="shared" ca="1" si="388"/>
        <v>-2041.016129032258</v>
      </c>
      <c r="BR688" s="1">
        <f t="shared" ca="1" si="389"/>
        <v>40.201612903225808</v>
      </c>
      <c r="BS688" s="1">
        <f t="shared" ca="1" si="390"/>
        <v>-1736.4784946236559</v>
      </c>
      <c r="BT688" s="1">
        <f t="shared" ca="1" si="391"/>
        <v>-2321.2137096774195</v>
      </c>
    </row>
    <row r="689" spans="1:72">
      <c r="A689">
        <f t="shared" si="371"/>
        <v>2748</v>
      </c>
      <c r="B689">
        <f t="shared" si="392"/>
        <v>2750</v>
      </c>
      <c r="C689">
        <f t="shared" si="372"/>
        <v>2751</v>
      </c>
      <c r="E689">
        <f t="shared" si="402"/>
        <v>29</v>
      </c>
      <c r="F689">
        <f t="shared" si="403"/>
        <v>9</v>
      </c>
      <c r="G689" s="6">
        <f t="shared" ca="1" si="393"/>
        <v>56460</v>
      </c>
      <c r="H689" s="6">
        <f ca="1">SUM(INDIRECT("Input!"&amp;H$5&amp;$A689):INDIRECT("Input!"&amp;H$5&amp;$C689))/4</f>
        <v>55987.5</v>
      </c>
      <c r="I689" s="6">
        <f ca="1">SUM(INDIRECT("Input!"&amp;I$5&amp;$A689):INDIRECT("Input!"&amp;I$5&amp;$C689))/4</f>
        <v>55775</v>
      </c>
      <c r="J689" s="6">
        <f t="shared" ca="1" si="401"/>
        <v>529</v>
      </c>
      <c r="K689" s="6">
        <f t="shared" ca="1" si="401"/>
        <v>0</v>
      </c>
      <c r="L689" s="6">
        <f t="shared" ca="1" si="401"/>
        <v>3118.5</v>
      </c>
      <c r="M689" s="6">
        <f t="shared" ca="1" si="401"/>
        <v>50093.5</v>
      </c>
      <c r="N689" s="6">
        <f t="shared" ca="1" si="401"/>
        <v>4607.5</v>
      </c>
      <c r="O689" s="6">
        <f t="shared" ca="1" si="401"/>
        <v>294.5</v>
      </c>
      <c r="P689" s="6">
        <f t="shared" ca="1" si="401"/>
        <v>7474</v>
      </c>
      <c r="Q689" s="6">
        <f t="shared" ca="1" si="401"/>
        <v>-830.5</v>
      </c>
      <c r="R689" s="6">
        <f t="shared" ca="1" si="401"/>
        <v>719.5</v>
      </c>
      <c r="S689" s="6">
        <f t="shared" ca="1" si="401"/>
        <v>-9545.5</v>
      </c>
      <c r="T689" s="6">
        <f t="shared" ca="1" si="401"/>
        <v>30.5</v>
      </c>
      <c r="U689" s="6">
        <f t="shared" ca="1" si="404"/>
        <v>-1559</v>
      </c>
      <c r="V689" s="6">
        <f t="shared" ca="1" si="400"/>
        <v>-1500</v>
      </c>
      <c r="W689" s="6">
        <f t="shared" ca="1" si="400"/>
        <v>-2589</v>
      </c>
      <c r="X689" s="6">
        <f t="shared" ca="1" si="400"/>
        <v>-343</v>
      </c>
      <c r="Y689" s="6">
        <f t="shared" ca="1" si="400"/>
        <v>-864</v>
      </c>
      <c r="Z689" s="6">
        <f t="shared" ca="1" si="400"/>
        <v>-3200</v>
      </c>
      <c r="AA689" s="1">
        <f t="shared" ca="1" si="395"/>
        <v>509.5</v>
      </c>
      <c r="AB689" s="1">
        <f t="shared" ca="1" si="396"/>
        <v>-0.5</v>
      </c>
      <c r="BA689" s="1">
        <f t="shared" ca="1" si="397"/>
        <v>66320.87634408602</v>
      </c>
      <c r="BB689" s="1">
        <f t="shared" ca="1" si="373"/>
        <v>65691.028225806454</v>
      </c>
      <c r="BC689" s="1">
        <f t="shared" ca="1" si="374"/>
        <v>65600.43682795699</v>
      </c>
      <c r="BD689" s="1">
        <f t="shared" ca="1" si="375"/>
        <v>538.87029569892468</v>
      </c>
      <c r="BE689" s="1">
        <f t="shared" ca="1" si="376"/>
        <v>2383.0349462365593</v>
      </c>
      <c r="BF689" s="1">
        <f t="shared" ca="1" si="377"/>
        <v>4059.9092741935483</v>
      </c>
      <c r="BG689" s="1">
        <f t="shared" ca="1" si="378"/>
        <v>53603.141801075268</v>
      </c>
      <c r="BH689" s="1">
        <f t="shared" ca="1" si="379"/>
        <v>3046.0819892473119</v>
      </c>
      <c r="BI689" s="1">
        <f t="shared" ca="1" si="380"/>
        <v>288.79301075268819</v>
      </c>
      <c r="BJ689" s="1">
        <f t="shared" ca="1" si="381"/>
        <v>8593.7668010752695</v>
      </c>
      <c r="BK689" s="1">
        <f t="shared" ca="1" si="382"/>
        <v>-877.13911290322585</v>
      </c>
      <c r="BL689" s="1">
        <f t="shared" ca="1" si="383"/>
        <v>699.32862903225805</v>
      </c>
      <c r="BM689" s="1">
        <f t="shared" ca="1" si="384"/>
        <v>-6014.8702956989246</v>
      </c>
      <c r="BN689" s="1">
        <f t="shared" ca="1" si="385"/>
        <v>61.600806451612904</v>
      </c>
      <c r="BO689" s="1">
        <f t="shared" ca="1" si="386"/>
        <v>885.9086021505376</v>
      </c>
      <c r="BP689" s="1">
        <f t="shared" ca="1" si="387"/>
        <v>-693.38440860215053</v>
      </c>
      <c r="BQ689" s="1">
        <f t="shared" ca="1" si="388"/>
        <v>-2041.016129032258</v>
      </c>
      <c r="BR689" s="1">
        <f t="shared" ca="1" si="389"/>
        <v>40.201612903225808</v>
      </c>
      <c r="BS689" s="1">
        <f t="shared" ca="1" si="390"/>
        <v>-1736.4784946236559</v>
      </c>
      <c r="BT689" s="1">
        <f t="shared" ca="1" si="391"/>
        <v>-2321.2137096774195</v>
      </c>
    </row>
    <row r="690" spans="1:72">
      <c r="A690">
        <f t="shared" si="371"/>
        <v>2752</v>
      </c>
      <c r="B690">
        <f t="shared" si="392"/>
        <v>2754</v>
      </c>
      <c r="C690">
        <f t="shared" si="372"/>
        <v>2755</v>
      </c>
      <c r="E690">
        <f t="shared" si="402"/>
        <v>29</v>
      </c>
      <c r="F690">
        <f t="shared" si="403"/>
        <v>10</v>
      </c>
      <c r="G690" s="6">
        <f t="shared" ca="1" si="393"/>
        <v>58064</v>
      </c>
      <c r="H690" s="6">
        <f ca="1">SUM(INDIRECT("Input!"&amp;H$5&amp;$A690):INDIRECT("Input!"&amp;H$5&amp;$C690))/4</f>
        <v>57562.5</v>
      </c>
      <c r="I690" s="6">
        <f ca="1">SUM(INDIRECT("Input!"&amp;I$5&amp;$A690):INDIRECT("Input!"&amp;I$5&amp;$C690))/4</f>
        <v>56212.5</v>
      </c>
      <c r="J690" s="6">
        <f t="shared" ca="1" si="401"/>
        <v>529</v>
      </c>
      <c r="K690" s="6">
        <f t="shared" ca="1" si="401"/>
        <v>0</v>
      </c>
      <c r="L690" s="6">
        <f t="shared" ca="1" si="401"/>
        <v>3106</v>
      </c>
      <c r="M690" s="6">
        <f t="shared" ca="1" si="401"/>
        <v>49404.5</v>
      </c>
      <c r="N690" s="6">
        <f t="shared" ca="1" si="401"/>
        <v>4659.5</v>
      </c>
      <c r="O690" s="6">
        <f t="shared" ca="1" si="401"/>
        <v>1144.5</v>
      </c>
      <c r="P690" s="6">
        <f t="shared" ca="1" si="401"/>
        <v>8811.5</v>
      </c>
      <c r="Q690" s="6">
        <f t="shared" ca="1" si="401"/>
        <v>-34.5</v>
      </c>
      <c r="R690" s="6">
        <f t="shared" ca="1" si="401"/>
        <v>725.5</v>
      </c>
      <c r="S690" s="6">
        <f t="shared" ca="1" si="401"/>
        <v>-10281.5</v>
      </c>
      <c r="T690" s="6">
        <f t="shared" ca="1" si="401"/>
        <v>30</v>
      </c>
      <c r="U690" s="6">
        <f t="shared" ca="1" si="404"/>
        <v>-652</v>
      </c>
      <c r="V690" s="6">
        <f t="shared" ca="1" si="400"/>
        <v>-1500</v>
      </c>
      <c r="W690" s="6">
        <f t="shared" ca="1" si="400"/>
        <v>-2562</v>
      </c>
      <c r="X690" s="6">
        <f t="shared" ca="1" si="400"/>
        <v>-935</v>
      </c>
      <c r="Y690" s="6">
        <f t="shared" ca="1" si="400"/>
        <v>-864</v>
      </c>
      <c r="Z690" s="6">
        <f t="shared" ca="1" si="400"/>
        <v>-3200</v>
      </c>
      <c r="AA690" s="1">
        <f t="shared" ca="1" si="395"/>
        <v>-568.5</v>
      </c>
      <c r="AB690" s="1">
        <f t="shared" ca="1" si="396"/>
        <v>-0.5</v>
      </c>
      <c r="BA690" s="1">
        <f t="shared" ca="1" si="397"/>
        <v>66320.87634408602</v>
      </c>
      <c r="BB690" s="1">
        <f t="shared" ca="1" si="373"/>
        <v>65691.028225806454</v>
      </c>
      <c r="BC690" s="1">
        <f t="shared" ca="1" si="374"/>
        <v>65600.43682795699</v>
      </c>
      <c r="BD690" s="1">
        <f t="shared" ca="1" si="375"/>
        <v>538.87029569892468</v>
      </c>
      <c r="BE690" s="1">
        <f t="shared" ca="1" si="376"/>
        <v>2383.0349462365593</v>
      </c>
      <c r="BF690" s="1">
        <f t="shared" ca="1" si="377"/>
        <v>4059.9092741935483</v>
      </c>
      <c r="BG690" s="1">
        <f t="shared" ca="1" si="378"/>
        <v>53603.141801075268</v>
      </c>
      <c r="BH690" s="1">
        <f t="shared" ca="1" si="379"/>
        <v>3046.0819892473119</v>
      </c>
      <c r="BI690" s="1">
        <f t="shared" ca="1" si="380"/>
        <v>288.79301075268819</v>
      </c>
      <c r="BJ690" s="1">
        <f t="shared" ca="1" si="381"/>
        <v>8593.7668010752695</v>
      </c>
      <c r="BK690" s="1">
        <f t="shared" ca="1" si="382"/>
        <v>-877.13911290322585</v>
      </c>
      <c r="BL690" s="1">
        <f t="shared" ca="1" si="383"/>
        <v>699.32862903225805</v>
      </c>
      <c r="BM690" s="1">
        <f t="shared" ca="1" si="384"/>
        <v>-6014.8702956989246</v>
      </c>
      <c r="BN690" s="1">
        <f t="shared" ca="1" si="385"/>
        <v>61.600806451612904</v>
      </c>
      <c r="BO690" s="1">
        <f t="shared" ca="1" si="386"/>
        <v>885.9086021505376</v>
      </c>
      <c r="BP690" s="1">
        <f t="shared" ca="1" si="387"/>
        <v>-693.38440860215053</v>
      </c>
      <c r="BQ690" s="1">
        <f t="shared" ca="1" si="388"/>
        <v>-2041.016129032258</v>
      </c>
      <c r="BR690" s="1">
        <f t="shared" ca="1" si="389"/>
        <v>40.201612903225808</v>
      </c>
      <c r="BS690" s="1">
        <f t="shared" ca="1" si="390"/>
        <v>-1736.4784946236559</v>
      </c>
      <c r="BT690" s="1">
        <f t="shared" ca="1" si="391"/>
        <v>-2321.2137096774195</v>
      </c>
    </row>
    <row r="691" spans="1:72">
      <c r="A691">
        <f t="shared" si="371"/>
        <v>2756</v>
      </c>
      <c r="B691">
        <f t="shared" si="392"/>
        <v>2758</v>
      </c>
      <c r="C691">
        <f t="shared" si="372"/>
        <v>2759</v>
      </c>
      <c r="E691">
        <f t="shared" si="402"/>
        <v>29</v>
      </c>
      <c r="F691">
        <f t="shared" si="403"/>
        <v>11</v>
      </c>
      <c r="G691" s="6">
        <f t="shared" ca="1" si="393"/>
        <v>58252.5</v>
      </c>
      <c r="H691" s="6">
        <f ca="1">SUM(INDIRECT("Input!"&amp;H$5&amp;$A691):INDIRECT("Input!"&amp;H$5&amp;$C691))/4</f>
        <v>57950</v>
      </c>
      <c r="I691" s="6">
        <f ca="1">SUM(INDIRECT("Input!"&amp;I$5&amp;$A691):INDIRECT("Input!"&amp;I$5&amp;$C691))/4</f>
        <v>56175</v>
      </c>
      <c r="J691" s="6">
        <f t="shared" ca="1" si="401"/>
        <v>529.5</v>
      </c>
      <c r="K691" s="6">
        <f t="shared" ca="1" si="401"/>
        <v>0</v>
      </c>
      <c r="L691" s="6">
        <f t="shared" ca="1" si="401"/>
        <v>3123</v>
      </c>
      <c r="M691" s="6">
        <f t="shared" ca="1" si="401"/>
        <v>49253</v>
      </c>
      <c r="N691" s="6">
        <f t="shared" ca="1" si="401"/>
        <v>4666</v>
      </c>
      <c r="O691" s="6">
        <f t="shared" ca="1" si="401"/>
        <v>1912</v>
      </c>
      <c r="P691" s="6">
        <f t="shared" ca="1" si="401"/>
        <v>8031</v>
      </c>
      <c r="Q691" s="6">
        <f t="shared" ca="1" si="401"/>
        <v>-9.5</v>
      </c>
      <c r="R691" s="6">
        <f t="shared" ca="1" si="401"/>
        <v>728.5</v>
      </c>
      <c r="S691" s="6">
        <f t="shared" ca="1" si="401"/>
        <v>-9980.5</v>
      </c>
      <c r="T691" s="6">
        <f t="shared" ca="1" si="401"/>
        <v>30</v>
      </c>
      <c r="U691" s="6">
        <f t="shared" ca="1" si="404"/>
        <v>-950</v>
      </c>
      <c r="V691" s="6">
        <f t="shared" ca="1" si="400"/>
        <v>-1500</v>
      </c>
      <c r="W691" s="6">
        <f t="shared" ca="1" si="400"/>
        <v>-2591</v>
      </c>
      <c r="X691" s="6">
        <f t="shared" ca="1" si="400"/>
        <v>-988</v>
      </c>
      <c r="Y691" s="6">
        <f t="shared" ca="1" si="400"/>
        <v>-864</v>
      </c>
      <c r="Z691" s="6">
        <f t="shared" ca="1" si="400"/>
        <v>-3200</v>
      </c>
      <c r="AA691" s="1">
        <f t="shared" ca="1" si="395"/>
        <v>112.5</v>
      </c>
      <c r="AB691" s="1">
        <f t="shared" ca="1" si="396"/>
        <v>-0.5</v>
      </c>
      <c r="BA691" s="1">
        <f t="shared" ca="1" si="397"/>
        <v>66320.87634408602</v>
      </c>
      <c r="BB691" s="1">
        <f t="shared" ca="1" si="373"/>
        <v>65691.028225806454</v>
      </c>
      <c r="BC691" s="1">
        <f t="shared" ca="1" si="374"/>
        <v>65600.43682795699</v>
      </c>
      <c r="BD691" s="1">
        <f t="shared" ca="1" si="375"/>
        <v>538.87029569892468</v>
      </c>
      <c r="BE691" s="1">
        <f t="shared" ca="1" si="376"/>
        <v>2383.0349462365593</v>
      </c>
      <c r="BF691" s="1">
        <f t="shared" ca="1" si="377"/>
        <v>4059.9092741935483</v>
      </c>
      <c r="BG691" s="1">
        <f t="shared" ca="1" si="378"/>
        <v>53603.141801075268</v>
      </c>
      <c r="BH691" s="1">
        <f t="shared" ca="1" si="379"/>
        <v>3046.0819892473119</v>
      </c>
      <c r="BI691" s="1">
        <f t="shared" ca="1" si="380"/>
        <v>288.79301075268819</v>
      </c>
      <c r="BJ691" s="1">
        <f t="shared" ca="1" si="381"/>
        <v>8593.7668010752695</v>
      </c>
      <c r="BK691" s="1">
        <f t="shared" ca="1" si="382"/>
        <v>-877.13911290322585</v>
      </c>
      <c r="BL691" s="1">
        <f t="shared" ca="1" si="383"/>
        <v>699.32862903225805</v>
      </c>
      <c r="BM691" s="1">
        <f t="shared" ca="1" si="384"/>
        <v>-6014.8702956989246</v>
      </c>
      <c r="BN691" s="1">
        <f t="shared" ca="1" si="385"/>
        <v>61.600806451612904</v>
      </c>
      <c r="BO691" s="1">
        <f t="shared" ca="1" si="386"/>
        <v>885.9086021505376</v>
      </c>
      <c r="BP691" s="1">
        <f t="shared" ca="1" si="387"/>
        <v>-693.38440860215053</v>
      </c>
      <c r="BQ691" s="1">
        <f t="shared" ca="1" si="388"/>
        <v>-2041.016129032258</v>
      </c>
      <c r="BR691" s="1">
        <f t="shared" ca="1" si="389"/>
        <v>40.201612903225808</v>
      </c>
      <c r="BS691" s="1">
        <f t="shared" ca="1" si="390"/>
        <v>-1736.4784946236559</v>
      </c>
      <c r="BT691" s="1">
        <f t="shared" ca="1" si="391"/>
        <v>-2321.2137096774195</v>
      </c>
    </row>
    <row r="692" spans="1:72">
      <c r="A692">
        <f t="shared" si="371"/>
        <v>2760</v>
      </c>
      <c r="B692">
        <f t="shared" si="392"/>
        <v>2762</v>
      </c>
      <c r="C692">
        <f t="shared" si="372"/>
        <v>2763</v>
      </c>
      <c r="E692">
        <f t="shared" si="402"/>
        <v>29</v>
      </c>
      <c r="F692">
        <f t="shared" si="403"/>
        <v>12</v>
      </c>
      <c r="G692" s="6">
        <f t="shared" ca="1" si="393"/>
        <v>58904.5</v>
      </c>
      <c r="H692" s="6">
        <f ca="1">SUM(INDIRECT("Input!"&amp;H$5&amp;$A692):INDIRECT("Input!"&amp;H$5&amp;$C692))/4</f>
        <v>58762.5</v>
      </c>
      <c r="I692" s="6">
        <f ca="1">SUM(INDIRECT("Input!"&amp;I$5&amp;$A692):INDIRECT("Input!"&amp;I$5&amp;$C692))/4</f>
        <v>57350</v>
      </c>
      <c r="J692" s="6">
        <f t="shared" ca="1" si="401"/>
        <v>528.5</v>
      </c>
      <c r="K692" s="6">
        <f t="shared" ca="1" si="401"/>
        <v>0</v>
      </c>
      <c r="L692" s="6">
        <f t="shared" ca="1" si="401"/>
        <v>3099.5</v>
      </c>
      <c r="M692" s="6">
        <f t="shared" ca="1" si="401"/>
        <v>49019.5</v>
      </c>
      <c r="N692" s="6">
        <f t="shared" ca="1" si="401"/>
        <v>4791</v>
      </c>
      <c r="O692" s="6">
        <f t="shared" ca="1" si="401"/>
        <v>2223.5</v>
      </c>
      <c r="P692" s="6">
        <f t="shared" ca="1" si="401"/>
        <v>8177.5</v>
      </c>
      <c r="Q692" s="6">
        <f t="shared" ca="1" si="401"/>
        <v>-9.5</v>
      </c>
      <c r="R692" s="6">
        <f t="shared" ca="1" si="401"/>
        <v>738.5</v>
      </c>
      <c r="S692" s="6">
        <f t="shared" ca="1" si="401"/>
        <v>-9665.5</v>
      </c>
      <c r="T692" s="6">
        <f t="shared" ca="1" si="401"/>
        <v>29.5</v>
      </c>
      <c r="U692" s="6">
        <f t="shared" ca="1" si="404"/>
        <v>-519</v>
      </c>
      <c r="V692" s="6">
        <f t="shared" ca="1" si="400"/>
        <v>-1500</v>
      </c>
      <c r="W692" s="6">
        <f t="shared" ca="1" si="400"/>
        <v>-2596</v>
      </c>
      <c r="X692" s="6">
        <f t="shared" ca="1" si="400"/>
        <v>-759</v>
      </c>
      <c r="Y692" s="6">
        <f t="shared" ca="1" si="400"/>
        <v>-864</v>
      </c>
      <c r="Z692" s="6">
        <f t="shared" ca="1" si="400"/>
        <v>-3200</v>
      </c>
      <c r="AA692" s="1">
        <f t="shared" ca="1" si="395"/>
        <v>-227.5</v>
      </c>
      <c r="AB692" s="1">
        <f t="shared" ca="1" si="396"/>
        <v>1.5</v>
      </c>
      <c r="BA692" s="1">
        <f t="shared" ca="1" si="397"/>
        <v>66320.87634408602</v>
      </c>
      <c r="BB692" s="1">
        <f t="shared" ca="1" si="373"/>
        <v>65691.028225806454</v>
      </c>
      <c r="BC692" s="1">
        <f t="shared" ca="1" si="374"/>
        <v>65600.43682795699</v>
      </c>
      <c r="BD692" s="1">
        <f t="shared" ca="1" si="375"/>
        <v>538.87029569892468</v>
      </c>
      <c r="BE692" s="1">
        <f t="shared" ca="1" si="376"/>
        <v>2383.0349462365593</v>
      </c>
      <c r="BF692" s="1">
        <f t="shared" ca="1" si="377"/>
        <v>4059.9092741935483</v>
      </c>
      <c r="BG692" s="1">
        <f t="shared" ca="1" si="378"/>
        <v>53603.141801075268</v>
      </c>
      <c r="BH692" s="1">
        <f t="shared" ca="1" si="379"/>
        <v>3046.0819892473119</v>
      </c>
      <c r="BI692" s="1">
        <f t="shared" ca="1" si="380"/>
        <v>288.79301075268819</v>
      </c>
      <c r="BJ692" s="1">
        <f t="shared" ca="1" si="381"/>
        <v>8593.7668010752695</v>
      </c>
      <c r="BK692" s="1">
        <f t="shared" ca="1" si="382"/>
        <v>-877.13911290322585</v>
      </c>
      <c r="BL692" s="1">
        <f t="shared" ca="1" si="383"/>
        <v>699.32862903225805</v>
      </c>
      <c r="BM692" s="1">
        <f t="shared" ca="1" si="384"/>
        <v>-6014.8702956989246</v>
      </c>
      <c r="BN692" s="1">
        <f t="shared" ca="1" si="385"/>
        <v>61.600806451612904</v>
      </c>
      <c r="BO692" s="1">
        <f t="shared" ca="1" si="386"/>
        <v>885.9086021505376</v>
      </c>
      <c r="BP692" s="1">
        <f t="shared" ca="1" si="387"/>
        <v>-693.38440860215053</v>
      </c>
      <c r="BQ692" s="1">
        <f t="shared" ca="1" si="388"/>
        <v>-2041.016129032258</v>
      </c>
      <c r="BR692" s="1">
        <f t="shared" ca="1" si="389"/>
        <v>40.201612903225808</v>
      </c>
      <c r="BS692" s="1">
        <f t="shared" ca="1" si="390"/>
        <v>-1736.4784946236559</v>
      </c>
      <c r="BT692" s="1">
        <f t="shared" ca="1" si="391"/>
        <v>-2321.2137096774195</v>
      </c>
    </row>
    <row r="693" spans="1:72">
      <c r="A693">
        <f t="shared" si="371"/>
        <v>2764</v>
      </c>
      <c r="B693">
        <f t="shared" si="392"/>
        <v>2766</v>
      </c>
      <c r="C693">
        <f t="shared" si="372"/>
        <v>2767</v>
      </c>
      <c r="E693">
        <f t="shared" si="402"/>
        <v>29</v>
      </c>
      <c r="F693">
        <f t="shared" si="403"/>
        <v>13</v>
      </c>
      <c r="G693" s="6">
        <f t="shared" ca="1" si="393"/>
        <v>59040.5</v>
      </c>
      <c r="H693" s="6">
        <f ca="1">SUM(INDIRECT("Input!"&amp;H$5&amp;$A693):INDIRECT("Input!"&amp;H$5&amp;$C693))/4</f>
        <v>58237.5</v>
      </c>
      <c r="I693" s="6">
        <f ca="1">SUM(INDIRECT("Input!"&amp;I$5&amp;$A693):INDIRECT("Input!"&amp;I$5&amp;$C693))/4</f>
        <v>56825</v>
      </c>
      <c r="J693" s="6">
        <f t="shared" ca="1" si="401"/>
        <v>530</v>
      </c>
      <c r="K693" s="6">
        <f t="shared" ca="1" si="401"/>
        <v>0</v>
      </c>
      <c r="L693" s="6">
        <f t="shared" ca="1" si="401"/>
        <v>3107</v>
      </c>
      <c r="M693" s="6">
        <f t="shared" ca="1" si="401"/>
        <v>48996</v>
      </c>
      <c r="N693" s="6">
        <f t="shared" ca="1" si="401"/>
        <v>4808.5</v>
      </c>
      <c r="O693" s="6">
        <f t="shared" ca="1" si="401"/>
        <v>2061</v>
      </c>
      <c r="P693" s="6">
        <f t="shared" ca="1" si="401"/>
        <v>8399</v>
      </c>
      <c r="Q693" s="6">
        <f t="shared" ca="1" si="401"/>
        <v>-10</v>
      </c>
      <c r="R693" s="6">
        <f t="shared" ca="1" si="401"/>
        <v>741.5</v>
      </c>
      <c r="S693" s="6">
        <f t="shared" ca="1" si="401"/>
        <v>-9593.5</v>
      </c>
      <c r="T693" s="6">
        <f t="shared" ca="1" si="401"/>
        <v>29.5</v>
      </c>
      <c r="U693" s="6">
        <f t="shared" ca="1" si="404"/>
        <v>-941</v>
      </c>
      <c r="V693" s="6">
        <f t="shared" ca="1" si="400"/>
        <v>-1500</v>
      </c>
      <c r="W693" s="6">
        <f t="shared" ca="1" si="400"/>
        <v>-2332</v>
      </c>
      <c r="X693" s="6">
        <f t="shared" ca="1" si="400"/>
        <v>-799</v>
      </c>
      <c r="Y693" s="6">
        <f t="shared" ca="1" si="400"/>
        <v>-864</v>
      </c>
      <c r="Z693" s="6">
        <f t="shared" ca="1" si="400"/>
        <v>-3200</v>
      </c>
      <c r="AA693" s="1">
        <f t="shared" ca="1" si="395"/>
        <v>42.5</v>
      </c>
      <c r="AB693" s="1">
        <f t="shared" ca="1" si="396"/>
        <v>1</v>
      </c>
      <c r="BA693" s="1">
        <f t="shared" ca="1" si="397"/>
        <v>66320.87634408602</v>
      </c>
      <c r="BB693" s="1">
        <f t="shared" ca="1" si="373"/>
        <v>65691.028225806454</v>
      </c>
      <c r="BC693" s="1">
        <f t="shared" ca="1" si="374"/>
        <v>65600.43682795699</v>
      </c>
      <c r="BD693" s="1">
        <f t="shared" ca="1" si="375"/>
        <v>538.87029569892468</v>
      </c>
      <c r="BE693" s="1">
        <f t="shared" ca="1" si="376"/>
        <v>2383.0349462365593</v>
      </c>
      <c r="BF693" s="1">
        <f t="shared" ca="1" si="377"/>
        <v>4059.9092741935483</v>
      </c>
      <c r="BG693" s="1">
        <f t="shared" ca="1" si="378"/>
        <v>53603.141801075268</v>
      </c>
      <c r="BH693" s="1">
        <f t="shared" ca="1" si="379"/>
        <v>3046.0819892473119</v>
      </c>
      <c r="BI693" s="1">
        <f t="shared" ca="1" si="380"/>
        <v>288.79301075268819</v>
      </c>
      <c r="BJ693" s="1">
        <f t="shared" ca="1" si="381"/>
        <v>8593.7668010752695</v>
      </c>
      <c r="BK693" s="1">
        <f t="shared" ca="1" si="382"/>
        <v>-877.13911290322585</v>
      </c>
      <c r="BL693" s="1">
        <f t="shared" ca="1" si="383"/>
        <v>699.32862903225805</v>
      </c>
      <c r="BM693" s="1">
        <f t="shared" ca="1" si="384"/>
        <v>-6014.8702956989246</v>
      </c>
      <c r="BN693" s="1">
        <f t="shared" ca="1" si="385"/>
        <v>61.600806451612904</v>
      </c>
      <c r="BO693" s="1">
        <f t="shared" ca="1" si="386"/>
        <v>885.9086021505376</v>
      </c>
      <c r="BP693" s="1">
        <f t="shared" ca="1" si="387"/>
        <v>-693.38440860215053</v>
      </c>
      <c r="BQ693" s="1">
        <f t="shared" ca="1" si="388"/>
        <v>-2041.016129032258</v>
      </c>
      <c r="BR693" s="1">
        <f t="shared" ca="1" si="389"/>
        <v>40.201612903225808</v>
      </c>
      <c r="BS693" s="1">
        <f t="shared" ca="1" si="390"/>
        <v>-1736.4784946236559</v>
      </c>
      <c r="BT693" s="1">
        <f t="shared" ca="1" si="391"/>
        <v>-2321.2137096774195</v>
      </c>
    </row>
    <row r="694" spans="1:72">
      <c r="A694">
        <f t="shared" si="371"/>
        <v>2768</v>
      </c>
      <c r="B694">
        <f t="shared" si="392"/>
        <v>2770</v>
      </c>
      <c r="C694">
        <f t="shared" si="372"/>
        <v>2771</v>
      </c>
      <c r="E694">
        <f t="shared" si="402"/>
        <v>29</v>
      </c>
      <c r="F694">
        <f t="shared" si="403"/>
        <v>14</v>
      </c>
      <c r="G694" s="6">
        <f t="shared" ca="1" si="393"/>
        <v>56573</v>
      </c>
      <c r="H694" s="6">
        <f ca="1">SUM(INDIRECT("Input!"&amp;H$5&amp;$A694):INDIRECT("Input!"&amp;H$5&amp;$C694))/4</f>
        <v>55537.5</v>
      </c>
      <c r="I694" s="6">
        <f ca="1">SUM(INDIRECT("Input!"&amp;I$5&amp;$A694):INDIRECT("Input!"&amp;I$5&amp;$C694))/4</f>
        <v>54412.5</v>
      </c>
      <c r="J694" s="6">
        <f t="shared" ca="1" si="401"/>
        <v>529.5</v>
      </c>
      <c r="K694" s="6">
        <f t="shared" ca="1" si="401"/>
        <v>0</v>
      </c>
      <c r="L694" s="6">
        <f t="shared" ca="1" si="401"/>
        <v>3089</v>
      </c>
      <c r="M694" s="6">
        <f t="shared" ca="1" si="401"/>
        <v>48945</v>
      </c>
      <c r="N694" s="6">
        <f t="shared" ca="1" si="401"/>
        <v>4900.5</v>
      </c>
      <c r="O694" s="6">
        <f t="shared" ca="1" si="401"/>
        <v>1666.5</v>
      </c>
      <c r="P694" s="6">
        <f t="shared" ca="1" si="401"/>
        <v>7018</v>
      </c>
      <c r="Q694" s="6">
        <f t="shared" ca="1" si="401"/>
        <v>-604.5</v>
      </c>
      <c r="R694" s="6">
        <f t="shared" ca="1" si="401"/>
        <v>737</v>
      </c>
      <c r="S694" s="6">
        <f t="shared" ca="1" si="401"/>
        <v>-9708</v>
      </c>
      <c r="T694" s="6">
        <f t="shared" ca="1" si="401"/>
        <v>30.5</v>
      </c>
      <c r="U694" s="6">
        <f t="shared" ca="1" si="404"/>
        <v>-672</v>
      </c>
      <c r="V694" s="6">
        <f t="shared" ca="1" si="400"/>
        <v>-1500</v>
      </c>
      <c r="W694" s="6">
        <f t="shared" ca="1" si="400"/>
        <v>-2207</v>
      </c>
      <c r="X694" s="6">
        <f t="shared" ca="1" si="400"/>
        <v>-974</v>
      </c>
      <c r="Y694" s="6">
        <f t="shared" ca="1" si="400"/>
        <v>-864</v>
      </c>
      <c r="Z694" s="6">
        <f t="shared" ca="1" si="400"/>
        <v>-3200</v>
      </c>
      <c r="AA694" s="1">
        <f t="shared" ca="1" si="395"/>
        <v>-291</v>
      </c>
      <c r="AB694" s="1">
        <f t="shared" ca="1" si="396"/>
        <v>0</v>
      </c>
      <c r="BA694" s="1">
        <f t="shared" ca="1" si="397"/>
        <v>66320.87634408602</v>
      </c>
      <c r="BB694" s="1">
        <f t="shared" ca="1" si="373"/>
        <v>65691.028225806454</v>
      </c>
      <c r="BC694" s="1">
        <f t="shared" ca="1" si="374"/>
        <v>65600.43682795699</v>
      </c>
      <c r="BD694" s="1">
        <f t="shared" ca="1" si="375"/>
        <v>538.87029569892468</v>
      </c>
      <c r="BE694" s="1">
        <f t="shared" ca="1" si="376"/>
        <v>2383.0349462365593</v>
      </c>
      <c r="BF694" s="1">
        <f t="shared" ca="1" si="377"/>
        <v>4059.9092741935483</v>
      </c>
      <c r="BG694" s="1">
        <f t="shared" ca="1" si="378"/>
        <v>53603.141801075268</v>
      </c>
      <c r="BH694" s="1">
        <f t="shared" ca="1" si="379"/>
        <v>3046.0819892473119</v>
      </c>
      <c r="BI694" s="1">
        <f t="shared" ca="1" si="380"/>
        <v>288.79301075268819</v>
      </c>
      <c r="BJ694" s="1">
        <f t="shared" ca="1" si="381"/>
        <v>8593.7668010752695</v>
      </c>
      <c r="BK694" s="1">
        <f t="shared" ca="1" si="382"/>
        <v>-877.13911290322585</v>
      </c>
      <c r="BL694" s="1">
        <f t="shared" ca="1" si="383"/>
        <v>699.32862903225805</v>
      </c>
      <c r="BM694" s="1">
        <f t="shared" ca="1" si="384"/>
        <v>-6014.8702956989246</v>
      </c>
      <c r="BN694" s="1">
        <f t="shared" ca="1" si="385"/>
        <v>61.600806451612904</v>
      </c>
      <c r="BO694" s="1">
        <f t="shared" ca="1" si="386"/>
        <v>885.9086021505376</v>
      </c>
      <c r="BP694" s="1">
        <f t="shared" ca="1" si="387"/>
        <v>-693.38440860215053</v>
      </c>
      <c r="BQ694" s="1">
        <f t="shared" ca="1" si="388"/>
        <v>-2041.016129032258</v>
      </c>
      <c r="BR694" s="1">
        <f t="shared" ca="1" si="389"/>
        <v>40.201612903225808</v>
      </c>
      <c r="BS694" s="1">
        <f t="shared" ca="1" si="390"/>
        <v>-1736.4784946236559</v>
      </c>
      <c r="BT694" s="1">
        <f t="shared" ca="1" si="391"/>
        <v>-2321.2137096774195</v>
      </c>
    </row>
    <row r="695" spans="1:72">
      <c r="A695">
        <f t="shared" si="371"/>
        <v>2772</v>
      </c>
      <c r="B695">
        <f t="shared" si="392"/>
        <v>2774</v>
      </c>
      <c r="C695">
        <f t="shared" si="372"/>
        <v>2775</v>
      </c>
      <c r="E695">
        <f t="shared" si="402"/>
        <v>29</v>
      </c>
      <c r="F695">
        <f t="shared" si="403"/>
        <v>15</v>
      </c>
      <c r="G695" s="6">
        <f t="shared" ca="1" si="393"/>
        <v>54413</v>
      </c>
      <c r="H695" s="6">
        <f ca="1">SUM(INDIRECT("Input!"&amp;H$5&amp;$A695):INDIRECT("Input!"&amp;H$5&amp;$C695))/4</f>
        <v>53012.5</v>
      </c>
      <c r="I695" s="6">
        <f ca="1">SUM(INDIRECT("Input!"&amp;I$5&amp;$A695):INDIRECT("Input!"&amp;I$5&amp;$C695))/4</f>
        <v>52175</v>
      </c>
      <c r="J695" s="6">
        <f t="shared" ca="1" si="401"/>
        <v>529</v>
      </c>
      <c r="K695" s="6">
        <f t="shared" ca="1" si="401"/>
        <v>0</v>
      </c>
      <c r="L695" s="6">
        <f t="shared" ca="1" si="401"/>
        <v>3063.5</v>
      </c>
      <c r="M695" s="6">
        <f t="shared" ca="1" si="401"/>
        <v>48833</v>
      </c>
      <c r="N695" s="6">
        <f t="shared" ca="1" si="401"/>
        <v>5111</v>
      </c>
      <c r="O695" s="6">
        <f t="shared" ca="1" si="401"/>
        <v>1114.5</v>
      </c>
      <c r="P695" s="6">
        <f t="shared" ca="1" si="401"/>
        <v>6432.5</v>
      </c>
      <c r="Q695" s="6">
        <f t="shared" ca="1" si="401"/>
        <v>-1485</v>
      </c>
      <c r="R695" s="6">
        <f t="shared" ca="1" si="401"/>
        <v>730.5</v>
      </c>
      <c r="S695" s="6">
        <f t="shared" ca="1" si="401"/>
        <v>-9915.5</v>
      </c>
      <c r="T695" s="6">
        <f t="shared" ca="1" si="401"/>
        <v>31</v>
      </c>
      <c r="U695" s="6">
        <f t="shared" ca="1" si="404"/>
        <v>-1065</v>
      </c>
      <c r="V695" s="6">
        <f t="shared" ca="1" si="400"/>
        <v>-1500</v>
      </c>
      <c r="W695" s="6">
        <f t="shared" ca="1" si="400"/>
        <v>-2477</v>
      </c>
      <c r="X695" s="6">
        <f t="shared" ca="1" si="400"/>
        <v>-861</v>
      </c>
      <c r="Y695" s="6">
        <f t="shared" ca="1" si="400"/>
        <v>-864</v>
      </c>
      <c r="Z695" s="6">
        <f t="shared" ca="1" si="400"/>
        <v>-3200</v>
      </c>
      <c r="AA695" s="1">
        <f t="shared" ca="1" si="395"/>
        <v>51.5</v>
      </c>
      <c r="AB695" s="1">
        <f t="shared" ca="1" si="396"/>
        <v>-0.5</v>
      </c>
      <c r="BA695" s="1">
        <f t="shared" ca="1" si="397"/>
        <v>66320.87634408602</v>
      </c>
      <c r="BB695" s="1">
        <f t="shared" ca="1" si="373"/>
        <v>65691.028225806454</v>
      </c>
      <c r="BC695" s="1">
        <f t="shared" ca="1" si="374"/>
        <v>65600.43682795699</v>
      </c>
      <c r="BD695" s="1">
        <f t="shared" ca="1" si="375"/>
        <v>538.87029569892468</v>
      </c>
      <c r="BE695" s="1">
        <f t="shared" ca="1" si="376"/>
        <v>2383.0349462365593</v>
      </c>
      <c r="BF695" s="1">
        <f t="shared" ca="1" si="377"/>
        <v>4059.9092741935483</v>
      </c>
      <c r="BG695" s="1">
        <f t="shared" ca="1" si="378"/>
        <v>53603.141801075268</v>
      </c>
      <c r="BH695" s="1">
        <f t="shared" ca="1" si="379"/>
        <v>3046.0819892473119</v>
      </c>
      <c r="BI695" s="1">
        <f t="shared" ca="1" si="380"/>
        <v>288.79301075268819</v>
      </c>
      <c r="BJ695" s="1">
        <f t="shared" ca="1" si="381"/>
        <v>8593.7668010752695</v>
      </c>
      <c r="BK695" s="1">
        <f t="shared" ca="1" si="382"/>
        <v>-877.13911290322585</v>
      </c>
      <c r="BL695" s="1">
        <f t="shared" ca="1" si="383"/>
        <v>699.32862903225805</v>
      </c>
      <c r="BM695" s="1">
        <f t="shared" ca="1" si="384"/>
        <v>-6014.8702956989246</v>
      </c>
      <c r="BN695" s="1">
        <f t="shared" ca="1" si="385"/>
        <v>61.600806451612904</v>
      </c>
      <c r="BO695" s="1">
        <f t="shared" ca="1" si="386"/>
        <v>885.9086021505376</v>
      </c>
      <c r="BP695" s="1">
        <f t="shared" ca="1" si="387"/>
        <v>-693.38440860215053</v>
      </c>
      <c r="BQ695" s="1">
        <f t="shared" ca="1" si="388"/>
        <v>-2041.016129032258</v>
      </c>
      <c r="BR695" s="1">
        <f t="shared" ca="1" si="389"/>
        <v>40.201612903225808</v>
      </c>
      <c r="BS695" s="1">
        <f t="shared" ca="1" si="390"/>
        <v>-1736.4784946236559</v>
      </c>
      <c r="BT695" s="1">
        <f t="shared" ca="1" si="391"/>
        <v>-2321.2137096774195</v>
      </c>
    </row>
    <row r="696" spans="1:72">
      <c r="A696">
        <f t="shared" si="371"/>
        <v>2776</v>
      </c>
      <c r="B696">
        <f t="shared" si="392"/>
        <v>2778</v>
      </c>
      <c r="C696">
        <f t="shared" si="372"/>
        <v>2779</v>
      </c>
      <c r="E696">
        <f t="shared" si="402"/>
        <v>29</v>
      </c>
      <c r="F696">
        <f t="shared" si="403"/>
        <v>16</v>
      </c>
      <c r="G696" s="6">
        <f t="shared" ca="1" si="393"/>
        <v>53369.5</v>
      </c>
      <c r="H696" s="6">
        <f ca="1">SUM(INDIRECT("Input!"&amp;H$5&amp;$A696):INDIRECT("Input!"&amp;H$5&amp;$C696))/4</f>
        <v>52087.5</v>
      </c>
      <c r="I696" s="6">
        <f ca="1">SUM(INDIRECT("Input!"&amp;I$5&amp;$A696):INDIRECT("Input!"&amp;I$5&amp;$C696))/4</f>
        <v>51350</v>
      </c>
      <c r="J696" s="6">
        <f t="shared" ca="1" si="401"/>
        <v>529.5</v>
      </c>
      <c r="K696" s="6">
        <f t="shared" ca="1" si="401"/>
        <v>0</v>
      </c>
      <c r="L696" s="6">
        <f t="shared" ca="1" si="401"/>
        <v>3059</v>
      </c>
      <c r="M696" s="6">
        <f t="shared" ref="J696:T719" ca="1" si="405">(INDIRECT("Input!"&amp;M$5&amp;$A696)+INDIRECT("Input!"&amp;M$5&amp;$B696))/2</f>
        <v>49143</v>
      </c>
      <c r="N696" s="6">
        <f t="shared" ca="1" si="405"/>
        <v>5137</v>
      </c>
      <c r="O696" s="6">
        <f t="shared" ca="1" si="405"/>
        <v>409.5</v>
      </c>
      <c r="P696" s="6">
        <f t="shared" ca="1" si="405"/>
        <v>6367</v>
      </c>
      <c r="Q696" s="6">
        <f t="shared" ca="1" si="405"/>
        <v>-1645.5</v>
      </c>
      <c r="R696" s="6">
        <f t="shared" ca="1" si="405"/>
        <v>727.5</v>
      </c>
      <c r="S696" s="6">
        <f t="shared" ca="1" si="405"/>
        <v>-10357.5</v>
      </c>
      <c r="T696" s="6">
        <f t="shared" ca="1" si="405"/>
        <v>31.5</v>
      </c>
      <c r="U696" s="6">
        <f t="shared" ca="1" si="404"/>
        <v>-1472</v>
      </c>
      <c r="V696" s="6">
        <f t="shared" ca="1" si="400"/>
        <v>-1500</v>
      </c>
      <c r="W696" s="6">
        <f t="shared" ca="1" si="400"/>
        <v>-2570</v>
      </c>
      <c r="X696" s="6">
        <f t="shared" ca="1" si="400"/>
        <v>-647</v>
      </c>
      <c r="Y696" s="6">
        <f t="shared" ca="1" si="400"/>
        <v>-864</v>
      </c>
      <c r="Z696" s="6">
        <f t="shared" ca="1" si="400"/>
        <v>-3200</v>
      </c>
      <c r="AA696" s="1">
        <f t="shared" ca="1" si="395"/>
        <v>-104.5</v>
      </c>
      <c r="AB696" s="1">
        <f t="shared" ca="1" si="396"/>
        <v>0</v>
      </c>
      <c r="BA696" s="1">
        <f t="shared" ca="1" si="397"/>
        <v>66320.87634408602</v>
      </c>
      <c r="BB696" s="1">
        <f t="shared" ca="1" si="373"/>
        <v>65691.028225806454</v>
      </c>
      <c r="BC696" s="1">
        <f t="shared" ca="1" si="374"/>
        <v>65600.43682795699</v>
      </c>
      <c r="BD696" s="1">
        <f t="shared" ca="1" si="375"/>
        <v>538.87029569892468</v>
      </c>
      <c r="BE696" s="1">
        <f t="shared" ca="1" si="376"/>
        <v>2383.0349462365593</v>
      </c>
      <c r="BF696" s="1">
        <f t="shared" ca="1" si="377"/>
        <v>4059.9092741935483</v>
      </c>
      <c r="BG696" s="1">
        <f t="shared" ca="1" si="378"/>
        <v>53603.141801075268</v>
      </c>
      <c r="BH696" s="1">
        <f t="shared" ca="1" si="379"/>
        <v>3046.0819892473119</v>
      </c>
      <c r="BI696" s="1">
        <f t="shared" ca="1" si="380"/>
        <v>288.79301075268819</v>
      </c>
      <c r="BJ696" s="1">
        <f t="shared" ca="1" si="381"/>
        <v>8593.7668010752695</v>
      </c>
      <c r="BK696" s="1">
        <f t="shared" ca="1" si="382"/>
        <v>-877.13911290322585</v>
      </c>
      <c r="BL696" s="1">
        <f t="shared" ca="1" si="383"/>
        <v>699.32862903225805</v>
      </c>
      <c r="BM696" s="1">
        <f t="shared" ca="1" si="384"/>
        <v>-6014.8702956989246</v>
      </c>
      <c r="BN696" s="1">
        <f t="shared" ca="1" si="385"/>
        <v>61.600806451612904</v>
      </c>
      <c r="BO696" s="1">
        <f t="shared" ca="1" si="386"/>
        <v>885.9086021505376</v>
      </c>
      <c r="BP696" s="1">
        <f t="shared" ca="1" si="387"/>
        <v>-693.38440860215053</v>
      </c>
      <c r="BQ696" s="1">
        <f t="shared" ca="1" si="388"/>
        <v>-2041.016129032258</v>
      </c>
      <c r="BR696" s="1">
        <f t="shared" ca="1" si="389"/>
        <v>40.201612903225808</v>
      </c>
      <c r="BS696" s="1">
        <f t="shared" ca="1" si="390"/>
        <v>-1736.4784946236559</v>
      </c>
      <c r="BT696" s="1">
        <f t="shared" ca="1" si="391"/>
        <v>-2321.2137096774195</v>
      </c>
    </row>
    <row r="697" spans="1:72">
      <c r="A697">
        <f t="shared" si="371"/>
        <v>2780</v>
      </c>
      <c r="B697">
        <f t="shared" si="392"/>
        <v>2782</v>
      </c>
      <c r="C697">
        <f t="shared" si="372"/>
        <v>2783</v>
      </c>
      <c r="E697">
        <f t="shared" si="402"/>
        <v>29</v>
      </c>
      <c r="F697">
        <f t="shared" si="403"/>
        <v>17</v>
      </c>
      <c r="G697" s="6">
        <f t="shared" ca="1" si="393"/>
        <v>55736</v>
      </c>
      <c r="H697" s="6">
        <f ca="1">SUM(INDIRECT("Input!"&amp;H$5&amp;$A697):INDIRECT("Input!"&amp;H$5&amp;$C697))/4</f>
        <v>55525</v>
      </c>
      <c r="I697" s="6">
        <f ca="1">SUM(INDIRECT("Input!"&amp;I$5&amp;$A697):INDIRECT("Input!"&amp;I$5&amp;$C697))/4</f>
        <v>54887.5</v>
      </c>
      <c r="J697" s="6">
        <f t="shared" ca="1" si="405"/>
        <v>527</v>
      </c>
      <c r="K697" s="6">
        <f t="shared" ca="1" si="405"/>
        <v>0</v>
      </c>
      <c r="L697" s="6">
        <f t="shared" ca="1" si="405"/>
        <v>3065.5</v>
      </c>
      <c r="M697" s="6">
        <f t="shared" ca="1" si="405"/>
        <v>49718.5</v>
      </c>
      <c r="N697" s="6">
        <f t="shared" ca="1" si="405"/>
        <v>5083</v>
      </c>
      <c r="O697" s="6">
        <f t="shared" ca="1" si="405"/>
        <v>25</v>
      </c>
      <c r="P697" s="6">
        <f t="shared" ca="1" si="405"/>
        <v>7500</v>
      </c>
      <c r="Q697" s="6">
        <f t="shared" ca="1" si="405"/>
        <v>-3</v>
      </c>
      <c r="R697" s="6">
        <f t="shared" ca="1" si="405"/>
        <v>725.5</v>
      </c>
      <c r="S697" s="6">
        <f t="shared" ca="1" si="405"/>
        <v>-10905.5</v>
      </c>
      <c r="T697" s="6">
        <f t="shared" ca="1" si="405"/>
        <v>30</v>
      </c>
      <c r="U697" s="6">
        <f t="shared" ca="1" si="404"/>
        <v>-1800</v>
      </c>
      <c r="V697" s="6">
        <f t="shared" ca="1" si="400"/>
        <v>-1500</v>
      </c>
      <c r="W697" s="6">
        <f t="shared" ca="1" si="400"/>
        <v>-2570</v>
      </c>
      <c r="X697" s="6">
        <f t="shared" ca="1" si="400"/>
        <v>-1001</v>
      </c>
      <c r="Y697" s="6">
        <f t="shared" ca="1" si="400"/>
        <v>-864</v>
      </c>
      <c r="Z697" s="6">
        <f t="shared" ca="1" si="400"/>
        <v>-3200</v>
      </c>
      <c r="AA697" s="1">
        <f t="shared" ca="1" si="395"/>
        <v>29.5</v>
      </c>
      <c r="AB697" s="1">
        <f t="shared" ca="1" si="396"/>
        <v>0</v>
      </c>
      <c r="BA697" s="1">
        <f t="shared" ca="1" si="397"/>
        <v>66320.87634408602</v>
      </c>
      <c r="BB697" s="1">
        <f t="shared" ca="1" si="373"/>
        <v>65691.028225806454</v>
      </c>
      <c r="BC697" s="1">
        <f t="shared" ca="1" si="374"/>
        <v>65600.43682795699</v>
      </c>
      <c r="BD697" s="1">
        <f t="shared" ca="1" si="375"/>
        <v>538.87029569892468</v>
      </c>
      <c r="BE697" s="1">
        <f t="shared" ca="1" si="376"/>
        <v>2383.0349462365593</v>
      </c>
      <c r="BF697" s="1">
        <f t="shared" ca="1" si="377"/>
        <v>4059.9092741935483</v>
      </c>
      <c r="BG697" s="1">
        <f t="shared" ca="1" si="378"/>
        <v>53603.141801075268</v>
      </c>
      <c r="BH697" s="1">
        <f t="shared" ca="1" si="379"/>
        <v>3046.0819892473119</v>
      </c>
      <c r="BI697" s="1">
        <f t="shared" ca="1" si="380"/>
        <v>288.79301075268819</v>
      </c>
      <c r="BJ697" s="1">
        <f t="shared" ca="1" si="381"/>
        <v>8593.7668010752695</v>
      </c>
      <c r="BK697" s="1">
        <f t="shared" ca="1" si="382"/>
        <v>-877.13911290322585</v>
      </c>
      <c r="BL697" s="1">
        <f t="shared" ca="1" si="383"/>
        <v>699.32862903225805</v>
      </c>
      <c r="BM697" s="1">
        <f t="shared" ca="1" si="384"/>
        <v>-6014.8702956989246</v>
      </c>
      <c r="BN697" s="1">
        <f t="shared" ca="1" si="385"/>
        <v>61.600806451612904</v>
      </c>
      <c r="BO697" s="1">
        <f t="shared" ca="1" si="386"/>
        <v>885.9086021505376</v>
      </c>
      <c r="BP697" s="1">
        <f t="shared" ca="1" si="387"/>
        <v>-693.38440860215053</v>
      </c>
      <c r="BQ697" s="1">
        <f t="shared" ca="1" si="388"/>
        <v>-2041.016129032258</v>
      </c>
      <c r="BR697" s="1">
        <f t="shared" ca="1" si="389"/>
        <v>40.201612903225808</v>
      </c>
      <c r="BS697" s="1">
        <f t="shared" ca="1" si="390"/>
        <v>-1736.4784946236559</v>
      </c>
      <c r="BT697" s="1">
        <f t="shared" ca="1" si="391"/>
        <v>-2321.2137096774195</v>
      </c>
    </row>
    <row r="698" spans="1:72">
      <c r="A698">
        <f t="shared" si="371"/>
        <v>2784</v>
      </c>
      <c r="B698">
        <f t="shared" si="392"/>
        <v>2786</v>
      </c>
      <c r="C698">
        <f t="shared" si="372"/>
        <v>2787</v>
      </c>
      <c r="E698">
        <f t="shared" si="402"/>
        <v>29</v>
      </c>
      <c r="F698">
        <f t="shared" si="403"/>
        <v>18</v>
      </c>
      <c r="G698" s="6">
        <f t="shared" ca="1" si="393"/>
        <v>60593</v>
      </c>
      <c r="H698" s="6">
        <f ca="1">SUM(INDIRECT("Input!"&amp;H$5&amp;$A698):INDIRECT("Input!"&amp;H$5&amp;$C698))/4</f>
        <v>60025</v>
      </c>
      <c r="I698" s="6">
        <f ca="1">SUM(INDIRECT("Input!"&amp;I$5&amp;$A698):INDIRECT("Input!"&amp;I$5&amp;$C698))/4</f>
        <v>59487.5</v>
      </c>
      <c r="J698" s="6">
        <f t="shared" ca="1" si="405"/>
        <v>523.5</v>
      </c>
      <c r="K698" s="6">
        <f t="shared" ca="1" si="405"/>
        <v>0</v>
      </c>
      <c r="L698" s="6">
        <f t="shared" ca="1" si="405"/>
        <v>3079.5</v>
      </c>
      <c r="M698" s="6">
        <f t="shared" ca="1" si="405"/>
        <v>51190.5</v>
      </c>
      <c r="N698" s="6">
        <f t="shared" ca="1" si="405"/>
        <v>4882.5</v>
      </c>
      <c r="O698" s="6">
        <f t="shared" ca="1" si="405"/>
        <v>0.5</v>
      </c>
      <c r="P698" s="6">
        <f t="shared" ca="1" si="405"/>
        <v>11136.5</v>
      </c>
      <c r="Q698" s="6">
        <f t="shared" ca="1" si="405"/>
        <v>-2</v>
      </c>
      <c r="R698" s="6">
        <f t="shared" ca="1" si="405"/>
        <v>721</v>
      </c>
      <c r="S698" s="6">
        <f t="shared" ca="1" si="405"/>
        <v>-10938</v>
      </c>
      <c r="T698" s="6">
        <f t="shared" ca="1" si="405"/>
        <v>28</v>
      </c>
      <c r="U698" s="6">
        <f t="shared" ca="1" si="404"/>
        <v>-1577</v>
      </c>
      <c r="V698" s="6">
        <f t="shared" ca="1" si="400"/>
        <v>-1500</v>
      </c>
      <c r="W698" s="6">
        <f t="shared" ca="1" si="400"/>
        <v>-2600</v>
      </c>
      <c r="X698" s="6">
        <f t="shared" ca="1" si="400"/>
        <v>-1095</v>
      </c>
      <c r="Y698" s="6">
        <f t="shared" ca="1" si="400"/>
        <v>-864</v>
      </c>
      <c r="Z698" s="6">
        <f t="shared" ca="1" si="400"/>
        <v>-3200</v>
      </c>
      <c r="AA698" s="1">
        <f t="shared" ca="1" si="395"/>
        <v>-102</v>
      </c>
      <c r="AB698" s="1">
        <f t="shared" ca="1" si="396"/>
        <v>-1</v>
      </c>
      <c r="BA698" s="1">
        <f t="shared" ca="1" si="397"/>
        <v>66320.87634408602</v>
      </c>
      <c r="BB698" s="1">
        <f t="shared" ca="1" si="373"/>
        <v>65691.028225806454</v>
      </c>
      <c r="BC698" s="1">
        <f t="shared" ca="1" si="374"/>
        <v>65600.43682795699</v>
      </c>
      <c r="BD698" s="1">
        <f t="shared" ca="1" si="375"/>
        <v>538.87029569892468</v>
      </c>
      <c r="BE698" s="1">
        <f t="shared" ca="1" si="376"/>
        <v>2383.0349462365593</v>
      </c>
      <c r="BF698" s="1">
        <f t="shared" ca="1" si="377"/>
        <v>4059.9092741935483</v>
      </c>
      <c r="BG698" s="1">
        <f t="shared" ca="1" si="378"/>
        <v>53603.141801075268</v>
      </c>
      <c r="BH698" s="1">
        <f t="shared" ca="1" si="379"/>
        <v>3046.0819892473119</v>
      </c>
      <c r="BI698" s="1">
        <f t="shared" ca="1" si="380"/>
        <v>288.79301075268819</v>
      </c>
      <c r="BJ698" s="1">
        <f t="shared" ca="1" si="381"/>
        <v>8593.7668010752695</v>
      </c>
      <c r="BK698" s="1">
        <f t="shared" ca="1" si="382"/>
        <v>-877.13911290322585</v>
      </c>
      <c r="BL698" s="1">
        <f t="shared" ca="1" si="383"/>
        <v>699.32862903225805</v>
      </c>
      <c r="BM698" s="1">
        <f t="shared" ca="1" si="384"/>
        <v>-6014.8702956989246</v>
      </c>
      <c r="BN698" s="1">
        <f t="shared" ca="1" si="385"/>
        <v>61.600806451612904</v>
      </c>
      <c r="BO698" s="1">
        <f t="shared" ca="1" si="386"/>
        <v>885.9086021505376</v>
      </c>
      <c r="BP698" s="1">
        <f t="shared" ca="1" si="387"/>
        <v>-693.38440860215053</v>
      </c>
      <c r="BQ698" s="1">
        <f t="shared" ca="1" si="388"/>
        <v>-2041.016129032258</v>
      </c>
      <c r="BR698" s="1">
        <f t="shared" ca="1" si="389"/>
        <v>40.201612903225808</v>
      </c>
      <c r="BS698" s="1">
        <f t="shared" ca="1" si="390"/>
        <v>-1736.4784946236559</v>
      </c>
      <c r="BT698" s="1">
        <f t="shared" ca="1" si="391"/>
        <v>-2321.2137096774195</v>
      </c>
    </row>
    <row r="699" spans="1:72">
      <c r="A699">
        <f t="shared" si="371"/>
        <v>2788</v>
      </c>
      <c r="B699">
        <f t="shared" si="392"/>
        <v>2790</v>
      </c>
      <c r="C699">
        <f t="shared" si="372"/>
        <v>2791</v>
      </c>
      <c r="E699">
        <f t="shared" si="402"/>
        <v>29</v>
      </c>
      <c r="F699">
        <f t="shared" si="403"/>
        <v>19</v>
      </c>
      <c r="G699" s="6">
        <f t="shared" ca="1" si="393"/>
        <v>62276</v>
      </c>
      <c r="H699" s="6">
        <f ca="1">SUM(INDIRECT("Input!"&amp;H$5&amp;$A699):INDIRECT("Input!"&amp;H$5&amp;$C699))/4</f>
        <v>61200</v>
      </c>
      <c r="I699" s="6">
        <f ca="1">SUM(INDIRECT("Input!"&amp;I$5&amp;$A699):INDIRECT("Input!"&amp;I$5&amp;$C699))/4</f>
        <v>60700</v>
      </c>
      <c r="J699" s="6">
        <f t="shared" ca="1" si="405"/>
        <v>522.5</v>
      </c>
      <c r="K699" s="6">
        <f t="shared" ca="1" si="405"/>
        <v>0</v>
      </c>
      <c r="L699" s="6">
        <f t="shared" ca="1" si="405"/>
        <v>3095</v>
      </c>
      <c r="M699" s="6">
        <f t="shared" ca="1" si="405"/>
        <v>51517.5</v>
      </c>
      <c r="N699" s="6">
        <f t="shared" ca="1" si="405"/>
        <v>4828</v>
      </c>
      <c r="O699" s="6">
        <f t="shared" ca="1" si="405"/>
        <v>0</v>
      </c>
      <c r="P699" s="6">
        <f t="shared" ca="1" si="405"/>
        <v>12223</v>
      </c>
      <c r="Q699" s="6">
        <f t="shared" ca="1" si="405"/>
        <v>-2</v>
      </c>
      <c r="R699" s="6">
        <f t="shared" ca="1" si="405"/>
        <v>706</v>
      </c>
      <c r="S699" s="6">
        <f t="shared" ca="1" si="405"/>
        <v>-10614</v>
      </c>
      <c r="T699" s="6">
        <f t="shared" ca="1" si="405"/>
        <v>27.5</v>
      </c>
      <c r="U699" s="6">
        <f t="shared" ca="1" si="404"/>
        <v>-954</v>
      </c>
      <c r="V699" s="6">
        <f t="shared" ca="1" si="400"/>
        <v>-1500</v>
      </c>
      <c r="W699" s="6">
        <f t="shared" ca="1" si="400"/>
        <v>-2600</v>
      </c>
      <c r="X699" s="6">
        <f t="shared" ca="1" si="400"/>
        <v>-1100</v>
      </c>
      <c r="Y699" s="6">
        <f t="shared" ca="1" si="400"/>
        <v>-864</v>
      </c>
      <c r="Z699" s="6">
        <f t="shared" ca="1" si="400"/>
        <v>-3200</v>
      </c>
      <c r="AA699" s="1">
        <f t="shared" ca="1" si="395"/>
        <v>-396</v>
      </c>
      <c r="AB699" s="1">
        <f t="shared" ca="1" si="396"/>
        <v>0</v>
      </c>
      <c r="BA699" s="1">
        <f t="shared" ca="1" si="397"/>
        <v>66320.87634408602</v>
      </c>
      <c r="BB699" s="1">
        <f t="shared" ca="1" si="373"/>
        <v>65691.028225806454</v>
      </c>
      <c r="BC699" s="1">
        <f t="shared" ca="1" si="374"/>
        <v>65600.43682795699</v>
      </c>
      <c r="BD699" s="1">
        <f t="shared" ca="1" si="375"/>
        <v>538.87029569892468</v>
      </c>
      <c r="BE699" s="1">
        <f t="shared" ca="1" si="376"/>
        <v>2383.0349462365593</v>
      </c>
      <c r="BF699" s="1">
        <f t="shared" ca="1" si="377"/>
        <v>4059.9092741935483</v>
      </c>
      <c r="BG699" s="1">
        <f t="shared" ca="1" si="378"/>
        <v>53603.141801075268</v>
      </c>
      <c r="BH699" s="1">
        <f t="shared" ca="1" si="379"/>
        <v>3046.0819892473119</v>
      </c>
      <c r="BI699" s="1">
        <f t="shared" ca="1" si="380"/>
        <v>288.79301075268819</v>
      </c>
      <c r="BJ699" s="1">
        <f t="shared" ca="1" si="381"/>
        <v>8593.7668010752695</v>
      </c>
      <c r="BK699" s="1">
        <f t="shared" ca="1" si="382"/>
        <v>-877.13911290322585</v>
      </c>
      <c r="BL699" s="1">
        <f t="shared" ca="1" si="383"/>
        <v>699.32862903225805</v>
      </c>
      <c r="BM699" s="1">
        <f t="shared" ca="1" si="384"/>
        <v>-6014.8702956989246</v>
      </c>
      <c r="BN699" s="1">
        <f t="shared" ca="1" si="385"/>
        <v>61.600806451612904</v>
      </c>
      <c r="BO699" s="1">
        <f t="shared" ca="1" si="386"/>
        <v>885.9086021505376</v>
      </c>
      <c r="BP699" s="1">
        <f t="shared" ca="1" si="387"/>
        <v>-693.38440860215053</v>
      </c>
      <c r="BQ699" s="1">
        <f t="shared" ca="1" si="388"/>
        <v>-2041.016129032258</v>
      </c>
      <c r="BR699" s="1">
        <f t="shared" ca="1" si="389"/>
        <v>40.201612903225808</v>
      </c>
      <c r="BS699" s="1">
        <f t="shared" ca="1" si="390"/>
        <v>-1736.4784946236559</v>
      </c>
      <c r="BT699" s="1">
        <f t="shared" ca="1" si="391"/>
        <v>-2321.2137096774195</v>
      </c>
    </row>
    <row r="700" spans="1:72">
      <c r="A700">
        <f t="shared" si="371"/>
        <v>2792</v>
      </c>
      <c r="B700">
        <f t="shared" si="392"/>
        <v>2794</v>
      </c>
      <c r="C700">
        <f t="shared" si="372"/>
        <v>2795</v>
      </c>
      <c r="E700">
        <f t="shared" si="402"/>
        <v>29</v>
      </c>
      <c r="F700">
        <f t="shared" si="403"/>
        <v>20</v>
      </c>
      <c r="G700" s="6">
        <f t="shared" ca="1" si="393"/>
        <v>60429</v>
      </c>
      <c r="H700" s="6">
        <f ca="1">SUM(INDIRECT("Input!"&amp;H$5&amp;$A700):INDIRECT("Input!"&amp;H$5&amp;$C700))/4</f>
        <v>59375</v>
      </c>
      <c r="I700" s="6">
        <f ca="1">SUM(INDIRECT("Input!"&amp;I$5&amp;$A700):INDIRECT("Input!"&amp;I$5&amp;$C700))/4</f>
        <v>58862.5</v>
      </c>
      <c r="J700" s="6">
        <f t="shared" ca="1" si="405"/>
        <v>521.5</v>
      </c>
      <c r="K700" s="6">
        <f t="shared" ca="1" si="405"/>
        <v>0</v>
      </c>
      <c r="L700" s="6">
        <f t="shared" ca="1" si="405"/>
        <v>3102.5</v>
      </c>
      <c r="M700" s="6">
        <f t="shared" ca="1" si="405"/>
        <v>50991</v>
      </c>
      <c r="N700" s="6">
        <f t="shared" ca="1" si="405"/>
        <v>4736</v>
      </c>
      <c r="O700" s="6">
        <f t="shared" ca="1" si="405"/>
        <v>0</v>
      </c>
      <c r="P700" s="6">
        <f t="shared" ca="1" si="405"/>
        <v>10169</v>
      </c>
      <c r="Q700" s="6">
        <f t="shared" ca="1" si="405"/>
        <v>-12</v>
      </c>
      <c r="R700" s="6">
        <f t="shared" ca="1" si="405"/>
        <v>702</v>
      </c>
      <c r="S700" s="6">
        <f t="shared" ca="1" si="405"/>
        <v>-9780.5</v>
      </c>
      <c r="T700" s="6">
        <f t="shared" ca="1" si="405"/>
        <v>28.5</v>
      </c>
      <c r="U700" s="6">
        <f t="shared" ca="1" si="404"/>
        <v>-310</v>
      </c>
      <c r="V700" s="6">
        <f t="shared" ca="1" si="400"/>
        <v>-1500</v>
      </c>
      <c r="W700" s="6">
        <f t="shared" ca="1" si="400"/>
        <v>-2600</v>
      </c>
      <c r="X700" s="6">
        <f t="shared" ca="1" si="400"/>
        <v>-1100</v>
      </c>
      <c r="Y700" s="6">
        <f t="shared" ca="1" si="400"/>
        <v>-864</v>
      </c>
      <c r="Z700" s="6">
        <f t="shared" ca="1" si="400"/>
        <v>-2900</v>
      </c>
      <c r="AA700" s="1">
        <f t="shared" ca="1" si="395"/>
        <v>-506.5</v>
      </c>
      <c r="AB700" s="1">
        <f t="shared" ca="1" si="396"/>
        <v>-0.5</v>
      </c>
      <c r="BA700" s="1">
        <f t="shared" ca="1" si="397"/>
        <v>66320.87634408602</v>
      </c>
      <c r="BB700" s="1">
        <f t="shared" ca="1" si="373"/>
        <v>65691.028225806454</v>
      </c>
      <c r="BC700" s="1">
        <f t="shared" ca="1" si="374"/>
        <v>65600.43682795699</v>
      </c>
      <c r="BD700" s="1">
        <f t="shared" ca="1" si="375"/>
        <v>538.87029569892468</v>
      </c>
      <c r="BE700" s="1">
        <f t="shared" ca="1" si="376"/>
        <v>2383.0349462365593</v>
      </c>
      <c r="BF700" s="1">
        <f t="shared" ca="1" si="377"/>
        <v>4059.9092741935483</v>
      </c>
      <c r="BG700" s="1">
        <f t="shared" ca="1" si="378"/>
        <v>53603.141801075268</v>
      </c>
      <c r="BH700" s="1">
        <f t="shared" ca="1" si="379"/>
        <v>3046.0819892473119</v>
      </c>
      <c r="BI700" s="1">
        <f t="shared" ca="1" si="380"/>
        <v>288.79301075268819</v>
      </c>
      <c r="BJ700" s="1">
        <f t="shared" ca="1" si="381"/>
        <v>8593.7668010752695</v>
      </c>
      <c r="BK700" s="1">
        <f t="shared" ca="1" si="382"/>
        <v>-877.13911290322585</v>
      </c>
      <c r="BL700" s="1">
        <f t="shared" ca="1" si="383"/>
        <v>699.32862903225805</v>
      </c>
      <c r="BM700" s="1">
        <f t="shared" ca="1" si="384"/>
        <v>-6014.8702956989246</v>
      </c>
      <c r="BN700" s="1">
        <f t="shared" ca="1" si="385"/>
        <v>61.600806451612904</v>
      </c>
      <c r="BO700" s="1">
        <f t="shared" ca="1" si="386"/>
        <v>885.9086021505376</v>
      </c>
      <c r="BP700" s="1">
        <f t="shared" ca="1" si="387"/>
        <v>-693.38440860215053</v>
      </c>
      <c r="BQ700" s="1">
        <f t="shared" ca="1" si="388"/>
        <v>-2041.016129032258</v>
      </c>
      <c r="BR700" s="1">
        <f t="shared" ca="1" si="389"/>
        <v>40.201612903225808</v>
      </c>
      <c r="BS700" s="1">
        <f t="shared" ca="1" si="390"/>
        <v>-1736.4784946236559</v>
      </c>
      <c r="BT700" s="1">
        <f t="shared" ca="1" si="391"/>
        <v>-2321.2137096774195</v>
      </c>
    </row>
    <row r="701" spans="1:72">
      <c r="A701">
        <f t="shared" si="371"/>
        <v>2796</v>
      </c>
      <c r="B701">
        <f t="shared" si="392"/>
        <v>2798</v>
      </c>
      <c r="C701">
        <f t="shared" si="372"/>
        <v>2799</v>
      </c>
      <c r="E701">
        <f t="shared" si="402"/>
        <v>29</v>
      </c>
      <c r="F701">
        <f t="shared" si="403"/>
        <v>21</v>
      </c>
      <c r="G701" s="6">
        <f t="shared" ca="1" si="393"/>
        <v>57661.5</v>
      </c>
      <c r="H701" s="6">
        <f ca="1">SUM(INDIRECT("Input!"&amp;H$5&amp;$A701):INDIRECT("Input!"&amp;H$5&amp;$C701))/4</f>
        <v>56950</v>
      </c>
      <c r="I701" s="6">
        <f ca="1">SUM(INDIRECT("Input!"&amp;I$5&amp;$A701):INDIRECT("Input!"&amp;I$5&amp;$C701))/4</f>
        <v>56350</v>
      </c>
      <c r="J701" s="6">
        <f t="shared" ca="1" si="405"/>
        <v>518</v>
      </c>
      <c r="K701" s="6">
        <f t="shared" ca="1" si="405"/>
        <v>0</v>
      </c>
      <c r="L701" s="6">
        <f t="shared" ca="1" si="405"/>
        <v>3107.5</v>
      </c>
      <c r="M701" s="6">
        <f t="shared" ca="1" si="405"/>
        <v>49309</v>
      </c>
      <c r="N701" s="6">
        <f t="shared" ca="1" si="405"/>
        <v>4903.5</v>
      </c>
      <c r="O701" s="6">
        <f t="shared" ca="1" si="405"/>
        <v>0</v>
      </c>
      <c r="P701" s="6">
        <f t="shared" ca="1" si="405"/>
        <v>7813.5</v>
      </c>
      <c r="Q701" s="6">
        <f t="shared" ca="1" si="405"/>
        <v>-211.5</v>
      </c>
      <c r="R701" s="6">
        <f t="shared" ca="1" si="405"/>
        <v>700</v>
      </c>
      <c r="S701" s="6">
        <f t="shared" ca="1" si="405"/>
        <v>-8478.5</v>
      </c>
      <c r="T701" s="6">
        <f t="shared" ca="1" si="405"/>
        <v>30.5</v>
      </c>
      <c r="U701" s="6">
        <f t="shared" ca="1" si="404"/>
        <v>983</v>
      </c>
      <c r="V701" s="6">
        <f t="shared" ca="1" si="400"/>
        <v>-1500</v>
      </c>
      <c r="W701" s="6">
        <f t="shared" ca="1" si="400"/>
        <v>-2391</v>
      </c>
      <c r="X701" s="6">
        <f t="shared" ca="1" si="400"/>
        <v>-1100</v>
      </c>
      <c r="Y701" s="6">
        <f t="shared" ca="1" si="400"/>
        <v>-864</v>
      </c>
      <c r="Z701" s="6">
        <f t="shared" ca="1" si="400"/>
        <v>-2900</v>
      </c>
      <c r="AA701" s="1">
        <f t="shared" ca="1" si="395"/>
        <v>-706.5</v>
      </c>
      <c r="AB701" s="1">
        <f t="shared" ca="1" si="396"/>
        <v>0</v>
      </c>
      <c r="BA701" s="1">
        <f t="shared" ca="1" si="397"/>
        <v>66320.87634408602</v>
      </c>
      <c r="BB701" s="1">
        <f t="shared" ca="1" si="373"/>
        <v>65691.028225806454</v>
      </c>
      <c r="BC701" s="1">
        <f t="shared" ca="1" si="374"/>
        <v>65600.43682795699</v>
      </c>
      <c r="BD701" s="1">
        <f t="shared" ca="1" si="375"/>
        <v>538.87029569892468</v>
      </c>
      <c r="BE701" s="1">
        <f t="shared" ca="1" si="376"/>
        <v>2383.0349462365593</v>
      </c>
      <c r="BF701" s="1">
        <f t="shared" ca="1" si="377"/>
        <v>4059.9092741935483</v>
      </c>
      <c r="BG701" s="1">
        <f t="shared" ca="1" si="378"/>
        <v>53603.141801075268</v>
      </c>
      <c r="BH701" s="1">
        <f t="shared" ca="1" si="379"/>
        <v>3046.0819892473119</v>
      </c>
      <c r="BI701" s="1">
        <f t="shared" ca="1" si="380"/>
        <v>288.79301075268819</v>
      </c>
      <c r="BJ701" s="1">
        <f t="shared" ca="1" si="381"/>
        <v>8593.7668010752695</v>
      </c>
      <c r="BK701" s="1">
        <f t="shared" ca="1" si="382"/>
        <v>-877.13911290322585</v>
      </c>
      <c r="BL701" s="1">
        <f t="shared" ca="1" si="383"/>
        <v>699.32862903225805</v>
      </c>
      <c r="BM701" s="1">
        <f t="shared" ca="1" si="384"/>
        <v>-6014.8702956989246</v>
      </c>
      <c r="BN701" s="1">
        <f t="shared" ca="1" si="385"/>
        <v>61.600806451612904</v>
      </c>
      <c r="BO701" s="1">
        <f t="shared" ca="1" si="386"/>
        <v>885.9086021505376</v>
      </c>
      <c r="BP701" s="1">
        <f t="shared" ca="1" si="387"/>
        <v>-693.38440860215053</v>
      </c>
      <c r="BQ701" s="1">
        <f t="shared" ca="1" si="388"/>
        <v>-2041.016129032258</v>
      </c>
      <c r="BR701" s="1">
        <f t="shared" ca="1" si="389"/>
        <v>40.201612903225808</v>
      </c>
      <c r="BS701" s="1">
        <f t="shared" ca="1" si="390"/>
        <v>-1736.4784946236559</v>
      </c>
      <c r="BT701" s="1">
        <f t="shared" ca="1" si="391"/>
        <v>-2321.2137096774195</v>
      </c>
    </row>
    <row r="702" spans="1:72">
      <c r="A702">
        <f t="shared" si="371"/>
        <v>2800</v>
      </c>
      <c r="B702">
        <f t="shared" si="392"/>
        <v>2802</v>
      </c>
      <c r="C702">
        <f t="shared" si="372"/>
        <v>2803</v>
      </c>
      <c r="E702">
        <f t="shared" si="402"/>
        <v>29</v>
      </c>
      <c r="F702">
        <f t="shared" si="403"/>
        <v>22</v>
      </c>
      <c r="G702" s="6">
        <f t="shared" ca="1" si="393"/>
        <v>56424</v>
      </c>
      <c r="H702" s="6">
        <f ca="1">SUM(INDIRECT("Input!"&amp;H$5&amp;$A702):INDIRECT("Input!"&amp;H$5&amp;$C702))/4</f>
        <v>56900</v>
      </c>
      <c r="I702" s="6">
        <f ca="1">SUM(INDIRECT("Input!"&amp;I$5&amp;$A702):INDIRECT("Input!"&amp;I$5&amp;$C702))/4</f>
        <v>56300</v>
      </c>
      <c r="J702" s="6">
        <f t="shared" ca="1" si="405"/>
        <v>515.5</v>
      </c>
      <c r="K702" s="6">
        <f t="shared" ca="1" si="405"/>
        <v>0</v>
      </c>
      <c r="L702" s="6">
        <f t="shared" ca="1" si="405"/>
        <v>3103</v>
      </c>
      <c r="M702" s="6">
        <f t="shared" ca="1" si="405"/>
        <v>48068.5</v>
      </c>
      <c r="N702" s="6">
        <f t="shared" ca="1" si="405"/>
        <v>5107.5</v>
      </c>
      <c r="O702" s="6">
        <f t="shared" ca="1" si="405"/>
        <v>0</v>
      </c>
      <c r="P702" s="6">
        <f t="shared" ca="1" si="405"/>
        <v>6650.5</v>
      </c>
      <c r="Q702" s="6">
        <f t="shared" ca="1" si="405"/>
        <v>-312</v>
      </c>
      <c r="R702" s="6">
        <f t="shared" ca="1" si="405"/>
        <v>703</v>
      </c>
      <c r="S702" s="6">
        <f t="shared" ca="1" si="405"/>
        <v>-7411</v>
      </c>
      <c r="T702" s="6">
        <f t="shared" ca="1" si="405"/>
        <v>32</v>
      </c>
      <c r="U702" s="6">
        <f t="shared" ca="1" si="404"/>
        <v>1500</v>
      </c>
      <c r="V702" s="6">
        <f t="shared" ca="1" si="400"/>
        <v>-1500</v>
      </c>
      <c r="W702" s="6">
        <f t="shared" ca="1" si="400"/>
        <v>-2245</v>
      </c>
      <c r="X702" s="6">
        <f t="shared" ca="1" si="400"/>
        <v>-1100</v>
      </c>
      <c r="Y702" s="6">
        <f t="shared" ca="1" si="400"/>
        <v>-864</v>
      </c>
      <c r="Z702" s="6">
        <f t="shared" ca="1" si="400"/>
        <v>-2900</v>
      </c>
      <c r="AA702" s="1">
        <f t="shared" ca="1" si="395"/>
        <v>-302</v>
      </c>
      <c r="AB702" s="1">
        <f t="shared" ca="1" si="396"/>
        <v>-1</v>
      </c>
      <c r="BA702" s="1">
        <f t="shared" ca="1" si="397"/>
        <v>66320.87634408602</v>
      </c>
      <c r="BB702" s="1">
        <f t="shared" ca="1" si="373"/>
        <v>65691.028225806454</v>
      </c>
      <c r="BC702" s="1">
        <f t="shared" ca="1" si="374"/>
        <v>65600.43682795699</v>
      </c>
      <c r="BD702" s="1">
        <f t="shared" ca="1" si="375"/>
        <v>538.87029569892468</v>
      </c>
      <c r="BE702" s="1">
        <f t="shared" ca="1" si="376"/>
        <v>2383.0349462365593</v>
      </c>
      <c r="BF702" s="1">
        <f t="shared" ca="1" si="377"/>
        <v>4059.9092741935483</v>
      </c>
      <c r="BG702" s="1">
        <f t="shared" ca="1" si="378"/>
        <v>53603.141801075268</v>
      </c>
      <c r="BH702" s="1">
        <f t="shared" ca="1" si="379"/>
        <v>3046.0819892473119</v>
      </c>
      <c r="BI702" s="1">
        <f t="shared" ca="1" si="380"/>
        <v>288.79301075268819</v>
      </c>
      <c r="BJ702" s="1">
        <f t="shared" ca="1" si="381"/>
        <v>8593.7668010752695</v>
      </c>
      <c r="BK702" s="1">
        <f t="shared" ca="1" si="382"/>
        <v>-877.13911290322585</v>
      </c>
      <c r="BL702" s="1">
        <f t="shared" ca="1" si="383"/>
        <v>699.32862903225805</v>
      </c>
      <c r="BM702" s="1">
        <f t="shared" ca="1" si="384"/>
        <v>-6014.8702956989246</v>
      </c>
      <c r="BN702" s="1">
        <f t="shared" ca="1" si="385"/>
        <v>61.600806451612904</v>
      </c>
      <c r="BO702" s="1">
        <f t="shared" ca="1" si="386"/>
        <v>885.9086021505376</v>
      </c>
      <c r="BP702" s="1">
        <f t="shared" ca="1" si="387"/>
        <v>-693.38440860215053</v>
      </c>
      <c r="BQ702" s="1">
        <f t="shared" ca="1" si="388"/>
        <v>-2041.016129032258</v>
      </c>
      <c r="BR702" s="1">
        <f t="shared" ca="1" si="389"/>
        <v>40.201612903225808</v>
      </c>
      <c r="BS702" s="1">
        <f t="shared" ca="1" si="390"/>
        <v>-1736.4784946236559</v>
      </c>
      <c r="BT702" s="1">
        <f t="shared" ca="1" si="391"/>
        <v>-2321.2137096774195</v>
      </c>
    </row>
    <row r="703" spans="1:72">
      <c r="A703">
        <f t="shared" si="371"/>
        <v>2804</v>
      </c>
      <c r="B703">
        <f t="shared" si="392"/>
        <v>2806</v>
      </c>
      <c r="C703">
        <f t="shared" si="372"/>
        <v>2807</v>
      </c>
      <c r="E703">
        <f t="shared" si="402"/>
        <v>29</v>
      </c>
      <c r="F703">
        <f t="shared" si="403"/>
        <v>23</v>
      </c>
      <c r="G703" s="6">
        <f t="shared" ca="1" si="393"/>
        <v>59323</v>
      </c>
      <c r="H703" s="6">
        <f ca="1">SUM(INDIRECT("Input!"&amp;H$5&amp;$A703):INDIRECT("Input!"&amp;H$5&amp;$C703))/4</f>
        <v>58125</v>
      </c>
      <c r="I703" s="6">
        <f ca="1">SUM(INDIRECT("Input!"&amp;I$5&amp;$A703):INDIRECT("Input!"&amp;I$5&amp;$C703))/4</f>
        <v>57550</v>
      </c>
      <c r="J703" s="6">
        <f t="shared" ca="1" si="405"/>
        <v>515</v>
      </c>
      <c r="K703" s="6">
        <f t="shared" ca="1" si="405"/>
        <v>0</v>
      </c>
      <c r="L703" s="6">
        <f t="shared" ca="1" si="405"/>
        <v>3108</v>
      </c>
      <c r="M703" s="6">
        <f t="shared" ca="1" si="405"/>
        <v>48174.5</v>
      </c>
      <c r="N703" s="6">
        <f t="shared" ca="1" si="405"/>
        <v>4957</v>
      </c>
      <c r="O703" s="6">
        <f t="shared" ca="1" si="405"/>
        <v>0</v>
      </c>
      <c r="P703" s="6">
        <f t="shared" ca="1" si="405"/>
        <v>8850</v>
      </c>
      <c r="Q703" s="6">
        <f t="shared" ca="1" si="405"/>
        <v>-2</v>
      </c>
      <c r="R703" s="6">
        <f t="shared" ca="1" si="405"/>
        <v>703</v>
      </c>
      <c r="S703" s="6">
        <f t="shared" ca="1" si="405"/>
        <v>-6982</v>
      </c>
      <c r="T703" s="6">
        <f t="shared" ca="1" si="405"/>
        <v>30.5</v>
      </c>
      <c r="U703" s="6">
        <f t="shared" ca="1" si="404"/>
        <v>1472</v>
      </c>
      <c r="V703" s="6">
        <f t="shared" ca="1" si="400"/>
        <v>-1500</v>
      </c>
      <c r="W703" s="6">
        <f t="shared" ca="1" si="400"/>
        <v>-2450</v>
      </c>
      <c r="X703" s="6">
        <f t="shared" ca="1" si="400"/>
        <v>-1100</v>
      </c>
      <c r="Y703" s="6">
        <f t="shared" ca="1" si="400"/>
        <v>-864</v>
      </c>
      <c r="Z703" s="6">
        <f t="shared" ca="1" si="400"/>
        <v>-2196</v>
      </c>
      <c r="AA703" s="1">
        <f t="shared" ca="1" si="395"/>
        <v>-344</v>
      </c>
      <c r="AB703" s="1">
        <f t="shared" ca="1" si="396"/>
        <v>-0.5</v>
      </c>
      <c r="BA703" s="1">
        <f t="shared" ca="1" si="397"/>
        <v>66320.87634408602</v>
      </c>
      <c r="BB703" s="1">
        <f t="shared" ca="1" si="373"/>
        <v>65691.028225806454</v>
      </c>
      <c r="BC703" s="1">
        <f t="shared" ca="1" si="374"/>
        <v>65600.43682795699</v>
      </c>
      <c r="BD703" s="1">
        <f t="shared" ca="1" si="375"/>
        <v>538.87029569892468</v>
      </c>
      <c r="BE703" s="1">
        <f t="shared" ca="1" si="376"/>
        <v>2383.0349462365593</v>
      </c>
      <c r="BF703" s="1">
        <f t="shared" ca="1" si="377"/>
        <v>4059.9092741935483</v>
      </c>
      <c r="BG703" s="1">
        <f t="shared" ca="1" si="378"/>
        <v>53603.141801075268</v>
      </c>
      <c r="BH703" s="1">
        <f t="shared" ca="1" si="379"/>
        <v>3046.0819892473119</v>
      </c>
      <c r="BI703" s="1">
        <f t="shared" ca="1" si="380"/>
        <v>288.79301075268819</v>
      </c>
      <c r="BJ703" s="1">
        <f t="shared" ca="1" si="381"/>
        <v>8593.7668010752695</v>
      </c>
      <c r="BK703" s="1">
        <f t="shared" ca="1" si="382"/>
        <v>-877.13911290322585</v>
      </c>
      <c r="BL703" s="1">
        <f t="shared" ca="1" si="383"/>
        <v>699.32862903225805</v>
      </c>
      <c r="BM703" s="1">
        <f t="shared" ca="1" si="384"/>
        <v>-6014.8702956989246</v>
      </c>
      <c r="BN703" s="1">
        <f t="shared" ca="1" si="385"/>
        <v>61.600806451612904</v>
      </c>
      <c r="BO703" s="1">
        <f t="shared" ca="1" si="386"/>
        <v>885.9086021505376</v>
      </c>
      <c r="BP703" s="1">
        <f t="shared" ca="1" si="387"/>
        <v>-693.38440860215053</v>
      </c>
      <c r="BQ703" s="1">
        <f t="shared" ca="1" si="388"/>
        <v>-2041.016129032258</v>
      </c>
      <c r="BR703" s="1">
        <f t="shared" ca="1" si="389"/>
        <v>40.201612903225808</v>
      </c>
      <c r="BS703" s="1">
        <f t="shared" ca="1" si="390"/>
        <v>-1736.4784946236559</v>
      </c>
      <c r="BT703" s="1">
        <f t="shared" ca="1" si="391"/>
        <v>-2321.2137096774195</v>
      </c>
    </row>
    <row r="704" spans="1:72">
      <c r="A704">
        <f t="shared" si="371"/>
        <v>2808</v>
      </c>
      <c r="B704">
        <f t="shared" si="392"/>
        <v>2810</v>
      </c>
      <c r="C704">
        <f t="shared" si="372"/>
        <v>2811</v>
      </c>
      <c r="E704">
        <f>E703+1</f>
        <v>30</v>
      </c>
      <c r="F704">
        <v>0</v>
      </c>
      <c r="G704" s="6">
        <f t="shared" ca="1" si="393"/>
        <v>58108.5</v>
      </c>
      <c r="H704" s="6">
        <f ca="1">SUM(INDIRECT("Input!"&amp;H$5&amp;$A704):INDIRECT("Input!"&amp;H$5&amp;$C704))/4</f>
        <v>55187.5</v>
      </c>
      <c r="I704" s="6">
        <f ca="1">SUM(INDIRECT("Input!"&amp;I$5&amp;$A704):INDIRECT("Input!"&amp;I$5&amp;$C704))/4</f>
        <v>56462.5</v>
      </c>
      <c r="J704" s="6">
        <f t="shared" ca="1" si="405"/>
        <v>515</v>
      </c>
      <c r="K704" s="6">
        <f t="shared" ca="1" si="405"/>
        <v>0</v>
      </c>
      <c r="L704" s="6">
        <f t="shared" ca="1" si="405"/>
        <v>3110</v>
      </c>
      <c r="M704" s="6">
        <f t="shared" ca="1" si="405"/>
        <v>47682.5</v>
      </c>
      <c r="N704" s="6">
        <f t="shared" ca="1" si="405"/>
        <v>5064</v>
      </c>
      <c r="O704" s="6">
        <f t="shared" ca="1" si="405"/>
        <v>0</v>
      </c>
      <c r="P704" s="6">
        <f t="shared" ca="1" si="405"/>
        <v>7199</v>
      </c>
      <c r="Q704" s="6">
        <f t="shared" ca="1" si="405"/>
        <v>-255.5</v>
      </c>
      <c r="R704" s="6">
        <f t="shared" ca="1" si="405"/>
        <v>701</v>
      </c>
      <c r="S704" s="6">
        <f t="shared" ca="1" si="405"/>
        <v>-5907.5</v>
      </c>
      <c r="T704" s="6">
        <f t="shared" ca="1" si="405"/>
        <v>31.5</v>
      </c>
      <c r="U704" s="6">
        <f t="shared" ca="1" si="404"/>
        <v>1384</v>
      </c>
      <c r="V704" s="6">
        <f t="shared" ca="1" si="400"/>
        <v>-1500</v>
      </c>
      <c r="W704" s="6">
        <f t="shared" ca="1" si="400"/>
        <v>-1930</v>
      </c>
      <c r="X704" s="6">
        <f t="shared" ca="1" si="400"/>
        <v>-1100</v>
      </c>
      <c r="Y704" s="6">
        <f t="shared" ca="1" si="400"/>
        <v>-864</v>
      </c>
      <c r="Z704" s="6">
        <f t="shared" ca="1" si="400"/>
        <v>-1155</v>
      </c>
      <c r="AA704" s="1">
        <f t="shared" ca="1" si="395"/>
        <v>-742.5</v>
      </c>
      <c r="AB704" s="1">
        <f t="shared" ca="1" si="396"/>
        <v>0</v>
      </c>
      <c r="BA704" s="1">
        <f t="shared" ca="1" si="397"/>
        <v>66320.87634408602</v>
      </c>
      <c r="BB704" s="1">
        <f t="shared" ca="1" si="373"/>
        <v>65691.028225806454</v>
      </c>
      <c r="BC704" s="1">
        <f t="shared" ca="1" si="374"/>
        <v>65600.43682795699</v>
      </c>
      <c r="BD704" s="1">
        <f t="shared" ca="1" si="375"/>
        <v>538.87029569892468</v>
      </c>
      <c r="BE704" s="1">
        <f t="shared" ca="1" si="376"/>
        <v>2383.0349462365593</v>
      </c>
      <c r="BF704" s="1">
        <f t="shared" ca="1" si="377"/>
        <v>4059.9092741935483</v>
      </c>
      <c r="BG704" s="1">
        <f t="shared" ca="1" si="378"/>
        <v>53603.141801075268</v>
      </c>
      <c r="BH704" s="1">
        <f t="shared" ca="1" si="379"/>
        <v>3046.0819892473119</v>
      </c>
      <c r="BI704" s="1">
        <f t="shared" ca="1" si="380"/>
        <v>288.79301075268819</v>
      </c>
      <c r="BJ704" s="1">
        <f t="shared" ca="1" si="381"/>
        <v>8593.7668010752695</v>
      </c>
      <c r="BK704" s="1">
        <f t="shared" ca="1" si="382"/>
        <v>-877.13911290322585</v>
      </c>
      <c r="BL704" s="1">
        <f t="shared" ca="1" si="383"/>
        <v>699.32862903225805</v>
      </c>
      <c r="BM704" s="1">
        <f t="shared" ca="1" si="384"/>
        <v>-6014.8702956989246</v>
      </c>
      <c r="BN704" s="1">
        <f t="shared" ca="1" si="385"/>
        <v>61.600806451612904</v>
      </c>
      <c r="BO704" s="1">
        <f t="shared" ca="1" si="386"/>
        <v>885.9086021505376</v>
      </c>
      <c r="BP704" s="1">
        <f t="shared" ca="1" si="387"/>
        <v>-693.38440860215053</v>
      </c>
      <c r="BQ704" s="1">
        <f t="shared" ca="1" si="388"/>
        <v>-2041.016129032258</v>
      </c>
      <c r="BR704" s="1">
        <f t="shared" ca="1" si="389"/>
        <v>40.201612903225808</v>
      </c>
      <c r="BS704" s="1">
        <f t="shared" ca="1" si="390"/>
        <v>-1736.4784946236559</v>
      </c>
      <c r="BT704" s="1">
        <f t="shared" ca="1" si="391"/>
        <v>-2321.2137096774195</v>
      </c>
    </row>
    <row r="705" spans="1:72">
      <c r="A705">
        <f t="shared" si="371"/>
        <v>2812</v>
      </c>
      <c r="B705">
        <f t="shared" si="392"/>
        <v>2814</v>
      </c>
      <c r="C705">
        <f t="shared" si="372"/>
        <v>2815</v>
      </c>
      <c r="E705">
        <f t="shared" ref="E705:E727" si="406">E704</f>
        <v>30</v>
      </c>
      <c r="F705">
        <f t="shared" ref="F705:F727" si="407">F704+1</f>
        <v>1</v>
      </c>
      <c r="G705" s="6">
        <f t="shared" ca="1" si="393"/>
        <v>54575.5</v>
      </c>
      <c r="H705" s="6">
        <f ca="1">SUM(INDIRECT("Input!"&amp;H$5&amp;$A705):INDIRECT("Input!"&amp;H$5&amp;$C705))/4</f>
        <v>52925</v>
      </c>
      <c r="I705" s="6">
        <f ca="1">SUM(INDIRECT("Input!"&amp;I$5&amp;$A705):INDIRECT("Input!"&amp;I$5&amp;$C705))/4</f>
        <v>54000</v>
      </c>
      <c r="J705" s="6">
        <f t="shared" ca="1" si="405"/>
        <v>517</v>
      </c>
      <c r="K705" s="6">
        <f t="shared" ca="1" si="405"/>
        <v>0</v>
      </c>
      <c r="L705" s="6">
        <f t="shared" ca="1" si="405"/>
        <v>3115.5</v>
      </c>
      <c r="M705" s="6">
        <f t="shared" ca="1" si="405"/>
        <v>45987.5</v>
      </c>
      <c r="N705" s="6">
        <f t="shared" ca="1" si="405"/>
        <v>5193</v>
      </c>
      <c r="O705" s="6">
        <f t="shared" ca="1" si="405"/>
        <v>0</v>
      </c>
      <c r="P705" s="6">
        <f t="shared" ca="1" si="405"/>
        <v>6195.5</v>
      </c>
      <c r="Q705" s="6">
        <f t="shared" ca="1" si="405"/>
        <v>-1759</v>
      </c>
      <c r="R705" s="6">
        <f t="shared" ca="1" si="405"/>
        <v>698.5</v>
      </c>
      <c r="S705" s="6">
        <f t="shared" ca="1" si="405"/>
        <v>-5373</v>
      </c>
      <c r="T705" s="6">
        <f t="shared" ca="1" si="405"/>
        <v>34</v>
      </c>
      <c r="U705" s="6">
        <f t="shared" ca="1" si="404"/>
        <v>1406</v>
      </c>
      <c r="V705" s="6">
        <f t="shared" ca="1" si="400"/>
        <v>-1500</v>
      </c>
      <c r="W705" s="6">
        <f t="shared" ca="1" si="400"/>
        <v>-2041</v>
      </c>
      <c r="X705" s="6">
        <f t="shared" ca="1" si="400"/>
        <v>-1300</v>
      </c>
      <c r="Y705" s="6">
        <f t="shared" ca="1" si="400"/>
        <v>-864</v>
      </c>
      <c r="Z705" s="6">
        <f t="shared" ca="1" si="400"/>
        <v>-1065</v>
      </c>
      <c r="AA705" s="1">
        <f t="shared" ca="1" si="395"/>
        <v>-9</v>
      </c>
      <c r="AB705" s="1">
        <f t="shared" ca="1" si="396"/>
        <v>0.5</v>
      </c>
      <c r="BA705" s="1">
        <f t="shared" ca="1" si="397"/>
        <v>66320.87634408602</v>
      </c>
      <c r="BB705" s="1">
        <f t="shared" ca="1" si="373"/>
        <v>65691.028225806454</v>
      </c>
      <c r="BC705" s="1">
        <f t="shared" ca="1" si="374"/>
        <v>65600.43682795699</v>
      </c>
      <c r="BD705" s="1">
        <f t="shared" ca="1" si="375"/>
        <v>538.87029569892468</v>
      </c>
      <c r="BE705" s="1">
        <f t="shared" ca="1" si="376"/>
        <v>2383.0349462365593</v>
      </c>
      <c r="BF705" s="1">
        <f t="shared" ca="1" si="377"/>
        <v>4059.9092741935483</v>
      </c>
      <c r="BG705" s="1">
        <f t="shared" ca="1" si="378"/>
        <v>53603.141801075268</v>
      </c>
      <c r="BH705" s="1">
        <f t="shared" ca="1" si="379"/>
        <v>3046.0819892473119</v>
      </c>
      <c r="BI705" s="1">
        <f t="shared" ca="1" si="380"/>
        <v>288.79301075268819</v>
      </c>
      <c r="BJ705" s="1">
        <f t="shared" ca="1" si="381"/>
        <v>8593.7668010752695</v>
      </c>
      <c r="BK705" s="1">
        <f t="shared" ca="1" si="382"/>
        <v>-877.13911290322585</v>
      </c>
      <c r="BL705" s="1">
        <f t="shared" ca="1" si="383"/>
        <v>699.32862903225805</v>
      </c>
      <c r="BM705" s="1">
        <f t="shared" ca="1" si="384"/>
        <v>-6014.8702956989246</v>
      </c>
      <c r="BN705" s="1">
        <f t="shared" ca="1" si="385"/>
        <v>61.600806451612904</v>
      </c>
      <c r="BO705" s="1">
        <f t="shared" ca="1" si="386"/>
        <v>885.9086021505376</v>
      </c>
      <c r="BP705" s="1">
        <f t="shared" ca="1" si="387"/>
        <v>-693.38440860215053</v>
      </c>
      <c r="BQ705" s="1">
        <f t="shared" ca="1" si="388"/>
        <v>-2041.016129032258</v>
      </c>
      <c r="BR705" s="1">
        <f t="shared" ca="1" si="389"/>
        <v>40.201612903225808</v>
      </c>
      <c r="BS705" s="1">
        <f t="shared" ca="1" si="390"/>
        <v>-1736.4784946236559</v>
      </c>
      <c r="BT705" s="1">
        <f t="shared" ca="1" si="391"/>
        <v>-2321.2137096774195</v>
      </c>
    </row>
    <row r="706" spans="1:72">
      <c r="A706">
        <f t="shared" si="371"/>
        <v>2816</v>
      </c>
      <c r="B706">
        <f t="shared" si="392"/>
        <v>2818</v>
      </c>
      <c r="C706">
        <f t="shared" si="372"/>
        <v>2819</v>
      </c>
      <c r="E706">
        <f t="shared" si="406"/>
        <v>30</v>
      </c>
      <c r="F706">
        <f t="shared" si="407"/>
        <v>2</v>
      </c>
      <c r="G706" s="6">
        <f t="shared" ca="1" si="393"/>
        <v>53716.5</v>
      </c>
      <c r="H706" s="6">
        <f ca="1">SUM(INDIRECT("Input!"&amp;H$5&amp;$A706):INDIRECT("Input!"&amp;H$5&amp;$C706))/4</f>
        <v>52162.5</v>
      </c>
      <c r="I706" s="6">
        <f ca="1">SUM(INDIRECT("Input!"&amp;I$5&amp;$A706):INDIRECT("Input!"&amp;I$5&amp;$C706))/4</f>
        <v>52800</v>
      </c>
      <c r="J706" s="6">
        <f t="shared" ca="1" si="405"/>
        <v>519</v>
      </c>
      <c r="K706" s="6">
        <f t="shared" ca="1" si="405"/>
        <v>0</v>
      </c>
      <c r="L706" s="6">
        <f t="shared" ca="1" si="405"/>
        <v>3110</v>
      </c>
      <c r="M706" s="6">
        <f t="shared" ca="1" si="405"/>
        <v>45046</v>
      </c>
      <c r="N706" s="6">
        <f t="shared" ca="1" si="405"/>
        <v>5135.5</v>
      </c>
      <c r="O706" s="6">
        <f t="shared" ca="1" si="405"/>
        <v>0</v>
      </c>
      <c r="P706" s="6">
        <f t="shared" ca="1" si="405"/>
        <v>6054.5</v>
      </c>
      <c r="Q706" s="6">
        <f t="shared" ca="1" si="405"/>
        <v>-1426</v>
      </c>
      <c r="R706" s="6">
        <f t="shared" ca="1" si="405"/>
        <v>701.5</v>
      </c>
      <c r="S706" s="6">
        <f t="shared" ca="1" si="405"/>
        <v>-5424.5</v>
      </c>
      <c r="T706" s="6">
        <f t="shared" ca="1" si="405"/>
        <v>34</v>
      </c>
      <c r="U706" s="6">
        <f t="shared" ca="1" si="404"/>
        <v>1500</v>
      </c>
      <c r="V706" s="6">
        <f t="shared" ca="1" si="400"/>
        <v>-1300</v>
      </c>
      <c r="W706" s="6">
        <f t="shared" ca="1" si="400"/>
        <v>-2274</v>
      </c>
      <c r="X706" s="6">
        <f t="shared" ca="1" si="400"/>
        <v>-1274</v>
      </c>
      <c r="Y706" s="6">
        <f t="shared" ca="1" si="400"/>
        <v>-864</v>
      </c>
      <c r="Z706" s="6">
        <f t="shared" ca="1" si="400"/>
        <v>-1054</v>
      </c>
      <c r="AA706" s="1">
        <f t="shared" ca="1" si="395"/>
        <v>-158.5</v>
      </c>
      <c r="AB706" s="1">
        <f t="shared" ca="1" si="396"/>
        <v>0.5</v>
      </c>
      <c r="BA706" s="1">
        <f t="shared" ca="1" si="397"/>
        <v>66320.87634408602</v>
      </c>
      <c r="BB706" s="1">
        <f t="shared" ca="1" si="373"/>
        <v>65691.028225806454</v>
      </c>
      <c r="BC706" s="1">
        <f t="shared" ca="1" si="374"/>
        <v>65600.43682795699</v>
      </c>
      <c r="BD706" s="1">
        <f t="shared" ca="1" si="375"/>
        <v>538.87029569892468</v>
      </c>
      <c r="BE706" s="1">
        <f t="shared" ca="1" si="376"/>
        <v>2383.0349462365593</v>
      </c>
      <c r="BF706" s="1">
        <f t="shared" ca="1" si="377"/>
        <v>4059.9092741935483</v>
      </c>
      <c r="BG706" s="1">
        <f t="shared" ca="1" si="378"/>
        <v>53603.141801075268</v>
      </c>
      <c r="BH706" s="1">
        <f t="shared" ca="1" si="379"/>
        <v>3046.0819892473119</v>
      </c>
      <c r="BI706" s="1">
        <f t="shared" ca="1" si="380"/>
        <v>288.79301075268819</v>
      </c>
      <c r="BJ706" s="1">
        <f t="shared" ca="1" si="381"/>
        <v>8593.7668010752695</v>
      </c>
      <c r="BK706" s="1">
        <f t="shared" ca="1" si="382"/>
        <v>-877.13911290322585</v>
      </c>
      <c r="BL706" s="1">
        <f t="shared" ca="1" si="383"/>
        <v>699.32862903225805</v>
      </c>
      <c r="BM706" s="1">
        <f t="shared" ca="1" si="384"/>
        <v>-6014.8702956989246</v>
      </c>
      <c r="BN706" s="1">
        <f t="shared" ca="1" si="385"/>
        <v>61.600806451612904</v>
      </c>
      <c r="BO706" s="1">
        <f t="shared" ca="1" si="386"/>
        <v>885.9086021505376</v>
      </c>
      <c r="BP706" s="1">
        <f t="shared" ca="1" si="387"/>
        <v>-693.38440860215053</v>
      </c>
      <c r="BQ706" s="1">
        <f t="shared" ca="1" si="388"/>
        <v>-2041.016129032258</v>
      </c>
      <c r="BR706" s="1">
        <f t="shared" ca="1" si="389"/>
        <v>40.201612903225808</v>
      </c>
      <c r="BS706" s="1">
        <f t="shared" ca="1" si="390"/>
        <v>-1736.4784946236559</v>
      </c>
      <c r="BT706" s="1">
        <f t="shared" ca="1" si="391"/>
        <v>-2321.2137096774195</v>
      </c>
    </row>
    <row r="707" spans="1:72">
      <c r="A707">
        <f t="shared" si="371"/>
        <v>2820</v>
      </c>
      <c r="B707">
        <f t="shared" si="392"/>
        <v>2822</v>
      </c>
      <c r="C707">
        <f t="shared" si="372"/>
        <v>2823</v>
      </c>
      <c r="E707">
        <f t="shared" si="406"/>
        <v>30</v>
      </c>
      <c r="F707">
        <f t="shared" si="407"/>
        <v>3</v>
      </c>
      <c r="G707" s="6">
        <f t="shared" ca="1" si="393"/>
        <v>50761</v>
      </c>
      <c r="H707" s="6">
        <f ca="1">SUM(INDIRECT("Input!"&amp;H$5&amp;$A707):INDIRECT("Input!"&amp;H$5&amp;$C707))/4</f>
        <v>49250</v>
      </c>
      <c r="I707" s="6">
        <f ca="1">SUM(INDIRECT("Input!"&amp;I$5&amp;$A707):INDIRECT("Input!"&amp;I$5&amp;$C707))/4</f>
        <v>49325</v>
      </c>
      <c r="J707" s="6">
        <f t="shared" ca="1" si="405"/>
        <v>521</v>
      </c>
      <c r="K707" s="6">
        <f t="shared" ca="1" si="405"/>
        <v>0</v>
      </c>
      <c r="L707" s="6">
        <f t="shared" ca="1" si="405"/>
        <v>3115.5</v>
      </c>
      <c r="M707" s="6">
        <f t="shared" ca="1" si="405"/>
        <v>43181.5</v>
      </c>
      <c r="N707" s="6">
        <f t="shared" ca="1" si="405"/>
        <v>4993</v>
      </c>
      <c r="O707" s="6">
        <f t="shared" ca="1" si="405"/>
        <v>0</v>
      </c>
      <c r="P707" s="6">
        <f t="shared" ca="1" si="405"/>
        <v>5925.5</v>
      </c>
      <c r="Q707" s="6">
        <f t="shared" ca="1" si="405"/>
        <v>-2473.5</v>
      </c>
      <c r="R707" s="6">
        <f t="shared" ca="1" si="405"/>
        <v>699.5</v>
      </c>
      <c r="S707" s="6">
        <f t="shared" ca="1" si="405"/>
        <v>-5201</v>
      </c>
      <c r="T707" s="6">
        <f t="shared" ca="1" si="405"/>
        <v>36.5</v>
      </c>
      <c r="U707" s="6">
        <f t="shared" ca="1" si="404"/>
        <v>1450</v>
      </c>
      <c r="V707" s="6">
        <f t="shared" ca="1" si="400"/>
        <v>-1300</v>
      </c>
      <c r="W707" s="6">
        <f t="shared" ca="1" si="400"/>
        <v>-1992</v>
      </c>
      <c r="X707" s="6">
        <f t="shared" ca="1" si="400"/>
        <v>-1149</v>
      </c>
      <c r="Y707" s="6">
        <f t="shared" ca="1" si="400"/>
        <v>-839</v>
      </c>
      <c r="Z707" s="6">
        <f t="shared" ca="1" si="400"/>
        <v>-935</v>
      </c>
      <c r="AA707" s="1">
        <f t="shared" ca="1" si="395"/>
        <v>-436</v>
      </c>
      <c r="AB707" s="1">
        <f t="shared" ca="1" si="396"/>
        <v>-0.5</v>
      </c>
      <c r="BA707" s="1">
        <f t="shared" ca="1" si="397"/>
        <v>66320.87634408602</v>
      </c>
      <c r="BB707" s="1">
        <f t="shared" ca="1" si="373"/>
        <v>65691.028225806454</v>
      </c>
      <c r="BC707" s="1">
        <f t="shared" ca="1" si="374"/>
        <v>65600.43682795699</v>
      </c>
      <c r="BD707" s="1">
        <f t="shared" ca="1" si="375"/>
        <v>538.87029569892468</v>
      </c>
      <c r="BE707" s="1">
        <f t="shared" ca="1" si="376"/>
        <v>2383.0349462365593</v>
      </c>
      <c r="BF707" s="1">
        <f t="shared" ca="1" si="377"/>
        <v>4059.9092741935483</v>
      </c>
      <c r="BG707" s="1">
        <f t="shared" ca="1" si="378"/>
        <v>53603.141801075268</v>
      </c>
      <c r="BH707" s="1">
        <f t="shared" ca="1" si="379"/>
        <v>3046.0819892473119</v>
      </c>
      <c r="BI707" s="1">
        <f t="shared" ca="1" si="380"/>
        <v>288.79301075268819</v>
      </c>
      <c r="BJ707" s="1">
        <f t="shared" ca="1" si="381"/>
        <v>8593.7668010752695</v>
      </c>
      <c r="BK707" s="1">
        <f t="shared" ca="1" si="382"/>
        <v>-877.13911290322585</v>
      </c>
      <c r="BL707" s="1">
        <f t="shared" ca="1" si="383"/>
        <v>699.32862903225805</v>
      </c>
      <c r="BM707" s="1">
        <f t="shared" ca="1" si="384"/>
        <v>-6014.8702956989246</v>
      </c>
      <c r="BN707" s="1">
        <f t="shared" ca="1" si="385"/>
        <v>61.600806451612904</v>
      </c>
      <c r="BO707" s="1">
        <f t="shared" ca="1" si="386"/>
        <v>885.9086021505376</v>
      </c>
      <c r="BP707" s="1">
        <f t="shared" ca="1" si="387"/>
        <v>-693.38440860215053</v>
      </c>
      <c r="BQ707" s="1">
        <f t="shared" ca="1" si="388"/>
        <v>-2041.016129032258</v>
      </c>
      <c r="BR707" s="1">
        <f t="shared" ca="1" si="389"/>
        <v>40.201612903225808</v>
      </c>
      <c r="BS707" s="1">
        <f t="shared" ca="1" si="390"/>
        <v>-1736.4784946236559</v>
      </c>
      <c r="BT707" s="1">
        <f t="shared" ca="1" si="391"/>
        <v>-2321.2137096774195</v>
      </c>
    </row>
    <row r="708" spans="1:72">
      <c r="A708">
        <f t="shared" si="371"/>
        <v>2824</v>
      </c>
      <c r="B708">
        <f t="shared" si="392"/>
        <v>2826</v>
      </c>
      <c r="C708">
        <f t="shared" si="372"/>
        <v>2827</v>
      </c>
      <c r="E708">
        <f t="shared" si="406"/>
        <v>30</v>
      </c>
      <c r="F708">
        <f t="shared" si="407"/>
        <v>4</v>
      </c>
      <c r="G708" s="6">
        <f t="shared" ca="1" si="393"/>
        <v>48612.5</v>
      </c>
      <c r="H708" s="6">
        <f ca="1">SUM(INDIRECT("Input!"&amp;H$5&amp;$A708):INDIRECT("Input!"&amp;H$5&amp;$C708))/4</f>
        <v>46812.5</v>
      </c>
      <c r="I708" s="6">
        <f ca="1">SUM(INDIRECT("Input!"&amp;I$5&amp;$A708):INDIRECT("Input!"&amp;I$5&amp;$C708))/4</f>
        <v>47362.5</v>
      </c>
      <c r="J708" s="6">
        <f t="shared" ca="1" si="405"/>
        <v>521</v>
      </c>
      <c r="K708" s="6">
        <f t="shared" ca="1" si="405"/>
        <v>0</v>
      </c>
      <c r="L708" s="6">
        <f t="shared" ca="1" si="405"/>
        <v>3107.5</v>
      </c>
      <c r="M708" s="6">
        <f t="shared" ca="1" si="405"/>
        <v>40797.5</v>
      </c>
      <c r="N708" s="6">
        <f t="shared" ca="1" si="405"/>
        <v>4905</v>
      </c>
      <c r="O708" s="6">
        <f t="shared" ca="1" si="405"/>
        <v>0</v>
      </c>
      <c r="P708" s="6">
        <f t="shared" ca="1" si="405"/>
        <v>5857</v>
      </c>
      <c r="Q708" s="6">
        <f t="shared" ca="1" si="405"/>
        <v>-2864</v>
      </c>
      <c r="R708" s="6">
        <f t="shared" ca="1" si="405"/>
        <v>684.5</v>
      </c>
      <c r="S708" s="6">
        <f t="shared" ca="1" si="405"/>
        <v>-4396.5</v>
      </c>
      <c r="T708" s="6">
        <f t="shared" ca="1" si="405"/>
        <v>38</v>
      </c>
      <c r="U708" s="6">
        <f t="shared" ca="1" si="404"/>
        <v>1471</v>
      </c>
      <c r="V708" s="6">
        <f t="shared" ca="1" si="400"/>
        <v>-1300</v>
      </c>
      <c r="W708" s="6">
        <f t="shared" ca="1" si="400"/>
        <v>-1816</v>
      </c>
      <c r="X708" s="6">
        <f t="shared" ca="1" si="400"/>
        <v>-1123</v>
      </c>
      <c r="Y708" s="6">
        <f t="shared" ca="1" si="400"/>
        <v>-839</v>
      </c>
      <c r="Z708" s="6">
        <f t="shared" ca="1" si="400"/>
        <v>-781</v>
      </c>
      <c r="AA708" s="1">
        <f t="shared" ca="1" si="395"/>
        <v>-8.5</v>
      </c>
      <c r="AB708" s="1">
        <f t="shared" ca="1" si="396"/>
        <v>0.5</v>
      </c>
      <c r="BA708" s="1">
        <f t="shared" ca="1" si="397"/>
        <v>66320.87634408602</v>
      </c>
      <c r="BB708" s="1">
        <f t="shared" ca="1" si="373"/>
        <v>65691.028225806454</v>
      </c>
      <c r="BC708" s="1">
        <f t="shared" ca="1" si="374"/>
        <v>65600.43682795699</v>
      </c>
      <c r="BD708" s="1">
        <f t="shared" ca="1" si="375"/>
        <v>538.87029569892468</v>
      </c>
      <c r="BE708" s="1">
        <f t="shared" ca="1" si="376"/>
        <v>2383.0349462365593</v>
      </c>
      <c r="BF708" s="1">
        <f t="shared" ca="1" si="377"/>
        <v>4059.9092741935483</v>
      </c>
      <c r="BG708" s="1">
        <f t="shared" ca="1" si="378"/>
        <v>53603.141801075268</v>
      </c>
      <c r="BH708" s="1">
        <f t="shared" ca="1" si="379"/>
        <v>3046.0819892473119</v>
      </c>
      <c r="BI708" s="1">
        <f t="shared" ca="1" si="380"/>
        <v>288.79301075268819</v>
      </c>
      <c r="BJ708" s="1">
        <f t="shared" ca="1" si="381"/>
        <v>8593.7668010752695</v>
      </c>
      <c r="BK708" s="1">
        <f t="shared" ca="1" si="382"/>
        <v>-877.13911290322585</v>
      </c>
      <c r="BL708" s="1">
        <f t="shared" ca="1" si="383"/>
        <v>699.32862903225805</v>
      </c>
      <c r="BM708" s="1">
        <f t="shared" ca="1" si="384"/>
        <v>-6014.8702956989246</v>
      </c>
      <c r="BN708" s="1">
        <f t="shared" ca="1" si="385"/>
        <v>61.600806451612904</v>
      </c>
      <c r="BO708" s="1">
        <f t="shared" ca="1" si="386"/>
        <v>885.9086021505376</v>
      </c>
      <c r="BP708" s="1">
        <f t="shared" ca="1" si="387"/>
        <v>-693.38440860215053</v>
      </c>
      <c r="BQ708" s="1">
        <f t="shared" ca="1" si="388"/>
        <v>-2041.016129032258</v>
      </c>
      <c r="BR708" s="1">
        <f t="shared" ca="1" si="389"/>
        <v>40.201612903225808</v>
      </c>
      <c r="BS708" s="1">
        <f t="shared" ca="1" si="390"/>
        <v>-1736.4784946236559</v>
      </c>
      <c r="BT708" s="1">
        <f t="shared" ca="1" si="391"/>
        <v>-2321.2137096774195</v>
      </c>
    </row>
    <row r="709" spans="1:72">
      <c r="A709">
        <f t="shared" si="371"/>
        <v>2828</v>
      </c>
      <c r="B709">
        <f t="shared" si="392"/>
        <v>2830</v>
      </c>
      <c r="C709">
        <f t="shared" si="372"/>
        <v>2831</v>
      </c>
      <c r="E709">
        <f t="shared" si="406"/>
        <v>30</v>
      </c>
      <c r="F709">
        <f t="shared" si="407"/>
        <v>5</v>
      </c>
      <c r="G709" s="6">
        <f t="shared" ca="1" si="393"/>
        <v>48276</v>
      </c>
      <c r="H709" s="6">
        <f ca="1">SUM(INDIRECT("Input!"&amp;H$5&amp;$A709):INDIRECT("Input!"&amp;H$5&amp;$C709))/4</f>
        <v>46175</v>
      </c>
      <c r="I709" s="6">
        <f ca="1">SUM(INDIRECT("Input!"&amp;I$5&amp;$A709):INDIRECT("Input!"&amp;I$5&amp;$C709))/4</f>
        <v>47525</v>
      </c>
      <c r="J709" s="6">
        <f t="shared" ca="1" si="405"/>
        <v>521</v>
      </c>
      <c r="K709" s="6">
        <f t="shared" ca="1" si="405"/>
        <v>0</v>
      </c>
      <c r="L709" s="6">
        <f t="shared" ca="1" si="405"/>
        <v>3109</v>
      </c>
      <c r="M709" s="6">
        <f t="shared" ca="1" si="405"/>
        <v>40752.5</v>
      </c>
      <c r="N709" s="6">
        <f t="shared" ca="1" si="405"/>
        <v>4782</v>
      </c>
      <c r="O709" s="6">
        <f t="shared" ca="1" si="405"/>
        <v>0</v>
      </c>
      <c r="P709" s="6">
        <f t="shared" ca="1" si="405"/>
        <v>5624</v>
      </c>
      <c r="Q709" s="6">
        <f t="shared" ca="1" si="405"/>
        <v>-2874</v>
      </c>
      <c r="R709" s="6">
        <f t="shared" ca="1" si="405"/>
        <v>679.5</v>
      </c>
      <c r="S709" s="6">
        <f t="shared" ca="1" si="405"/>
        <v>-4319</v>
      </c>
      <c r="T709" s="6">
        <f t="shared" ca="1" si="405"/>
        <v>38</v>
      </c>
      <c r="U709" s="6">
        <f t="shared" ca="1" si="404"/>
        <v>1365</v>
      </c>
      <c r="V709" s="6">
        <f t="shared" ca="1" si="400"/>
        <v>-1299</v>
      </c>
      <c r="W709" s="6">
        <f t="shared" ca="1" si="400"/>
        <v>-1556</v>
      </c>
      <c r="X709" s="6">
        <f t="shared" ca="1" si="400"/>
        <v>-1221</v>
      </c>
      <c r="Y709" s="6">
        <f t="shared" ca="1" si="400"/>
        <v>-839</v>
      </c>
      <c r="Z709" s="6">
        <f t="shared" ca="1" si="400"/>
        <v>-689</v>
      </c>
      <c r="AA709" s="1">
        <f t="shared" ca="1" si="395"/>
        <v>-80</v>
      </c>
      <c r="AB709" s="1">
        <f t="shared" ca="1" si="396"/>
        <v>1</v>
      </c>
      <c r="BA709" s="1">
        <f t="shared" ca="1" si="397"/>
        <v>66320.87634408602</v>
      </c>
      <c r="BB709" s="1">
        <f t="shared" ca="1" si="373"/>
        <v>65691.028225806454</v>
      </c>
      <c r="BC709" s="1">
        <f t="shared" ca="1" si="374"/>
        <v>65600.43682795699</v>
      </c>
      <c r="BD709" s="1">
        <f t="shared" ca="1" si="375"/>
        <v>538.87029569892468</v>
      </c>
      <c r="BE709" s="1">
        <f t="shared" ca="1" si="376"/>
        <v>2383.0349462365593</v>
      </c>
      <c r="BF709" s="1">
        <f t="shared" ca="1" si="377"/>
        <v>4059.9092741935483</v>
      </c>
      <c r="BG709" s="1">
        <f t="shared" ca="1" si="378"/>
        <v>53603.141801075268</v>
      </c>
      <c r="BH709" s="1">
        <f t="shared" ca="1" si="379"/>
        <v>3046.0819892473119</v>
      </c>
      <c r="BI709" s="1">
        <f t="shared" ca="1" si="380"/>
        <v>288.79301075268819</v>
      </c>
      <c r="BJ709" s="1">
        <f t="shared" ca="1" si="381"/>
        <v>8593.7668010752695</v>
      </c>
      <c r="BK709" s="1">
        <f t="shared" ca="1" si="382"/>
        <v>-877.13911290322585</v>
      </c>
      <c r="BL709" s="1">
        <f t="shared" ca="1" si="383"/>
        <v>699.32862903225805</v>
      </c>
      <c r="BM709" s="1">
        <f t="shared" ca="1" si="384"/>
        <v>-6014.8702956989246</v>
      </c>
      <c r="BN709" s="1">
        <f t="shared" ca="1" si="385"/>
        <v>61.600806451612904</v>
      </c>
      <c r="BO709" s="1">
        <f t="shared" ca="1" si="386"/>
        <v>885.9086021505376</v>
      </c>
      <c r="BP709" s="1">
        <f t="shared" ca="1" si="387"/>
        <v>-693.38440860215053</v>
      </c>
      <c r="BQ709" s="1">
        <f t="shared" ca="1" si="388"/>
        <v>-2041.016129032258</v>
      </c>
      <c r="BR709" s="1">
        <f t="shared" ca="1" si="389"/>
        <v>40.201612903225808</v>
      </c>
      <c r="BS709" s="1">
        <f t="shared" ca="1" si="390"/>
        <v>-1736.4784946236559</v>
      </c>
      <c r="BT709" s="1">
        <f t="shared" ca="1" si="391"/>
        <v>-2321.2137096774195</v>
      </c>
    </row>
    <row r="710" spans="1:72">
      <c r="A710">
        <f t="shared" si="371"/>
        <v>2832</v>
      </c>
      <c r="B710">
        <f t="shared" si="392"/>
        <v>2834</v>
      </c>
      <c r="C710">
        <f t="shared" si="372"/>
        <v>2835</v>
      </c>
      <c r="E710">
        <f t="shared" si="406"/>
        <v>30</v>
      </c>
      <c r="F710">
        <f t="shared" si="407"/>
        <v>6</v>
      </c>
      <c r="G710" s="6">
        <f t="shared" ca="1" si="393"/>
        <v>49200.5</v>
      </c>
      <c r="H710" s="6">
        <f ca="1">SUM(INDIRECT("Input!"&amp;H$5&amp;$A710):INDIRECT("Input!"&amp;H$5&amp;$C710))/4</f>
        <v>46875</v>
      </c>
      <c r="I710" s="6">
        <f ca="1">SUM(INDIRECT("Input!"&amp;I$5&amp;$A710):INDIRECT("Input!"&amp;I$5&amp;$C710))/4</f>
        <v>48725</v>
      </c>
      <c r="J710" s="6">
        <f t="shared" ca="1" si="405"/>
        <v>520.5</v>
      </c>
      <c r="K710" s="6">
        <f t="shared" ca="1" si="405"/>
        <v>0</v>
      </c>
      <c r="L710" s="6">
        <f t="shared" ca="1" si="405"/>
        <v>3108</v>
      </c>
      <c r="M710" s="6">
        <f t="shared" ca="1" si="405"/>
        <v>41579</v>
      </c>
      <c r="N710" s="6">
        <f t="shared" ca="1" si="405"/>
        <v>4684</v>
      </c>
      <c r="O710" s="6">
        <f t="shared" ca="1" si="405"/>
        <v>0</v>
      </c>
      <c r="P710" s="6">
        <f t="shared" ca="1" si="405"/>
        <v>5662.5</v>
      </c>
      <c r="Q710" s="6">
        <f t="shared" ca="1" si="405"/>
        <v>-2381.5</v>
      </c>
      <c r="R710" s="6">
        <f t="shared" ca="1" si="405"/>
        <v>666.5</v>
      </c>
      <c r="S710" s="6">
        <f t="shared" ca="1" si="405"/>
        <v>-4639</v>
      </c>
      <c r="T710" s="6">
        <f t="shared" ca="1" si="405"/>
        <v>37.5</v>
      </c>
      <c r="U710" s="6">
        <f t="shared" ca="1" si="404"/>
        <v>1489</v>
      </c>
      <c r="V710" s="6">
        <f t="shared" ca="1" si="400"/>
        <v>-1300</v>
      </c>
      <c r="W710" s="6">
        <f t="shared" ca="1" si="400"/>
        <v>-1994</v>
      </c>
      <c r="X710" s="6">
        <f t="shared" ca="1" si="400"/>
        <v>-1263</v>
      </c>
      <c r="Y710" s="6">
        <f t="shared" ca="1" si="400"/>
        <v>-864</v>
      </c>
      <c r="Z710" s="6">
        <f t="shared" ca="1" si="400"/>
        <v>-553</v>
      </c>
      <c r="AA710" s="1">
        <f t="shared" ca="1" si="395"/>
        <v>-154</v>
      </c>
      <c r="AB710" s="1">
        <f t="shared" ca="1" si="396"/>
        <v>0.5</v>
      </c>
      <c r="BA710" s="1">
        <f t="shared" ca="1" si="397"/>
        <v>66320.87634408602</v>
      </c>
      <c r="BB710" s="1">
        <f t="shared" ca="1" si="373"/>
        <v>65691.028225806454</v>
      </c>
      <c r="BC710" s="1">
        <f t="shared" ca="1" si="374"/>
        <v>65600.43682795699</v>
      </c>
      <c r="BD710" s="1">
        <f t="shared" ca="1" si="375"/>
        <v>538.87029569892468</v>
      </c>
      <c r="BE710" s="1">
        <f t="shared" ca="1" si="376"/>
        <v>2383.0349462365593</v>
      </c>
      <c r="BF710" s="1">
        <f t="shared" ca="1" si="377"/>
        <v>4059.9092741935483</v>
      </c>
      <c r="BG710" s="1">
        <f t="shared" ca="1" si="378"/>
        <v>53603.141801075268</v>
      </c>
      <c r="BH710" s="1">
        <f t="shared" ca="1" si="379"/>
        <v>3046.0819892473119</v>
      </c>
      <c r="BI710" s="1">
        <f t="shared" ca="1" si="380"/>
        <v>288.79301075268819</v>
      </c>
      <c r="BJ710" s="1">
        <f t="shared" ca="1" si="381"/>
        <v>8593.7668010752695</v>
      </c>
      <c r="BK710" s="1">
        <f t="shared" ca="1" si="382"/>
        <v>-877.13911290322585</v>
      </c>
      <c r="BL710" s="1">
        <f t="shared" ca="1" si="383"/>
        <v>699.32862903225805</v>
      </c>
      <c r="BM710" s="1">
        <f t="shared" ca="1" si="384"/>
        <v>-6014.8702956989246</v>
      </c>
      <c r="BN710" s="1">
        <f t="shared" ca="1" si="385"/>
        <v>61.600806451612904</v>
      </c>
      <c r="BO710" s="1">
        <f t="shared" ca="1" si="386"/>
        <v>885.9086021505376</v>
      </c>
      <c r="BP710" s="1">
        <f t="shared" ca="1" si="387"/>
        <v>-693.38440860215053</v>
      </c>
      <c r="BQ710" s="1">
        <f t="shared" ca="1" si="388"/>
        <v>-2041.016129032258</v>
      </c>
      <c r="BR710" s="1">
        <f t="shared" ca="1" si="389"/>
        <v>40.201612903225808</v>
      </c>
      <c r="BS710" s="1">
        <f t="shared" ca="1" si="390"/>
        <v>-1736.4784946236559</v>
      </c>
      <c r="BT710" s="1">
        <f t="shared" ca="1" si="391"/>
        <v>-2321.2137096774195</v>
      </c>
    </row>
    <row r="711" spans="1:72">
      <c r="A711">
        <f t="shared" si="371"/>
        <v>2836</v>
      </c>
      <c r="B711">
        <f t="shared" si="392"/>
        <v>2838</v>
      </c>
      <c r="C711">
        <f t="shared" si="372"/>
        <v>2839</v>
      </c>
      <c r="E711">
        <f t="shared" si="406"/>
        <v>30</v>
      </c>
      <c r="F711">
        <f t="shared" si="407"/>
        <v>7</v>
      </c>
      <c r="G711" s="6">
        <f t="shared" ca="1" si="393"/>
        <v>50461</v>
      </c>
      <c r="H711" s="6">
        <f ca="1">SUM(INDIRECT("Input!"&amp;H$5&amp;$A711):INDIRECT("Input!"&amp;H$5&amp;$C711))/4</f>
        <v>48000</v>
      </c>
      <c r="I711" s="6">
        <f ca="1">SUM(INDIRECT("Input!"&amp;I$5&amp;$A711):INDIRECT("Input!"&amp;I$5&amp;$C711))/4</f>
        <v>50212.5</v>
      </c>
      <c r="J711" s="6">
        <f t="shared" ca="1" si="405"/>
        <v>520</v>
      </c>
      <c r="K711" s="6">
        <f t="shared" ca="1" si="405"/>
        <v>0</v>
      </c>
      <c r="L711" s="6">
        <f t="shared" ca="1" si="405"/>
        <v>3089.5</v>
      </c>
      <c r="M711" s="6">
        <f t="shared" ca="1" si="405"/>
        <v>42614.5</v>
      </c>
      <c r="N711" s="6">
        <f t="shared" ca="1" si="405"/>
        <v>4738.5</v>
      </c>
      <c r="O711" s="6">
        <f t="shared" ca="1" si="405"/>
        <v>0</v>
      </c>
      <c r="P711" s="6">
        <f t="shared" ca="1" si="405"/>
        <v>5779.5</v>
      </c>
      <c r="Q711" s="6">
        <f t="shared" ca="1" si="405"/>
        <v>-2388.5</v>
      </c>
      <c r="R711" s="6">
        <f t="shared" ca="1" si="405"/>
        <v>671</v>
      </c>
      <c r="S711" s="6">
        <f t="shared" ca="1" si="405"/>
        <v>-4564</v>
      </c>
      <c r="T711" s="6">
        <f t="shared" ca="1" si="405"/>
        <v>36.5</v>
      </c>
      <c r="U711" s="6">
        <f t="shared" ca="1" si="404"/>
        <v>1500</v>
      </c>
      <c r="V711" s="6">
        <f t="shared" ca="1" si="400"/>
        <v>-1299</v>
      </c>
      <c r="W711" s="6">
        <f t="shared" ca="1" si="400"/>
        <v>-1766</v>
      </c>
      <c r="X711" s="6">
        <f t="shared" ca="1" si="400"/>
        <v>-1300</v>
      </c>
      <c r="Y711" s="6">
        <f t="shared" ca="1" si="400"/>
        <v>-864</v>
      </c>
      <c r="Z711" s="6">
        <f t="shared" ca="1" si="400"/>
        <v>-483</v>
      </c>
      <c r="AA711" s="1">
        <f t="shared" ca="1" si="395"/>
        <v>-352</v>
      </c>
      <c r="AB711" s="1">
        <f t="shared" ca="1" si="396"/>
        <v>0.5</v>
      </c>
      <c r="BA711" s="1">
        <f t="shared" ca="1" si="397"/>
        <v>66320.87634408602</v>
      </c>
      <c r="BB711" s="1">
        <f t="shared" ca="1" si="373"/>
        <v>65691.028225806454</v>
      </c>
      <c r="BC711" s="1">
        <f t="shared" ca="1" si="374"/>
        <v>65600.43682795699</v>
      </c>
      <c r="BD711" s="1">
        <f t="shared" ca="1" si="375"/>
        <v>538.87029569892468</v>
      </c>
      <c r="BE711" s="1">
        <f t="shared" ca="1" si="376"/>
        <v>2383.0349462365593</v>
      </c>
      <c r="BF711" s="1">
        <f t="shared" ca="1" si="377"/>
        <v>4059.9092741935483</v>
      </c>
      <c r="BG711" s="1">
        <f t="shared" ca="1" si="378"/>
        <v>53603.141801075268</v>
      </c>
      <c r="BH711" s="1">
        <f t="shared" ca="1" si="379"/>
        <v>3046.0819892473119</v>
      </c>
      <c r="BI711" s="1">
        <f t="shared" ca="1" si="380"/>
        <v>288.79301075268819</v>
      </c>
      <c r="BJ711" s="1">
        <f t="shared" ca="1" si="381"/>
        <v>8593.7668010752695</v>
      </c>
      <c r="BK711" s="1">
        <f t="shared" ca="1" si="382"/>
        <v>-877.13911290322585</v>
      </c>
      <c r="BL711" s="1">
        <f t="shared" ca="1" si="383"/>
        <v>699.32862903225805</v>
      </c>
      <c r="BM711" s="1">
        <f t="shared" ca="1" si="384"/>
        <v>-6014.8702956989246</v>
      </c>
      <c r="BN711" s="1">
        <f t="shared" ca="1" si="385"/>
        <v>61.600806451612904</v>
      </c>
      <c r="BO711" s="1">
        <f t="shared" ca="1" si="386"/>
        <v>885.9086021505376</v>
      </c>
      <c r="BP711" s="1">
        <f t="shared" ca="1" si="387"/>
        <v>-693.38440860215053</v>
      </c>
      <c r="BQ711" s="1">
        <f t="shared" ca="1" si="388"/>
        <v>-2041.016129032258</v>
      </c>
      <c r="BR711" s="1">
        <f t="shared" ca="1" si="389"/>
        <v>40.201612903225808</v>
      </c>
      <c r="BS711" s="1">
        <f t="shared" ca="1" si="390"/>
        <v>-1736.4784946236559</v>
      </c>
      <c r="BT711" s="1">
        <f t="shared" ca="1" si="391"/>
        <v>-2321.2137096774195</v>
      </c>
    </row>
    <row r="712" spans="1:72">
      <c r="A712">
        <f t="shared" ref="A712:A751" si="408">C711+1</f>
        <v>2840</v>
      </c>
      <c r="B712">
        <f t="shared" si="392"/>
        <v>2842</v>
      </c>
      <c r="C712">
        <f t="shared" ref="C712:C751" si="409">A712+3</f>
        <v>2843</v>
      </c>
      <c r="E712">
        <f t="shared" si="406"/>
        <v>30</v>
      </c>
      <c r="F712">
        <f t="shared" si="407"/>
        <v>8</v>
      </c>
      <c r="G712" s="6">
        <f t="shared" ca="1" si="393"/>
        <v>52107</v>
      </c>
      <c r="H712" s="6">
        <f ca="1">SUM(INDIRECT("Input!"&amp;H$5&amp;$A712):INDIRECT("Input!"&amp;H$5&amp;$C712))/4</f>
        <v>49800</v>
      </c>
      <c r="I712" s="6">
        <f ca="1">SUM(INDIRECT("Input!"&amp;I$5&amp;$A712):INDIRECT("Input!"&amp;I$5&amp;$C712))/4</f>
        <v>51625</v>
      </c>
      <c r="J712" s="6">
        <f t="shared" ca="1" si="405"/>
        <v>522</v>
      </c>
      <c r="K712" s="6">
        <f t="shared" ca="1" si="405"/>
        <v>0</v>
      </c>
      <c r="L712" s="6">
        <f t="shared" ca="1" si="405"/>
        <v>3110</v>
      </c>
      <c r="M712" s="6">
        <f t="shared" ca="1" si="405"/>
        <v>44403.5</v>
      </c>
      <c r="N712" s="6">
        <f t="shared" ca="1" si="405"/>
        <v>4846.5</v>
      </c>
      <c r="O712" s="6">
        <f t="shared" ca="1" si="405"/>
        <v>1.5</v>
      </c>
      <c r="P712" s="6">
        <f t="shared" ca="1" si="405"/>
        <v>5876</v>
      </c>
      <c r="Q712" s="6">
        <f t="shared" ca="1" si="405"/>
        <v>-2765</v>
      </c>
      <c r="R712" s="6">
        <f t="shared" ca="1" si="405"/>
        <v>687</v>
      </c>
      <c r="S712" s="6">
        <f t="shared" ca="1" si="405"/>
        <v>-4575</v>
      </c>
      <c r="T712" s="6">
        <f t="shared" ca="1" si="405"/>
        <v>35.5</v>
      </c>
      <c r="U712" s="6">
        <f t="shared" ca="1" si="404"/>
        <v>1229</v>
      </c>
      <c r="V712" s="6">
        <f t="shared" ca="1" si="400"/>
        <v>-1300</v>
      </c>
      <c r="W712" s="6">
        <f t="shared" ca="1" si="400"/>
        <v>-1859</v>
      </c>
      <c r="X712" s="6">
        <f t="shared" ca="1" si="400"/>
        <v>-1296</v>
      </c>
      <c r="Y712" s="6">
        <f t="shared" ca="1" si="400"/>
        <v>-864</v>
      </c>
      <c r="Z712" s="6">
        <f t="shared" ca="1" si="400"/>
        <v>-594</v>
      </c>
      <c r="AA712" s="1">
        <f t="shared" ca="1" si="395"/>
        <v>109</v>
      </c>
      <c r="AB712" s="1">
        <f t="shared" ca="1" si="396"/>
        <v>0.5</v>
      </c>
      <c r="BA712" s="1">
        <f t="shared" ca="1" si="397"/>
        <v>66320.87634408602</v>
      </c>
      <c r="BB712" s="1">
        <f t="shared" ref="BB712:BB751" ca="1" si="410">SUM(H$8:H$751)/($BC$2*24)</f>
        <v>65691.028225806454</v>
      </c>
      <c r="BC712" s="1">
        <f t="shared" ref="BC712:BC751" ca="1" si="411">SUM(I$8:I$751)/($BC$2*24)</f>
        <v>65600.43682795699</v>
      </c>
      <c r="BD712" s="1">
        <f t="shared" ref="BD712:BD751" ca="1" si="412">SUM(J$8:J$751)/($BC$2*24)</f>
        <v>538.87029569892468</v>
      </c>
      <c r="BE712" s="1">
        <f t="shared" ref="BE712:BE751" ca="1" si="413">SUM(K$8:K$751)/($BC$2*24)</f>
        <v>2383.0349462365593</v>
      </c>
      <c r="BF712" s="1">
        <f t="shared" ref="BF712:BF751" ca="1" si="414">SUM(L$8:L$751)/($BC$2*24)</f>
        <v>4059.9092741935483</v>
      </c>
      <c r="BG712" s="1">
        <f t="shared" ref="BG712:BG751" ca="1" si="415">SUM(M$8:M$751)/($BC$2*24)</f>
        <v>53603.141801075268</v>
      </c>
      <c r="BH712" s="1">
        <f t="shared" ref="BH712:BH751" ca="1" si="416">SUM(N$8:N$751)/($BC$2*24)</f>
        <v>3046.0819892473119</v>
      </c>
      <c r="BI712" s="1">
        <f t="shared" ref="BI712:BI751" ca="1" si="417">SUM(O$8:O$751)/($BC$2*24)</f>
        <v>288.79301075268819</v>
      </c>
      <c r="BJ712" s="1">
        <f t="shared" ref="BJ712:BJ751" ca="1" si="418">SUM(P$8:P$751)/($BC$2*24)</f>
        <v>8593.7668010752695</v>
      </c>
      <c r="BK712" s="1">
        <f t="shared" ref="BK712:BK751" ca="1" si="419">SUM(Q$8:Q$751)/($BC$2*24)</f>
        <v>-877.13911290322585</v>
      </c>
      <c r="BL712" s="1">
        <f t="shared" ref="BL712:BL751" ca="1" si="420">SUM(R$8:R$751)/($BC$2*24)</f>
        <v>699.32862903225805</v>
      </c>
      <c r="BM712" s="1">
        <f t="shared" ref="BM712:BM751" ca="1" si="421">SUM(S$8:S$751)/($BC$2*24)</f>
        <v>-6014.8702956989246</v>
      </c>
      <c r="BN712" s="1">
        <f t="shared" ref="BN712:BN751" ca="1" si="422">SUM(T$8:T$751)/($BC$2*24)</f>
        <v>61.600806451612904</v>
      </c>
      <c r="BO712" s="1">
        <f t="shared" ref="BO712:BO751" ca="1" si="423">SUM(U$8:U$751)/($BC$2*24)</f>
        <v>885.9086021505376</v>
      </c>
      <c r="BP712" s="1">
        <f t="shared" ref="BP712:BP751" ca="1" si="424">SUM(V$8:V$751)/($BC$2*24)</f>
        <v>-693.38440860215053</v>
      </c>
      <c r="BQ712" s="1">
        <f t="shared" ref="BQ712:BQ751" ca="1" si="425">SUM(W$8:W$751)/($BC$2*24)</f>
        <v>-2041.016129032258</v>
      </c>
      <c r="BR712" s="1">
        <f t="shared" ref="BR712:BR751" ca="1" si="426">SUM(X$8:X$751)/($BC$2*24)</f>
        <v>40.201612903225808</v>
      </c>
      <c r="BS712" s="1">
        <f t="shared" ref="BS712:BS751" ca="1" si="427">SUM(Y$8:Y$751)/($BC$2*24)</f>
        <v>-1736.4784946236559</v>
      </c>
      <c r="BT712" s="1">
        <f t="shared" ref="BT712:BT751" ca="1" si="428">SUM(Z$8:Z$751)/($BC$2*24)</f>
        <v>-2321.2137096774195</v>
      </c>
    </row>
    <row r="713" spans="1:72">
      <c r="A713">
        <f t="shared" si="408"/>
        <v>2844</v>
      </c>
      <c r="B713">
        <f t="shared" ref="B713:B751" si="429">A713+2</f>
        <v>2846</v>
      </c>
      <c r="C713">
        <f t="shared" si="409"/>
        <v>2847</v>
      </c>
      <c r="E713">
        <f t="shared" si="406"/>
        <v>30</v>
      </c>
      <c r="F713">
        <f t="shared" si="407"/>
        <v>9</v>
      </c>
      <c r="G713" s="6">
        <f t="shared" ref="G713:G751" ca="1" si="430">(INDIRECT("Input!"&amp;G$5&amp;$A713)+INDIRECT("Input!"&amp;G$5&amp;$B713))/2</f>
        <v>53931</v>
      </c>
      <c r="H713" s="6">
        <f ca="1">SUM(INDIRECT("Input!"&amp;H$5&amp;$A713):INDIRECT("Input!"&amp;H$5&amp;$C713))/4</f>
        <v>51937.5</v>
      </c>
      <c r="I713" s="6">
        <f ca="1">SUM(INDIRECT("Input!"&amp;I$5&amp;$A713):INDIRECT("Input!"&amp;I$5&amp;$C713))/4</f>
        <v>53425</v>
      </c>
      <c r="J713" s="6">
        <f t="shared" ca="1" si="405"/>
        <v>522</v>
      </c>
      <c r="K713" s="6">
        <f t="shared" ca="1" si="405"/>
        <v>0</v>
      </c>
      <c r="L713" s="6">
        <f t="shared" ca="1" si="405"/>
        <v>2986.5</v>
      </c>
      <c r="M713" s="6">
        <f t="shared" ca="1" si="405"/>
        <v>46369.5</v>
      </c>
      <c r="N713" s="6">
        <f t="shared" ca="1" si="405"/>
        <v>4742.5</v>
      </c>
      <c r="O713" s="6">
        <f t="shared" ca="1" si="405"/>
        <v>208</v>
      </c>
      <c r="P713" s="6">
        <f t="shared" ca="1" si="405"/>
        <v>6191.5</v>
      </c>
      <c r="Q713" s="6">
        <f t="shared" ca="1" si="405"/>
        <v>-1781</v>
      </c>
      <c r="R713" s="6">
        <f t="shared" ca="1" si="405"/>
        <v>691.5</v>
      </c>
      <c r="S713" s="6">
        <f t="shared" ca="1" si="405"/>
        <v>-5999</v>
      </c>
      <c r="T713" s="6">
        <f t="shared" ca="1" si="405"/>
        <v>33</v>
      </c>
      <c r="U713" s="6">
        <f t="shared" ca="1" si="404"/>
        <v>-74</v>
      </c>
      <c r="V713" s="6">
        <f t="shared" ca="1" si="400"/>
        <v>-1499</v>
      </c>
      <c r="W713" s="6">
        <f t="shared" ca="1" si="400"/>
        <v>-2321</v>
      </c>
      <c r="X713" s="6">
        <f t="shared" ca="1" si="400"/>
        <v>-1300</v>
      </c>
      <c r="Y713" s="6">
        <f t="shared" ca="1" si="400"/>
        <v>-864</v>
      </c>
      <c r="Z713" s="6">
        <f t="shared" ca="1" si="400"/>
        <v>-640</v>
      </c>
      <c r="AA713" s="1">
        <f t="shared" ref="AA713:AA751" ca="1" si="431">S713-SUM(U713:Z713)</f>
        <v>699</v>
      </c>
      <c r="AB713" s="1">
        <f t="shared" ref="AB713:AB751" ca="1" si="432">G713-SUM(J713:S713)</f>
        <v>-0.5</v>
      </c>
      <c r="BA713" s="1">
        <f t="shared" ref="BA713:BA751" ca="1" si="433">SUM(G$8:G$751)/($BC$2*24)</f>
        <v>66320.87634408602</v>
      </c>
      <c r="BB713" s="1">
        <f t="shared" ca="1" si="410"/>
        <v>65691.028225806454</v>
      </c>
      <c r="BC713" s="1">
        <f t="shared" ca="1" si="411"/>
        <v>65600.43682795699</v>
      </c>
      <c r="BD713" s="1">
        <f t="shared" ca="1" si="412"/>
        <v>538.87029569892468</v>
      </c>
      <c r="BE713" s="1">
        <f t="shared" ca="1" si="413"/>
        <v>2383.0349462365593</v>
      </c>
      <c r="BF713" s="1">
        <f t="shared" ca="1" si="414"/>
        <v>4059.9092741935483</v>
      </c>
      <c r="BG713" s="1">
        <f t="shared" ca="1" si="415"/>
        <v>53603.141801075268</v>
      </c>
      <c r="BH713" s="1">
        <f t="shared" ca="1" si="416"/>
        <v>3046.0819892473119</v>
      </c>
      <c r="BI713" s="1">
        <f t="shared" ca="1" si="417"/>
        <v>288.79301075268819</v>
      </c>
      <c r="BJ713" s="1">
        <f t="shared" ca="1" si="418"/>
        <v>8593.7668010752695</v>
      </c>
      <c r="BK713" s="1">
        <f t="shared" ca="1" si="419"/>
        <v>-877.13911290322585</v>
      </c>
      <c r="BL713" s="1">
        <f t="shared" ca="1" si="420"/>
        <v>699.32862903225805</v>
      </c>
      <c r="BM713" s="1">
        <f t="shared" ca="1" si="421"/>
        <v>-6014.8702956989246</v>
      </c>
      <c r="BN713" s="1">
        <f t="shared" ca="1" si="422"/>
        <v>61.600806451612904</v>
      </c>
      <c r="BO713" s="1">
        <f t="shared" ca="1" si="423"/>
        <v>885.9086021505376</v>
      </c>
      <c r="BP713" s="1">
        <f t="shared" ca="1" si="424"/>
        <v>-693.38440860215053</v>
      </c>
      <c r="BQ713" s="1">
        <f t="shared" ca="1" si="425"/>
        <v>-2041.016129032258</v>
      </c>
      <c r="BR713" s="1">
        <f t="shared" ca="1" si="426"/>
        <v>40.201612903225808</v>
      </c>
      <c r="BS713" s="1">
        <f t="shared" ca="1" si="427"/>
        <v>-1736.4784946236559</v>
      </c>
      <c r="BT713" s="1">
        <f t="shared" ca="1" si="428"/>
        <v>-2321.2137096774195</v>
      </c>
    </row>
    <row r="714" spans="1:72">
      <c r="A714">
        <f t="shared" si="408"/>
        <v>2848</v>
      </c>
      <c r="B714">
        <f t="shared" si="429"/>
        <v>2850</v>
      </c>
      <c r="C714">
        <f t="shared" si="409"/>
        <v>2851</v>
      </c>
      <c r="E714">
        <f t="shared" si="406"/>
        <v>30</v>
      </c>
      <c r="F714">
        <f t="shared" si="407"/>
        <v>10</v>
      </c>
      <c r="G714" s="6">
        <f t="shared" ca="1" si="430"/>
        <v>55991</v>
      </c>
      <c r="H714" s="6">
        <f ca="1">SUM(INDIRECT("Input!"&amp;H$5&amp;$A714):INDIRECT("Input!"&amp;H$5&amp;$C714))/4</f>
        <v>54450</v>
      </c>
      <c r="I714" s="6">
        <f ca="1">SUM(INDIRECT("Input!"&amp;I$5&amp;$A714):INDIRECT("Input!"&amp;I$5&amp;$C714))/4</f>
        <v>54837.5</v>
      </c>
      <c r="J714" s="6">
        <f t="shared" ca="1" si="405"/>
        <v>523</v>
      </c>
      <c r="K714" s="6">
        <f t="shared" ca="1" si="405"/>
        <v>0</v>
      </c>
      <c r="L714" s="6">
        <f t="shared" ca="1" si="405"/>
        <v>2973</v>
      </c>
      <c r="M714" s="6">
        <f t="shared" ca="1" si="405"/>
        <v>47461.5</v>
      </c>
      <c r="N714" s="6">
        <f t="shared" ca="1" si="405"/>
        <v>4555</v>
      </c>
      <c r="O714" s="6">
        <f t="shared" ca="1" si="405"/>
        <v>884</v>
      </c>
      <c r="P714" s="6">
        <f t="shared" ca="1" si="405"/>
        <v>6617</v>
      </c>
      <c r="Q714" s="6">
        <f t="shared" ca="1" si="405"/>
        <v>-1337.5</v>
      </c>
      <c r="R714" s="6">
        <f t="shared" ca="1" si="405"/>
        <v>694</v>
      </c>
      <c r="S714" s="6">
        <f t="shared" ca="1" si="405"/>
        <v>-6380</v>
      </c>
      <c r="T714" s="6">
        <f t="shared" ca="1" si="405"/>
        <v>32</v>
      </c>
      <c r="U714" s="6">
        <f t="shared" ca="1" si="404"/>
        <v>1088</v>
      </c>
      <c r="V714" s="6">
        <f t="shared" ca="1" si="400"/>
        <v>-1499</v>
      </c>
      <c r="W714" s="6">
        <f t="shared" ca="1" si="400"/>
        <v>-2608</v>
      </c>
      <c r="X714" s="6">
        <f t="shared" ca="1" si="400"/>
        <v>-1299</v>
      </c>
      <c r="Y714" s="6">
        <f t="shared" ca="1" si="400"/>
        <v>-864</v>
      </c>
      <c r="Z714" s="6">
        <f t="shared" ca="1" si="400"/>
        <v>-931</v>
      </c>
      <c r="AA714" s="1">
        <f t="shared" ca="1" si="431"/>
        <v>-267</v>
      </c>
      <c r="AB714" s="1">
        <f t="shared" ca="1" si="432"/>
        <v>1</v>
      </c>
      <c r="BA714" s="1">
        <f t="shared" ca="1" si="433"/>
        <v>66320.87634408602</v>
      </c>
      <c r="BB714" s="1">
        <f t="shared" ca="1" si="410"/>
        <v>65691.028225806454</v>
      </c>
      <c r="BC714" s="1">
        <f t="shared" ca="1" si="411"/>
        <v>65600.43682795699</v>
      </c>
      <c r="BD714" s="1">
        <f t="shared" ca="1" si="412"/>
        <v>538.87029569892468</v>
      </c>
      <c r="BE714" s="1">
        <f t="shared" ca="1" si="413"/>
        <v>2383.0349462365593</v>
      </c>
      <c r="BF714" s="1">
        <f t="shared" ca="1" si="414"/>
        <v>4059.9092741935483</v>
      </c>
      <c r="BG714" s="1">
        <f t="shared" ca="1" si="415"/>
        <v>53603.141801075268</v>
      </c>
      <c r="BH714" s="1">
        <f t="shared" ca="1" si="416"/>
        <v>3046.0819892473119</v>
      </c>
      <c r="BI714" s="1">
        <f t="shared" ca="1" si="417"/>
        <v>288.79301075268819</v>
      </c>
      <c r="BJ714" s="1">
        <f t="shared" ca="1" si="418"/>
        <v>8593.7668010752695</v>
      </c>
      <c r="BK714" s="1">
        <f t="shared" ca="1" si="419"/>
        <v>-877.13911290322585</v>
      </c>
      <c r="BL714" s="1">
        <f t="shared" ca="1" si="420"/>
        <v>699.32862903225805</v>
      </c>
      <c r="BM714" s="1">
        <f t="shared" ca="1" si="421"/>
        <v>-6014.8702956989246</v>
      </c>
      <c r="BN714" s="1">
        <f t="shared" ca="1" si="422"/>
        <v>61.600806451612904</v>
      </c>
      <c r="BO714" s="1">
        <f t="shared" ca="1" si="423"/>
        <v>885.9086021505376</v>
      </c>
      <c r="BP714" s="1">
        <f t="shared" ca="1" si="424"/>
        <v>-693.38440860215053</v>
      </c>
      <c r="BQ714" s="1">
        <f t="shared" ca="1" si="425"/>
        <v>-2041.016129032258</v>
      </c>
      <c r="BR714" s="1">
        <f t="shared" ca="1" si="426"/>
        <v>40.201612903225808</v>
      </c>
      <c r="BS714" s="1">
        <f t="shared" ca="1" si="427"/>
        <v>-1736.4784946236559</v>
      </c>
      <c r="BT714" s="1">
        <f t="shared" ca="1" si="428"/>
        <v>-2321.2137096774195</v>
      </c>
    </row>
    <row r="715" spans="1:72">
      <c r="A715">
        <f t="shared" si="408"/>
        <v>2852</v>
      </c>
      <c r="B715">
        <f t="shared" si="429"/>
        <v>2854</v>
      </c>
      <c r="C715">
        <f t="shared" si="409"/>
        <v>2855</v>
      </c>
      <c r="E715">
        <f t="shared" si="406"/>
        <v>30</v>
      </c>
      <c r="F715">
        <f t="shared" si="407"/>
        <v>11</v>
      </c>
      <c r="G715" s="6">
        <f t="shared" ca="1" si="430"/>
        <v>57124</v>
      </c>
      <c r="H715" s="6">
        <f ca="1">SUM(INDIRECT("Input!"&amp;H$5&amp;$A715):INDIRECT("Input!"&amp;H$5&amp;$C715))/4</f>
        <v>56125</v>
      </c>
      <c r="I715" s="6">
        <f ca="1">SUM(INDIRECT("Input!"&amp;I$5&amp;$A715):INDIRECT("Input!"&amp;I$5&amp;$C715))/4</f>
        <v>55612.5</v>
      </c>
      <c r="J715" s="6">
        <f t="shared" ca="1" si="405"/>
        <v>518</v>
      </c>
      <c r="K715" s="6">
        <f t="shared" ca="1" si="405"/>
        <v>0</v>
      </c>
      <c r="L715" s="6">
        <f t="shared" ca="1" si="405"/>
        <v>2973.5</v>
      </c>
      <c r="M715" s="6">
        <f t="shared" ca="1" si="405"/>
        <v>47234.5</v>
      </c>
      <c r="N715" s="6">
        <f t="shared" ca="1" si="405"/>
        <v>4585.5</v>
      </c>
      <c r="O715" s="6">
        <f t="shared" ca="1" si="405"/>
        <v>1553.5</v>
      </c>
      <c r="P715" s="6">
        <f t="shared" ca="1" si="405"/>
        <v>7099.5</v>
      </c>
      <c r="Q715" s="6">
        <f t="shared" ca="1" si="405"/>
        <v>-1251</v>
      </c>
      <c r="R715" s="6">
        <f t="shared" ca="1" si="405"/>
        <v>707.5</v>
      </c>
      <c r="S715" s="6">
        <f t="shared" ca="1" si="405"/>
        <v>-6297.5</v>
      </c>
      <c r="T715" s="6">
        <f t="shared" ca="1" si="405"/>
        <v>31</v>
      </c>
      <c r="U715" s="6">
        <f t="shared" ca="1" si="404"/>
        <v>1000</v>
      </c>
      <c r="V715" s="6">
        <f t="shared" ca="1" si="400"/>
        <v>-1500</v>
      </c>
      <c r="W715" s="6">
        <f t="shared" ca="1" si="400"/>
        <v>-2708</v>
      </c>
      <c r="X715" s="6">
        <f t="shared" ca="1" si="400"/>
        <v>-1300</v>
      </c>
      <c r="Y715" s="6">
        <f t="shared" ca="1" si="400"/>
        <v>-864</v>
      </c>
      <c r="Z715" s="6">
        <f t="shared" ca="1" si="400"/>
        <v>-1108</v>
      </c>
      <c r="AA715" s="1">
        <f t="shared" ca="1" si="431"/>
        <v>182.5</v>
      </c>
      <c r="AB715" s="1">
        <f t="shared" ca="1" si="432"/>
        <v>0.5</v>
      </c>
      <c r="BA715" s="1">
        <f t="shared" ca="1" si="433"/>
        <v>66320.87634408602</v>
      </c>
      <c r="BB715" s="1">
        <f t="shared" ca="1" si="410"/>
        <v>65691.028225806454</v>
      </c>
      <c r="BC715" s="1">
        <f t="shared" ca="1" si="411"/>
        <v>65600.43682795699</v>
      </c>
      <c r="BD715" s="1">
        <f t="shared" ca="1" si="412"/>
        <v>538.87029569892468</v>
      </c>
      <c r="BE715" s="1">
        <f t="shared" ca="1" si="413"/>
        <v>2383.0349462365593</v>
      </c>
      <c r="BF715" s="1">
        <f t="shared" ca="1" si="414"/>
        <v>4059.9092741935483</v>
      </c>
      <c r="BG715" s="1">
        <f t="shared" ca="1" si="415"/>
        <v>53603.141801075268</v>
      </c>
      <c r="BH715" s="1">
        <f t="shared" ca="1" si="416"/>
        <v>3046.0819892473119</v>
      </c>
      <c r="BI715" s="1">
        <f t="shared" ca="1" si="417"/>
        <v>288.79301075268819</v>
      </c>
      <c r="BJ715" s="1">
        <f t="shared" ca="1" si="418"/>
        <v>8593.7668010752695</v>
      </c>
      <c r="BK715" s="1">
        <f t="shared" ca="1" si="419"/>
        <v>-877.13911290322585</v>
      </c>
      <c r="BL715" s="1">
        <f t="shared" ca="1" si="420"/>
        <v>699.32862903225805</v>
      </c>
      <c r="BM715" s="1">
        <f t="shared" ca="1" si="421"/>
        <v>-6014.8702956989246</v>
      </c>
      <c r="BN715" s="1">
        <f t="shared" ca="1" si="422"/>
        <v>61.600806451612904</v>
      </c>
      <c r="BO715" s="1">
        <f t="shared" ca="1" si="423"/>
        <v>885.9086021505376</v>
      </c>
      <c r="BP715" s="1">
        <f t="shared" ca="1" si="424"/>
        <v>-693.38440860215053</v>
      </c>
      <c r="BQ715" s="1">
        <f t="shared" ca="1" si="425"/>
        <v>-2041.016129032258</v>
      </c>
      <c r="BR715" s="1">
        <f t="shared" ca="1" si="426"/>
        <v>40.201612903225808</v>
      </c>
      <c r="BS715" s="1">
        <f t="shared" ca="1" si="427"/>
        <v>-1736.4784946236559</v>
      </c>
      <c r="BT715" s="1">
        <f t="shared" ca="1" si="428"/>
        <v>-2321.2137096774195</v>
      </c>
    </row>
    <row r="716" spans="1:72">
      <c r="A716">
        <f t="shared" si="408"/>
        <v>2856</v>
      </c>
      <c r="B716">
        <f t="shared" si="429"/>
        <v>2858</v>
      </c>
      <c r="C716">
        <f t="shared" si="409"/>
        <v>2859</v>
      </c>
      <c r="E716">
        <f t="shared" si="406"/>
        <v>30</v>
      </c>
      <c r="F716">
        <f t="shared" si="407"/>
        <v>12</v>
      </c>
      <c r="G716" s="6">
        <f t="shared" ca="1" si="430"/>
        <v>58234.5</v>
      </c>
      <c r="H716" s="6">
        <f ca="1">SUM(INDIRECT("Input!"&amp;H$5&amp;$A716):INDIRECT("Input!"&amp;H$5&amp;$C716))/4</f>
        <v>57162.5</v>
      </c>
      <c r="I716" s="6">
        <f ca="1">SUM(INDIRECT("Input!"&amp;I$5&amp;$A716):INDIRECT("Input!"&amp;I$5&amp;$C716))/4</f>
        <v>57350</v>
      </c>
      <c r="J716" s="6">
        <f t="shared" ca="1" si="405"/>
        <v>516</v>
      </c>
      <c r="K716" s="6">
        <f t="shared" ca="1" si="405"/>
        <v>0</v>
      </c>
      <c r="L716" s="6">
        <f t="shared" ca="1" si="405"/>
        <v>2976.5</v>
      </c>
      <c r="M716" s="6">
        <f t="shared" ca="1" si="405"/>
        <v>47258.5</v>
      </c>
      <c r="N716" s="6">
        <f t="shared" ca="1" si="405"/>
        <v>4725.5</v>
      </c>
      <c r="O716" s="6">
        <f t="shared" ca="1" si="405"/>
        <v>1831.5</v>
      </c>
      <c r="P716" s="6">
        <f t="shared" ca="1" si="405"/>
        <v>7406</v>
      </c>
      <c r="Q716" s="6">
        <f t="shared" ca="1" si="405"/>
        <v>-864</v>
      </c>
      <c r="R716" s="6">
        <f t="shared" ca="1" si="405"/>
        <v>711</v>
      </c>
      <c r="S716" s="6">
        <f t="shared" ca="1" si="405"/>
        <v>-6327.5</v>
      </c>
      <c r="T716" s="6">
        <f t="shared" ca="1" si="405"/>
        <v>30.5</v>
      </c>
      <c r="U716" s="6">
        <f t="shared" ca="1" si="404"/>
        <v>1107</v>
      </c>
      <c r="V716" s="6">
        <f t="shared" ca="1" si="400"/>
        <v>-1500</v>
      </c>
      <c r="W716" s="6">
        <f t="shared" ca="1" si="400"/>
        <v>-2712</v>
      </c>
      <c r="X716" s="6">
        <f t="shared" ca="1" si="400"/>
        <v>-1300</v>
      </c>
      <c r="Y716" s="6">
        <f t="shared" ca="1" si="400"/>
        <v>-864</v>
      </c>
      <c r="Z716" s="6">
        <f t="shared" ca="1" si="400"/>
        <v>-967</v>
      </c>
      <c r="AA716" s="1">
        <f t="shared" ca="1" si="431"/>
        <v>-91.5</v>
      </c>
      <c r="AB716" s="1">
        <f t="shared" ca="1" si="432"/>
        <v>1</v>
      </c>
      <c r="BA716" s="1">
        <f t="shared" ca="1" si="433"/>
        <v>66320.87634408602</v>
      </c>
      <c r="BB716" s="1">
        <f t="shared" ca="1" si="410"/>
        <v>65691.028225806454</v>
      </c>
      <c r="BC716" s="1">
        <f t="shared" ca="1" si="411"/>
        <v>65600.43682795699</v>
      </c>
      <c r="BD716" s="1">
        <f t="shared" ca="1" si="412"/>
        <v>538.87029569892468</v>
      </c>
      <c r="BE716" s="1">
        <f t="shared" ca="1" si="413"/>
        <v>2383.0349462365593</v>
      </c>
      <c r="BF716" s="1">
        <f t="shared" ca="1" si="414"/>
        <v>4059.9092741935483</v>
      </c>
      <c r="BG716" s="1">
        <f t="shared" ca="1" si="415"/>
        <v>53603.141801075268</v>
      </c>
      <c r="BH716" s="1">
        <f t="shared" ca="1" si="416"/>
        <v>3046.0819892473119</v>
      </c>
      <c r="BI716" s="1">
        <f t="shared" ca="1" si="417"/>
        <v>288.79301075268819</v>
      </c>
      <c r="BJ716" s="1">
        <f t="shared" ca="1" si="418"/>
        <v>8593.7668010752695</v>
      </c>
      <c r="BK716" s="1">
        <f t="shared" ca="1" si="419"/>
        <v>-877.13911290322585</v>
      </c>
      <c r="BL716" s="1">
        <f t="shared" ca="1" si="420"/>
        <v>699.32862903225805</v>
      </c>
      <c r="BM716" s="1">
        <f t="shared" ca="1" si="421"/>
        <v>-6014.8702956989246</v>
      </c>
      <c r="BN716" s="1">
        <f t="shared" ca="1" si="422"/>
        <v>61.600806451612904</v>
      </c>
      <c r="BO716" s="1">
        <f t="shared" ca="1" si="423"/>
        <v>885.9086021505376</v>
      </c>
      <c r="BP716" s="1">
        <f t="shared" ca="1" si="424"/>
        <v>-693.38440860215053</v>
      </c>
      <c r="BQ716" s="1">
        <f t="shared" ca="1" si="425"/>
        <v>-2041.016129032258</v>
      </c>
      <c r="BR716" s="1">
        <f t="shared" ca="1" si="426"/>
        <v>40.201612903225808</v>
      </c>
      <c r="BS716" s="1">
        <f t="shared" ca="1" si="427"/>
        <v>-1736.4784946236559</v>
      </c>
      <c r="BT716" s="1">
        <f t="shared" ca="1" si="428"/>
        <v>-2321.2137096774195</v>
      </c>
    </row>
    <row r="717" spans="1:72">
      <c r="A717">
        <f t="shared" si="408"/>
        <v>2860</v>
      </c>
      <c r="B717">
        <f t="shared" si="429"/>
        <v>2862</v>
      </c>
      <c r="C717">
        <f t="shared" si="409"/>
        <v>2863</v>
      </c>
      <c r="E717">
        <f t="shared" si="406"/>
        <v>30</v>
      </c>
      <c r="F717">
        <f t="shared" si="407"/>
        <v>13</v>
      </c>
      <c r="G717" s="6">
        <f t="shared" ca="1" si="430"/>
        <v>58379</v>
      </c>
      <c r="H717" s="6">
        <f ca="1">SUM(INDIRECT("Input!"&amp;H$5&amp;$A717):INDIRECT("Input!"&amp;H$5&amp;$C717))/4</f>
        <v>56737.5</v>
      </c>
      <c r="I717" s="6">
        <f ca="1">SUM(INDIRECT("Input!"&amp;I$5&amp;$A717):INDIRECT("Input!"&amp;I$5&amp;$C717))/4</f>
        <v>56387.5</v>
      </c>
      <c r="J717" s="6">
        <f t="shared" ca="1" si="405"/>
        <v>521</v>
      </c>
      <c r="K717" s="6">
        <f t="shared" ca="1" si="405"/>
        <v>0</v>
      </c>
      <c r="L717" s="6">
        <f t="shared" ca="1" si="405"/>
        <v>2985</v>
      </c>
      <c r="M717" s="6">
        <f t="shared" ca="1" si="405"/>
        <v>47388</v>
      </c>
      <c r="N717" s="6">
        <f t="shared" ca="1" si="405"/>
        <v>4686</v>
      </c>
      <c r="O717" s="6">
        <f t="shared" ca="1" si="405"/>
        <v>1836.5</v>
      </c>
      <c r="P717" s="6">
        <f t="shared" ca="1" si="405"/>
        <v>7334.5</v>
      </c>
      <c r="Q717" s="6">
        <f t="shared" ca="1" si="405"/>
        <v>-898.5</v>
      </c>
      <c r="R717" s="6">
        <f t="shared" ca="1" si="405"/>
        <v>710.5</v>
      </c>
      <c r="S717" s="6">
        <f t="shared" ca="1" si="405"/>
        <v>-6184.5</v>
      </c>
      <c r="T717" s="6">
        <f t="shared" ca="1" si="405"/>
        <v>30.5</v>
      </c>
      <c r="U717" s="6">
        <f t="shared" ca="1" si="404"/>
        <v>1200</v>
      </c>
      <c r="V717" s="6">
        <f t="shared" ca="1" si="400"/>
        <v>-1500</v>
      </c>
      <c r="W717" s="6">
        <f t="shared" ca="1" si="400"/>
        <v>-2525</v>
      </c>
      <c r="X717" s="6">
        <f t="shared" ca="1" si="400"/>
        <v>-1299</v>
      </c>
      <c r="Y717" s="6">
        <f t="shared" ca="1" si="400"/>
        <v>-864</v>
      </c>
      <c r="Z717" s="6">
        <f t="shared" ca="1" si="400"/>
        <v>-902</v>
      </c>
      <c r="AA717" s="1">
        <f t="shared" ca="1" si="431"/>
        <v>-294.5</v>
      </c>
      <c r="AB717" s="1">
        <f t="shared" ca="1" si="432"/>
        <v>0.5</v>
      </c>
      <c r="BA717" s="1">
        <f t="shared" ca="1" si="433"/>
        <v>66320.87634408602</v>
      </c>
      <c r="BB717" s="1">
        <f t="shared" ca="1" si="410"/>
        <v>65691.028225806454</v>
      </c>
      <c r="BC717" s="1">
        <f t="shared" ca="1" si="411"/>
        <v>65600.43682795699</v>
      </c>
      <c r="BD717" s="1">
        <f t="shared" ca="1" si="412"/>
        <v>538.87029569892468</v>
      </c>
      <c r="BE717" s="1">
        <f t="shared" ca="1" si="413"/>
        <v>2383.0349462365593</v>
      </c>
      <c r="BF717" s="1">
        <f t="shared" ca="1" si="414"/>
        <v>4059.9092741935483</v>
      </c>
      <c r="BG717" s="1">
        <f t="shared" ca="1" si="415"/>
        <v>53603.141801075268</v>
      </c>
      <c r="BH717" s="1">
        <f t="shared" ca="1" si="416"/>
        <v>3046.0819892473119</v>
      </c>
      <c r="BI717" s="1">
        <f t="shared" ca="1" si="417"/>
        <v>288.79301075268819</v>
      </c>
      <c r="BJ717" s="1">
        <f t="shared" ca="1" si="418"/>
        <v>8593.7668010752695</v>
      </c>
      <c r="BK717" s="1">
        <f t="shared" ca="1" si="419"/>
        <v>-877.13911290322585</v>
      </c>
      <c r="BL717" s="1">
        <f t="shared" ca="1" si="420"/>
        <v>699.32862903225805</v>
      </c>
      <c r="BM717" s="1">
        <f t="shared" ca="1" si="421"/>
        <v>-6014.8702956989246</v>
      </c>
      <c r="BN717" s="1">
        <f t="shared" ca="1" si="422"/>
        <v>61.600806451612904</v>
      </c>
      <c r="BO717" s="1">
        <f t="shared" ca="1" si="423"/>
        <v>885.9086021505376</v>
      </c>
      <c r="BP717" s="1">
        <f t="shared" ca="1" si="424"/>
        <v>-693.38440860215053</v>
      </c>
      <c r="BQ717" s="1">
        <f t="shared" ca="1" si="425"/>
        <v>-2041.016129032258</v>
      </c>
      <c r="BR717" s="1">
        <f t="shared" ca="1" si="426"/>
        <v>40.201612903225808</v>
      </c>
      <c r="BS717" s="1">
        <f t="shared" ca="1" si="427"/>
        <v>-1736.4784946236559</v>
      </c>
      <c r="BT717" s="1">
        <f t="shared" ca="1" si="428"/>
        <v>-2321.2137096774195</v>
      </c>
    </row>
    <row r="718" spans="1:72">
      <c r="A718">
        <f t="shared" si="408"/>
        <v>2864</v>
      </c>
      <c r="B718">
        <f t="shared" si="429"/>
        <v>2866</v>
      </c>
      <c r="C718">
        <f t="shared" si="409"/>
        <v>2867</v>
      </c>
      <c r="E718">
        <f t="shared" si="406"/>
        <v>30</v>
      </c>
      <c r="F718">
        <f t="shared" si="407"/>
        <v>14</v>
      </c>
      <c r="G718" s="6">
        <f t="shared" ca="1" si="430"/>
        <v>55425</v>
      </c>
      <c r="H718" s="6">
        <f ca="1">SUM(INDIRECT("Input!"&amp;H$5&amp;$A718):INDIRECT("Input!"&amp;H$5&amp;$C718))/4</f>
        <v>53625</v>
      </c>
      <c r="I718" s="6">
        <f ca="1">SUM(INDIRECT("Input!"&amp;I$5&amp;$A718):INDIRECT("Input!"&amp;I$5&amp;$C718))/4</f>
        <v>53462.5</v>
      </c>
      <c r="J718" s="6">
        <f t="shared" ca="1" si="405"/>
        <v>521.5</v>
      </c>
      <c r="K718" s="6">
        <f t="shared" ca="1" si="405"/>
        <v>0</v>
      </c>
      <c r="L718" s="6">
        <f t="shared" ca="1" si="405"/>
        <v>2982</v>
      </c>
      <c r="M718" s="6">
        <f t="shared" ca="1" si="405"/>
        <v>46957</v>
      </c>
      <c r="N718" s="6">
        <f t="shared" ca="1" si="405"/>
        <v>4708.5</v>
      </c>
      <c r="O718" s="6">
        <f t="shared" ca="1" si="405"/>
        <v>1504.5</v>
      </c>
      <c r="P718" s="6">
        <f t="shared" ca="1" si="405"/>
        <v>6367</v>
      </c>
      <c r="Q718" s="6">
        <f t="shared" ca="1" si="405"/>
        <v>-2293</v>
      </c>
      <c r="R718" s="6">
        <f t="shared" ca="1" si="405"/>
        <v>709</v>
      </c>
      <c r="S718" s="6">
        <f t="shared" ca="1" si="405"/>
        <v>-6032</v>
      </c>
      <c r="T718" s="6">
        <f t="shared" ca="1" si="405"/>
        <v>32</v>
      </c>
      <c r="U718" s="6">
        <f t="shared" ca="1" si="404"/>
        <v>1182</v>
      </c>
      <c r="V718" s="6">
        <f t="shared" ca="1" si="400"/>
        <v>-1500</v>
      </c>
      <c r="W718" s="6">
        <f t="shared" ca="1" si="400"/>
        <v>-2415</v>
      </c>
      <c r="X718" s="6">
        <f t="shared" ref="V718:Z751" ca="1" si="434">INDIRECT("Input!"&amp;X$5&amp;$A718)</f>
        <v>-1300</v>
      </c>
      <c r="Y718" s="6">
        <f t="shared" ca="1" si="434"/>
        <v>-864</v>
      </c>
      <c r="Z718" s="6">
        <f t="shared" ca="1" si="434"/>
        <v>-947</v>
      </c>
      <c r="AA718" s="1">
        <f t="shared" ca="1" si="431"/>
        <v>-188</v>
      </c>
      <c r="AB718" s="1">
        <f t="shared" ca="1" si="432"/>
        <v>0.5</v>
      </c>
      <c r="BA718" s="1">
        <f t="shared" ca="1" si="433"/>
        <v>66320.87634408602</v>
      </c>
      <c r="BB718" s="1">
        <f t="shared" ca="1" si="410"/>
        <v>65691.028225806454</v>
      </c>
      <c r="BC718" s="1">
        <f t="shared" ca="1" si="411"/>
        <v>65600.43682795699</v>
      </c>
      <c r="BD718" s="1">
        <f t="shared" ca="1" si="412"/>
        <v>538.87029569892468</v>
      </c>
      <c r="BE718" s="1">
        <f t="shared" ca="1" si="413"/>
        <v>2383.0349462365593</v>
      </c>
      <c r="BF718" s="1">
        <f t="shared" ca="1" si="414"/>
        <v>4059.9092741935483</v>
      </c>
      <c r="BG718" s="1">
        <f t="shared" ca="1" si="415"/>
        <v>53603.141801075268</v>
      </c>
      <c r="BH718" s="1">
        <f t="shared" ca="1" si="416"/>
        <v>3046.0819892473119</v>
      </c>
      <c r="BI718" s="1">
        <f t="shared" ca="1" si="417"/>
        <v>288.79301075268819</v>
      </c>
      <c r="BJ718" s="1">
        <f t="shared" ca="1" si="418"/>
        <v>8593.7668010752695</v>
      </c>
      <c r="BK718" s="1">
        <f t="shared" ca="1" si="419"/>
        <v>-877.13911290322585</v>
      </c>
      <c r="BL718" s="1">
        <f t="shared" ca="1" si="420"/>
        <v>699.32862903225805</v>
      </c>
      <c r="BM718" s="1">
        <f t="shared" ca="1" si="421"/>
        <v>-6014.8702956989246</v>
      </c>
      <c r="BN718" s="1">
        <f t="shared" ca="1" si="422"/>
        <v>61.600806451612904</v>
      </c>
      <c r="BO718" s="1">
        <f t="shared" ca="1" si="423"/>
        <v>885.9086021505376</v>
      </c>
      <c r="BP718" s="1">
        <f t="shared" ca="1" si="424"/>
        <v>-693.38440860215053</v>
      </c>
      <c r="BQ718" s="1">
        <f t="shared" ca="1" si="425"/>
        <v>-2041.016129032258</v>
      </c>
      <c r="BR718" s="1">
        <f t="shared" ca="1" si="426"/>
        <v>40.201612903225808</v>
      </c>
      <c r="BS718" s="1">
        <f t="shared" ca="1" si="427"/>
        <v>-1736.4784946236559</v>
      </c>
      <c r="BT718" s="1">
        <f t="shared" ca="1" si="428"/>
        <v>-2321.2137096774195</v>
      </c>
    </row>
    <row r="719" spans="1:72">
      <c r="A719">
        <f t="shared" si="408"/>
        <v>2868</v>
      </c>
      <c r="B719">
        <f t="shared" si="429"/>
        <v>2870</v>
      </c>
      <c r="C719">
        <f t="shared" si="409"/>
        <v>2871</v>
      </c>
      <c r="E719">
        <f t="shared" si="406"/>
        <v>30</v>
      </c>
      <c r="F719">
        <f t="shared" si="407"/>
        <v>15</v>
      </c>
      <c r="G719" s="6">
        <f t="shared" ca="1" si="430"/>
        <v>52945.5</v>
      </c>
      <c r="H719" s="6">
        <f ca="1">SUM(INDIRECT("Input!"&amp;H$5&amp;$A719):INDIRECT("Input!"&amp;H$5&amp;$C719))/4</f>
        <v>51362.5</v>
      </c>
      <c r="I719" s="6">
        <f ca="1">SUM(INDIRECT("Input!"&amp;I$5&amp;$A719):INDIRECT("Input!"&amp;I$5&amp;$C719))/4</f>
        <v>51400</v>
      </c>
      <c r="J719" s="6">
        <f t="shared" ca="1" si="405"/>
        <v>521.5</v>
      </c>
      <c r="K719" s="6">
        <f t="shared" ca="1" si="405"/>
        <v>0</v>
      </c>
      <c r="L719" s="6">
        <f t="shared" ca="1" si="405"/>
        <v>2969</v>
      </c>
      <c r="M719" s="6">
        <f t="shared" ca="1" si="405"/>
        <v>46771.5</v>
      </c>
      <c r="N719" s="6">
        <f t="shared" ca="1" si="405"/>
        <v>4489</v>
      </c>
      <c r="O719" s="6">
        <f t="shared" ref="J719:T742" ca="1" si="435">(INDIRECT("Input!"&amp;O$5&amp;$A719)+INDIRECT("Input!"&amp;O$5&amp;$B719))/2</f>
        <v>991</v>
      </c>
      <c r="P719" s="6">
        <f t="shared" ca="1" si="435"/>
        <v>6116.5</v>
      </c>
      <c r="Q719" s="6">
        <f t="shared" ca="1" si="435"/>
        <v>-2796</v>
      </c>
      <c r="R719" s="6">
        <f t="shared" ca="1" si="435"/>
        <v>713</v>
      </c>
      <c r="S719" s="6">
        <f t="shared" ca="1" si="435"/>
        <v>-6831</v>
      </c>
      <c r="T719" s="6">
        <f t="shared" ca="1" si="435"/>
        <v>33</v>
      </c>
      <c r="U719" s="6">
        <f t="shared" ca="1" si="404"/>
        <v>4</v>
      </c>
      <c r="V719" s="6">
        <f t="shared" ca="1" si="434"/>
        <v>-1500</v>
      </c>
      <c r="W719" s="6">
        <f t="shared" ca="1" si="434"/>
        <v>-2385</v>
      </c>
      <c r="X719" s="6">
        <f t="shared" ca="1" si="434"/>
        <v>-1300</v>
      </c>
      <c r="Y719" s="6">
        <f t="shared" ca="1" si="434"/>
        <v>-864</v>
      </c>
      <c r="Z719" s="6">
        <f t="shared" ca="1" si="434"/>
        <v>-1002</v>
      </c>
      <c r="AA719" s="1">
        <f t="shared" ca="1" si="431"/>
        <v>216</v>
      </c>
      <c r="AB719" s="1">
        <f t="shared" ca="1" si="432"/>
        <v>1</v>
      </c>
      <c r="BA719" s="1">
        <f t="shared" ca="1" si="433"/>
        <v>66320.87634408602</v>
      </c>
      <c r="BB719" s="1">
        <f t="shared" ca="1" si="410"/>
        <v>65691.028225806454</v>
      </c>
      <c r="BC719" s="1">
        <f t="shared" ca="1" si="411"/>
        <v>65600.43682795699</v>
      </c>
      <c r="BD719" s="1">
        <f t="shared" ca="1" si="412"/>
        <v>538.87029569892468</v>
      </c>
      <c r="BE719" s="1">
        <f t="shared" ca="1" si="413"/>
        <v>2383.0349462365593</v>
      </c>
      <c r="BF719" s="1">
        <f t="shared" ca="1" si="414"/>
        <v>4059.9092741935483</v>
      </c>
      <c r="BG719" s="1">
        <f t="shared" ca="1" si="415"/>
        <v>53603.141801075268</v>
      </c>
      <c r="BH719" s="1">
        <f t="shared" ca="1" si="416"/>
        <v>3046.0819892473119</v>
      </c>
      <c r="BI719" s="1">
        <f t="shared" ca="1" si="417"/>
        <v>288.79301075268819</v>
      </c>
      <c r="BJ719" s="1">
        <f t="shared" ca="1" si="418"/>
        <v>8593.7668010752695</v>
      </c>
      <c r="BK719" s="1">
        <f t="shared" ca="1" si="419"/>
        <v>-877.13911290322585</v>
      </c>
      <c r="BL719" s="1">
        <f t="shared" ca="1" si="420"/>
        <v>699.32862903225805</v>
      </c>
      <c r="BM719" s="1">
        <f t="shared" ca="1" si="421"/>
        <v>-6014.8702956989246</v>
      </c>
      <c r="BN719" s="1">
        <f t="shared" ca="1" si="422"/>
        <v>61.600806451612904</v>
      </c>
      <c r="BO719" s="1">
        <f t="shared" ca="1" si="423"/>
        <v>885.9086021505376</v>
      </c>
      <c r="BP719" s="1">
        <f t="shared" ca="1" si="424"/>
        <v>-693.38440860215053</v>
      </c>
      <c r="BQ719" s="1">
        <f t="shared" ca="1" si="425"/>
        <v>-2041.016129032258</v>
      </c>
      <c r="BR719" s="1">
        <f t="shared" ca="1" si="426"/>
        <v>40.201612903225808</v>
      </c>
      <c r="BS719" s="1">
        <f t="shared" ca="1" si="427"/>
        <v>-1736.4784946236559</v>
      </c>
      <c r="BT719" s="1">
        <f t="shared" ca="1" si="428"/>
        <v>-2321.2137096774195</v>
      </c>
    </row>
    <row r="720" spans="1:72">
      <c r="A720">
        <f t="shared" si="408"/>
        <v>2872</v>
      </c>
      <c r="B720">
        <f t="shared" si="429"/>
        <v>2874</v>
      </c>
      <c r="C720">
        <f t="shared" si="409"/>
        <v>2875</v>
      </c>
      <c r="E720">
        <f t="shared" si="406"/>
        <v>30</v>
      </c>
      <c r="F720">
        <f t="shared" si="407"/>
        <v>16</v>
      </c>
      <c r="G720" s="6">
        <f t="shared" ca="1" si="430"/>
        <v>52103</v>
      </c>
      <c r="H720" s="6">
        <f ca="1">SUM(INDIRECT("Input!"&amp;H$5&amp;$A720):INDIRECT("Input!"&amp;H$5&amp;$C720))/4</f>
        <v>50762.5</v>
      </c>
      <c r="I720" s="6">
        <f ca="1">SUM(INDIRECT("Input!"&amp;I$5&amp;$A720):INDIRECT("Input!"&amp;I$5&amp;$C720))/4</f>
        <v>50687.5</v>
      </c>
      <c r="J720" s="6">
        <f t="shared" ca="1" si="435"/>
        <v>522.5</v>
      </c>
      <c r="K720" s="6">
        <f t="shared" ca="1" si="435"/>
        <v>0</v>
      </c>
      <c r="L720" s="6">
        <f t="shared" ca="1" si="435"/>
        <v>2966</v>
      </c>
      <c r="M720" s="6">
        <f t="shared" ca="1" si="435"/>
        <v>47337</v>
      </c>
      <c r="N720" s="6">
        <f t="shared" ca="1" si="435"/>
        <v>4106.5</v>
      </c>
      <c r="O720" s="6">
        <f t="shared" ca="1" si="435"/>
        <v>404.5</v>
      </c>
      <c r="P720" s="6">
        <f t="shared" ca="1" si="435"/>
        <v>6047.5</v>
      </c>
      <c r="Q720" s="6">
        <f t="shared" ca="1" si="435"/>
        <v>-1941</v>
      </c>
      <c r="R720" s="6">
        <f t="shared" ca="1" si="435"/>
        <v>712</v>
      </c>
      <c r="S720" s="6">
        <f t="shared" ca="1" si="435"/>
        <v>-8052.5</v>
      </c>
      <c r="T720" s="6">
        <f t="shared" ca="1" si="435"/>
        <v>33</v>
      </c>
      <c r="U720" s="6">
        <f t="shared" ca="1" si="404"/>
        <v>-999</v>
      </c>
      <c r="V720" s="6">
        <f t="shared" ca="1" si="434"/>
        <v>-1500</v>
      </c>
      <c r="W720" s="6">
        <f t="shared" ca="1" si="434"/>
        <v>-2463</v>
      </c>
      <c r="X720" s="6">
        <f t="shared" ca="1" si="434"/>
        <v>-1300</v>
      </c>
      <c r="Y720" s="6">
        <f t="shared" ca="1" si="434"/>
        <v>-864</v>
      </c>
      <c r="Z720" s="6">
        <f t="shared" ca="1" si="434"/>
        <v>-1380</v>
      </c>
      <c r="AA720" s="1">
        <f t="shared" ca="1" si="431"/>
        <v>453.5</v>
      </c>
      <c r="AB720" s="1">
        <f t="shared" ca="1" si="432"/>
        <v>0.5</v>
      </c>
      <c r="BA720" s="1">
        <f t="shared" ca="1" si="433"/>
        <v>66320.87634408602</v>
      </c>
      <c r="BB720" s="1">
        <f t="shared" ca="1" si="410"/>
        <v>65691.028225806454</v>
      </c>
      <c r="BC720" s="1">
        <f t="shared" ca="1" si="411"/>
        <v>65600.43682795699</v>
      </c>
      <c r="BD720" s="1">
        <f t="shared" ca="1" si="412"/>
        <v>538.87029569892468</v>
      </c>
      <c r="BE720" s="1">
        <f t="shared" ca="1" si="413"/>
        <v>2383.0349462365593</v>
      </c>
      <c r="BF720" s="1">
        <f t="shared" ca="1" si="414"/>
        <v>4059.9092741935483</v>
      </c>
      <c r="BG720" s="1">
        <f t="shared" ca="1" si="415"/>
        <v>53603.141801075268</v>
      </c>
      <c r="BH720" s="1">
        <f t="shared" ca="1" si="416"/>
        <v>3046.0819892473119</v>
      </c>
      <c r="BI720" s="1">
        <f t="shared" ca="1" si="417"/>
        <v>288.79301075268819</v>
      </c>
      <c r="BJ720" s="1">
        <f t="shared" ca="1" si="418"/>
        <v>8593.7668010752695</v>
      </c>
      <c r="BK720" s="1">
        <f t="shared" ca="1" si="419"/>
        <v>-877.13911290322585</v>
      </c>
      <c r="BL720" s="1">
        <f t="shared" ca="1" si="420"/>
        <v>699.32862903225805</v>
      </c>
      <c r="BM720" s="1">
        <f t="shared" ca="1" si="421"/>
        <v>-6014.8702956989246</v>
      </c>
      <c r="BN720" s="1">
        <f t="shared" ca="1" si="422"/>
        <v>61.600806451612904</v>
      </c>
      <c r="BO720" s="1">
        <f t="shared" ca="1" si="423"/>
        <v>885.9086021505376</v>
      </c>
      <c r="BP720" s="1">
        <f t="shared" ca="1" si="424"/>
        <v>-693.38440860215053</v>
      </c>
      <c r="BQ720" s="1">
        <f t="shared" ca="1" si="425"/>
        <v>-2041.016129032258</v>
      </c>
      <c r="BR720" s="1">
        <f t="shared" ca="1" si="426"/>
        <v>40.201612903225808</v>
      </c>
      <c r="BS720" s="1">
        <f t="shared" ca="1" si="427"/>
        <v>-1736.4784946236559</v>
      </c>
      <c r="BT720" s="1">
        <f t="shared" ca="1" si="428"/>
        <v>-2321.2137096774195</v>
      </c>
    </row>
    <row r="721" spans="1:72">
      <c r="A721">
        <f t="shared" si="408"/>
        <v>2876</v>
      </c>
      <c r="B721">
        <f t="shared" si="429"/>
        <v>2878</v>
      </c>
      <c r="C721">
        <f t="shared" si="409"/>
        <v>2879</v>
      </c>
      <c r="E721">
        <f t="shared" si="406"/>
        <v>30</v>
      </c>
      <c r="F721">
        <f t="shared" si="407"/>
        <v>17</v>
      </c>
      <c r="G721" s="6">
        <f t="shared" ca="1" si="430"/>
        <v>54376</v>
      </c>
      <c r="H721" s="6">
        <f ca="1">SUM(INDIRECT("Input!"&amp;H$5&amp;$A721):INDIRECT("Input!"&amp;H$5&amp;$C721))/4</f>
        <v>54012.5</v>
      </c>
      <c r="I721" s="6">
        <f ca="1">SUM(INDIRECT("Input!"&amp;I$5&amp;$A721):INDIRECT("Input!"&amp;I$5&amp;$C721))/4</f>
        <v>53800</v>
      </c>
      <c r="J721" s="6">
        <f t="shared" ca="1" si="435"/>
        <v>521.5</v>
      </c>
      <c r="K721" s="6">
        <f t="shared" ca="1" si="435"/>
        <v>0</v>
      </c>
      <c r="L721" s="6">
        <f t="shared" ca="1" si="435"/>
        <v>2966.5</v>
      </c>
      <c r="M721" s="6">
        <f t="shared" ca="1" si="435"/>
        <v>48257.5</v>
      </c>
      <c r="N721" s="6">
        <f t="shared" ca="1" si="435"/>
        <v>4029</v>
      </c>
      <c r="O721" s="6">
        <f t="shared" ca="1" si="435"/>
        <v>32</v>
      </c>
      <c r="P721" s="6">
        <f t="shared" ca="1" si="435"/>
        <v>6613.5</v>
      </c>
      <c r="Q721" s="6">
        <f t="shared" ca="1" si="435"/>
        <v>-377.5</v>
      </c>
      <c r="R721" s="6">
        <f t="shared" ca="1" si="435"/>
        <v>711.5</v>
      </c>
      <c r="S721" s="6">
        <f t="shared" ca="1" si="435"/>
        <v>-8377</v>
      </c>
      <c r="T721" s="6">
        <f t="shared" ca="1" si="435"/>
        <v>31.5</v>
      </c>
      <c r="U721" s="6">
        <f t="shared" ca="1" si="404"/>
        <v>-252</v>
      </c>
      <c r="V721" s="6">
        <f t="shared" ca="1" si="434"/>
        <v>-1500</v>
      </c>
      <c r="W721" s="6">
        <f t="shared" ca="1" si="434"/>
        <v>-2473</v>
      </c>
      <c r="X721" s="6">
        <f t="shared" ca="1" si="434"/>
        <v>-1300</v>
      </c>
      <c r="Y721" s="6">
        <f t="shared" ca="1" si="434"/>
        <v>-864</v>
      </c>
      <c r="Z721" s="6">
        <f t="shared" ca="1" si="434"/>
        <v>-1889</v>
      </c>
      <c r="AA721" s="1">
        <f t="shared" ca="1" si="431"/>
        <v>-99</v>
      </c>
      <c r="AB721" s="1">
        <f t="shared" ca="1" si="432"/>
        <v>-1</v>
      </c>
      <c r="BA721" s="1">
        <f t="shared" ca="1" si="433"/>
        <v>66320.87634408602</v>
      </c>
      <c r="BB721" s="1">
        <f t="shared" ca="1" si="410"/>
        <v>65691.028225806454</v>
      </c>
      <c r="BC721" s="1">
        <f t="shared" ca="1" si="411"/>
        <v>65600.43682795699</v>
      </c>
      <c r="BD721" s="1">
        <f t="shared" ca="1" si="412"/>
        <v>538.87029569892468</v>
      </c>
      <c r="BE721" s="1">
        <f t="shared" ca="1" si="413"/>
        <v>2383.0349462365593</v>
      </c>
      <c r="BF721" s="1">
        <f t="shared" ca="1" si="414"/>
        <v>4059.9092741935483</v>
      </c>
      <c r="BG721" s="1">
        <f t="shared" ca="1" si="415"/>
        <v>53603.141801075268</v>
      </c>
      <c r="BH721" s="1">
        <f t="shared" ca="1" si="416"/>
        <v>3046.0819892473119</v>
      </c>
      <c r="BI721" s="1">
        <f t="shared" ca="1" si="417"/>
        <v>288.79301075268819</v>
      </c>
      <c r="BJ721" s="1">
        <f t="shared" ca="1" si="418"/>
        <v>8593.7668010752695</v>
      </c>
      <c r="BK721" s="1">
        <f t="shared" ca="1" si="419"/>
        <v>-877.13911290322585</v>
      </c>
      <c r="BL721" s="1">
        <f t="shared" ca="1" si="420"/>
        <v>699.32862903225805</v>
      </c>
      <c r="BM721" s="1">
        <f t="shared" ca="1" si="421"/>
        <v>-6014.8702956989246</v>
      </c>
      <c r="BN721" s="1">
        <f t="shared" ca="1" si="422"/>
        <v>61.600806451612904</v>
      </c>
      <c r="BO721" s="1">
        <f t="shared" ca="1" si="423"/>
        <v>885.9086021505376</v>
      </c>
      <c r="BP721" s="1">
        <f t="shared" ca="1" si="424"/>
        <v>-693.38440860215053</v>
      </c>
      <c r="BQ721" s="1">
        <f t="shared" ca="1" si="425"/>
        <v>-2041.016129032258</v>
      </c>
      <c r="BR721" s="1">
        <f t="shared" ca="1" si="426"/>
        <v>40.201612903225808</v>
      </c>
      <c r="BS721" s="1">
        <f t="shared" ca="1" si="427"/>
        <v>-1736.4784946236559</v>
      </c>
      <c r="BT721" s="1">
        <f t="shared" ca="1" si="428"/>
        <v>-2321.2137096774195</v>
      </c>
    </row>
    <row r="722" spans="1:72">
      <c r="A722">
        <f t="shared" si="408"/>
        <v>2880</v>
      </c>
      <c r="B722">
        <f t="shared" si="429"/>
        <v>2882</v>
      </c>
      <c r="C722">
        <f t="shared" si="409"/>
        <v>2883</v>
      </c>
      <c r="E722">
        <f t="shared" si="406"/>
        <v>30</v>
      </c>
      <c r="F722">
        <f t="shared" si="407"/>
        <v>18</v>
      </c>
      <c r="G722" s="6">
        <f t="shared" ca="1" si="430"/>
        <v>60081</v>
      </c>
      <c r="H722" s="6">
        <f ca="1">SUM(INDIRECT("Input!"&amp;H$5&amp;$A722):INDIRECT("Input!"&amp;H$5&amp;$C722))/4</f>
        <v>58875</v>
      </c>
      <c r="I722" s="6">
        <f ca="1">SUM(INDIRECT("Input!"&amp;I$5&amp;$A722):INDIRECT("Input!"&amp;I$5&amp;$C722))/4</f>
        <v>58500</v>
      </c>
      <c r="J722" s="6">
        <f t="shared" ca="1" si="435"/>
        <v>521</v>
      </c>
      <c r="K722" s="6">
        <f t="shared" ca="1" si="435"/>
        <v>0</v>
      </c>
      <c r="L722" s="6">
        <f t="shared" ca="1" si="435"/>
        <v>2979.5</v>
      </c>
      <c r="M722" s="6">
        <f t="shared" ca="1" si="435"/>
        <v>49352.5</v>
      </c>
      <c r="N722" s="6">
        <f t="shared" ca="1" si="435"/>
        <v>3991</v>
      </c>
      <c r="O722" s="6">
        <f t="shared" ca="1" si="435"/>
        <v>0</v>
      </c>
      <c r="P722" s="6">
        <f t="shared" ca="1" si="435"/>
        <v>10582</v>
      </c>
      <c r="Q722" s="6">
        <f t="shared" ca="1" si="435"/>
        <v>-7.5</v>
      </c>
      <c r="R722" s="6">
        <f t="shared" ca="1" si="435"/>
        <v>717.5</v>
      </c>
      <c r="S722" s="6">
        <f t="shared" ca="1" si="435"/>
        <v>-8054.5</v>
      </c>
      <c r="T722" s="6">
        <f t="shared" ca="1" si="435"/>
        <v>29</v>
      </c>
      <c r="U722" s="6">
        <f t="shared" ca="1" si="404"/>
        <v>72</v>
      </c>
      <c r="V722" s="6">
        <f t="shared" ca="1" si="434"/>
        <v>-1500</v>
      </c>
      <c r="W722" s="6">
        <f t="shared" ca="1" si="434"/>
        <v>-2610</v>
      </c>
      <c r="X722" s="6">
        <f t="shared" ca="1" si="434"/>
        <v>-1100</v>
      </c>
      <c r="Y722" s="6">
        <f t="shared" ca="1" si="434"/>
        <v>-864</v>
      </c>
      <c r="Z722" s="6">
        <f t="shared" ca="1" si="434"/>
        <v>-1917</v>
      </c>
      <c r="AA722" s="1">
        <f t="shared" ca="1" si="431"/>
        <v>-135.5</v>
      </c>
      <c r="AB722" s="1">
        <f t="shared" ca="1" si="432"/>
        <v>-0.5</v>
      </c>
      <c r="BA722" s="1">
        <f t="shared" ca="1" si="433"/>
        <v>66320.87634408602</v>
      </c>
      <c r="BB722" s="1">
        <f t="shared" ca="1" si="410"/>
        <v>65691.028225806454</v>
      </c>
      <c r="BC722" s="1">
        <f t="shared" ca="1" si="411"/>
        <v>65600.43682795699</v>
      </c>
      <c r="BD722" s="1">
        <f t="shared" ca="1" si="412"/>
        <v>538.87029569892468</v>
      </c>
      <c r="BE722" s="1">
        <f t="shared" ca="1" si="413"/>
        <v>2383.0349462365593</v>
      </c>
      <c r="BF722" s="1">
        <f t="shared" ca="1" si="414"/>
        <v>4059.9092741935483</v>
      </c>
      <c r="BG722" s="1">
        <f t="shared" ca="1" si="415"/>
        <v>53603.141801075268</v>
      </c>
      <c r="BH722" s="1">
        <f t="shared" ca="1" si="416"/>
        <v>3046.0819892473119</v>
      </c>
      <c r="BI722" s="1">
        <f t="shared" ca="1" si="417"/>
        <v>288.79301075268819</v>
      </c>
      <c r="BJ722" s="1">
        <f t="shared" ca="1" si="418"/>
        <v>8593.7668010752695</v>
      </c>
      <c r="BK722" s="1">
        <f t="shared" ca="1" si="419"/>
        <v>-877.13911290322585</v>
      </c>
      <c r="BL722" s="1">
        <f t="shared" ca="1" si="420"/>
        <v>699.32862903225805</v>
      </c>
      <c r="BM722" s="1">
        <f t="shared" ca="1" si="421"/>
        <v>-6014.8702956989246</v>
      </c>
      <c r="BN722" s="1">
        <f t="shared" ca="1" si="422"/>
        <v>61.600806451612904</v>
      </c>
      <c r="BO722" s="1">
        <f t="shared" ca="1" si="423"/>
        <v>885.9086021505376</v>
      </c>
      <c r="BP722" s="1">
        <f t="shared" ca="1" si="424"/>
        <v>-693.38440860215053</v>
      </c>
      <c r="BQ722" s="1">
        <f t="shared" ca="1" si="425"/>
        <v>-2041.016129032258</v>
      </c>
      <c r="BR722" s="1">
        <f t="shared" ca="1" si="426"/>
        <v>40.201612903225808</v>
      </c>
      <c r="BS722" s="1">
        <f t="shared" ca="1" si="427"/>
        <v>-1736.4784946236559</v>
      </c>
      <c r="BT722" s="1">
        <f t="shared" ca="1" si="428"/>
        <v>-2321.2137096774195</v>
      </c>
    </row>
    <row r="723" spans="1:72">
      <c r="A723">
        <f t="shared" si="408"/>
        <v>2884</v>
      </c>
      <c r="B723">
        <f t="shared" si="429"/>
        <v>2886</v>
      </c>
      <c r="C723">
        <f t="shared" si="409"/>
        <v>2887</v>
      </c>
      <c r="E723">
        <f t="shared" si="406"/>
        <v>30</v>
      </c>
      <c r="F723">
        <f t="shared" si="407"/>
        <v>19</v>
      </c>
      <c r="G723" s="6">
        <f t="shared" ca="1" si="430"/>
        <v>62209.5</v>
      </c>
      <c r="H723" s="6">
        <f ca="1">SUM(INDIRECT("Input!"&amp;H$5&amp;$A723):INDIRECT("Input!"&amp;H$5&amp;$C723))/4</f>
        <v>60550</v>
      </c>
      <c r="I723" s="6">
        <f ca="1">SUM(INDIRECT("Input!"&amp;I$5&amp;$A723):INDIRECT("Input!"&amp;I$5&amp;$C723))/4</f>
        <v>60200</v>
      </c>
      <c r="J723" s="6">
        <f t="shared" ca="1" si="435"/>
        <v>521.5</v>
      </c>
      <c r="K723" s="6">
        <f t="shared" ca="1" si="435"/>
        <v>0</v>
      </c>
      <c r="L723" s="6">
        <f t="shared" ca="1" si="435"/>
        <v>2984</v>
      </c>
      <c r="M723" s="6">
        <f t="shared" ca="1" si="435"/>
        <v>49571</v>
      </c>
      <c r="N723" s="6">
        <f t="shared" ca="1" si="435"/>
        <v>4145.5</v>
      </c>
      <c r="O723" s="6">
        <f t="shared" ca="1" si="435"/>
        <v>0</v>
      </c>
      <c r="P723" s="6">
        <f t="shared" ca="1" si="435"/>
        <v>11746.5</v>
      </c>
      <c r="Q723" s="6">
        <f t="shared" ca="1" si="435"/>
        <v>-4.5</v>
      </c>
      <c r="R723" s="6">
        <f t="shared" ca="1" si="435"/>
        <v>712.5</v>
      </c>
      <c r="S723" s="6">
        <f t="shared" ca="1" si="435"/>
        <v>-7466.5</v>
      </c>
      <c r="T723" s="6">
        <f t="shared" ca="1" si="435"/>
        <v>28</v>
      </c>
      <c r="U723" s="6">
        <f t="shared" ca="1" si="404"/>
        <v>633</v>
      </c>
      <c r="V723" s="6">
        <f t="shared" ca="1" si="434"/>
        <v>-1500</v>
      </c>
      <c r="W723" s="6">
        <f t="shared" ca="1" si="434"/>
        <v>-2566</v>
      </c>
      <c r="X723" s="6">
        <f t="shared" ca="1" si="434"/>
        <v>-1100</v>
      </c>
      <c r="Y723" s="6">
        <f t="shared" ca="1" si="434"/>
        <v>-864</v>
      </c>
      <c r="Z723" s="6">
        <f t="shared" ca="1" si="434"/>
        <v>-1740</v>
      </c>
      <c r="AA723" s="1">
        <f t="shared" ca="1" si="431"/>
        <v>-329.5</v>
      </c>
      <c r="AB723" s="1">
        <f t="shared" ca="1" si="432"/>
        <v>-0.5</v>
      </c>
      <c r="BA723" s="1">
        <f t="shared" ca="1" si="433"/>
        <v>66320.87634408602</v>
      </c>
      <c r="BB723" s="1">
        <f t="shared" ca="1" si="410"/>
        <v>65691.028225806454</v>
      </c>
      <c r="BC723" s="1">
        <f t="shared" ca="1" si="411"/>
        <v>65600.43682795699</v>
      </c>
      <c r="BD723" s="1">
        <f t="shared" ca="1" si="412"/>
        <v>538.87029569892468</v>
      </c>
      <c r="BE723" s="1">
        <f t="shared" ca="1" si="413"/>
        <v>2383.0349462365593</v>
      </c>
      <c r="BF723" s="1">
        <f t="shared" ca="1" si="414"/>
        <v>4059.9092741935483</v>
      </c>
      <c r="BG723" s="1">
        <f t="shared" ca="1" si="415"/>
        <v>53603.141801075268</v>
      </c>
      <c r="BH723" s="1">
        <f t="shared" ca="1" si="416"/>
        <v>3046.0819892473119</v>
      </c>
      <c r="BI723" s="1">
        <f t="shared" ca="1" si="417"/>
        <v>288.79301075268819</v>
      </c>
      <c r="BJ723" s="1">
        <f t="shared" ca="1" si="418"/>
        <v>8593.7668010752695</v>
      </c>
      <c r="BK723" s="1">
        <f t="shared" ca="1" si="419"/>
        <v>-877.13911290322585</v>
      </c>
      <c r="BL723" s="1">
        <f t="shared" ca="1" si="420"/>
        <v>699.32862903225805</v>
      </c>
      <c r="BM723" s="1">
        <f t="shared" ca="1" si="421"/>
        <v>-6014.8702956989246</v>
      </c>
      <c r="BN723" s="1">
        <f t="shared" ca="1" si="422"/>
        <v>61.600806451612904</v>
      </c>
      <c r="BO723" s="1">
        <f t="shared" ca="1" si="423"/>
        <v>885.9086021505376</v>
      </c>
      <c r="BP723" s="1">
        <f t="shared" ca="1" si="424"/>
        <v>-693.38440860215053</v>
      </c>
      <c r="BQ723" s="1">
        <f t="shared" ca="1" si="425"/>
        <v>-2041.016129032258</v>
      </c>
      <c r="BR723" s="1">
        <f t="shared" ca="1" si="426"/>
        <v>40.201612903225808</v>
      </c>
      <c r="BS723" s="1">
        <f t="shared" ca="1" si="427"/>
        <v>-1736.4784946236559</v>
      </c>
      <c r="BT723" s="1">
        <f t="shared" ca="1" si="428"/>
        <v>-2321.2137096774195</v>
      </c>
    </row>
    <row r="724" spans="1:72">
      <c r="A724">
        <f t="shared" si="408"/>
        <v>2888</v>
      </c>
      <c r="B724">
        <f t="shared" si="429"/>
        <v>2890</v>
      </c>
      <c r="C724">
        <f t="shared" si="409"/>
        <v>2891</v>
      </c>
      <c r="E724">
        <f t="shared" si="406"/>
        <v>30</v>
      </c>
      <c r="F724">
        <f t="shared" si="407"/>
        <v>20</v>
      </c>
      <c r="G724" s="6">
        <f t="shared" ca="1" si="430"/>
        <v>61391</v>
      </c>
      <c r="H724" s="6">
        <f ca="1">SUM(INDIRECT("Input!"&amp;H$5&amp;$A724):INDIRECT("Input!"&amp;H$5&amp;$C724))/4</f>
        <v>59587.5</v>
      </c>
      <c r="I724" s="6">
        <f ca="1">SUM(INDIRECT("Input!"&amp;I$5&amp;$A724):INDIRECT("Input!"&amp;I$5&amp;$C724))/4</f>
        <v>59575</v>
      </c>
      <c r="J724" s="6">
        <f t="shared" ca="1" si="435"/>
        <v>517.5</v>
      </c>
      <c r="K724" s="6">
        <f t="shared" ca="1" si="435"/>
        <v>0</v>
      </c>
      <c r="L724" s="6">
        <f t="shared" ca="1" si="435"/>
        <v>2989.5</v>
      </c>
      <c r="M724" s="6">
        <f t="shared" ca="1" si="435"/>
        <v>49433</v>
      </c>
      <c r="N724" s="6">
        <f t="shared" ca="1" si="435"/>
        <v>4191</v>
      </c>
      <c r="O724" s="6">
        <f t="shared" ca="1" si="435"/>
        <v>0</v>
      </c>
      <c r="P724" s="6">
        <f t="shared" ca="1" si="435"/>
        <v>10330.5</v>
      </c>
      <c r="Q724" s="6">
        <f t="shared" ca="1" si="435"/>
        <v>-2</v>
      </c>
      <c r="R724" s="6">
        <f t="shared" ca="1" si="435"/>
        <v>711.5</v>
      </c>
      <c r="S724" s="6">
        <f t="shared" ca="1" si="435"/>
        <v>-6780</v>
      </c>
      <c r="T724" s="6">
        <f t="shared" ca="1" si="435"/>
        <v>29</v>
      </c>
      <c r="U724" s="6">
        <f t="shared" ca="1" si="404"/>
        <v>1122</v>
      </c>
      <c r="V724" s="6">
        <f t="shared" ca="1" si="434"/>
        <v>-1500</v>
      </c>
      <c r="W724" s="6">
        <f t="shared" ca="1" si="434"/>
        <v>-2355</v>
      </c>
      <c r="X724" s="6">
        <f t="shared" ca="1" si="434"/>
        <v>-1100</v>
      </c>
      <c r="Y724" s="6">
        <f t="shared" ca="1" si="434"/>
        <v>-864</v>
      </c>
      <c r="Z724" s="6">
        <f t="shared" ca="1" si="434"/>
        <v>-1707</v>
      </c>
      <c r="AA724" s="1">
        <f t="shared" ca="1" si="431"/>
        <v>-376</v>
      </c>
      <c r="AB724" s="1">
        <f t="shared" ca="1" si="432"/>
        <v>0</v>
      </c>
      <c r="BA724" s="1">
        <f t="shared" ca="1" si="433"/>
        <v>66320.87634408602</v>
      </c>
      <c r="BB724" s="1">
        <f t="shared" ca="1" si="410"/>
        <v>65691.028225806454</v>
      </c>
      <c r="BC724" s="1">
        <f t="shared" ca="1" si="411"/>
        <v>65600.43682795699</v>
      </c>
      <c r="BD724" s="1">
        <f t="shared" ca="1" si="412"/>
        <v>538.87029569892468</v>
      </c>
      <c r="BE724" s="1">
        <f t="shared" ca="1" si="413"/>
        <v>2383.0349462365593</v>
      </c>
      <c r="BF724" s="1">
        <f t="shared" ca="1" si="414"/>
        <v>4059.9092741935483</v>
      </c>
      <c r="BG724" s="1">
        <f t="shared" ca="1" si="415"/>
        <v>53603.141801075268</v>
      </c>
      <c r="BH724" s="1">
        <f t="shared" ca="1" si="416"/>
        <v>3046.0819892473119</v>
      </c>
      <c r="BI724" s="1">
        <f t="shared" ca="1" si="417"/>
        <v>288.79301075268819</v>
      </c>
      <c r="BJ724" s="1">
        <f t="shared" ca="1" si="418"/>
        <v>8593.7668010752695</v>
      </c>
      <c r="BK724" s="1">
        <f t="shared" ca="1" si="419"/>
        <v>-877.13911290322585</v>
      </c>
      <c r="BL724" s="1">
        <f t="shared" ca="1" si="420"/>
        <v>699.32862903225805</v>
      </c>
      <c r="BM724" s="1">
        <f t="shared" ca="1" si="421"/>
        <v>-6014.8702956989246</v>
      </c>
      <c r="BN724" s="1">
        <f t="shared" ca="1" si="422"/>
        <v>61.600806451612904</v>
      </c>
      <c r="BO724" s="1">
        <f t="shared" ca="1" si="423"/>
        <v>885.9086021505376</v>
      </c>
      <c r="BP724" s="1">
        <f t="shared" ca="1" si="424"/>
        <v>-693.38440860215053</v>
      </c>
      <c r="BQ724" s="1">
        <f t="shared" ca="1" si="425"/>
        <v>-2041.016129032258</v>
      </c>
      <c r="BR724" s="1">
        <f t="shared" ca="1" si="426"/>
        <v>40.201612903225808</v>
      </c>
      <c r="BS724" s="1">
        <f t="shared" ca="1" si="427"/>
        <v>-1736.4784946236559</v>
      </c>
      <c r="BT724" s="1">
        <f t="shared" ca="1" si="428"/>
        <v>-2321.2137096774195</v>
      </c>
    </row>
    <row r="725" spans="1:72">
      <c r="A725">
        <f t="shared" si="408"/>
        <v>2892</v>
      </c>
      <c r="B725">
        <f t="shared" si="429"/>
        <v>2894</v>
      </c>
      <c r="C725">
        <f t="shared" si="409"/>
        <v>2895</v>
      </c>
      <c r="E725">
        <f t="shared" si="406"/>
        <v>30</v>
      </c>
      <c r="F725">
        <f t="shared" si="407"/>
        <v>21</v>
      </c>
      <c r="G725" s="6">
        <f t="shared" ca="1" si="430"/>
        <v>59111.5</v>
      </c>
      <c r="H725" s="6">
        <f ca="1">SUM(INDIRECT("Input!"&amp;H$5&amp;$A725):INDIRECT("Input!"&amp;H$5&amp;$C725))/4</f>
        <v>57750</v>
      </c>
      <c r="I725" s="6">
        <f ca="1">SUM(INDIRECT("Input!"&amp;I$5&amp;$A725):INDIRECT("Input!"&amp;I$5&amp;$C725))/4</f>
        <v>58100</v>
      </c>
      <c r="J725" s="6">
        <f t="shared" ca="1" si="435"/>
        <v>516</v>
      </c>
      <c r="K725" s="6">
        <f t="shared" ca="1" si="435"/>
        <v>0</v>
      </c>
      <c r="L725" s="6">
        <f t="shared" ca="1" si="435"/>
        <v>2991.5</v>
      </c>
      <c r="M725" s="6">
        <f t="shared" ca="1" si="435"/>
        <v>49030.5</v>
      </c>
      <c r="N725" s="6">
        <f t="shared" ca="1" si="435"/>
        <v>4220</v>
      </c>
      <c r="O725" s="6">
        <f t="shared" ca="1" si="435"/>
        <v>0</v>
      </c>
      <c r="P725" s="6">
        <f t="shared" ca="1" si="435"/>
        <v>7999.5</v>
      </c>
      <c r="Q725" s="6">
        <f t="shared" ca="1" si="435"/>
        <v>-28.5</v>
      </c>
      <c r="R725" s="6">
        <f t="shared" ca="1" si="435"/>
        <v>709.5</v>
      </c>
      <c r="S725" s="6">
        <f t="shared" ca="1" si="435"/>
        <v>-6327.5</v>
      </c>
      <c r="T725" s="6">
        <f t="shared" ca="1" si="435"/>
        <v>30</v>
      </c>
      <c r="U725" s="6">
        <f t="shared" ca="1" si="404"/>
        <v>1071</v>
      </c>
      <c r="V725" s="6">
        <f t="shared" ca="1" si="434"/>
        <v>-1500</v>
      </c>
      <c r="W725" s="6">
        <f t="shared" ca="1" si="434"/>
        <v>-2439</v>
      </c>
      <c r="X725" s="6">
        <f t="shared" ca="1" si="434"/>
        <v>-1100</v>
      </c>
      <c r="Y725" s="6">
        <f t="shared" ca="1" si="434"/>
        <v>-864</v>
      </c>
      <c r="Z725" s="6">
        <f t="shared" ca="1" si="434"/>
        <v>-1222</v>
      </c>
      <c r="AA725" s="1">
        <f t="shared" ca="1" si="431"/>
        <v>-273.5</v>
      </c>
      <c r="AB725" s="1">
        <f t="shared" ca="1" si="432"/>
        <v>0.5</v>
      </c>
      <c r="BA725" s="1">
        <f t="shared" ca="1" si="433"/>
        <v>66320.87634408602</v>
      </c>
      <c r="BB725" s="1">
        <f t="shared" ca="1" si="410"/>
        <v>65691.028225806454</v>
      </c>
      <c r="BC725" s="1">
        <f t="shared" ca="1" si="411"/>
        <v>65600.43682795699</v>
      </c>
      <c r="BD725" s="1">
        <f t="shared" ca="1" si="412"/>
        <v>538.87029569892468</v>
      </c>
      <c r="BE725" s="1">
        <f t="shared" ca="1" si="413"/>
        <v>2383.0349462365593</v>
      </c>
      <c r="BF725" s="1">
        <f t="shared" ca="1" si="414"/>
        <v>4059.9092741935483</v>
      </c>
      <c r="BG725" s="1">
        <f t="shared" ca="1" si="415"/>
        <v>53603.141801075268</v>
      </c>
      <c r="BH725" s="1">
        <f t="shared" ca="1" si="416"/>
        <v>3046.0819892473119</v>
      </c>
      <c r="BI725" s="1">
        <f t="shared" ca="1" si="417"/>
        <v>288.79301075268819</v>
      </c>
      <c r="BJ725" s="1">
        <f t="shared" ca="1" si="418"/>
        <v>8593.7668010752695</v>
      </c>
      <c r="BK725" s="1">
        <f t="shared" ca="1" si="419"/>
        <v>-877.13911290322585</v>
      </c>
      <c r="BL725" s="1">
        <f t="shared" ca="1" si="420"/>
        <v>699.32862903225805</v>
      </c>
      <c r="BM725" s="1">
        <f t="shared" ca="1" si="421"/>
        <v>-6014.8702956989246</v>
      </c>
      <c r="BN725" s="1">
        <f t="shared" ca="1" si="422"/>
        <v>61.600806451612904</v>
      </c>
      <c r="BO725" s="1">
        <f t="shared" ca="1" si="423"/>
        <v>885.9086021505376</v>
      </c>
      <c r="BP725" s="1">
        <f t="shared" ca="1" si="424"/>
        <v>-693.38440860215053</v>
      </c>
      <c r="BQ725" s="1">
        <f t="shared" ca="1" si="425"/>
        <v>-2041.016129032258</v>
      </c>
      <c r="BR725" s="1">
        <f t="shared" ca="1" si="426"/>
        <v>40.201612903225808</v>
      </c>
      <c r="BS725" s="1">
        <f t="shared" ca="1" si="427"/>
        <v>-1736.4784946236559</v>
      </c>
      <c r="BT725" s="1">
        <f t="shared" ca="1" si="428"/>
        <v>-2321.2137096774195</v>
      </c>
    </row>
    <row r="726" spans="1:72">
      <c r="A726">
        <f t="shared" si="408"/>
        <v>2896</v>
      </c>
      <c r="B726">
        <f t="shared" si="429"/>
        <v>2898</v>
      </c>
      <c r="C726">
        <f t="shared" si="409"/>
        <v>2899</v>
      </c>
      <c r="E726">
        <f t="shared" si="406"/>
        <v>30</v>
      </c>
      <c r="F726">
        <f t="shared" si="407"/>
        <v>22</v>
      </c>
      <c r="G726" s="6">
        <f t="shared" ca="1" si="430"/>
        <v>57857</v>
      </c>
      <c r="H726" s="6">
        <f ca="1">SUM(INDIRECT("Input!"&amp;H$5&amp;$A726):INDIRECT("Input!"&amp;H$5&amp;$C726))/4</f>
        <v>57262.5</v>
      </c>
      <c r="I726" s="6">
        <f ca="1">SUM(INDIRECT("Input!"&amp;I$5&amp;$A726):INDIRECT("Input!"&amp;I$5&amp;$C726))/4</f>
        <v>57950</v>
      </c>
      <c r="J726" s="6">
        <f t="shared" ca="1" si="435"/>
        <v>517</v>
      </c>
      <c r="K726" s="6">
        <f t="shared" ca="1" si="435"/>
        <v>0</v>
      </c>
      <c r="L726" s="6">
        <f t="shared" ca="1" si="435"/>
        <v>2989</v>
      </c>
      <c r="M726" s="6">
        <f t="shared" ca="1" si="435"/>
        <v>48626.5</v>
      </c>
      <c r="N726" s="6">
        <f t="shared" ca="1" si="435"/>
        <v>4070</v>
      </c>
      <c r="O726" s="6">
        <f t="shared" ca="1" si="435"/>
        <v>0</v>
      </c>
      <c r="P726" s="6">
        <f t="shared" ca="1" si="435"/>
        <v>7198.5</v>
      </c>
      <c r="Q726" s="6">
        <f t="shared" ca="1" si="435"/>
        <v>-55.5</v>
      </c>
      <c r="R726" s="6">
        <f t="shared" ca="1" si="435"/>
        <v>702</v>
      </c>
      <c r="S726" s="6">
        <f t="shared" ca="1" si="435"/>
        <v>-6191.5</v>
      </c>
      <c r="T726" s="6">
        <f t="shared" ca="1" si="435"/>
        <v>31</v>
      </c>
      <c r="U726" s="6">
        <f t="shared" ca="1" si="404"/>
        <v>1193</v>
      </c>
      <c r="V726" s="6">
        <f t="shared" ca="1" si="434"/>
        <v>-1500</v>
      </c>
      <c r="W726" s="6">
        <f t="shared" ca="1" si="434"/>
        <v>-2730</v>
      </c>
      <c r="X726" s="6">
        <f t="shared" ca="1" si="434"/>
        <v>-1100</v>
      </c>
      <c r="Y726" s="6">
        <f t="shared" ca="1" si="434"/>
        <v>-864</v>
      </c>
      <c r="Z726" s="6">
        <f t="shared" ca="1" si="434"/>
        <v>-1245</v>
      </c>
      <c r="AA726" s="1">
        <f t="shared" ca="1" si="431"/>
        <v>54.5</v>
      </c>
      <c r="AB726" s="1">
        <f t="shared" ca="1" si="432"/>
        <v>1</v>
      </c>
      <c r="BA726" s="1">
        <f t="shared" ca="1" si="433"/>
        <v>66320.87634408602</v>
      </c>
      <c r="BB726" s="1">
        <f t="shared" ca="1" si="410"/>
        <v>65691.028225806454</v>
      </c>
      <c r="BC726" s="1">
        <f t="shared" ca="1" si="411"/>
        <v>65600.43682795699</v>
      </c>
      <c r="BD726" s="1">
        <f t="shared" ca="1" si="412"/>
        <v>538.87029569892468</v>
      </c>
      <c r="BE726" s="1">
        <f t="shared" ca="1" si="413"/>
        <v>2383.0349462365593</v>
      </c>
      <c r="BF726" s="1">
        <f t="shared" ca="1" si="414"/>
        <v>4059.9092741935483</v>
      </c>
      <c r="BG726" s="1">
        <f t="shared" ca="1" si="415"/>
        <v>53603.141801075268</v>
      </c>
      <c r="BH726" s="1">
        <f t="shared" ca="1" si="416"/>
        <v>3046.0819892473119</v>
      </c>
      <c r="BI726" s="1">
        <f t="shared" ca="1" si="417"/>
        <v>288.79301075268819</v>
      </c>
      <c r="BJ726" s="1">
        <f t="shared" ca="1" si="418"/>
        <v>8593.7668010752695</v>
      </c>
      <c r="BK726" s="1">
        <f t="shared" ca="1" si="419"/>
        <v>-877.13911290322585</v>
      </c>
      <c r="BL726" s="1">
        <f t="shared" ca="1" si="420"/>
        <v>699.32862903225805</v>
      </c>
      <c r="BM726" s="1">
        <f t="shared" ca="1" si="421"/>
        <v>-6014.8702956989246</v>
      </c>
      <c r="BN726" s="1">
        <f t="shared" ca="1" si="422"/>
        <v>61.600806451612904</v>
      </c>
      <c r="BO726" s="1">
        <f t="shared" ca="1" si="423"/>
        <v>885.9086021505376</v>
      </c>
      <c r="BP726" s="1">
        <f t="shared" ca="1" si="424"/>
        <v>-693.38440860215053</v>
      </c>
      <c r="BQ726" s="1">
        <f t="shared" ca="1" si="425"/>
        <v>-2041.016129032258</v>
      </c>
      <c r="BR726" s="1">
        <f t="shared" ca="1" si="426"/>
        <v>40.201612903225808</v>
      </c>
      <c r="BS726" s="1">
        <f t="shared" ca="1" si="427"/>
        <v>-1736.4784946236559</v>
      </c>
      <c r="BT726" s="1">
        <f t="shared" ca="1" si="428"/>
        <v>-2321.2137096774195</v>
      </c>
    </row>
    <row r="727" spans="1:72">
      <c r="A727">
        <f t="shared" si="408"/>
        <v>2900</v>
      </c>
      <c r="B727">
        <f t="shared" si="429"/>
        <v>2902</v>
      </c>
      <c r="C727">
        <f t="shared" si="409"/>
        <v>2903</v>
      </c>
      <c r="E727">
        <f t="shared" si="406"/>
        <v>30</v>
      </c>
      <c r="F727">
        <f t="shared" si="407"/>
        <v>23</v>
      </c>
      <c r="G727" s="6">
        <f t="shared" ca="1" si="430"/>
        <v>60565.5</v>
      </c>
      <c r="H727" s="6">
        <f ca="1">SUM(INDIRECT("Input!"&amp;H$5&amp;$A727):INDIRECT("Input!"&amp;H$5&amp;$C727))/4</f>
        <v>58487.5</v>
      </c>
      <c r="I727" s="6">
        <f ca="1">SUM(INDIRECT("Input!"&amp;I$5&amp;$A727):INDIRECT("Input!"&amp;I$5&amp;$C727))/4</f>
        <v>59425</v>
      </c>
      <c r="J727" s="6">
        <f t="shared" ca="1" si="435"/>
        <v>520.5</v>
      </c>
      <c r="K727" s="6">
        <f t="shared" ca="1" si="435"/>
        <v>0</v>
      </c>
      <c r="L727" s="6">
        <f t="shared" ca="1" si="435"/>
        <v>2996.5</v>
      </c>
      <c r="M727" s="6">
        <f t="shared" ca="1" si="435"/>
        <v>49921.5</v>
      </c>
      <c r="N727" s="6">
        <f t="shared" ca="1" si="435"/>
        <v>3976.5</v>
      </c>
      <c r="O727" s="6">
        <f t="shared" ca="1" si="435"/>
        <v>0</v>
      </c>
      <c r="P727" s="6">
        <f t="shared" ca="1" si="435"/>
        <v>8699.5</v>
      </c>
      <c r="Q727" s="6">
        <f t="shared" ca="1" si="435"/>
        <v>-2.5</v>
      </c>
      <c r="R727" s="6">
        <f t="shared" ca="1" si="435"/>
        <v>711.5</v>
      </c>
      <c r="S727" s="6">
        <f t="shared" ca="1" si="435"/>
        <v>-6257</v>
      </c>
      <c r="T727" s="6">
        <f t="shared" ca="1" si="435"/>
        <v>29.5</v>
      </c>
      <c r="U727" s="6">
        <f t="shared" ca="1" si="404"/>
        <v>1197</v>
      </c>
      <c r="V727" s="6">
        <f t="shared" ca="1" si="434"/>
        <v>-1500</v>
      </c>
      <c r="W727" s="6">
        <f t="shared" ca="1" si="434"/>
        <v>-2700</v>
      </c>
      <c r="X727" s="6">
        <f t="shared" ca="1" si="434"/>
        <v>-1100</v>
      </c>
      <c r="Y727" s="6">
        <f t="shared" ca="1" si="434"/>
        <v>-864</v>
      </c>
      <c r="Z727" s="6">
        <f t="shared" ca="1" si="434"/>
        <v>-1274</v>
      </c>
      <c r="AA727" s="1">
        <f t="shared" ca="1" si="431"/>
        <v>-16</v>
      </c>
      <c r="AB727" s="1">
        <f t="shared" ca="1" si="432"/>
        <v>-1</v>
      </c>
      <c r="BA727" s="1">
        <f t="shared" ca="1" si="433"/>
        <v>66320.87634408602</v>
      </c>
      <c r="BB727" s="1">
        <f t="shared" ca="1" si="410"/>
        <v>65691.028225806454</v>
      </c>
      <c r="BC727" s="1">
        <f t="shared" ca="1" si="411"/>
        <v>65600.43682795699</v>
      </c>
      <c r="BD727" s="1">
        <f t="shared" ca="1" si="412"/>
        <v>538.87029569892468</v>
      </c>
      <c r="BE727" s="1">
        <f t="shared" ca="1" si="413"/>
        <v>2383.0349462365593</v>
      </c>
      <c r="BF727" s="1">
        <f t="shared" ca="1" si="414"/>
        <v>4059.9092741935483</v>
      </c>
      <c r="BG727" s="1">
        <f t="shared" ca="1" si="415"/>
        <v>53603.141801075268</v>
      </c>
      <c r="BH727" s="1">
        <f t="shared" ca="1" si="416"/>
        <v>3046.0819892473119</v>
      </c>
      <c r="BI727" s="1">
        <f t="shared" ca="1" si="417"/>
        <v>288.79301075268819</v>
      </c>
      <c r="BJ727" s="1">
        <f t="shared" ca="1" si="418"/>
        <v>8593.7668010752695</v>
      </c>
      <c r="BK727" s="1">
        <f t="shared" ca="1" si="419"/>
        <v>-877.13911290322585</v>
      </c>
      <c r="BL727" s="1">
        <f t="shared" ca="1" si="420"/>
        <v>699.32862903225805</v>
      </c>
      <c r="BM727" s="1">
        <f t="shared" ca="1" si="421"/>
        <v>-6014.8702956989246</v>
      </c>
      <c r="BN727" s="1">
        <f t="shared" ca="1" si="422"/>
        <v>61.600806451612904</v>
      </c>
      <c r="BO727" s="1">
        <f t="shared" ca="1" si="423"/>
        <v>885.9086021505376</v>
      </c>
      <c r="BP727" s="1">
        <f t="shared" ca="1" si="424"/>
        <v>-693.38440860215053</v>
      </c>
      <c r="BQ727" s="1">
        <f t="shared" ca="1" si="425"/>
        <v>-2041.016129032258</v>
      </c>
      <c r="BR727" s="1">
        <f t="shared" ca="1" si="426"/>
        <v>40.201612903225808</v>
      </c>
      <c r="BS727" s="1">
        <f t="shared" ca="1" si="427"/>
        <v>-1736.4784946236559</v>
      </c>
      <c r="BT727" s="1">
        <f t="shared" ca="1" si="428"/>
        <v>-2321.2137096774195</v>
      </c>
    </row>
    <row r="728" spans="1:72">
      <c r="A728">
        <f t="shared" si="408"/>
        <v>2904</v>
      </c>
      <c r="B728">
        <f t="shared" si="429"/>
        <v>2906</v>
      </c>
      <c r="C728">
        <f t="shared" si="409"/>
        <v>2907</v>
      </c>
      <c r="E728">
        <f>E727+1</f>
        <v>31</v>
      </c>
      <c r="F728">
        <v>0</v>
      </c>
      <c r="G728" s="6">
        <f t="shared" ca="1" si="430"/>
        <v>59144.5</v>
      </c>
      <c r="H728" s="6">
        <f ca="1">SUM(INDIRECT("Input!"&amp;H$5&amp;$A728):INDIRECT("Input!"&amp;H$5&amp;$C728))/4</f>
        <v>57187.5</v>
      </c>
      <c r="I728" s="6">
        <f ca="1">SUM(INDIRECT("Input!"&amp;I$5&amp;$A728):INDIRECT("Input!"&amp;I$5&amp;$C728))/4</f>
        <v>57650</v>
      </c>
      <c r="J728" s="6">
        <f t="shared" ca="1" si="435"/>
        <v>520</v>
      </c>
      <c r="K728" s="6">
        <f t="shared" ca="1" si="435"/>
        <v>0</v>
      </c>
      <c r="L728" s="6">
        <f t="shared" ca="1" si="435"/>
        <v>3002</v>
      </c>
      <c r="M728" s="6">
        <f t="shared" ca="1" si="435"/>
        <v>49630</v>
      </c>
      <c r="N728" s="6">
        <f t="shared" ca="1" si="435"/>
        <v>3853</v>
      </c>
      <c r="O728" s="6">
        <f t="shared" ca="1" si="435"/>
        <v>0</v>
      </c>
      <c r="P728" s="6">
        <f t="shared" ca="1" si="435"/>
        <v>7620</v>
      </c>
      <c r="Q728" s="6">
        <f t="shared" ca="1" si="435"/>
        <v>-230.5</v>
      </c>
      <c r="R728" s="6">
        <f t="shared" ca="1" si="435"/>
        <v>715</v>
      </c>
      <c r="S728" s="6">
        <f t="shared" ca="1" si="435"/>
        <v>-5965</v>
      </c>
      <c r="T728" s="6">
        <f t="shared" ca="1" si="435"/>
        <v>30.5</v>
      </c>
      <c r="U728" s="6">
        <f t="shared" ca="1" si="404"/>
        <v>1200</v>
      </c>
      <c r="V728" s="6">
        <f t="shared" ca="1" si="434"/>
        <v>-1500</v>
      </c>
      <c r="W728" s="6">
        <f t="shared" ca="1" si="434"/>
        <v>-2345</v>
      </c>
      <c r="X728" s="6">
        <f t="shared" ca="1" si="434"/>
        <v>-1100</v>
      </c>
      <c r="Y728" s="6">
        <f t="shared" ca="1" si="434"/>
        <v>-864</v>
      </c>
      <c r="Z728" s="6">
        <f t="shared" ca="1" si="434"/>
        <v>-1316</v>
      </c>
      <c r="AA728" s="1">
        <f t="shared" ca="1" si="431"/>
        <v>-40</v>
      </c>
      <c r="AB728" s="1">
        <f t="shared" ca="1" si="432"/>
        <v>0</v>
      </c>
      <c r="BA728" s="1">
        <f t="shared" ca="1" si="433"/>
        <v>66320.87634408602</v>
      </c>
      <c r="BB728" s="1">
        <f t="shared" ca="1" si="410"/>
        <v>65691.028225806454</v>
      </c>
      <c r="BC728" s="1">
        <f t="shared" ca="1" si="411"/>
        <v>65600.43682795699</v>
      </c>
      <c r="BD728" s="1">
        <f t="shared" ca="1" si="412"/>
        <v>538.87029569892468</v>
      </c>
      <c r="BE728" s="1">
        <f t="shared" ca="1" si="413"/>
        <v>2383.0349462365593</v>
      </c>
      <c r="BF728" s="1">
        <f t="shared" ca="1" si="414"/>
        <v>4059.9092741935483</v>
      </c>
      <c r="BG728" s="1">
        <f t="shared" ca="1" si="415"/>
        <v>53603.141801075268</v>
      </c>
      <c r="BH728" s="1">
        <f t="shared" ca="1" si="416"/>
        <v>3046.0819892473119</v>
      </c>
      <c r="BI728" s="1">
        <f t="shared" ca="1" si="417"/>
        <v>288.79301075268819</v>
      </c>
      <c r="BJ728" s="1">
        <f t="shared" ca="1" si="418"/>
        <v>8593.7668010752695</v>
      </c>
      <c r="BK728" s="1">
        <f t="shared" ca="1" si="419"/>
        <v>-877.13911290322585</v>
      </c>
      <c r="BL728" s="1">
        <f t="shared" ca="1" si="420"/>
        <v>699.32862903225805</v>
      </c>
      <c r="BM728" s="1">
        <f t="shared" ca="1" si="421"/>
        <v>-6014.8702956989246</v>
      </c>
      <c r="BN728" s="1">
        <f t="shared" ca="1" si="422"/>
        <v>61.600806451612904</v>
      </c>
      <c r="BO728" s="1">
        <f t="shared" ca="1" si="423"/>
        <v>885.9086021505376</v>
      </c>
      <c r="BP728" s="1">
        <f t="shared" ca="1" si="424"/>
        <v>-693.38440860215053</v>
      </c>
      <c r="BQ728" s="1">
        <f t="shared" ca="1" si="425"/>
        <v>-2041.016129032258</v>
      </c>
      <c r="BR728" s="1">
        <f t="shared" ca="1" si="426"/>
        <v>40.201612903225808</v>
      </c>
      <c r="BS728" s="1">
        <f t="shared" ca="1" si="427"/>
        <v>-1736.4784946236559</v>
      </c>
      <c r="BT728" s="1">
        <f t="shared" ca="1" si="428"/>
        <v>-2321.2137096774195</v>
      </c>
    </row>
    <row r="729" spans="1:72">
      <c r="A729">
        <f t="shared" si="408"/>
        <v>2908</v>
      </c>
      <c r="B729">
        <f t="shared" si="429"/>
        <v>2910</v>
      </c>
      <c r="C729">
        <f t="shared" si="409"/>
        <v>2911</v>
      </c>
      <c r="E729">
        <f t="shared" ref="E729:E751" si="436">E728</f>
        <v>31</v>
      </c>
      <c r="F729">
        <f t="shared" ref="F729:F751" si="437">F728+1</f>
        <v>1</v>
      </c>
      <c r="G729" s="6">
        <f t="shared" ca="1" si="430"/>
        <v>55642.5</v>
      </c>
      <c r="H729" s="6">
        <f ca="1">SUM(INDIRECT("Input!"&amp;H$5&amp;$A729):INDIRECT("Input!"&amp;H$5&amp;$C729))/4</f>
        <v>55087.5</v>
      </c>
      <c r="I729" s="6">
        <f ca="1">SUM(INDIRECT("Input!"&amp;I$5&amp;$A729):INDIRECT("Input!"&amp;I$5&amp;$C729))/4</f>
        <v>55237.5</v>
      </c>
      <c r="J729" s="6">
        <f t="shared" ca="1" si="435"/>
        <v>522</v>
      </c>
      <c r="K729" s="6">
        <f t="shared" ca="1" si="435"/>
        <v>0</v>
      </c>
      <c r="L729" s="6">
        <f t="shared" ca="1" si="435"/>
        <v>2998.5</v>
      </c>
      <c r="M729" s="6">
        <f t="shared" ca="1" si="435"/>
        <v>48082.5</v>
      </c>
      <c r="N729" s="6">
        <f t="shared" ca="1" si="435"/>
        <v>3750</v>
      </c>
      <c r="O729" s="6">
        <f t="shared" ca="1" si="435"/>
        <v>0</v>
      </c>
      <c r="P729" s="6">
        <f t="shared" ca="1" si="435"/>
        <v>6565</v>
      </c>
      <c r="Q729" s="6">
        <f t="shared" ca="1" si="435"/>
        <v>-1335.5</v>
      </c>
      <c r="R729" s="6">
        <f t="shared" ca="1" si="435"/>
        <v>713</v>
      </c>
      <c r="S729" s="6">
        <f t="shared" ca="1" si="435"/>
        <v>-5653</v>
      </c>
      <c r="T729" s="6">
        <f t="shared" ca="1" si="435"/>
        <v>32</v>
      </c>
      <c r="U729" s="6">
        <f t="shared" ca="1" si="404"/>
        <v>1200</v>
      </c>
      <c r="V729" s="6">
        <f t="shared" ca="1" si="434"/>
        <v>-1500</v>
      </c>
      <c r="W729" s="6">
        <f t="shared" ca="1" si="434"/>
        <v>-1888</v>
      </c>
      <c r="X729" s="6">
        <f t="shared" ca="1" si="434"/>
        <v>-1300</v>
      </c>
      <c r="Y729" s="6">
        <f t="shared" ca="1" si="434"/>
        <v>-864</v>
      </c>
      <c r="Z729" s="6">
        <f t="shared" ca="1" si="434"/>
        <v>-1219</v>
      </c>
      <c r="AA729" s="1">
        <f t="shared" ca="1" si="431"/>
        <v>-82</v>
      </c>
      <c r="AB729" s="1">
        <f t="shared" ca="1" si="432"/>
        <v>0</v>
      </c>
      <c r="BA729" s="1">
        <f t="shared" ca="1" si="433"/>
        <v>66320.87634408602</v>
      </c>
      <c r="BB729" s="1">
        <f t="shared" ca="1" si="410"/>
        <v>65691.028225806454</v>
      </c>
      <c r="BC729" s="1">
        <f t="shared" ca="1" si="411"/>
        <v>65600.43682795699</v>
      </c>
      <c r="BD729" s="1">
        <f t="shared" ca="1" si="412"/>
        <v>538.87029569892468</v>
      </c>
      <c r="BE729" s="1">
        <f t="shared" ca="1" si="413"/>
        <v>2383.0349462365593</v>
      </c>
      <c r="BF729" s="1">
        <f t="shared" ca="1" si="414"/>
        <v>4059.9092741935483</v>
      </c>
      <c r="BG729" s="1">
        <f t="shared" ca="1" si="415"/>
        <v>53603.141801075268</v>
      </c>
      <c r="BH729" s="1">
        <f t="shared" ca="1" si="416"/>
        <v>3046.0819892473119</v>
      </c>
      <c r="BI729" s="1">
        <f t="shared" ca="1" si="417"/>
        <v>288.79301075268819</v>
      </c>
      <c r="BJ729" s="1">
        <f t="shared" ca="1" si="418"/>
        <v>8593.7668010752695</v>
      </c>
      <c r="BK729" s="1">
        <f t="shared" ca="1" si="419"/>
        <v>-877.13911290322585</v>
      </c>
      <c r="BL729" s="1">
        <f t="shared" ca="1" si="420"/>
        <v>699.32862903225805</v>
      </c>
      <c r="BM729" s="1">
        <f t="shared" ca="1" si="421"/>
        <v>-6014.8702956989246</v>
      </c>
      <c r="BN729" s="1">
        <f t="shared" ca="1" si="422"/>
        <v>61.600806451612904</v>
      </c>
      <c r="BO729" s="1">
        <f t="shared" ca="1" si="423"/>
        <v>885.9086021505376</v>
      </c>
      <c r="BP729" s="1">
        <f t="shared" ca="1" si="424"/>
        <v>-693.38440860215053</v>
      </c>
      <c r="BQ729" s="1">
        <f t="shared" ca="1" si="425"/>
        <v>-2041.016129032258</v>
      </c>
      <c r="BR729" s="1">
        <f t="shared" ca="1" si="426"/>
        <v>40.201612903225808</v>
      </c>
      <c r="BS729" s="1">
        <f t="shared" ca="1" si="427"/>
        <v>-1736.4784946236559</v>
      </c>
      <c r="BT729" s="1">
        <f t="shared" ca="1" si="428"/>
        <v>-2321.2137096774195</v>
      </c>
    </row>
    <row r="730" spans="1:72">
      <c r="A730">
        <f t="shared" si="408"/>
        <v>2912</v>
      </c>
      <c r="B730">
        <f t="shared" si="429"/>
        <v>2914</v>
      </c>
      <c r="C730">
        <f t="shared" si="409"/>
        <v>2915</v>
      </c>
      <c r="E730">
        <f t="shared" si="436"/>
        <v>31</v>
      </c>
      <c r="F730">
        <f t="shared" si="437"/>
        <v>2</v>
      </c>
      <c r="G730" s="6">
        <f t="shared" ca="1" si="430"/>
        <v>54852.5</v>
      </c>
      <c r="H730" s="6">
        <f ca="1">SUM(INDIRECT("Input!"&amp;H$5&amp;$A730):INDIRECT("Input!"&amp;H$5&amp;$C730))/4</f>
        <v>54662.5</v>
      </c>
      <c r="I730" s="6">
        <f ca="1">SUM(INDIRECT("Input!"&amp;I$5&amp;$A730):INDIRECT("Input!"&amp;I$5&amp;$C730))/4</f>
        <v>53887.5</v>
      </c>
      <c r="J730" s="6">
        <f t="shared" ca="1" si="435"/>
        <v>521.5</v>
      </c>
      <c r="K730" s="6">
        <f t="shared" ca="1" si="435"/>
        <v>0</v>
      </c>
      <c r="L730" s="6">
        <f t="shared" ca="1" si="435"/>
        <v>2996.5</v>
      </c>
      <c r="M730" s="6">
        <f t="shared" ca="1" si="435"/>
        <v>47812</v>
      </c>
      <c r="N730" s="6">
        <f t="shared" ca="1" si="435"/>
        <v>3818.5</v>
      </c>
      <c r="O730" s="6">
        <f t="shared" ca="1" si="435"/>
        <v>0</v>
      </c>
      <c r="P730" s="6">
        <f t="shared" ca="1" si="435"/>
        <v>6178.5</v>
      </c>
      <c r="Q730" s="6">
        <f t="shared" ca="1" si="435"/>
        <v>-1795.5</v>
      </c>
      <c r="R730" s="6">
        <f t="shared" ca="1" si="435"/>
        <v>705</v>
      </c>
      <c r="S730" s="6">
        <f t="shared" ca="1" si="435"/>
        <v>-5384.5</v>
      </c>
      <c r="T730" s="6">
        <f t="shared" ca="1" si="435"/>
        <v>32.5</v>
      </c>
      <c r="U730" s="6">
        <f t="shared" ca="1" si="404"/>
        <v>1200</v>
      </c>
      <c r="V730" s="6">
        <f t="shared" ca="1" si="434"/>
        <v>-1300</v>
      </c>
      <c r="W730" s="6">
        <f t="shared" ca="1" si="434"/>
        <v>-1705</v>
      </c>
      <c r="X730" s="6">
        <f t="shared" ca="1" si="434"/>
        <v>-1298</v>
      </c>
      <c r="Y730" s="6">
        <f t="shared" ca="1" si="434"/>
        <v>-864</v>
      </c>
      <c r="Z730" s="6">
        <f t="shared" ca="1" si="434"/>
        <v>-1142</v>
      </c>
      <c r="AA730" s="1">
        <f t="shared" ca="1" si="431"/>
        <v>-275.5</v>
      </c>
      <c r="AB730" s="1">
        <f t="shared" ca="1" si="432"/>
        <v>0.5</v>
      </c>
      <c r="BA730" s="1">
        <f t="shared" ca="1" si="433"/>
        <v>66320.87634408602</v>
      </c>
      <c r="BB730" s="1">
        <f t="shared" ca="1" si="410"/>
        <v>65691.028225806454</v>
      </c>
      <c r="BC730" s="1">
        <f t="shared" ca="1" si="411"/>
        <v>65600.43682795699</v>
      </c>
      <c r="BD730" s="1">
        <f t="shared" ca="1" si="412"/>
        <v>538.87029569892468</v>
      </c>
      <c r="BE730" s="1">
        <f t="shared" ca="1" si="413"/>
        <v>2383.0349462365593</v>
      </c>
      <c r="BF730" s="1">
        <f t="shared" ca="1" si="414"/>
        <v>4059.9092741935483</v>
      </c>
      <c r="BG730" s="1">
        <f t="shared" ca="1" si="415"/>
        <v>53603.141801075268</v>
      </c>
      <c r="BH730" s="1">
        <f t="shared" ca="1" si="416"/>
        <v>3046.0819892473119</v>
      </c>
      <c r="BI730" s="1">
        <f t="shared" ca="1" si="417"/>
        <v>288.79301075268819</v>
      </c>
      <c r="BJ730" s="1">
        <f t="shared" ca="1" si="418"/>
        <v>8593.7668010752695</v>
      </c>
      <c r="BK730" s="1">
        <f t="shared" ca="1" si="419"/>
        <v>-877.13911290322585</v>
      </c>
      <c r="BL730" s="1">
        <f t="shared" ca="1" si="420"/>
        <v>699.32862903225805</v>
      </c>
      <c r="BM730" s="1">
        <f t="shared" ca="1" si="421"/>
        <v>-6014.8702956989246</v>
      </c>
      <c r="BN730" s="1">
        <f t="shared" ca="1" si="422"/>
        <v>61.600806451612904</v>
      </c>
      <c r="BO730" s="1">
        <f t="shared" ca="1" si="423"/>
        <v>885.9086021505376</v>
      </c>
      <c r="BP730" s="1">
        <f t="shared" ca="1" si="424"/>
        <v>-693.38440860215053</v>
      </c>
      <c r="BQ730" s="1">
        <f t="shared" ca="1" si="425"/>
        <v>-2041.016129032258</v>
      </c>
      <c r="BR730" s="1">
        <f t="shared" ca="1" si="426"/>
        <v>40.201612903225808</v>
      </c>
      <c r="BS730" s="1">
        <f t="shared" ca="1" si="427"/>
        <v>-1736.4784946236559</v>
      </c>
      <c r="BT730" s="1">
        <f t="shared" ca="1" si="428"/>
        <v>-2321.2137096774195</v>
      </c>
    </row>
    <row r="731" spans="1:72">
      <c r="A731">
        <f t="shared" si="408"/>
        <v>2916</v>
      </c>
      <c r="B731">
        <f t="shared" si="429"/>
        <v>2918</v>
      </c>
      <c r="C731">
        <f t="shared" si="409"/>
        <v>2919</v>
      </c>
      <c r="E731">
        <f t="shared" si="436"/>
        <v>31</v>
      </c>
      <c r="F731">
        <f t="shared" si="437"/>
        <v>3</v>
      </c>
      <c r="G731" s="6">
        <f t="shared" ca="1" si="430"/>
        <v>52088</v>
      </c>
      <c r="H731" s="6">
        <f ca="1">SUM(INDIRECT("Input!"&amp;H$5&amp;$A731):INDIRECT("Input!"&amp;H$5&amp;$C731))/4</f>
        <v>51500</v>
      </c>
      <c r="I731" s="6">
        <f ca="1">SUM(INDIRECT("Input!"&amp;I$5&amp;$A731):INDIRECT("Input!"&amp;I$5&amp;$C731))/4</f>
        <v>50950</v>
      </c>
      <c r="J731" s="6">
        <f t="shared" ca="1" si="435"/>
        <v>521.5</v>
      </c>
      <c r="K731" s="6">
        <f t="shared" ca="1" si="435"/>
        <v>0</v>
      </c>
      <c r="L731" s="6">
        <f t="shared" ca="1" si="435"/>
        <v>2995</v>
      </c>
      <c r="M731" s="6">
        <f t="shared" ca="1" si="435"/>
        <v>46353.5</v>
      </c>
      <c r="N731" s="6">
        <f t="shared" ca="1" si="435"/>
        <v>3763</v>
      </c>
      <c r="O731" s="6">
        <f t="shared" ca="1" si="435"/>
        <v>0</v>
      </c>
      <c r="P731" s="6">
        <f t="shared" ca="1" si="435"/>
        <v>5982</v>
      </c>
      <c r="Q731" s="6">
        <f t="shared" ca="1" si="435"/>
        <v>-3054.5</v>
      </c>
      <c r="R731" s="6">
        <f t="shared" ca="1" si="435"/>
        <v>708</v>
      </c>
      <c r="S731" s="6">
        <f t="shared" ca="1" si="435"/>
        <v>-5181</v>
      </c>
      <c r="T731" s="6">
        <f t="shared" ca="1" si="435"/>
        <v>34.5</v>
      </c>
      <c r="U731" s="6">
        <f t="shared" ca="1" si="404"/>
        <v>1200</v>
      </c>
      <c r="V731" s="6">
        <f t="shared" ca="1" si="434"/>
        <v>-1300</v>
      </c>
      <c r="W731" s="6">
        <f t="shared" ca="1" si="434"/>
        <v>-1764</v>
      </c>
      <c r="X731" s="6">
        <f t="shared" ca="1" si="434"/>
        <v>-1298</v>
      </c>
      <c r="Y731" s="6">
        <f t="shared" ca="1" si="434"/>
        <v>-864</v>
      </c>
      <c r="Z731" s="6">
        <f t="shared" ca="1" si="434"/>
        <v>-1077</v>
      </c>
      <c r="AA731" s="1">
        <f t="shared" ca="1" si="431"/>
        <v>-78</v>
      </c>
      <c r="AB731" s="1">
        <f t="shared" ca="1" si="432"/>
        <v>0.5</v>
      </c>
      <c r="BA731" s="1">
        <f t="shared" ca="1" si="433"/>
        <v>66320.87634408602</v>
      </c>
      <c r="BB731" s="1">
        <f t="shared" ca="1" si="410"/>
        <v>65691.028225806454</v>
      </c>
      <c r="BC731" s="1">
        <f t="shared" ca="1" si="411"/>
        <v>65600.43682795699</v>
      </c>
      <c r="BD731" s="1">
        <f t="shared" ca="1" si="412"/>
        <v>538.87029569892468</v>
      </c>
      <c r="BE731" s="1">
        <f t="shared" ca="1" si="413"/>
        <v>2383.0349462365593</v>
      </c>
      <c r="BF731" s="1">
        <f t="shared" ca="1" si="414"/>
        <v>4059.9092741935483</v>
      </c>
      <c r="BG731" s="1">
        <f t="shared" ca="1" si="415"/>
        <v>53603.141801075268</v>
      </c>
      <c r="BH731" s="1">
        <f t="shared" ca="1" si="416"/>
        <v>3046.0819892473119</v>
      </c>
      <c r="BI731" s="1">
        <f t="shared" ca="1" si="417"/>
        <v>288.79301075268819</v>
      </c>
      <c r="BJ731" s="1">
        <f t="shared" ca="1" si="418"/>
        <v>8593.7668010752695</v>
      </c>
      <c r="BK731" s="1">
        <f t="shared" ca="1" si="419"/>
        <v>-877.13911290322585</v>
      </c>
      <c r="BL731" s="1">
        <f t="shared" ca="1" si="420"/>
        <v>699.32862903225805</v>
      </c>
      <c r="BM731" s="1">
        <f t="shared" ca="1" si="421"/>
        <v>-6014.8702956989246</v>
      </c>
      <c r="BN731" s="1">
        <f t="shared" ca="1" si="422"/>
        <v>61.600806451612904</v>
      </c>
      <c r="BO731" s="1">
        <f t="shared" ca="1" si="423"/>
        <v>885.9086021505376</v>
      </c>
      <c r="BP731" s="1">
        <f t="shared" ca="1" si="424"/>
        <v>-693.38440860215053</v>
      </c>
      <c r="BQ731" s="1">
        <f t="shared" ca="1" si="425"/>
        <v>-2041.016129032258</v>
      </c>
      <c r="BR731" s="1">
        <f t="shared" ca="1" si="426"/>
        <v>40.201612903225808</v>
      </c>
      <c r="BS731" s="1">
        <f t="shared" ca="1" si="427"/>
        <v>-1736.4784946236559</v>
      </c>
      <c r="BT731" s="1">
        <f t="shared" ca="1" si="428"/>
        <v>-2321.2137096774195</v>
      </c>
    </row>
    <row r="732" spans="1:72">
      <c r="A732">
        <f t="shared" si="408"/>
        <v>2920</v>
      </c>
      <c r="B732">
        <f t="shared" si="429"/>
        <v>2922</v>
      </c>
      <c r="C732">
        <f t="shared" si="409"/>
        <v>2923</v>
      </c>
      <c r="E732">
        <f t="shared" si="436"/>
        <v>31</v>
      </c>
      <c r="F732">
        <f t="shared" si="437"/>
        <v>4</v>
      </c>
      <c r="G732" s="6">
        <f t="shared" ca="1" si="430"/>
        <v>50154.5</v>
      </c>
      <c r="H732" s="6">
        <f ca="1">SUM(INDIRECT("Input!"&amp;H$5&amp;$A732):INDIRECT("Input!"&amp;H$5&amp;$C732))/4</f>
        <v>49462.5</v>
      </c>
      <c r="I732" s="6">
        <f ca="1">SUM(INDIRECT("Input!"&amp;I$5&amp;$A732):INDIRECT("Input!"&amp;I$5&amp;$C732))/4</f>
        <v>49525</v>
      </c>
      <c r="J732" s="6">
        <f t="shared" ca="1" si="435"/>
        <v>521.5</v>
      </c>
      <c r="K732" s="6">
        <f t="shared" ca="1" si="435"/>
        <v>0</v>
      </c>
      <c r="L732" s="6">
        <f t="shared" ca="1" si="435"/>
        <v>3035.5</v>
      </c>
      <c r="M732" s="6">
        <f t="shared" ca="1" si="435"/>
        <v>44566.5</v>
      </c>
      <c r="N732" s="6">
        <f t="shared" ca="1" si="435"/>
        <v>3798</v>
      </c>
      <c r="O732" s="6">
        <f t="shared" ca="1" si="435"/>
        <v>0</v>
      </c>
      <c r="P732" s="6">
        <f t="shared" ca="1" si="435"/>
        <v>5831</v>
      </c>
      <c r="Q732" s="6">
        <f t="shared" ca="1" si="435"/>
        <v>-3161</v>
      </c>
      <c r="R732" s="6">
        <f t="shared" ca="1" si="435"/>
        <v>716</v>
      </c>
      <c r="S732" s="6">
        <f t="shared" ca="1" si="435"/>
        <v>-5154</v>
      </c>
      <c r="T732" s="6">
        <f t="shared" ca="1" si="435"/>
        <v>36</v>
      </c>
      <c r="U732" s="6">
        <f t="shared" ca="1" si="404"/>
        <v>1200</v>
      </c>
      <c r="V732" s="6">
        <f t="shared" ca="1" si="434"/>
        <v>-1300</v>
      </c>
      <c r="W732" s="6">
        <f t="shared" ca="1" si="434"/>
        <v>-1945</v>
      </c>
      <c r="X732" s="6">
        <f t="shared" ca="1" si="434"/>
        <v>-1298</v>
      </c>
      <c r="Y732" s="6">
        <f t="shared" ca="1" si="434"/>
        <v>-864</v>
      </c>
      <c r="Z732" s="6">
        <f t="shared" ca="1" si="434"/>
        <v>-976</v>
      </c>
      <c r="AA732" s="1">
        <f t="shared" ca="1" si="431"/>
        <v>29</v>
      </c>
      <c r="AB732" s="1">
        <f t="shared" ca="1" si="432"/>
        <v>1</v>
      </c>
      <c r="BA732" s="1">
        <f t="shared" ca="1" si="433"/>
        <v>66320.87634408602</v>
      </c>
      <c r="BB732" s="1">
        <f t="shared" ca="1" si="410"/>
        <v>65691.028225806454</v>
      </c>
      <c r="BC732" s="1">
        <f t="shared" ca="1" si="411"/>
        <v>65600.43682795699</v>
      </c>
      <c r="BD732" s="1">
        <f t="shared" ca="1" si="412"/>
        <v>538.87029569892468</v>
      </c>
      <c r="BE732" s="1">
        <f t="shared" ca="1" si="413"/>
        <v>2383.0349462365593</v>
      </c>
      <c r="BF732" s="1">
        <f t="shared" ca="1" si="414"/>
        <v>4059.9092741935483</v>
      </c>
      <c r="BG732" s="1">
        <f t="shared" ca="1" si="415"/>
        <v>53603.141801075268</v>
      </c>
      <c r="BH732" s="1">
        <f t="shared" ca="1" si="416"/>
        <v>3046.0819892473119</v>
      </c>
      <c r="BI732" s="1">
        <f t="shared" ca="1" si="417"/>
        <v>288.79301075268819</v>
      </c>
      <c r="BJ732" s="1">
        <f t="shared" ca="1" si="418"/>
        <v>8593.7668010752695</v>
      </c>
      <c r="BK732" s="1">
        <f t="shared" ca="1" si="419"/>
        <v>-877.13911290322585</v>
      </c>
      <c r="BL732" s="1">
        <f t="shared" ca="1" si="420"/>
        <v>699.32862903225805</v>
      </c>
      <c r="BM732" s="1">
        <f t="shared" ca="1" si="421"/>
        <v>-6014.8702956989246</v>
      </c>
      <c r="BN732" s="1">
        <f t="shared" ca="1" si="422"/>
        <v>61.600806451612904</v>
      </c>
      <c r="BO732" s="1">
        <f t="shared" ca="1" si="423"/>
        <v>885.9086021505376</v>
      </c>
      <c r="BP732" s="1">
        <f t="shared" ca="1" si="424"/>
        <v>-693.38440860215053</v>
      </c>
      <c r="BQ732" s="1">
        <f t="shared" ca="1" si="425"/>
        <v>-2041.016129032258</v>
      </c>
      <c r="BR732" s="1">
        <f t="shared" ca="1" si="426"/>
        <v>40.201612903225808</v>
      </c>
      <c r="BS732" s="1">
        <f t="shared" ca="1" si="427"/>
        <v>-1736.4784946236559</v>
      </c>
      <c r="BT732" s="1">
        <f t="shared" ca="1" si="428"/>
        <v>-2321.2137096774195</v>
      </c>
    </row>
    <row r="733" spans="1:72">
      <c r="A733">
        <f t="shared" si="408"/>
        <v>2924</v>
      </c>
      <c r="B733">
        <f t="shared" si="429"/>
        <v>2926</v>
      </c>
      <c r="C733">
        <f t="shared" si="409"/>
        <v>2927</v>
      </c>
      <c r="E733">
        <f t="shared" si="436"/>
        <v>31</v>
      </c>
      <c r="F733">
        <f t="shared" si="437"/>
        <v>5</v>
      </c>
      <c r="G733" s="6">
        <f t="shared" ca="1" si="430"/>
        <v>50543.5</v>
      </c>
      <c r="H733" s="6">
        <f ca="1">SUM(INDIRECT("Input!"&amp;H$5&amp;$A733):INDIRECT("Input!"&amp;H$5&amp;$C733))/4</f>
        <v>49975</v>
      </c>
      <c r="I733" s="6">
        <f ca="1">SUM(INDIRECT("Input!"&amp;I$5&amp;$A733):INDIRECT("Input!"&amp;I$5&amp;$C733))/4</f>
        <v>50512.5</v>
      </c>
      <c r="J733" s="6">
        <f t="shared" ca="1" si="435"/>
        <v>521.5</v>
      </c>
      <c r="K733" s="6">
        <f t="shared" ca="1" si="435"/>
        <v>0</v>
      </c>
      <c r="L733" s="6">
        <f t="shared" ca="1" si="435"/>
        <v>3066.5</v>
      </c>
      <c r="M733" s="6">
        <f t="shared" ca="1" si="435"/>
        <v>44882.5</v>
      </c>
      <c r="N733" s="6">
        <f t="shared" ca="1" si="435"/>
        <v>3768.5</v>
      </c>
      <c r="O733" s="6">
        <f t="shared" ca="1" si="435"/>
        <v>0</v>
      </c>
      <c r="P733" s="6">
        <f t="shared" ca="1" si="435"/>
        <v>5850</v>
      </c>
      <c r="Q733" s="6">
        <f t="shared" ca="1" si="435"/>
        <v>-2742.5</v>
      </c>
      <c r="R733" s="6">
        <f t="shared" ca="1" si="435"/>
        <v>706</v>
      </c>
      <c r="S733" s="6">
        <f t="shared" ca="1" si="435"/>
        <v>-5509</v>
      </c>
      <c r="T733" s="6">
        <f t="shared" ca="1" si="435"/>
        <v>35.5</v>
      </c>
      <c r="U733" s="6">
        <f t="shared" ca="1" si="404"/>
        <v>1200</v>
      </c>
      <c r="V733" s="6">
        <f t="shared" ca="1" si="434"/>
        <v>-1300</v>
      </c>
      <c r="W733" s="6">
        <f t="shared" ca="1" si="434"/>
        <v>-2208</v>
      </c>
      <c r="X733" s="6">
        <f t="shared" ca="1" si="434"/>
        <v>-1249</v>
      </c>
      <c r="Y733" s="6">
        <f t="shared" ca="1" si="434"/>
        <v>-864</v>
      </c>
      <c r="Z733" s="6">
        <f t="shared" ca="1" si="434"/>
        <v>-1128</v>
      </c>
      <c r="AA733" s="1">
        <f t="shared" ca="1" si="431"/>
        <v>40</v>
      </c>
      <c r="AB733" s="1">
        <f t="shared" ca="1" si="432"/>
        <v>0</v>
      </c>
      <c r="BA733" s="1">
        <f t="shared" ca="1" si="433"/>
        <v>66320.87634408602</v>
      </c>
      <c r="BB733" s="1">
        <f t="shared" ca="1" si="410"/>
        <v>65691.028225806454</v>
      </c>
      <c r="BC733" s="1">
        <f t="shared" ca="1" si="411"/>
        <v>65600.43682795699</v>
      </c>
      <c r="BD733" s="1">
        <f t="shared" ca="1" si="412"/>
        <v>538.87029569892468</v>
      </c>
      <c r="BE733" s="1">
        <f t="shared" ca="1" si="413"/>
        <v>2383.0349462365593</v>
      </c>
      <c r="BF733" s="1">
        <f t="shared" ca="1" si="414"/>
        <v>4059.9092741935483</v>
      </c>
      <c r="BG733" s="1">
        <f t="shared" ca="1" si="415"/>
        <v>53603.141801075268</v>
      </c>
      <c r="BH733" s="1">
        <f t="shared" ca="1" si="416"/>
        <v>3046.0819892473119</v>
      </c>
      <c r="BI733" s="1">
        <f t="shared" ca="1" si="417"/>
        <v>288.79301075268819</v>
      </c>
      <c r="BJ733" s="1">
        <f t="shared" ca="1" si="418"/>
        <v>8593.7668010752695</v>
      </c>
      <c r="BK733" s="1">
        <f t="shared" ca="1" si="419"/>
        <v>-877.13911290322585</v>
      </c>
      <c r="BL733" s="1">
        <f t="shared" ca="1" si="420"/>
        <v>699.32862903225805</v>
      </c>
      <c r="BM733" s="1">
        <f t="shared" ca="1" si="421"/>
        <v>-6014.8702956989246</v>
      </c>
      <c r="BN733" s="1">
        <f t="shared" ca="1" si="422"/>
        <v>61.600806451612904</v>
      </c>
      <c r="BO733" s="1">
        <f t="shared" ca="1" si="423"/>
        <v>885.9086021505376</v>
      </c>
      <c r="BP733" s="1">
        <f t="shared" ca="1" si="424"/>
        <v>-693.38440860215053</v>
      </c>
      <c r="BQ733" s="1">
        <f t="shared" ca="1" si="425"/>
        <v>-2041.016129032258</v>
      </c>
      <c r="BR733" s="1">
        <f t="shared" ca="1" si="426"/>
        <v>40.201612903225808</v>
      </c>
      <c r="BS733" s="1">
        <f t="shared" ca="1" si="427"/>
        <v>-1736.4784946236559</v>
      </c>
      <c r="BT733" s="1">
        <f t="shared" ca="1" si="428"/>
        <v>-2321.2137096774195</v>
      </c>
    </row>
    <row r="734" spans="1:72">
      <c r="A734">
        <f t="shared" si="408"/>
        <v>2928</v>
      </c>
      <c r="B734">
        <f t="shared" si="429"/>
        <v>2930</v>
      </c>
      <c r="C734">
        <f t="shared" si="409"/>
        <v>2931</v>
      </c>
      <c r="E734">
        <f t="shared" si="436"/>
        <v>31</v>
      </c>
      <c r="F734">
        <f t="shared" si="437"/>
        <v>6</v>
      </c>
      <c r="G734" s="6">
        <f t="shared" ca="1" si="430"/>
        <v>52744.5</v>
      </c>
      <c r="H734" s="6">
        <f ca="1">SUM(INDIRECT("Input!"&amp;H$5&amp;$A734):INDIRECT("Input!"&amp;H$5&amp;$C734))/4</f>
        <v>52350</v>
      </c>
      <c r="I734" s="6">
        <f ca="1">SUM(INDIRECT("Input!"&amp;I$5&amp;$A734):INDIRECT("Input!"&amp;I$5&amp;$C734))/4</f>
        <v>52762.5</v>
      </c>
      <c r="J734" s="6">
        <f t="shared" ca="1" si="435"/>
        <v>521</v>
      </c>
      <c r="K734" s="6">
        <f t="shared" ca="1" si="435"/>
        <v>0</v>
      </c>
      <c r="L734" s="6">
        <f t="shared" ca="1" si="435"/>
        <v>3089.5</v>
      </c>
      <c r="M734" s="6">
        <f t="shared" ca="1" si="435"/>
        <v>46375.5</v>
      </c>
      <c r="N734" s="6">
        <f t="shared" ca="1" si="435"/>
        <v>3798</v>
      </c>
      <c r="O734" s="6">
        <f t="shared" ca="1" si="435"/>
        <v>0</v>
      </c>
      <c r="P734" s="6">
        <f t="shared" ca="1" si="435"/>
        <v>5988</v>
      </c>
      <c r="Q734" s="6">
        <f t="shared" ca="1" si="435"/>
        <v>-1687</v>
      </c>
      <c r="R734" s="6">
        <f t="shared" ca="1" si="435"/>
        <v>699</v>
      </c>
      <c r="S734" s="6">
        <f t="shared" ca="1" si="435"/>
        <v>-6040</v>
      </c>
      <c r="T734" s="6">
        <f t="shared" ca="1" si="435"/>
        <v>34</v>
      </c>
      <c r="U734" s="6">
        <f t="shared" ca="1" si="404"/>
        <v>1200</v>
      </c>
      <c r="V734" s="6">
        <f t="shared" ca="1" si="434"/>
        <v>-1299</v>
      </c>
      <c r="W734" s="6">
        <f t="shared" ca="1" si="434"/>
        <v>-2733</v>
      </c>
      <c r="X734" s="6">
        <f t="shared" ca="1" si="434"/>
        <v>-1298</v>
      </c>
      <c r="Y734" s="6">
        <f t="shared" ca="1" si="434"/>
        <v>-864</v>
      </c>
      <c r="Z734" s="6">
        <f t="shared" ca="1" si="434"/>
        <v>-1188</v>
      </c>
      <c r="AA734" s="1">
        <f t="shared" ca="1" si="431"/>
        <v>142</v>
      </c>
      <c r="AB734" s="1">
        <f t="shared" ca="1" si="432"/>
        <v>0.5</v>
      </c>
      <c r="BA734" s="1">
        <f t="shared" ca="1" si="433"/>
        <v>66320.87634408602</v>
      </c>
      <c r="BB734" s="1">
        <f t="shared" ca="1" si="410"/>
        <v>65691.028225806454</v>
      </c>
      <c r="BC734" s="1">
        <f t="shared" ca="1" si="411"/>
        <v>65600.43682795699</v>
      </c>
      <c r="BD734" s="1">
        <f t="shared" ca="1" si="412"/>
        <v>538.87029569892468</v>
      </c>
      <c r="BE734" s="1">
        <f t="shared" ca="1" si="413"/>
        <v>2383.0349462365593</v>
      </c>
      <c r="BF734" s="1">
        <f t="shared" ca="1" si="414"/>
        <v>4059.9092741935483</v>
      </c>
      <c r="BG734" s="1">
        <f t="shared" ca="1" si="415"/>
        <v>53603.141801075268</v>
      </c>
      <c r="BH734" s="1">
        <f t="shared" ca="1" si="416"/>
        <v>3046.0819892473119</v>
      </c>
      <c r="BI734" s="1">
        <f t="shared" ca="1" si="417"/>
        <v>288.79301075268819</v>
      </c>
      <c r="BJ734" s="1">
        <f t="shared" ca="1" si="418"/>
        <v>8593.7668010752695</v>
      </c>
      <c r="BK734" s="1">
        <f t="shared" ca="1" si="419"/>
        <v>-877.13911290322585</v>
      </c>
      <c r="BL734" s="1">
        <f t="shared" ca="1" si="420"/>
        <v>699.32862903225805</v>
      </c>
      <c r="BM734" s="1">
        <f t="shared" ca="1" si="421"/>
        <v>-6014.8702956989246</v>
      </c>
      <c r="BN734" s="1">
        <f t="shared" ca="1" si="422"/>
        <v>61.600806451612904</v>
      </c>
      <c r="BO734" s="1">
        <f t="shared" ca="1" si="423"/>
        <v>885.9086021505376</v>
      </c>
      <c r="BP734" s="1">
        <f t="shared" ca="1" si="424"/>
        <v>-693.38440860215053</v>
      </c>
      <c r="BQ734" s="1">
        <f t="shared" ca="1" si="425"/>
        <v>-2041.016129032258</v>
      </c>
      <c r="BR734" s="1">
        <f t="shared" ca="1" si="426"/>
        <v>40.201612903225808</v>
      </c>
      <c r="BS734" s="1">
        <f t="shared" ca="1" si="427"/>
        <v>-1736.4784946236559</v>
      </c>
      <c r="BT734" s="1">
        <f t="shared" ca="1" si="428"/>
        <v>-2321.2137096774195</v>
      </c>
    </row>
    <row r="735" spans="1:72">
      <c r="A735">
        <f t="shared" si="408"/>
        <v>2932</v>
      </c>
      <c r="B735">
        <f t="shared" si="429"/>
        <v>2934</v>
      </c>
      <c r="C735">
        <f t="shared" si="409"/>
        <v>2935</v>
      </c>
      <c r="E735">
        <f t="shared" si="436"/>
        <v>31</v>
      </c>
      <c r="F735">
        <f t="shared" si="437"/>
        <v>7</v>
      </c>
      <c r="G735" s="6">
        <f t="shared" ca="1" si="430"/>
        <v>55646.5</v>
      </c>
      <c r="H735" s="6">
        <f ca="1">SUM(INDIRECT("Input!"&amp;H$5&amp;$A735):INDIRECT("Input!"&amp;H$5&amp;$C735))/4</f>
        <v>55350</v>
      </c>
      <c r="I735" s="6">
        <f ca="1">SUM(INDIRECT("Input!"&amp;I$5&amp;$A735):INDIRECT("Input!"&amp;I$5&amp;$C735))/4</f>
        <v>55625</v>
      </c>
      <c r="J735" s="6">
        <f t="shared" ca="1" si="435"/>
        <v>521.5</v>
      </c>
      <c r="K735" s="6">
        <f t="shared" ca="1" si="435"/>
        <v>0</v>
      </c>
      <c r="L735" s="6">
        <f t="shared" ca="1" si="435"/>
        <v>3105</v>
      </c>
      <c r="M735" s="6">
        <f t="shared" ca="1" si="435"/>
        <v>48402</v>
      </c>
      <c r="N735" s="6">
        <f t="shared" ca="1" si="435"/>
        <v>3977</v>
      </c>
      <c r="O735" s="6">
        <f t="shared" ca="1" si="435"/>
        <v>0</v>
      </c>
      <c r="P735" s="6">
        <f t="shared" ca="1" si="435"/>
        <v>6354.5</v>
      </c>
      <c r="Q735" s="6">
        <f t="shared" ca="1" si="435"/>
        <v>-1303</v>
      </c>
      <c r="R735" s="6">
        <f t="shared" ca="1" si="435"/>
        <v>692</v>
      </c>
      <c r="S735" s="6">
        <f t="shared" ca="1" si="435"/>
        <v>-6103.5</v>
      </c>
      <c r="T735" s="6">
        <f t="shared" ca="1" si="435"/>
        <v>32.5</v>
      </c>
      <c r="U735" s="6">
        <f t="shared" ca="1" si="404"/>
        <v>1187</v>
      </c>
      <c r="V735" s="6">
        <f t="shared" ca="1" si="434"/>
        <v>-1299</v>
      </c>
      <c r="W735" s="6">
        <f t="shared" ca="1" si="434"/>
        <v>-2710</v>
      </c>
      <c r="X735" s="6">
        <f t="shared" ca="1" si="434"/>
        <v>-1100</v>
      </c>
      <c r="Y735" s="6">
        <f t="shared" ca="1" si="434"/>
        <v>-864</v>
      </c>
      <c r="Z735" s="6">
        <f t="shared" ca="1" si="434"/>
        <v>-1252</v>
      </c>
      <c r="AA735" s="1">
        <f t="shared" ca="1" si="431"/>
        <v>-65.5</v>
      </c>
      <c r="AB735" s="1">
        <f t="shared" ca="1" si="432"/>
        <v>1</v>
      </c>
      <c r="BA735" s="1">
        <f t="shared" ca="1" si="433"/>
        <v>66320.87634408602</v>
      </c>
      <c r="BB735" s="1">
        <f t="shared" ca="1" si="410"/>
        <v>65691.028225806454</v>
      </c>
      <c r="BC735" s="1">
        <f t="shared" ca="1" si="411"/>
        <v>65600.43682795699</v>
      </c>
      <c r="BD735" s="1">
        <f t="shared" ca="1" si="412"/>
        <v>538.87029569892468</v>
      </c>
      <c r="BE735" s="1">
        <f t="shared" ca="1" si="413"/>
        <v>2383.0349462365593</v>
      </c>
      <c r="BF735" s="1">
        <f t="shared" ca="1" si="414"/>
        <v>4059.9092741935483</v>
      </c>
      <c r="BG735" s="1">
        <f t="shared" ca="1" si="415"/>
        <v>53603.141801075268</v>
      </c>
      <c r="BH735" s="1">
        <f t="shared" ca="1" si="416"/>
        <v>3046.0819892473119</v>
      </c>
      <c r="BI735" s="1">
        <f t="shared" ca="1" si="417"/>
        <v>288.79301075268819</v>
      </c>
      <c r="BJ735" s="1">
        <f t="shared" ca="1" si="418"/>
        <v>8593.7668010752695</v>
      </c>
      <c r="BK735" s="1">
        <f t="shared" ca="1" si="419"/>
        <v>-877.13911290322585</v>
      </c>
      <c r="BL735" s="1">
        <f t="shared" ca="1" si="420"/>
        <v>699.32862903225805</v>
      </c>
      <c r="BM735" s="1">
        <f t="shared" ca="1" si="421"/>
        <v>-6014.8702956989246</v>
      </c>
      <c r="BN735" s="1">
        <f t="shared" ca="1" si="422"/>
        <v>61.600806451612904</v>
      </c>
      <c r="BO735" s="1">
        <f t="shared" ca="1" si="423"/>
        <v>885.9086021505376</v>
      </c>
      <c r="BP735" s="1">
        <f t="shared" ca="1" si="424"/>
        <v>-693.38440860215053</v>
      </c>
      <c r="BQ735" s="1">
        <f t="shared" ca="1" si="425"/>
        <v>-2041.016129032258</v>
      </c>
      <c r="BR735" s="1">
        <f t="shared" ca="1" si="426"/>
        <v>40.201612903225808</v>
      </c>
      <c r="BS735" s="1">
        <f t="shared" ca="1" si="427"/>
        <v>-1736.4784946236559</v>
      </c>
      <c r="BT735" s="1">
        <f t="shared" ca="1" si="428"/>
        <v>-2321.2137096774195</v>
      </c>
    </row>
    <row r="736" spans="1:72">
      <c r="A736">
        <f t="shared" si="408"/>
        <v>2936</v>
      </c>
      <c r="B736">
        <f t="shared" si="429"/>
        <v>2938</v>
      </c>
      <c r="C736">
        <f t="shared" si="409"/>
        <v>2939</v>
      </c>
      <c r="E736">
        <f t="shared" si="436"/>
        <v>31</v>
      </c>
      <c r="F736">
        <f t="shared" si="437"/>
        <v>8</v>
      </c>
      <c r="G736" s="6">
        <f t="shared" ca="1" si="430"/>
        <v>58251.5</v>
      </c>
      <c r="H736" s="6">
        <f ca="1">SUM(INDIRECT("Input!"&amp;H$5&amp;$A736):INDIRECT("Input!"&amp;H$5&amp;$C736))/4</f>
        <v>58037.5</v>
      </c>
      <c r="I736" s="6">
        <f ca="1">SUM(INDIRECT("Input!"&amp;I$5&amp;$A736):INDIRECT("Input!"&amp;I$5&amp;$C736))/4</f>
        <v>57887.5</v>
      </c>
      <c r="J736" s="6">
        <f t="shared" ca="1" si="435"/>
        <v>524</v>
      </c>
      <c r="K736" s="6">
        <f t="shared" ca="1" si="435"/>
        <v>0</v>
      </c>
      <c r="L736" s="6">
        <f t="shared" ca="1" si="435"/>
        <v>3100</v>
      </c>
      <c r="M736" s="6">
        <f t="shared" ca="1" si="435"/>
        <v>49116.5</v>
      </c>
      <c r="N736" s="6">
        <f t="shared" ca="1" si="435"/>
        <v>4183.5</v>
      </c>
      <c r="O736" s="6">
        <f t="shared" ca="1" si="435"/>
        <v>1.5</v>
      </c>
      <c r="P736" s="6">
        <f t="shared" ca="1" si="435"/>
        <v>7359</v>
      </c>
      <c r="Q736" s="6">
        <f t="shared" ca="1" si="435"/>
        <v>-657</v>
      </c>
      <c r="R736" s="6">
        <f t="shared" ca="1" si="435"/>
        <v>688</v>
      </c>
      <c r="S736" s="6">
        <f t="shared" ca="1" si="435"/>
        <v>-6064</v>
      </c>
      <c r="T736" s="6">
        <f t="shared" ca="1" si="435"/>
        <v>31</v>
      </c>
      <c r="U736" s="6">
        <f t="shared" ca="1" si="404"/>
        <v>975</v>
      </c>
      <c r="V736" s="6">
        <f t="shared" ca="1" si="434"/>
        <v>-1299</v>
      </c>
      <c r="W736" s="6">
        <f t="shared" ca="1" si="434"/>
        <v>-2692</v>
      </c>
      <c r="X736" s="6">
        <f t="shared" ca="1" si="434"/>
        <v>-1100</v>
      </c>
      <c r="Y736" s="6">
        <f t="shared" ca="1" si="434"/>
        <v>-864</v>
      </c>
      <c r="Z736" s="6">
        <f t="shared" ca="1" si="434"/>
        <v>-1471</v>
      </c>
      <c r="AA736" s="1">
        <f t="shared" ca="1" si="431"/>
        <v>387</v>
      </c>
      <c r="AB736" s="1">
        <f t="shared" ca="1" si="432"/>
        <v>0</v>
      </c>
      <c r="BA736" s="1">
        <f t="shared" ca="1" si="433"/>
        <v>66320.87634408602</v>
      </c>
      <c r="BB736" s="1">
        <f t="shared" ca="1" si="410"/>
        <v>65691.028225806454</v>
      </c>
      <c r="BC736" s="1">
        <f t="shared" ca="1" si="411"/>
        <v>65600.43682795699</v>
      </c>
      <c r="BD736" s="1">
        <f t="shared" ca="1" si="412"/>
        <v>538.87029569892468</v>
      </c>
      <c r="BE736" s="1">
        <f t="shared" ca="1" si="413"/>
        <v>2383.0349462365593</v>
      </c>
      <c r="BF736" s="1">
        <f t="shared" ca="1" si="414"/>
        <v>4059.9092741935483</v>
      </c>
      <c r="BG736" s="1">
        <f t="shared" ca="1" si="415"/>
        <v>53603.141801075268</v>
      </c>
      <c r="BH736" s="1">
        <f t="shared" ca="1" si="416"/>
        <v>3046.0819892473119</v>
      </c>
      <c r="BI736" s="1">
        <f t="shared" ca="1" si="417"/>
        <v>288.79301075268819</v>
      </c>
      <c r="BJ736" s="1">
        <f t="shared" ca="1" si="418"/>
        <v>8593.7668010752695</v>
      </c>
      <c r="BK736" s="1">
        <f t="shared" ca="1" si="419"/>
        <v>-877.13911290322585</v>
      </c>
      <c r="BL736" s="1">
        <f t="shared" ca="1" si="420"/>
        <v>699.32862903225805</v>
      </c>
      <c r="BM736" s="1">
        <f t="shared" ca="1" si="421"/>
        <v>-6014.8702956989246</v>
      </c>
      <c r="BN736" s="1">
        <f t="shared" ca="1" si="422"/>
        <v>61.600806451612904</v>
      </c>
      <c r="BO736" s="1">
        <f t="shared" ca="1" si="423"/>
        <v>885.9086021505376</v>
      </c>
      <c r="BP736" s="1">
        <f t="shared" ca="1" si="424"/>
        <v>-693.38440860215053</v>
      </c>
      <c r="BQ736" s="1">
        <f t="shared" ca="1" si="425"/>
        <v>-2041.016129032258</v>
      </c>
      <c r="BR736" s="1">
        <f t="shared" ca="1" si="426"/>
        <v>40.201612903225808</v>
      </c>
      <c r="BS736" s="1">
        <f t="shared" ca="1" si="427"/>
        <v>-1736.4784946236559</v>
      </c>
      <c r="BT736" s="1">
        <f t="shared" ca="1" si="428"/>
        <v>-2321.2137096774195</v>
      </c>
    </row>
    <row r="737" spans="1:72">
      <c r="A737">
        <f t="shared" si="408"/>
        <v>2940</v>
      </c>
      <c r="B737">
        <f t="shared" si="429"/>
        <v>2942</v>
      </c>
      <c r="C737">
        <f t="shared" si="409"/>
        <v>2943</v>
      </c>
      <c r="E737">
        <f t="shared" si="436"/>
        <v>31</v>
      </c>
      <c r="F737">
        <f t="shared" si="437"/>
        <v>9</v>
      </c>
      <c r="G737" s="6">
        <f t="shared" ca="1" si="430"/>
        <v>59749.5</v>
      </c>
      <c r="H737" s="6">
        <f ca="1">SUM(INDIRECT("Input!"&amp;H$5&amp;$A737):INDIRECT("Input!"&amp;H$5&amp;$C737))/4</f>
        <v>59875</v>
      </c>
      <c r="I737" s="6">
        <f ca="1">SUM(INDIRECT("Input!"&amp;I$5&amp;$A737):INDIRECT("Input!"&amp;I$5&amp;$C737))/4</f>
        <v>59250</v>
      </c>
      <c r="J737" s="6">
        <f t="shared" ca="1" si="435"/>
        <v>518</v>
      </c>
      <c r="K737" s="6">
        <f t="shared" ca="1" si="435"/>
        <v>0</v>
      </c>
      <c r="L737" s="6">
        <f t="shared" ca="1" si="435"/>
        <v>3086.5</v>
      </c>
      <c r="M737" s="6">
        <f t="shared" ca="1" si="435"/>
        <v>49557</v>
      </c>
      <c r="N737" s="6">
        <f t="shared" ca="1" si="435"/>
        <v>4255.5</v>
      </c>
      <c r="O737" s="6">
        <f t="shared" ca="1" si="435"/>
        <v>222.5</v>
      </c>
      <c r="P737" s="6">
        <f t="shared" ca="1" si="435"/>
        <v>8238.5</v>
      </c>
      <c r="Q737" s="6">
        <f t="shared" ca="1" si="435"/>
        <v>-311.5</v>
      </c>
      <c r="R737" s="6">
        <f t="shared" ca="1" si="435"/>
        <v>685</v>
      </c>
      <c r="S737" s="6">
        <f t="shared" ca="1" si="435"/>
        <v>-6502.5</v>
      </c>
      <c r="T737" s="6">
        <f t="shared" ca="1" si="435"/>
        <v>30</v>
      </c>
      <c r="U737" s="6">
        <f t="shared" ca="1" si="404"/>
        <v>1174</v>
      </c>
      <c r="V737" s="6">
        <f t="shared" ca="1" si="434"/>
        <v>-1500</v>
      </c>
      <c r="W737" s="6">
        <f t="shared" ca="1" si="434"/>
        <v>-2932</v>
      </c>
      <c r="X737" s="6">
        <f t="shared" ca="1" si="434"/>
        <v>-1100</v>
      </c>
      <c r="Y737" s="6">
        <f t="shared" ca="1" si="434"/>
        <v>-864</v>
      </c>
      <c r="Z737" s="6">
        <f t="shared" ca="1" si="434"/>
        <v>-1291</v>
      </c>
      <c r="AA737" s="1">
        <f t="shared" ca="1" si="431"/>
        <v>10.5</v>
      </c>
      <c r="AB737" s="1">
        <f t="shared" ca="1" si="432"/>
        <v>0.5</v>
      </c>
      <c r="BA737" s="1">
        <f t="shared" ca="1" si="433"/>
        <v>66320.87634408602</v>
      </c>
      <c r="BB737" s="1">
        <f t="shared" ca="1" si="410"/>
        <v>65691.028225806454</v>
      </c>
      <c r="BC737" s="1">
        <f t="shared" ca="1" si="411"/>
        <v>65600.43682795699</v>
      </c>
      <c r="BD737" s="1">
        <f t="shared" ca="1" si="412"/>
        <v>538.87029569892468</v>
      </c>
      <c r="BE737" s="1">
        <f t="shared" ca="1" si="413"/>
        <v>2383.0349462365593</v>
      </c>
      <c r="BF737" s="1">
        <f t="shared" ca="1" si="414"/>
        <v>4059.9092741935483</v>
      </c>
      <c r="BG737" s="1">
        <f t="shared" ca="1" si="415"/>
        <v>53603.141801075268</v>
      </c>
      <c r="BH737" s="1">
        <f t="shared" ca="1" si="416"/>
        <v>3046.0819892473119</v>
      </c>
      <c r="BI737" s="1">
        <f t="shared" ca="1" si="417"/>
        <v>288.79301075268819</v>
      </c>
      <c r="BJ737" s="1">
        <f t="shared" ca="1" si="418"/>
        <v>8593.7668010752695</v>
      </c>
      <c r="BK737" s="1">
        <f t="shared" ca="1" si="419"/>
        <v>-877.13911290322585</v>
      </c>
      <c r="BL737" s="1">
        <f t="shared" ca="1" si="420"/>
        <v>699.32862903225805</v>
      </c>
      <c r="BM737" s="1">
        <f t="shared" ca="1" si="421"/>
        <v>-6014.8702956989246</v>
      </c>
      <c r="BN737" s="1">
        <f t="shared" ca="1" si="422"/>
        <v>61.600806451612904</v>
      </c>
      <c r="BO737" s="1">
        <f t="shared" ca="1" si="423"/>
        <v>885.9086021505376</v>
      </c>
      <c r="BP737" s="1">
        <f t="shared" ca="1" si="424"/>
        <v>-693.38440860215053</v>
      </c>
      <c r="BQ737" s="1">
        <f t="shared" ca="1" si="425"/>
        <v>-2041.016129032258</v>
      </c>
      <c r="BR737" s="1">
        <f t="shared" ca="1" si="426"/>
        <v>40.201612903225808</v>
      </c>
      <c r="BS737" s="1">
        <f t="shared" ca="1" si="427"/>
        <v>-1736.4784946236559</v>
      </c>
      <c r="BT737" s="1">
        <f t="shared" ca="1" si="428"/>
        <v>-2321.2137096774195</v>
      </c>
    </row>
    <row r="738" spans="1:72">
      <c r="A738">
        <f t="shared" si="408"/>
        <v>2944</v>
      </c>
      <c r="B738">
        <f t="shared" si="429"/>
        <v>2946</v>
      </c>
      <c r="C738">
        <f t="shared" si="409"/>
        <v>2947</v>
      </c>
      <c r="E738">
        <f t="shared" si="436"/>
        <v>31</v>
      </c>
      <c r="F738">
        <f t="shared" si="437"/>
        <v>10</v>
      </c>
      <c r="G738" s="6">
        <f t="shared" ca="1" si="430"/>
        <v>61083.5</v>
      </c>
      <c r="H738" s="6">
        <f ca="1">SUM(INDIRECT("Input!"&amp;H$5&amp;$A738):INDIRECT("Input!"&amp;H$5&amp;$C738))/4</f>
        <v>61025</v>
      </c>
      <c r="I738" s="6">
        <f ca="1">SUM(INDIRECT("Input!"&amp;I$5&amp;$A738):INDIRECT("Input!"&amp;I$5&amp;$C738))/4</f>
        <v>60037.5</v>
      </c>
      <c r="J738" s="6">
        <f t="shared" ca="1" si="435"/>
        <v>516</v>
      </c>
      <c r="K738" s="6">
        <f t="shared" ca="1" si="435"/>
        <v>0</v>
      </c>
      <c r="L738" s="6">
        <f t="shared" ca="1" si="435"/>
        <v>3109</v>
      </c>
      <c r="M738" s="6">
        <f t="shared" ca="1" si="435"/>
        <v>50019.5</v>
      </c>
      <c r="N738" s="6">
        <f t="shared" ca="1" si="435"/>
        <v>4351</v>
      </c>
      <c r="O738" s="6">
        <f t="shared" ca="1" si="435"/>
        <v>815.5</v>
      </c>
      <c r="P738" s="6">
        <f t="shared" ca="1" si="435"/>
        <v>8386</v>
      </c>
      <c r="Q738" s="6">
        <f t="shared" ca="1" si="435"/>
        <v>-136.5</v>
      </c>
      <c r="R738" s="6">
        <f t="shared" ca="1" si="435"/>
        <v>682.5</v>
      </c>
      <c r="S738" s="6">
        <f t="shared" ca="1" si="435"/>
        <v>-6660</v>
      </c>
      <c r="T738" s="6">
        <f t="shared" ca="1" si="435"/>
        <v>29.5</v>
      </c>
      <c r="U738" s="6">
        <f t="shared" ca="1" si="404"/>
        <v>1152</v>
      </c>
      <c r="V738" s="6">
        <f t="shared" ca="1" si="434"/>
        <v>-1499</v>
      </c>
      <c r="W738" s="6">
        <f t="shared" ca="1" si="434"/>
        <v>-2987</v>
      </c>
      <c r="X738" s="6">
        <f t="shared" ca="1" si="434"/>
        <v>-1100</v>
      </c>
      <c r="Y738" s="6">
        <f t="shared" ca="1" si="434"/>
        <v>-864</v>
      </c>
      <c r="Z738" s="6">
        <f t="shared" ca="1" si="434"/>
        <v>-1161</v>
      </c>
      <c r="AA738" s="1">
        <f t="shared" ca="1" si="431"/>
        <v>-201</v>
      </c>
      <c r="AB738" s="1">
        <f t="shared" ca="1" si="432"/>
        <v>0.5</v>
      </c>
      <c r="BA738" s="1">
        <f t="shared" ca="1" si="433"/>
        <v>66320.87634408602</v>
      </c>
      <c r="BB738" s="1">
        <f t="shared" ca="1" si="410"/>
        <v>65691.028225806454</v>
      </c>
      <c r="BC738" s="1">
        <f t="shared" ca="1" si="411"/>
        <v>65600.43682795699</v>
      </c>
      <c r="BD738" s="1">
        <f t="shared" ca="1" si="412"/>
        <v>538.87029569892468</v>
      </c>
      <c r="BE738" s="1">
        <f t="shared" ca="1" si="413"/>
        <v>2383.0349462365593</v>
      </c>
      <c r="BF738" s="1">
        <f t="shared" ca="1" si="414"/>
        <v>4059.9092741935483</v>
      </c>
      <c r="BG738" s="1">
        <f t="shared" ca="1" si="415"/>
        <v>53603.141801075268</v>
      </c>
      <c r="BH738" s="1">
        <f t="shared" ca="1" si="416"/>
        <v>3046.0819892473119</v>
      </c>
      <c r="BI738" s="1">
        <f t="shared" ca="1" si="417"/>
        <v>288.79301075268819</v>
      </c>
      <c r="BJ738" s="1">
        <f t="shared" ca="1" si="418"/>
        <v>8593.7668010752695</v>
      </c>
      <c r="BK738" s="1">
        <f t="shared" ca="1" si="419"/>
        <v>-877.13911290322585</v>
      </c>
      <c r="BL738" s="1">
        <f t="shared" ca="1" si="420"/>
        <v>699.32862903225805</v>
      </c>
      <c r="BM738" s="1">
        <f t="shared" ca="1" si="421"/>
        <v>-6014.8702956989246</v>
      </c>
      <c r="BN738" s="1">
        <f t="shared" ca="1" si="422"/>
        <v>61.600806451612904</v>
      </c>
      <c r="BO738" s="1">
        <f t="shared" ca="1" si="423"/>
        <v>885.9086021505376</v>
      </c>
      <c r="BP738" s="1">
        <f t="shared" ca="1" si="424"/>
        <v>-693.38440860215053</v>
      </c>
      <c r="BQ738" s="1">
        <f t="shared" ca="1" si="425"/>
        <v>-2041.016129032258</v>
      </c>
      <c r="BR738" s="1">
        <f t="shared" ca="1" si="426"/>
        <v>40.201612903225808</v>
      </c>
      <c r="BS738" s="1">
        <f t="shared" ca="1" si="427"/>
        <v>-1736.4784946236559</v>
      </c>
      <c r="BT738" s="1">
        <f t="shared" ca="1" si="428"/>
        <v>-2321.2137096774195</v>
      </c>
    </row>
    <row r="739" spans="1:72">
      <c r="A739">
        <f t="shared" si="408"/>
        <v>2948</v>
      </c>
      <c r="B739">
        <f t="shared" si="429"/>
        <v>2950</v>
      </c>
      <c r="C739">
        <f t="shared" si="409"/>
        <v>2951</v>
      </c>
      <c r="E739">
        <f t="shared" si="436"/>
        <v>31</v>
      </c>
      <c r="F739">
        <f t="shared" si="437"/>
        <v>11</v>
      </c>
      <c r="G739" s="6">
        <f t="shared" ca="1" si="430"/>
        <v>61595.5</v>
      </c>
      <c r="H739" s="6">
        <f ca="1">SUM(INDIRECT("Input!"&amp;H$5&amp;$A739):INDIRECT("Input!"&amp;H$5&amp;$C739))/4</f>
        <v>61362.5</v>
      </c>
      <c r="I739" s="6">
        <f ca="1">SUM(INDIRECT("Input!"&amp;I$5&amp;$A739):INDIRECT("Input!"&amp;I$5&amp;$C739))/4</f>
        <v>60550</v>
      </c>
      <c r="J739" s="6">
        <f t="shared" ca="1" si="435"/>
        <v>515.5</v>
      </c>
      <c r="K739" s="6">
        <f t="shared" ca="1" si="435"/>
        <v>0</v>
      </c>
      <c r="L739" s="6">
        <f t="shared" ca="1" si="435"/>
        <v>3096.5</v>
      </c>
      <c r="M739" s="6">
        <f t="shared" ca="1" si="435"/>
        <v>49284.5</v>
      </c>
      <c r="N739" s="6">
        <f t="shared" ca="1" si="435"/>
        <v>4432</v>
      </c>
      <c r="O739" s="6">
        <f t="shared" ca="1" si="435"/>
        <v>1398</v>
      </c>
      <c r="P739" s="6">
        <f t="shared" ca="1" si="435"/>
        <v>8657</v>
      </c>
      <c r="Q739" s="6">
        <f t="shared" ca="1" si="435"/>
        <v>-3</v>
      </c>
      <c r="R739" s="6">
        <f t="shared" ca="1" si="435"/>
        <v>686</v>
      </c>
      <c r="S739" s="6">
        <f t="shared" ca="1" si="435"/>
        <v>-6471</v>
      </c>
      <c r="T739" s="6">
        <f t="shared" ca="1" si="435"/>
        <v>29</v>
      </c>
      <c r="U739" s="6">
        <f t="shared" ca="1" si="404"/>
        <v>1121</v>
      </c>
      <c r="V739" s="6">
        <f t="shared" ca="1" si="434"/>
        <v>-1500</v>
      </c>
      <c r="W739" s="6">
        <f t="shared" ca="1" si="434"/>
        <v>-2983</v>
      </c>
      <c r="X739" s="6">
        <f t="shared" ca="1" si="434"/>
        <v>-1100</v>
      </c>
      <c r="Y739" s="6">
        <f t="shared" ca="1" si="434"/>
        <v>-864</v>
      </c>
      <c r="Z739" s="6">
        <f t="shared" ca="1" si="434"/>
        <v>-1093</v>
      </c>
      <c r="AA739" s="1">
        <f t="shared" ca="1" si="431"/>
        <v>-52</v>
      </c>
      <c r="AB739" s="1">
        <f t="shared" ca="1" si="432"/>
        <v>0</v>
      </c>
      <c r="BA739" s="1">
        <f t="shared" ca="1" si="433"/>
        <v>66320.87634408602</v>
      </c>
      <c r="BB739" s="1">
        <f t="shared" ca="1" si="410"/>
        <v>65691.028225806454</v>
      </c>
      <c r="BC739" s="1">
        <f t="shared" ca="1" si="411"/>
        <v>65600.43682795699</v>
      </c>
      <c r="BD739" s="1">
        <f t="shared" ca="1" si="412"/>
        <v>538.87029569892468</v>
      </c>
      <c r="BE739" s="1">
        <f t="shared" ca="1" si="413"/>
        <v>2383.0349462365593</v>
      </c>
      <c r="BF739" s="1">
        <f t="shared" ca="1" si="414"/>
        <v>4059.9092741935483</v>
      </c>
      <c r="BG739" s="1">
        <f t="shared" ca="1" si="415"/>
        <v>53603.141801075268</v>
      </c>
      <c r="BH739" s="1">
        <f t="shared" ca="1" si="416"/>
        <v>3046.0819892473119</v>
      </c>
      <c r="BI739" s="1">
        <f t="shared" ca="1" si="417"/>
        <v>288.79301075268819</v>
      </c>
      <c r="BJ739" s="1">
        <f t="shared" ca="1" si="418"/>
        <v>8593.7668010752695</v>
      </c>
      <c r="BK739" s="1">
        <f t="shared" ca="1" si="419"/>
        <v>-877.13911290322585</v>
      </c>
      <c r="BL739" s="1">
        <f t="shared" ca="1" si="420"/>
        <v>699.32862903225805</v>
      </c>
      <c r="BM739" s="1">
        <f t="shared" ca="1" si="421"/>
        <v>-6014.8702956989246</v>
      </c>
      <c r="BN739" s="1">
        <f t="shared" ca="1" si="422"/>
        <v>61.600806451612904</v>
      </c>
      <c r="BO739" s="1">
        <f t="shared" ca="1" si="423"/>
        <v>885.9086021505376</v>
      </c>
      <c r="BP739" s="1">
        <f t="shared" ca="1" si="424"/>
        <v>-693.38440860215053</v>
      </c>
      <c r="BQ739" s="1">
        <f t="shared" ca="1" si="425"/>
        <v>-2041.016129032258</v>
      </c>
      <c r="BR739" s="1">
        <f t="shared" ca="1" si="426"/>
        <v>40.201612903225808</v>
      </c>
      <c r="BS739" s="1">
        <f t="shared" ca="1" si="427"/>
        <v>-1736.4784946236559</v>
      </c>
      <c r="BT739" s="1">
        <f t="shared" ca="1" si="428"/>
        <v>-2321.2137096774195</v>
      </c>
    </row>
    <row r="740" spans="1:72">
      <c r="A740">
        <f t="shared" si="408"/>
        <v>2952</v>
      </c>
      <c r="B740">
        <f t="shared" si="429"/>
        <v>2954</v>
      </c>
      <c r="C740">
        <f t="shared" si="409"/>
        <v>2955</v>
      </c>
      <c r="E740">
        <f t="shared" si="436"/>
        <v>31</v>
      </c>
      <c r="F740">
        <f t="shared" si="437"/>
        <v>12</v>
      </c>
      <c r="G740" s="6">
        <f t="shared" ca="1" si="430"/>
        <v>62588.5</v>
      </c>
      <c r="H740" s="6">
        <f ca="1">SUM(INDIRECT("Input!"&amp;H$5&amp;$A740):INDIRECT("Input!"&amp;H$5&amp;$C740))/4</f>
        <v>62750</v>
      </c>
      <c r="I740" s="6">
        <f ca="1">SUM(INDIRECT("Input!"&amp;I$5&amp;$A740):INDIRECT("Input!"&amp;I$5&amp;$C740))/4</f>
        <v>61862.5</v>
      </c>
      <c r="J740" s="6">
        <f t="shared" ca="1" si="435"/>
        <v>520.5</v>
      </c>
      <c r="K740" s="6">
        <f t="shared" ca="1" si="435"/>
        <v>0</v>
      </c>
      <c r="L740" s="6">
        <f t="shared" ca="1" si="435"/>
        <v>3107</v>
      </c>
      <c r="M740" s="6">
        <f t="shared" ca="1" si="435"/>
        <v>49192.5</v>
      </c>
      <c r="N740" s="6">
        <f t="shared" ca="1" si="435"/>
        <v>4606.5</v>
      </c>
      <c r="O740" s="6">
        <f t="shared" ca="1" si="435"/>
        <v>1737</v>
      </c>
      <c r="P740" s="6">
        <f t="shared" ca="1" si="435"/>
        <v>9307</v>
      </c>
      <c r="Q740" s="6">
        <f t="shared" ca="1" si="435"/>
        <v>-3</v>
      </c>
      <c r="R740" s="6">
        <f t="shared" ca="1" si="435"/>
        <v>691.5</v>
      </c>
      <c r="S740" s="6">
        <f t="shared" ca="1" si="435"/>
        <v>-6570</v>
      </c>
      <c r="T740" s="6">
        <f t="shared" ca="1" si="435"/>
        <v>29</v>
      </c>
      <c r="U740" s="6">
        <f t="shared" ca="1" si="404"/>
        <v>1007</v>
      </c>
      <c r="V740" s="6">
        <f t="shared" ca="1" si="434"/>
        <v>-1500</v>
      </c>
      <c r="W740" s="6">
        <f t="shared" ca="1" si="434"/>
        <v>-2926</v>
      </c>
      <c r="X740" s="6">
        <f t="shared" ca="1" si="434"/>
        <v>-1100</v>
      </c>
      <c r="Y740" s="6">
        <f t="shared" ca="1" si="434"/>
        <v>-864</v>
      </c>
      <c r="Z740" s="6">
        <f t="shared" ca="1" si="434"/>
        <v>-1375</v>
      </c>
      <c r="AA740" s="1">
        <f t="shared" ca="1" si="431"/>
        <v>188</v>
      </c>
      <c r="AB740" s="1">
        <f t="shared" ca="1" si="432"/>
        <v>-0.5</v>
      </c>
      <c r="BA740" s="1">
        <f t="shared" ca="1" si="433"/>
        <v>66320.87634408602</v>
      </c>
      <c r="BB740" s="1">
        <f t="shared" ca="1" si="410"/>
        <v>65691.028225806454</v>
      </c>
      <c r="BC740" s="1">
        <f t="shared" ca="1" si="411"/>
        <v>65600.43682795699</v>
      </c>
      <c r="BD740" s="1">
        <f t="shared" ca="1" si="412"/>
        <v>538.87029569892468</v>
      </c>
      <c r="BE740" s="1">
        <f t="shared" ca="1" si="413"/>
        <v>2383.0349462365593</v>
      </c>
      <c r="BF740" s="1">
        <f t="shared" ca="1" si="414"/>
        <v>4059.9092741935483</v>
      </c>
      <c r="BG740" s="1">
        <f t="shared" ca="1" si="415"/>
        <v>53603.141801075268</v>
      </c>
      <c r="BH740" s="1">
        <f t="shared" ca="1" si="416"/>
        <v>3046.0819892473119</v>
      </c>
      <c r="BI740" s="1">
        <f t="shared" ca="1" si="417"/>
        <v>288.79301075268819</v>
      </c>
      <c r="BJ740" s="1">
        <f t="shared" ca="1" si="418"/>
        <v>8593.7668010752695</v>
      </c>
      <c r="BK740" s="1">
        <f t="shared" ca="1" si="419"/>
        <v>-877.13911290322585</v>
      </c>
      <c r="BL740" s="1">
        <f t="shared" ca="1" si="420"/>
        <v>699.32862903225805</v>
      </c>
      <c r="BM740" s="1">
        <f t="shared" ca="1" si="421"/>
        <v>-6014.8702956989246</v>
      </c>
      <c r="BN740" s="1">
        <f t="shared" ca="1" si="422"/>
        <v>61.600806451612904</v>
      </c>
      <c r="BO740" s="1">
        <f t="shared" ca="1" si="423"/>
        <v>885.9086021505376</v>
      </c>
      <c r="BP740" s="1">
        <f t="shared" ca="1" si="424"/>
        <v>-693.38440860215053</v>
      </c>
      <c r="BQ740" s="1">
        <f t="shared" ca="1" si="425"/>
        <v>-2041.016129032258</v>
      </c>
      <c r="BR740" s="1">
        <f t="shared" ca="1" si="426"/>
        <v>40.201612903225808</v>
      </c>
      <c r="BS740" s="1">
        <f t="shared" ca="1" si="427"/>
        <v>-1736.4784946236559</v>
      </c>
      <c r="BT740" s="1">
        <f t="shared" ca="1" si="428"/>
        <v>-2321.2137096774195</v>
      </c>
    </row>
    <row r="741" spans="1:72">
      <c r="A741">
        <f t="shared" si="408"/>
        <v>2956</v>
      </c>
      <c r="B741">
        <f t="shared" si="429"/>
        <v>2958</v>
      </c>
      <c r="C741">
        <f t="shared" si="409"/>
        <v>2959</v>
      </c>
      <c r="E741">
        <f t="shared" si="436"/>
        <v>31</v>
      </c>
      <c r="F741">
        <f t="shared" si="437"/>
        <v>13</v>
      </c>
      <c r="G741" s="6">
        <f t="shared" ca="1" si="430"/>
        <v>63259</v>
      </c>
      <c r="H741" s="6">
        <f ca="1">SUM(INDIRECT("Input!"&amp;H$5&amp;$A741):INDIRECT("Input!"&amp;H$5&amp;$C741))/4</f>
        <v>62687.5</v>
      </c>
      <c r="I741" s="6">
        <f ca="1">SUM(INDIRECT("Input!"&amp;I$5&amp;$A741):INDIRECT("Input!"&amp;I$5&amp;$C741))/4</f>
        <v>61675</v>
      </c>
      <c r="J741" s="6">
        <f t="shared" ca="1" si="435"/>
        <v>521.5</v>
      </c>
      <c r="K741" s="6">
        <f t="shared" ca="1" si="435"/>
        <v>0</v>
      </c>
      <c r="L741" s="6">
        <f t="shared" ca="1" si="435"/>
        <v>3118.5</v>
      </c>
      <c r="M741" s="6">
        <f t="shared" ca="1" si="435"/>
        <v>50078.5</v>
      </c>
      <c r="N741" s="6">
        <f t="shared" ca="1" si="435"/>
        <v>4776</v>
      </c>
      <c r="O741" s="6">
        <f t="shared" ca="1" si="435"/>
        <v>1868</v>
      </c>
      <c r="P741" s="6">
        <f t="shared" ca="1" si="435"/>
        <v>9191.5</v>
      </c>
      <c r="Q741" s="6">
        <f t="shared" ca="1" si="435"/>
        <v>-2.5</v>
      </c>
      <c r="R741" s="6">
        <f t="shared" ca="1" si="435"/>
        <v>692.5</v>
      </c>
      <c r="S741" s="6">
        <f t="shared" ca="1" si="435"/>
        <v>-6983.5</v>
      </c>
      <c r="T741" s="6">
        <f t="shared" ca="1" si="435"/>
        <v>28.5</v>
      </c>
      <c r="U741" s="6">
        <f t="shared" ca="1" si="404"/>
        <v>993</v>
      </c>
      <c r="V741" s="6">
        <f t="shared" ca="1" si="434"/>
        <v>-1500</v>
      </c>
      <c r="W741" s="6">
        <f t="shared" ca="1" si="434"/>
        <v>-2868</v>
      </c>
      <c r="X741" s="6">
        <f t="shared" ca="1" si="434"/>
        <v>-1099</v>
      </c>
      <c r="Y741" s="6">
        <f t="shared" ca="1" si="434"/>
        <v>-864</v>
      </c>
      <c r="Z741" s="6">
        <f t="shared" ca="1" si="434"/>
        <v>-1657</v>
      </c>
      <c r="AA741" s="1">
        <f t="shared" ca="1" si="431"/>
        <v>11.5</v>
      </c>
      <c r="AB741" s="1">
        <f t="shared" ca="1" si="432"/>
        <v>-1.5</v>
      </c>
      <c r="BA741" s="1">
        <f t="shared" ca="1" si="433"/>
        <v>66320.87634408602</v>
      </c>
      <c r="BB741" s="1">
        <f t="shared" ca="1" si="410"/>
        <v>65691.028225806454</v>
      </c>
      <c r="BC741" s="1">
        <f t="shared" ca="1" si="411"/>
        <v>65600.43682795699</v>
      </c>
      <c r="BD741" s="1">
        <f t="shared" ca="1" si="412"/>
        <v>538.87029569892468</v>
      </c>
      <c r="BE741" s="1">
        <f t="shared" ca="1" si="413"/>
        <v>2383.0349462365593</v>
      </c>
      <c r="BF741" s="1">
        <f t="shared" ca="1" si="414"/>
        <v>4059.9092741935483</v>
      </c>
      <c r="BG741" s="1">
        <f t="shared" ca="1" si="415"/>
        <v>53603.141801075268</v>
      </c>
      <c r="BH741" s="1">
        <f t="shared" ca="1" si="416"/>
        <v>3046.0819892473119</v>
      </c>
      <c r="BI741" s="1">
        <f t="shared" ca="1" si="417"/>
        <v>288.79301075268819</v>
      </c>
      <c r="BJ741" s="1">
        <f t="shared" ca="1" si="418"/>
        <v>8593.7668010752695</v>
      </c>
      <c r="BK741" s="1">
        <f t="shared" ca="1" si="419"/>
        <v>-877.13911290322585</v>
      </c>
      <c r="BL741" s="1">
        <f t="shared" ca="1" si="420"/>
        <v>699.32862903225805</v>
      </c>
      <c r="BM741" s="1">
        <f t="shared" ca="1" si="421"/>
        <v>-6014.8702956989246</v>
      </c>
      <c r="BN741" s="1">
        <f t="shared" ca="1" si="422"/>
        <v>61.600806451612904</v>
      </c>
      <c r="BO741" s="1">
        <f t="shared" ca="1" si="423"/>
        <v>885.9086021505376</v>
      </c>
      <c r="BP741" s="1">
        <f t="shared" ca="1" si="424"/>
        <v>-693.38440860215053</v>
      </c>
      <c r="BQ741" s="1">
        <f t="shared" ca="1" si="425"/>
        <v>-2041.016129032258</v>
      </c>
      <c r="BR741" s="1">
        <f t="shared" ca="1" si="426"/>
        <v>40.201612903225808</v>
      </c>
      <c r="BS741" s="1">
        <f t="shared" ca="1" si="427"/>
        <v>-1736.4784946236559</v>
      </c>
      <c r="BT741" s="1">
        <f t="shared" ca="1" si="428"/>
        <v>-2321.2137096774195</v>
      </c>
    </row>
    <row r="742" spans="1:72">
      <c r="A742">
        <f t="shared" si="408"/>
        <v>2960</v>
      </c>
      <c r="B742">
        <f t="shared" si="429"/>
        <v>2962</v>
      </c>
      <c r="C742">
        <f t="shared" si="409"/>
        <v>2963</v>
      </c>
      <c r="E742">
        <f t="shared" si="436"/>
        <v>31</v>
      </c>
      <c r="F742">
        <f t="shared" si="437"/>
        <v>14</v>
      </c>
      <c r="G742" s="6">
        <f t="shared" ca="1" si="430"/>
        <v>61203.5</v>
      </c>
      <c r="H742" s="6">
        <f ca="1">SUM(INDIRECT("Input!"&amp;H$5&amp;$A742):INDIRECT("Input!"&amp;H$5&amp;$C742))/4</f>
        <v>60162.5</v>
      </c>
      <c r="I742" s="6">
        <f ca="1">SUM(INDIRECT("Input!"&amp;I$5&amp;$A742):INDIRECT("Input!"&amp;I$5&amp;$C742))/4</f>
        <v>59512.5</v>
      </c>
      <c r="J742" s="6">
        <f t="shared" ca="1" si="435"/>
        <v>520.5</v>
      </c>
      <c r="K742" s="6">
        <f t="shared" ca="1" si="435"/>
        <v>0</v>
      </c>
      <c r="L742" s="6">
        <f t="shared" ca="1" si="435"/>
        <v>3093</v>
      </c>
      <c r="M742" s="6">
        <f t="shared" ca="1" si="435"/>
        <v>49865</v>
      </c>
      <c r="N742" s="6">
        <f t="shared" ca="1" si="435"/>
        <v>4920</v>
      </c>
      <c r="O742" s="6">
        <f t="shared" ca="1" si="435"/>
        <v>1687.5</v>
      </c>
      <c r="P742" s="6">
        <f t="shared" ca="1" si="435"/>
        <v>7673</v>
      </c>
      <c r="Q742" s="6">
        <f t="shared" ref="J742:T751" ca="1" si="438">(INDIRECT("Input!"&amp;Q$5&amp;$A742)+INDIRECT("Input!"&amp;Q$5&amp;$B742))/2</f>
        <v>-3.5</v>
      </c>
      <c r="R742" s="6">
        <f t="shared" ca="1" si="438"/>
        <v>709</v>
      </c>
      <c r="S742" s="6">
        <f t="shared" ca="1" si="438"/>
        <v>-7262.5</v>
      </c>
      <c r="T742" s="6">
        <f t="shared" ca="1" si="438"/>
        <v>29</v>
      </c>
      <c r="U742" s="6">
        <f t="shared" ca="1" si="404"/>
        <v>995</v>
      </c>
      <c r="V742" s="6">
        <f t="shared" ca="1" si="434"/>
        <v>-1500</v>
      </c>
      <c r="W742" s="6">
        <f t="shared" ca="1" si="434"/>
        <v>-2780</v>
      </c>
      <c r="X742" s="6">
        <f t="shared" ca="1" si="434"/>
        <v>-1100</v>
      </c>
      <c r="Y742" s="6">
        <f t="shared" ca="1" si="434"/>
        <v>-864</v>
      </c>
      <c r="Z742" s="6">
        <f t="shared" ca="1" si="434"/>
        <v>-1652</v>
      </c>
      <c r="AA742" s="1">
        <f t="shared" ca="1" si="431"/>
        <v>-361.5</v>
      </c>
      <c r="AB742" s="1">
        <f t="shared" ca="1" si="432"/>
        <v>1.5</v>
      </c>
      <c r="BA742" s="1">
        <f t="shared" ca="1" si="433"/>
        <v>66320.87634408602</v>
      </c>
      <c r="BB742" s="1">
        <f t="shared" ca="1" si="410"/>
        <v>65691.028225806454</v>
      </c>
      <c r="BC742" s="1">
        <f t="shared" ca="1" si="411"/>
        <v>65600.43682795699</v>
      </c>
      <c r="BD742" s="1">
        <f t="shared" ca="1" si="412"/>
        <v>538.87029569892468</v>
      </c>
      <c r="BE742" s="1">
        <f t="shared" ca="1" si="413"/>
        <v>2383.0349462365593</v>
      </c>
      <c r="BF742" s="1">
        <f t="shared" ca="1" si="414"/>
        <v>4059.9092741935483</v>
      </c>
      <c r="BG742" s="1">
        <f t="shared" ca="1" si="415"/>
        <v>53603.141801075268</v>
      </c>
      <c r="BH742" s="1">
        <f t="shared" ca="1" si="416"/>
        <v>3046.0819892473119</v>
      </c>
      <c r="BI742" s="1">
        <f t="shared" ca="1" si="417"/>
        <v>288.79301075268819</v>
      </c>
      <c r="BJ742" s="1">
        <f t="shared" ca="1" si="418"/>
        <v>8593.7668010752695</v>
      </c>
      <c r="BK742" s="1">
        <f t="shared" ca="1" si="419"/>
        <v>-877.13911290322585</v>
      </c>
      <c r="BL742" s="1">
        <f t="shared" ca="1" si="420"/>
        <v>699.32862903225805</v>
      </c>
      <c r="BM742" s="1">
        <f t="shared" ca="1" si="421"/>
        <v>-6014.8702956989246</v>
      </c>
      <c r="BN742" s="1">
        <f t="shared" ca="1" si="422"/>
        <v>61.600806451612904</v>
      </c>
      <c r="BO742" s="1">
        <f t="shared" ca="1" si="423"/>
        <v>885.9086021505376</v>
      </c>
      <c r="BP742" s="1">
        <f t="shared" ca="1" si="424"/>
        <v>-693.38440860215053</v>
      </c>
      <c r="BQ742" s="1">
        <f t="shared" ca="1" si="425"/>
        <v>-2041.016129032258</v>
      </c>
      <c r="BR742" s="1">
        <f t="shared" ca="1" si="426"/>
        <v>40.201612903225808</v>
      </c>
      <c r="BS742" s="1">
        <f t="shared" ca="1" si="427"/>
        <v>-1736.4784946236559</v>
      </c>
      <c r="BT742" s="1">
        <f t="shared" ca="1" si="428"/>
        <v>-2321.2137096774195</v>
      </c>
    </row>
    <row r="743" spans="1:72">
      <c r="A743">
        <f t="shared" si="408"/>
        <v>2964</v>
      </c>
      <c r="B743">
        <f t="shared" si="429"/>
        <v>2966</v>
      </c>
      <c r="C743">
        <f t="shared" si="409"/>
        <v>2967</v>
      </c>
      <c r="E743">
        <f t="shared" si="436"/>
        <v>31</v>
      </c>
      <c r="F743">
        <f t="shared" si="437"/>
        <v>15</v>
      </c>
      <c r="G743" s="6">
        <f t="shared" ca="1" si="430"/>
        <v>58741.5</v>
      </c>
      <c r="H743" s="6">
        <f ca="1">SUM(INDIRECT("Input!"&amp;H$5&amp;$A743):INDIRECT("Input!"&amp;H$5&amp;$C743))/4</f>
        <v>57700</v>
      </c>
      <c r="I743" s="6">
        <f ca="1">SUM(INDIRECT("Input!"&amp;I$5&amp;$A743):INDIRECT("Input!"&amp;I$5&amp;$C743))/4</f>
        <v>57450</v>
      </c>
      <c r="J743" s="6">
        <f t="shared" ca="1" si="438"/>
        <v>521</v>
      </c>
      <c r="K743" s="6">
        <f t="shared" ca="1" si="438"/>
        <v>0</v>
      </c>
      <c r="L743" s="6">
        <f t="shared" ca="1" si="438"/>
        <v>3109.5</v>
      </c>
      <c r="M743" s="6">
        <f t="shared" ca="1" si="438"/>
        <v>49392.5</v>
      </c>
      <c r="N743" s="6">
        <f t="shared" ca="1" si="438"/>
        <v>5037.5</v>
      </c>
      <c r="O743" s="6">
        <f t="shared" ca="1" si="438"/>
        <v>1173</v>
      </c>
      <c r="P743" s="6">
        <f t="shared" ca="1" si="438"/>
        <v>6840</v>
      </c>
      <c r="Q743" s="6">
        <f t="shared" ca="1" si="438"/>
        <v>-413.5</v>
      </c>
      <c r="R743" s="6">
        <f t="shared" ca="1" si="438"/>
        <v>712</v>
      </c>
      <c r="S743" s="6">
        <f t="shared" ca="1" si="438"/>
        <v>-7630</v>
      </c>
      <c r="T743" s="6">
        <f t="shared" ca="1" si="438"/>
        <v>30</v>
      </c>
      <c r="U743" s="6">
        <f t="shared" ca="1" si="404"/>
        <v>402</v>
      </c>
      <c r="V743" s="6">
        <f t="shared" ca="1" si="434"/>
        <v>-1500</v>
      </c>
      <c r="W743" s="6">
        <f t="shared" ca="1" si="434"/>
        <v>-2795</v>
      </c>
      <c r="X743" s="6">
        <f t="shared" ca="1" si="434"/>
        <v>-1032</v>
      </c>
      <c r="Y743" s="6">
        <f t="shared" ca="1" si="434"/>
        <v>-864</v>
      </c>
      <c r="Z743" s="6">
        <f t="shared" ca="1" si="434"/>
        <v>-2116</v>
      </c>
      <c r="AA743" s="1">
        <f t="shared" ca="1" si="431"/>
        <v>275</v>
      </c>
      <c r="AB743" s="1">
        <f t="shared" ca="1" si="432"/>
        <v>-0.5</v>
      </c>
      <c r="BA743" s="1">
        <f t="shared" ca="1" si="433"/>
        <v>66320.87634408602</v>
      </c>
      <c r="BB743" s="1">
        <f t="shared" ca="1" si="410"/>
        <v>65691.028225806454</v>
      </c>
      <c r="BC743" s="1">
        <f t="shared" ca="1" si="411"/>
        <v>65600.43682795699</v>
      </c>
      <c r="BD743" s="1">
        <f t="shared" ca="1" si="412"/>
        <v>538.87029569892468</v>
      </c>
      <c r="BE743" s="1">
        <f t="shared" ca="1" si="413"/>
        <v>2383.0349462365593</v>
      </c>
      <c r="BF743" s="1">
        <f t="shared" ca="1" si="414"/>
        <v>4059.9092741935483</v>
      </c>
      <c r="BG743" s="1">
        <f t="shared" ca="1" si="415"/>
        <v>53603.141801075268</v>
      </c>
      <c r="BH743" s="1">
        <f t="shared" ca="1" si="416"/>
        <v>3046.0819892473119</v>
      </c>
      <c r="BI743" s="1">
        <f t="shared" ca="1" si="417"/>
        <v>288.79301075268819</v>
      </c>
      <c r="BJ743" s="1">
        <f t="shared" ca="1" si="418"/>
        <v>8593.7668010752695</v>
      </c>
      <c r="BK743" s="1">
        <f t="shared" ca="1" si="419"/>
        <v>-877.13911290322585</v>
      </c>
      <c r="BL743" s="1">
        <f t="shared" ca="1" si="420"/>
        <v>699.32862903225805</v>
      </c>
      <c r="BM743" s="1">
        <f t="shared" ca="1" si="421"/>
        <v>-6014.8702956989246</v>
      </c>
      <c r="BN743" s="1">
        <f t="shared" ca="1" si="422"/>
        <v>61.600806451612904</v>
      </c>
      <c r="BO743" s="1">
        <f t="shared" ca="1" si="423"/>
        <v>885.9086021505376</v>
      </c>
      <c r="BP743" s="1">
        <f t="shared" ca="1" si="424"/>
        <v>-693.38440860215053</v>
      </c>
      <c r="BQ743" s="1">
        <f t="shared" ca="1" si="425"/>
        <v>-2041.016129032258</v>
      </c>
      <c r="BR743" s="1">
        <f t="shared" ca="1" si="426"/>
        <v>40.201612903225808</v>
      </c>
      <c r="BS743" s="1">
        <f t="shared" ca="1" si="427"/>
        <v>-1736.4784946236559</v>
      </c>
      <c r="BT743" s="1">
        <f t="shared" ca="1" si="428"/>
        <v>-2321.2137096774195</v>
      </c>
    </row>
    <row r="744" spans="1:72">
      <c r="A744">
        <f t="shared" si="408"/>
        <v>2968</v>
      </c>
      <c r="B744">
        <f t="shared" si="429"/>
        <v>2970</v>
      </c>
      <c r="C744">
        <f t="shared" si="409"/>
        <v>2971</v>
      </c>
      <c r="E744">
        <f t="shared" si="436"/>
        <v>31</v>
      </c>
      <c r="F744">
        <f t="shared" si="437"/>
        <v>16</v>
      </c>
      <c r="G744" s="6">
        <f t="shared" ca="1" si="430"/>
        <v>57477</v>
      </c>
      <c r="H744" s="6">
        <f ca="1">SUM(INDIRECT("Input!"&amp;H$5&amp;$A744):INDIRECT("Input!"&amp;H$5&amp;$C744))/4</f>
        <v>56725</v>
      </c>
      <c r="I744" s="6">
        <f ca="1">SUM(INDIRECT("Input!"&amp;I$5&amp;$A744):INDIRECT("Input!"&amp;I$5&amp;$C744))/4</f>
        <v>56787.5</v>
      </c>
      <c r="J744" s="6">
        <f t="shared" ca="1" si="438"/>
        <v>518</v>
      </c>
      <c r="K744" s="6">
        <f t="shared" ca="1" si="438"/>
        <v>0</v>
      </c>
      <c r="L744" s="6">
        <f t="shared" ca="1" si="438"/>
        <v>3320.5</v>
      </c>
      <c r="M744" s="6">
        <f t="shared" ca="1" si="438"/>
        <v>49912.5</v>
      </c>
      <c r="N744" s="6">
        <f t="shared" ca="1" si="438"/>
        <v>4992.5</v>
      </c>
      <c r="O744" s="6">
        <f t="shared" ca="1" si="438"/>
        <v>474</v>
      </c>
      <c r="P744" s="6">
        <f t="shared" ca="1" si="438"/>
        <v>6941</v>
      </c>
      <c r="Q744" s="6">
        <f t="shared" ca="1" si="438"/>
        <v>-588.5</v>
      </c>
      <c r="R744" s="6">
        <f t="shared" ca="1" si="438"/>
        <v>711</v>
      </c>
      <c r="S744" s="6">
        <f t="shared" ca="1" si="438"/>
        <v>-8803.5</v>
      </c>
      <c r="T744" s="6">
        <f t="shared" ca="1" si="438"/>
        <v>31.5</v>
      </c>
      <c r="U744" s="6">
        <f t="shared" ca="1" si="404"/>
        <v>-1076</v>
      </c>
      <c r="V744" s="6">
        <f t="shared" ca="1" si="434"/>
        <v>-1500</v>
      </c>
      <c r="W744" s="6">
        <f t="shared" ca="1" si="434"/>
        <v>-2672</v>
      </c>
      <c r="X744" s="6">
        <f t="shared" ca="1" si="434"/>
        <v>-711</v>
      </c>
      <c r="Y744" s="6">
        <f t="shared" ca="1" si="434"/>
        <v>-864</v>
      </c>
      <c r="Z744" s="6">
        <f t="shared" ca="1" si="434"/>
        <v>-2456</v>
      </c>
      <c r="AA744" s="1">
        <f t="shared" ca="1" si="431"/>
        <v>475.5</v>
      </c>
      <c r="AB744" s="1">
        <f t="shared" ca="1" si="432"/>
        <v>-0.5</v>
      </c>
      <c r="BA744" s="1">
        <f t="shared" ca="1" si="433"/>
        <v>66320.87634408602</v>
      </c>
      <c r="BB744" s="1">
        <f t="shared" ca="1" si="410"/>
        <v>65691.028225806454</v>
      </c>
      <c r="BC744" s="1">
        <f t="shared" ca="1" si="411"/>
        <v>65600.43682795699</v>
      </c>
      <c r="BD744" s="1">
        <f t="shared" ca="1" si="412"/>
        <v>538.87029569892468</v>
      </c>
      <c r="BE744" s="1">
        <f t="shared" ca="1" si="413"/>
        <v>2383.0349462365593</v>
      </c>
      <c r="BF744" s="1">
        <f t="shared" ca="1" si="414"/>
        <v>4059.9092741935483</v>
      </c>
      <c r="BG744" s="1">
        <f t="shared" ca="1" si="415"/>
        <v>53603.141801075268</v>
      </c>
      <c r="BH744" s="1">
        <f t="shared" ca="1" si="416"/>
        <v>3046.0819892473119</v>
      </c>
      <c r="BI744" s="1">
        <f t="shared" ca="1" si="417"/>
        <v>288.79301075268819</v>
      </c>
      <c r="BJ744" s="1">
        <f t="shared" ca="1" si="418"/>
        <v>8593.7668010752695</v>
      </c>
      <c r="BK744" s="1">
        <f t="shared" ca="1" si="419"/>
        <v>-877.13911290322585</v>
      </c>
      <c r="BL744" s="1">
        <f t="shared" ca="1" si="420"/>
        <v>699.32862903225805</v>
      </c>
      <c r="BM744" s="1">
        <f t="shared" ca="1" si="421"/>
        <v>-6014.8702956989246</v>
      </c>
      <c r="BN744" s="1">
        <f t="shared" ca="1" si="422"/>
        <v>61.600806451612904</v>
      </c>
      <c r="BO744" s="1">
        <f t="shared" ca="1" si="423"/>
        <v>885.9086021505376</v>
      </c>
      <c r="BP744" s="1">
        <f t="shared" ca="1" si="424"/>
        <v>-693.38440860215053</v>
      </c>
      <c r="BQ744" s="1">
        <f t="shared" ca="1" si="425"/>
        <v>-2041.016129032258</v>
      </c>
      <c r="BR744" s="1">
        <f t="shared" ca="1" si="426"/>
        <v>40.201612903225808</v>
      </c>
      <c r="BS744" s="1">
        <f t="shared" ca="1" si="427"/>
        <v>-1736.4784946236559</v>
      </c>
      <c r="BT744" s="1">
        <f t="shared" ca="1" si="428"/>
        <v>-2321.2137096774195</v>
      </c>
    </row>
    <row r="745" spans="1:72">
      <c r="A745">
        <f t="shared" si="408"/>
        <v>2972</v>
      </c>
      <c r="B745">
        <f t="shared" si="429"/>
        <v>2974</v>
      </c>
      <c r="C745">
        <f t="shared" si="409"/>
        <v>2975</v>
      </c>
      <c r="E745">
        <f t="shared" si="436"/>
        <v>31</v>
      </c>
      <c r="F745">
        <f t="shared" si="437"/>
        <v>17</v>
      </c>
      <c r="G745" s="6">
        <f t="shared" ca="1" si="430"/>
        <v>59803.5</v>
      </c>
      <c r="H745" s="6">
        <f ca="1">SUM(INDIRECT("Input!"&amp;H$5&amp;$A745):INDIRECT("Input!"&amp;H$5&amp;$C745))/4</f>
        <v>59450</v>
      </c>
      <c r="I745" s="6">
        <f ca="1">SUM(INDIRECT("Input!"&amp;I$5&amp;$A745):INDIRECT("Input!"&amp;I$5&amp;$C745))/4</f>
        <v>59625</v>
      </c>
      <c r="J745" s="6">
        <f t="shared" ca="1" si="438"/>
        <v>520</v>
      </c>
      <c r="K745" s="6">
        <f t="shared" ca="1" si="438"/>
        <v>0</v>
      </c>
      <c r="L745" s="6">
        <f t="shared" ca="1" si="438"/>
        <v>3343.5</v>
      </c>
      <c r="M745" s="6">
        <f t="shared" ca="1" si="438"/>
        <v>51612</v>
      </c>
      <c r="N745" s="6">
        <f t="shared" ca="1" si="438"/>
        <v>5035</v>
      </c>
      <c r="O745" s="6">
        <f t="shared" ca="1" si="438"/>
        <v>37.5</v>
      </c>
      <c r="P745" s="6">
        <f t="shared" ca="1" si="438"/>
        <v>8646</v>
      </c>
      <c r="Q745" s="6">
        <f t="shared" ca="1" si="438"/>
        <v>-131</v>
      </c>
      <c r="R745" s="6">
        <f t="shared" ca="1" si="438"/>
        <v>708.5</v>
      </c>
      <c r="S745" s="6">
        <f t="shared" ca="1" si="438"/>
        <v>-9968.5</v>
      </c>
      <c r="T745" s="6">
        <f t="shared" ca="1" si="438"/>
        <v>30</v>
      </c>
      <c r="U745" s="6">
        <f t="shared" ca="1" si="404"/>
        <v>-1604</v>
      </c>
      <c r="V745" s="6">
        <f t="shared" ca="1" si="434"/>
        <v>-1500</v>
      </c>
      <c r="W745" s="6">
        <f t="shared" ca="1" si="434"/>
        <v>-2816</v>
      </c>
      <c r="X745" s="6">
        <f t="shared" ca="1" si="434"/>
        <v>-909</v>
      </c>
      <c r="Y745" s="6">
        <f t="shared" ca="1" si="434"/>
        <v>-864</v>
      </c>
      <c r="Z745" s="6">
        <f t="shared" ca="1" si="434"/>
        <v>-2731</v>
      </c>
      <c r="AA745" s="1">
        <f t="shared" ca="1" si="431"/>
        <v>455.5</v>
      </c>
      <c r="AB745" s="1">
        <f t="shared" ca="1" si="432"/>
        <v>0.5</v>
      </c>
      <c r="BA745" s="1">
        <f t="shared" ca="1" si="433"/>
        <v>66320.87634408602</v>
      </c>
      <c r="BB745" s="1">
        <f t="shared" ca="1" si="410"/>
        <v>65691.028225806454</v>
      </c>
      <c r="BC745" s="1">
        <f t="shared" ca="1" si="411"/>
        <v>65600.43682795699</v>
      </c>
      <c r="BD745" s="1">
        <f t="shared" ca="1" si="412"/>
        <v>538.87029569892468</v>
      </c>
      <c r="BE745" s="1">
        <f t="shared" ca="1" si="413"/>
        <v>2383.0349462365593</v>
      </c>
      <c r="BF745" s="1">
        <f t="shared" ca="1" si="414"/>
        <v>4059.9092741935483</v>
      </c>
      <c r="BG745" s="1">
        <f t="shared" ca="1" si="415"/>
        <v>53603.141801075268</v>
      </c>
      <c r="BH745" s="1">
        <f t="shared" ca="1" si="416"/>
        <v>3046.0819892473119</v>
      </c>
      <c r="BI745" s="1">
        <f t="shared" ca="1" si="417"/>
        <v>288.79301075268819</v>
      </c>
      <c r="BJ745" s="1">
        <f t="shared" ca="1" si="418"/>
        <v>8593.7668010752695</v>
      </c>
      <c r="BK745" s="1">
        <f t="shared" ca="1" si="419"/>
        <v>-877.13911290322585</v>
      </c>
      <c r="BL745" s="1">
        <f t="shared" ca="1" si="420"/>
        <v>699.32862903225805</v>
      </c>
      <c r="BM745" s="1">
        <f t="shared" ca="1" si="421"/>
        <v>-6014.8702956989246</v>
      </c>
      <c r="BN745" s="1">
        <f t="shared" ca="1" si="422"/>
        <v>61.600806451612904</v>
      </c>
      <c r="BO745" s="1">
        <f t="shared" ca="1" si="423"/>
        <v>885.9086021505376</v>
      </c>
      <c r="BP745" s="1">
        <f t="shared" ca="1" si="424"/>
        <v>-693.38440860215053</v>
      </c>
      <c r="BQ745" s="1">
        <f t="shared" ca="1" si="425"/>
        <v>-2041.016129032258</v>
      </c>
      <c r="BR745" s="1">
        <f t="shared" ca="1" si="426"/>
        <v>40.201612903225808</v>
      </c>
      <c r="BS745" s="1">
        <f t="shared" ca="1" si="427"/>
        <v>-1736.4784946236559</v>
      </c>
      <c r="BT745" s="1">
        <f t="shared" ca="1" si="428"/>
        <v>-2321.2137096774195</v>
      </c>
    </row>
    <row r="746" spans="1:72">
      <c r="A746">
        <f t="shared" si="408"/>
        <v>2976</v>
      </c>
      <c r="B746">
        <f t="shared" si="429"/>
        <v>2978</v>
      </c>
      <c r="C746">
        <f t="shared" si="409"/>
        <v>2979</v>
      </c>
      <c r="E746">
        <f t="shared" si="436"/>
        <v>31</v>
      </c>
      <c r="F746">
        <f t="shared" si="437"/>
        <v>18</v>
      </c>
      <c r="G746" s="6">
        <f t="shared" ca="1" si="430"/>
        <v>64110.5</v>
      </c>
      <c r="H746" s="6">
        <f ca="1">SUM(INDIRECT("Input!"&amp;H$5&amp;$A746):INDIRECT("Input!"&amp;H$5&amp;$C746))/4</f>
        <v>63600</v>
      </c>
      <c r="I746" s="6">
        <f ca="1">SUM(INDIRECT("Input!"&amp;I$5&amp;$A746):INDIRECT("Input!"&amp;I$5&amp;$C746))/4</f>
        <v>63912.5</v>
      </c>
      <c r="J746" s="6">
        <f t="shared" ca="1" si="438"/>
        <v>520</v>
      </c>
      <c r="K746" s="6">
        <f t="shared" ca="1" si="438"/>
        <v>0</v>
      </c>
      <c r="L746" s="6">
        <f t="shared" ca="1" si="438"/>
        <v>3355.5</v>
      </c>
      <c r="M746" s="6">
        <f t="shared" ca="1" si="438"/>
        <v>52371</v>
      </c>
      <c r="N746" s="6">
        <f t="shared" ca="1" si="438"/>
        <v>5102</v>
      </c>
      <c r="O746" s="6">
        <f t="shared" ca="1" si="438"/>
        <v>0.5</v>
      </c>
      <c r="P746" s="6">
        <f t="shared" ca="1" si="438"/>
        <v>12248.5</v>
      </c>
      <c r="Q746" s="6">
        <f t="shared" ca="1" si="438"/>
        <v>-2.5</v>
      </c>
      <c r="R746" s="6">
        <f t="shared" ca="1" si="438"/>
        <v>715.5</v>
      </c>
      <c r="S746" s="6">
        <f t="shared" ca="1" si="438"/>
        <v>-10199.5</v>
      </c>
      <c r="T746" s="6">
        <f t="shared" ca="1" si="438"/>
        <v>28</v>
      </c>
      <c r="U746" s="6">
        <f t="shared" ca="1" si="404"/>
        <v>-1420</v>
      </c>
      <c r="V746" s="6">
        <f t="shared" ca="1" si="434"/>
        <v>-1500</v>
      </c>
      <c r="W746" s="6">
        <f t="shared" ca="1" si="434"/>
        <v>-2800</v>
      </c>
      <c r="X746" s="6">
        <f t="shared" ca="1" si="434"/>
        <v>-1088</v>
      </c>
      <c r="Y746" s="6">
        <f t="shared" ca="1" si="434"/>
        <v>-864</v>
      </c>
      <c r="Z746" s="6">
        <f t="shared" ca="1" si="434"/>
        <v>-2521</v>
      </c>
      <c r="AA746" s="1">
        <f t="shared" ca="1" si="431"/>
        <v>-6.5</v>
      </c>
      <c r="AB746" s="1">
        <f t="shared" ca="1" si="432"/>
        <v>-0.5</v>
      </c>
      <c r="BA746" s="1">
        <f t="shared" ca="1" si="433"/>
        <v>66320.87634408602</v>
      </c>
      <c r="BB746" s="1">
        <f t="shared" ca="1" si="410"/>
        <v>65691.028225806454</v>
      </c>
      <c r="BC746" s="1">
        <f t="shared" ca="1" si="411"/>
        <v>65600.43682795699</v>
      </c>
      <c r="BD746" s="1">
        <f t="shared" ca="1" si="412"/>
        <v>538.87029569892468</v>
      </c>
      <c r="BE746" s="1">
        <f t="shared" ca="1" si="413"/>
        <v>2383.0349462365593</v>
      </c>
      <c r="BF746" s="1">
        <f t="shared" ca="1" si="414"/>
        <v>4059.9092741935483</v>
      </c>
      <c r="BG746" s="1">
        <f t="shared" ca="1" si="415"/>
        <v>53603.141801075268</v>
      </c>
      <c r="BH746" s="1">
        <f t="shared" ca="1" si="416"/>
        <v>3046.0819892473119</v>
      </c>
      <c r="BI746" s="1">
        <f t="shared" ca="1" si="417"/>
        <v>288.79301075268819</v>
      </c>
      <c r="BJ746" s="1">
        <f t="shared" ca="1" si="418"/>
        <v>8593.7668010752695</v>
      </c>
      <c r="BK746" s="1">
        <f t="shared" ca="1" si="419"/>
        <v>-877.13911290322585</v>
      </c>
      <c r="BL746" s="1">
        <f t="shared" ca="1" si="420"/>
        <v>699.32862903225805</v>
      </c>
      <c r="BM746" s="1">
        <f t="shared" ca="1" si="421"/>
        <v>-6014.8702956989246</v>
      </c>
      <c r="BN746" s="1">
        <f t="shared" ca="1" si="422"/>
        <v>61.600806451612904</v>
      </c>
      <c r="BO746" s="1">
        <f t="shared" ca="1" si="423"/>
        <v>885.9086021505376</v>
      </c>
      <c r="BP746" s="1">
        <f t="shared" ca="1" si="424"/>
        <v>-693.38440860215053</v>
      </c>
      <c r="BQ746" s="1">
        <f t="shared" ca="1" si="425"/>
        <v>-2041.016129032258</v>
      </c>
      <c r="BR746" s="1">
        <f t="shared" ca="1" si="426"/>
        <v>40.201612903225808</v>
      </c>
      <c r="BS746" s="1">
        <f t="shared" ca="1" si="427"/>
        <v>-1736.4784946236559</v>
      </c>
      <c r="BT746" s="1">
        <f t="shared" ca="1" si="428"/>
        <v>-2321.2137096774195</v>
      </c>
    </row>
    <row r="747" spans="1:72">
      <c r="A747">
        <f t="shared" si="408"/>
        <v>2980</v>
      </c>
      <c r="B747">
        <f t="shared" si="429"/>
        <v>2982</v>
      </c>
      <c r="C747">
        <f t="shared" si="409"/>
        <v>2983</v>
      </c>
      <c r="E747">
        <f t="shared" si="436"/>
        <v>31</v>
      </c>
      <c r="F747">
        <f t="shared" si="437"/>
        <v>19</v>
      </c>
      <c r="G747" s="6">
        <f t="shared" ca="1" si="430"/>
        <v>63818.5</v>
      </c>
      <c r="H747" s="6">
        <f ca="1">SUM(INDIRECT("Input!"&amp;H$5&amp;$A747):INDIRECT("Input!"&amp;H$5&amp;$C747))/4</f>
        <v>63187.5</v>
      </c>
      <c r="I747" s="6">
        <f ca="1">SUM(INDIRECT("Input!"&amp;I$5&amp;$A747):INDIRECT("Input!"&amp;I$5&amp;$C747))/4</f>
        <v>63587.5</v>
      </c>
      <c r="J747" s="6">
        <f t="shared" ca="1" si="438"/>
        <v>517</v>
      </c>
      <c r="K747" s="6">
        <f t="shared" ca="1" si="438"/>
        <v>0</v>
      </c>
      <c r="L747" s="6">
        <f t="shared" ca="1" si="438"/>
        <v>3347</v>
      </c>
      <c r="M747" s="6">
        <f t="shared" ca="1" si="438"/>
        <v>52226</v>
      </c>
      <c r="N747" s="6">
        <f t="shared" ca="1" si="438"/>
        <v>5144</v>
      </c>
      <c r="O747" s="6">
        <f t="shared" ca="1" si="438"/>
        <v>0</v>
      </c>
      <c r="P747" s="6">
        <f t="shared" ca="1" si="438"/>
        <v>10804.5</v>
      </c>
      <c r="Q747" s="6">
        <f t="shared" ca="1" si="438"/>
        <v>-3</v>
      </c>
      <c r="R747" s="6">
        <f t="shared" ca="1" si="438"/>
        <v>716</v>
      </c>
      <c r="S747" s="6">
        <f t="shared" ca="1" si="438"/>
        <v>-8933</v>
      </c>
      <c r="T747" s="6">
        <f t="shared" ca="1" si="438"/>
        <v>28.5</v>
      </c>
      <c r="U747" s="6">
        <f t="shared" ref="U747:U751" ca="1" si="439">INDIRECT("Input!"&amp;U$5&amp;$A747)</f>
        <v>547</v>
      </c>
      <c r="V747" s="6">
        <f t="shared" ca="1" si="434"/>
        <v>-1500</v>
      </c>
      <c r="W747" s="6">
        <f t="shared" ca="1" si="434"/>
        <v>-2549</v>
      </c>
      <c r="X747" s="6">
        <f t="shared" ca="1" si="434"/>
        <v>-1100</v>
      </c>
      <c r="Y747" s="6">
        <f t="shared" ca="1" si="434"/>
        <v>-864</v>
      </c>
      <c r="Z747" s="6">
        <f t="shared" ca="1" si="434"/>
        <v>-2535</v>
      </c>
      <c r="AA747" s="1">
        <f t="shared" ca="1" si="431"/>
        <v>-932</v>
      </c>
      <c r="AB747" s="1">
        <f t="shared" ca="1" si="432"/>
        <v>0</v>
      </c>
      <c r="BA747" s="1">
        <f t="shared" ca="1" si="433"/>
        <v>66320.87634408602</v>
      </c>
      <c r="BB747" s="1">
        <f t="shared" ca="1" si="410"/>
        <v>65691.028225806454</v>
      </c>
      <c r="BC747" s="1">
        <f t="shared" ca="1" si="411"/>
        <v>65600.43682795699</v>
      </c>
      <c r="BD747" s="1">
        <f t="shared" ca="1" si="412"/>
        <v>538.87029569892468</v>
      </c>
      <c r="BE747" s="1">
        <f t="shared" ca="1" si="413"/>
        <v>2383.0349462365593</v>
      </c>
      <c r="BF747" s="1">
        <f t="shared" ca="1" si="414"/>
        <v>4059.9092741935483</v>
      </c>
      <c r="BG747" s="1">
        <f t="shared" ca="1" si="415"/>
        <v>53603.141801075268</v>
      </c>
      <c r="BH747" s="1">
        <f t="shared" ca="1" si="416"/>
        <v>3046.0819892473119</v>
      </c>
      <c r="BI747" s="1">
        <f t="shared" ca="1" si="417"/>
        <v>288.79301075268819</v>
      </c>
      <c r="BJ747" s="1">
        <f t="shared" ca="1" si="418"/>
        <v>8593.7668010752695</v>
      </c>
      <c r="BK747" s="1">
        <f t="shared" ca="1" si="419"/>
        <v>-877.13911290322585</v>
      </c>
      <c r="BL747" s="1">
        <f t="shared" ca="1" si="420"/>
        <v>699.32862903225805</v>
      </c>
      <c r="BM747" s="1">
        <f t="shared" ca="1" si="421"/>
        <v>-6014.8702956989246</v>
      </c>
      <c r="BN747" s="1">
        <f t="shared" ca="1" si="422"/>
        <v>61.600806451612904</v>
      </c>
      <c r="BO747" s="1">
        <f t="shared" ca="1" si="423"/>
        <v>885.9086021505376</v>
      </c>
      <c r="BP747" s="1">
        <f t="shared" ca="1" si="424"/>
        <v>-693.38440860215053</v>
      </c>
      <c r="BQ747" s="1">
        <f t="shared" ca="1" si="425"/>
        <v>-2041.016129032258</v>
      </c>
      <c r="BR747" s="1">
        <f t="shared" ca="1" si="426"/>
        <v>40.201612903225808</v>
      </c>
      <c r="BS747" s="1">
        <f t="shared" ca="1" si="427"/>
        <v>-1736.4784946236559</v>
      </c>
      <c r="BT747" s="1">
        <f t="shared" ca="1" si="428"/>
        <v>-2321.2137096774195</v>
      </c>
    </row>
    <row r="748" spans="1:72">
      <c r="A748">
        <f t="shared" si="408"/>
        <v>2984</v>
      </c>
      <c r="B748">
        <f t="shared" si="429"/>
        <v>2986</v>
      </c>
      <c r="C748">
        <f t="shared" si="409"/>
        <v>2987</v>
      </c>
      <c r="E748">
        <f t="shared" si="436"/>
        <v>31</v>
      </c>
      <c r="F748">
        <f t="shared" si="437"/>
        <v>20</v>
      </c>
      <c r="G748" s="6">
        <f t="shared" ca="1" si="430"/>
        <v>60615</v>
      </c>
      <c r="H748" s="6">
        <f ca="1">SUM(INDIRECT("Input!"&amp;H$5&amp;$A748):INDIRECT("Input!"&amp;H$5&amp;$C748))/4</f>
        <v>60512.5</v>
      </c>
      <c r="I748" s="6">
        <f ca="1">SUM(INDIRECT("Input!"&amp;I$5&amp;$A748):INDIRECT("Input!"&amp;I$5&amp;$C748))/4</f>
        <v>60850</v>
      </c>
      <c r="J748" s="6">
        <f t="shared" ca="1" si="438"/>
        <v>516.5</v>
      </c>
      <c r="K748" s="6">
        <f t="shared" ca="1" si="438"/>
        <v>0</v>
      </c>
      <c r="L748" s="6">
        <f t="shared" ca="1" si="438"/>
        <v>3363.5</v>
      </c>
      <c r="M748" s="6">
        <f t="shared" ca="1" si="438"/>
        <v>50811</v>
      </c>
      <c r="N748" s="6">
        <f t="shared" ca="1" si="438"/>
        <v>5098</v>
      </c>
      <c r="O748" s="6">
        <f t="shared" ca="1" si="438"/>
        <v>0</v>
      </c>
      <c r="P748" s="6">
        <f t="shared" ca="1" si="438"/>
        <v>7949</v>
      </c>
      <c r="Q748" s="6">
        <f t="shared" ca="1" si="438"/>
        <v>-6.5</v>
      </c>
      <c r="R748" s="6">
        <f t="shared" ca="1" si="438"/>
        <v>713</v>
      </c>
      <c r="S748" s="6">
        <f t="shared" ca="1" si="438"/>
        <v>-7829.5</v>
      </c>
      <c r="T748" s="6">
        <f t="shared" ca="1" si="438"/>
        <v>30.5</v>
      </c>
      <c r="U748" s="6">
        <f t="shared" ca="1" si="439"/>
        <v>905</v>
      </c>
      <c r="V748" s="6">
        <f t="shared" ca="1" si="434"/>
        <v>-1500</v>
      </c>
      <c r="W748" s="6">
        <f t="shared" ca="1" si="434"/>
        <v>-2455</v>
      </c>
      <c r="X748" s="6">
        <f t="shared" ca="1" si="434"/>
        <v>-1100</v>
      </c>
      <c r="Y748" s="6">
        <f t="shared" ca="1" si="434"/>
        <v>-864</v>
      </c>
      <c r="Z748" s="6">
        <f t="shared" ca="1" si="434"/>
        <v>-2198</v>
      </c>
      <c r="AA748" s="1">
        <f t="shared" ca="1" si="431"/>
        <v>-617.5</v>
      </c>
      <c r="AB748" s="1">
        <f t="shared" ca="1" si="432"/>
        <v>0</v>
      </c>
      <c r="BA748" s="1">
        <f t="shared" ca="1" si="433"/>
        <v>66320.87634408602</v>
      </c>
      <c r="BB748" s="1">
        <f t="shared" ca="1" si="410"/>
        <v>65691.028225806454</v>
      </c>
      <c r="BC748" s="1">
        <f t="shared" ca="1" si="411"/>
        <v>65600.43682795699</v>
      </c>
      <c r="BD748" s="1">
        <f t="shared" ca="1" si="412"/>
        <v>538.87029569892468</v>
      </c>
      <c r="BE748" s="1">
        <f t="shared" ca="1" si="413"/>
        <v>2383.0349462365593</v>
      </c>
      <c r="BF748" s="1">
        <f t="shared" ca="1" si="414"/>
        <v>4059.9092741935483</v>
      </c>
      <c r="BG748" s="1">
        <f t="shared" ca="1" si="415"/>
        <v>53603.141801075268</v>
      </c>
      <c r="BH748" s="1">
        <f t="shared" ca="1" si="416"/>
        <v>3046.0819892473119</v>
      </c>
      <c r="BI748" s="1">
        <f t="shared" ca="1" si="417"/>
        <v>288.79301075268819</v>
      </c>
      <c r="BJ748" s="1">
        <f t="shared" ca="1" si="418"/>
        <v>8593.7668010752695</v>
      </c>
      <c r="BK748" s="1">
        <f t="shared" ca="1" si="419"/>
        <v>-877.13911290322585</v>
      </c>
      <c r="BL748" s="1">
        <f t="shared" ca="1" si="420"/>
        <v>699.32862903225805</v>
      </c>
      <c r="BM748" s="1">
        <f t="shared" ca="1" si="421"/>
        <v>-6014.8702956989246</v>
      </c>
      <c r="BN748" s="1">
        <f t="shared" ca="1" si="422"/>
        <v>61.600806451612904</v>
      </c>
      <c r="BO748" s="1">
        <f t="shared" ca="1" si="423"/>
        <v>885.9086021505376</v>
      </c>
      <c r="BP748" s="1">
        <f t="shared" ca="1" si="424"/>
        <v>-693.38440860215053</v>
      </c>
      <c r="BQ748" s="1">
        <f t="shared" ca="1" si="425"/>
        <v>-2041.016129032258</v>
      </c>
      <c r="BR748" s="1">
        <f t="shared" ca="1" si="426"/>
        <v>40.201612903225808</v>
      </c>
      <c r="BS748" s="1">
        <f t="shared" ca="1" si="427"/>
        <v>-1736.4784946236559</v>
      </c>
      <c r="BT748" s="1">
        <f t="shared" ca="1" si="428"/>
        <v>-2321.2137096774195</v>
      </c>
    </row>
    <row r="749" spans="1:72">
      <c r="A749">
        <f t="shared" si="408"/>
        <v>2988</v>
      </c>
      <c r="B749">
        <f t="shared" si="429"/>
        <v>2990</v>
      </c>
      <c r="C749">
        <f t="shared" si="409"/>
        <v>2991</v>
      </c>
      <c r="E749">
        <f t="shared" si="436"/>
        <v>31</v>
      </c>
      <c r="F749">
        <f t="shared" si="437"/>
        <v>21</v>
      </c>
      <c r="G749" s="6">
        <f t="shared" ca="1" si="430"/>
        <v>57599.5</v>
      </c>
      <c r="H749" s="6">
        <f ca="1">SUM(INDIRECT("Input!"&amp;H$5&amp;$A749):INDIRECT("Input!"&amp;H$5&amp;$C749))/4</f>
        <v>57800</v>
      </c>
      <c r="I749" s="6">
        <f ca="1">SUM(INDIRECT("Input!"&amp;I$5&amp;$A749):INDIRECT("Input!"&amp;I$5&amp;$C749))/4</f>
        <v>58100</v>
      </c>
      <c r="J749" s="6">
        <f t="shared" ca="1" si="438"/>
        <v>520.5</v>
      </c>
      <c r="K749" s="6">
        <f t="shared" ca="1" si="438"/>
        <v>0</v>
      </c>
      <c r="L749" s="6">
        <f t="shared" ca="1" si="438"/>
        <v>3366.5</v>
      </c>
      <c r="M749" s="6">
        <f t="shared" ca="1" si="438"/>
        <v>50408</v>
      </c>
      <c r="N749" s="6">
        <f t="shared" ca="1" si="438"/>
        <v>5019</v>
      </c>
      <c r="O749" s="6">
        <f t="shared" ca="1" si="438"/>
        <v>0</v>
      </c>
      <c r="P749" s="6">
        <f t="shared" ca="1" si="438"/>
        <v>6559</v>
      </c>
      <c r="Q749" s="6">
        <f t="shared" ca="1" si="438"/>
        <v>-2291.5</v>
      </c>
      <c r="R749" s="6">
        <f t="shared" ca="1" si="438"/>
        <v>711.5</v>
      </c>
      <c r="S749" s="6">
        <f t="shared" ca="1" si="438"/>
        <v>-6692</v>
      </c>
      <c r="T749" s="6">
        <f t="shared" ca="1" si="438"/>
        <v>32.5</v>
      </c>
      <c r="U749" s="6">
        <f t="shared" ca="1" si="439"/>
        <v>1056</v>
      </c>
      <c r="V749" s="6">
        <f t="shared" ca="1" si="434"/>
        <v>-1500</v>
      </c>
      <c r="W749" s="6">
        <f t="shared" ca="1" si="434"/>
        <v>-2228</v>
      </c>
      <c r="X749" s="6">
        <f t="shared" ca="1" si="434"/>
        <v>-1100</v>
      </c>
      <c r="Y749" s="6">
        <f t="shared" ca="1" si="434"/>
        <v>-864</v>
      </c>
      <c r="Z749" s="6">
        <f t="shared" ca="1" si="434"/>
        <v>-1827</v>
      </c>
      <c r="AA749" s="1">
        <f t="shared" ca="1" si="431"/>
        <v>-229</v>
      </c>
      <c r="AB749" s="1">
        <f t="shared" ca="1" si="432"/>
        <v>-1.5</v>
      </c>
      <c r="BA749" s="1">
        <f t="shared" ca="1" si="433"/>
        <v>66320.87634408602</v>
      </c>
      <c r="BB749" s="1">
        <f t="shared" ca="1" si="410"/>
        <v>65691.028225806454</v>
      </c>
      <c r="BC749" s="1">
        <f t="shared" ca="1" si="411"/>
        <v>65600.43682795699</v>
      </c>
      <c r="BD749" s="1">
        <f t="shared" ca="1" si="412"/>
        <v>538.87029569892468</v>
      </c>
      <c r="BE749" s="1">
        <f t="shared" ca="1" si="413"/>
        <v>2383.0349462365593</v>
      </c>
      <c r="BF749" s="1">
        <f t="shared" ca="1" si="414"/>
        <v>4059.9092741935483</v>
      </c>
      <c r="BG749" s="1">
        <f t="shared" ca="1" si="415"/>
        <v>53603.141801075268</v>
      </c>
      <c r="BH749" s="1">
        <f t="shared" ca="1" si="416"/>
        <v>3046.0819892473119</v>
      </c>
      <c r="BI749" s="1">
        <f t="shared" ca="1" si="417"/>
        <v>288.79301075268819</v>
      </c>
      <c r="BJ749" s="1">
        <f t="shared" ca="1" si="418"/>
        <v>8593.7668010752695</v>
      </c>
      <c r="BK749" s="1">
        <f t="shared" ca="1" si="419"/>
        <v>-877.13911290322585</v>
      </c>
      <c r="BL749" s="1">
        <f t="shared" ca="1" si="420"/>
        <v>699.32862903225805</v>
      </c>
      <c r="BM749" s="1">
        <f t="shared" ca="1" si="421"/>
        <v>-6014.8702956989246</v>
      </c>
      <c r="BN749" s="1">
        <f t="shared" ca="1" si="422"/>
        <v>61.600806451612904</v>
      </c>
      <c r="BO749" s="1">
        <f t="shared" ca="1" si="423"/>
        <v>885.9086021505376</v>
      </c>
      <c r="BP749" s="1">
        <f t="shared" ca="1" si="424"/>
        <v>-693.38440860215053</v>
      </c>
      <c r="BQ749" s="1">
        <f t="shared" ca="1" si="425"/>
        <v>-2041.016129032258</v>
      </c>
      <c r="BR749" s="1">
        <f t="shared" ca="1" si="426"/>
        <v>40.201612903225808</v>
      </c>
      <c r="BS749" s="1">
        <f t="shared" ca="1" si="427"/>
        <v>-1736.4784946236559</v>
      </c>
      <c r="BT749" s="1">
        <f t="shared" ca="1" si="428"/>
        <v>-2321.2137096774195</v>
      </c>
    </row>
    <row r="750" spans="1:72">
      <c r="A750">
        <f t="shared" si="408"/>
        <v>2992</v>
      </c>
      <c r="B750">
        <f t="shared" si="429"/>
        <v>2994</v>
      </c>
      <c r="C750">
        <f t="shared" si="409"/>
        <v>2995</v>
      </c>
      <c r="E750">
        <f t="shared" si="436"/>
        <v>31</v>
      </c>
      <c r="F750">
        <f t="shared" si="437"/>
        <v>22</v>
      </c>
      <c r="G750" s="6">
        <f t="shared" ca="1" si="430"/>
        <v>56834.5</v>
      </c>
      <c r="H750" s="6">
        <f ca="1">SUM(INDIRECT("Input!"&amp;H$5&amp;$A750):INDIRECT("Input!"&amp;H$5&amp;$C750))/4</f>
        <v>57787.5</v>
      </c>
      <c r="I750" s="6">
        <f ca="1">SUM(INDIRECT("Input!"&amp;I$5&amp;$A750):INDIRECT("Input!"&amp;I$5&amp;$C750))/4</f>
        <v>58025</v>
      </c>
      <c r="J750" s="6">
        <f t="shared" ca="1" si="438"/>
        <v>520.5</v>
      </c>
      <c r="K750" s="6">
        <f t="shared" ca="1" si="438"/>
        <v>0</v>
      </c>
      <c r="L750" s="6">
        <f t="shared" ca="1" si="438"/>
        <v>3381</v>
      </c>
      <c r="M750" s="6">
        <f t="shared" ca="1" si="438"/>
        <v>50637.5</v>
      </c>
      <c r="N750" s="6">
        <f t="shared" ca="1" si="438"/>
        <v>4843</v>
      </c>
      <c r="O750" s="6">
        <f t="shared" ca="1" si="438"/>
        <v>0</v>
      </c>
      <c r="P750" s="6">
        <f t="shared" ca="1" si="438"/>
        <v>6360</v>
      </c>
      <c r="Q750" s="6">
        <f t="shared" ca="1" si="438"/>
        <v>-2668.5</v>
      </c>
      <c r="R750" s="6">
        <f t="shared" ca="1" si="438"/>
        <v>711.5</v>
      </c>
      <c r="S750" s="6">
        <f t="shared" ca="1" si="438"/>
        <v>-6951</v>
      </c>
      <c r="T750" s="6">
        <f t="shared" ca="1" si="438"/>
        <v>33.5</v>
      </c>
      <c r="U750" s="6">
        <f t="shared" ca="1" si="439"/>
        <v>995</v>
      </c>
      <c r="V750" s="6">
        <f t="shared" ca="1" si="434"/>
        <v>-1500</v>
      </c>
      <c r="W750" s="6">
        <f t="shared" ca="1" si="434"/>
        <v>-2689</v>
      </c>
      <c r="X750" s="6">
        <f t="shared" ca="1" si="434"/>
        <v>-1100</v>
      </c>
      <c r="Y750" s="6">
        <f t="shared" ca="1" si="434"/>
        <v>-864</v>
      </c>
      <c r="Z750" s="6">
        <f t="shared" ca="1" si="434"/>
        <v>-1831</v>
      </c>
      <c r="AA750" s="1">
        <f t="shared" ca="1" si="431"/>
        <v>38</v>
      </c>
      <c r="AB750" s="1">
        <f t="shared" ca="1" si="432"/>
        <v>0.5</v>
      </c>
      <c r="BA750" s="1">
        <f t="shared" ca="1" si="433"/>
        <v>66320.87634408602</v>
      </c>
      <c r="BB750" s="1">
        <f t="shared" ca="1" si="410"/>
        <v>65691.028225806454</v>
      </c>
      <c r="BC750" s="1">
        <f t="shared" ca="1" si="411"/>
        <v>65600.43682795699</v>
      </c>
      <c r="BD750" s="1">
        <f t="shared" ca="1" si="412"/>
        <v>538.87029569892468</v>
      </c>
      <c r="BE750" s="1">
        <f t="shared" ca="1" si="413"/>
        <v>2383.0349462365593</v>
      </c>
      <c r="BF750" s="1">
        <f t="shared" ca="1" si="414"/>
        <v>4059.9092741935483</v>
      </c>
      <c r="BG750" s="1">
        <f t="shared" ca="1" si="415"/>
        <v>53603.141801075268</v>
      </c>
      <c r="BH750" s="1">
        <f t="shared" ca="1" si="416"/>
        <v>3046.0819892473119</v>
      </c>
      <c r="BI750" s="1">
        <f t="shared" ca="1" si="417"/>
        <v>288.79301075268819</v>
      </c>
      <c r="BJ750" s="1">
        <f t="shared" ca="1" si="418"/>
        <v>8593.7668010752695</v>
      </c>
      <c r="BK750" s="1">
        <f t="shared" ca="1" si="419"/>
        <v>-877.13911290322585</v>
      </c>
      <c r="BL750" s="1">
        <f t="shared" ca="1" si="420"/>
        <v>699.32862903225805</v>
      </c>
      <c r="BM750" s="1">
        <f t="shared" ca="1" si="421"/>
        <v>-6014.8702956989246</v>
      </c>
      <c r="BN750" s="1">
        <f t="shared" ca="1" si="422"/>
        <v>61.600806451612904</v>
      </c>
      <c r="BO750" s="1">
        <f t="shared" ca="1" si="423"/>
        <v>885.9086021505376</v>
      </c>
      <c r="BP750" s="1">
        <f t="shared" ca="1" si="424"/>
        <v>-693.38440860215053</v>
      </c>
      <c r="BQ750" s="1">
        <f t="shared" ca="1" si="425"/>
        <v>-2041.016129032258</v>
      </c>
      <c r="BR750" s="1">
        <f t="shared" ca="1" si="426"/>
        <v>40.201612903225808</v>
      </c>
      <c r="BS750" s="1">
        <f t="shared" ca="1" si="427"/>
        <v>-1736.4784946236559</v>
      </c>
      <c r="BT750" s="1">
        <f t="shared" ca="1" si="428"/>
        <v>-2321.2137096774195</v>
      </c>
    </row>
    <row r="751" spans="1:72">
      <c r="A751">
        <f t="shared" si="408"/>
        <v>2996</v>
      </c>
      <c r="B751">
        <f t="shared" si="429"/>
        <v>2998</v>
      </c>
      <c r="C751">
        <f t="shared" si="409"/>
        <v>2999</v>
      </c>
      <c r="E751">
        <f t="shared" si="436"/>
        <v>31</v>
      </c>
      <c r="F751">
        <f t="shared" si="437"/>
        <v>23</v>
      </c>
      <c r="G751" s="6">
        <f t="shared" ca="1" si="430"/>
        <v>60712.5</v>
      </c>
      <c r="H751" s="6">
        <f ca="1">SUM(INDIRECT("Input!"&amp;H$5&amp;$A751):INDIRECT("Input!"&amp;H$5&amp;$C751))/4</f>
        <v>60512.5</v>
      </c>
      <c r="I751" s="6">
        <f ca="1">SUM(INDIRECT("Input!"&amp;I$5&amp;$A751):INDIRECT("Input!"&amp;I$5&amp;$C751))/4</f>
        <v>60687.5</v>
      </c>
      <c r="J751" s="6">
        <f t="shared" ca="1" si="438"/>
        <v>520</v>
      </c>
      <c r="K751" s="6">
        <f t="shared" ca="1" si="438"/>
        <v>0</v>
      </c>
      <c r="L751" s="6">
        <f t="shared" ca="1" si="438"/>
        <v>3376.5</v>
      </c>
      <c r="M751" s="6">
        <f t="shared" ca="1" si="438"/>
        <v>51449.5</v>
      </c>
      <c r="N751" s="6">
        <f t="shared" ca="1" si="438"/>
        <v>4619</v>
      </c>
      <c r="O751" s="6">
        <f t="shared" ca="1" si="438"/>
        <v>0</v>
      </c>
      <c r="P751" s="6">
        <f t="shared" ca="1" si="438"/>
        <v>6858</v>
      </c>
      <c r="Q751" s="6">
        <f t="shared" ca="1" si="438"/>
        <v>-58</v>
      </c>
      <c r="R751" s="6">
        <f t="shared" ca="1" si="438"/>
        <v>710.5</v>
      </c>
      <c r="S751" s="6">
        <f t="shared" ca="1" si="438"/>
        <v>-6762</v>
      </c>
      <c r="T751" s="6">
        <f t="shared" ca="1" si="438"/>
        <v>31</v>
      </c>
      <c r="U751" s="6">
        <f t="shared" ca="1" si="439"/>
        <v>1063</v>
      </c>
      <c r="V751" s="6">
        <f t="shared" ca="1" si="434"/>
        <v>-1500</v>
      </c>
      <c r="W751" s="6">
        <f t="shared" ca="1" si="434"/>
        <v>-2720</v>
      </c>
      <c r="X751" s="6">
        <f t="shared" ca="1" si="434"/>
        <v>-1099</v>
      </c>
      <c r="Y751" s="6">
        <f t="shared" ca="1" si="434"/>
        <v>-864</v>
      </c>
      <c r="Z751" s="6">
        <f t="shared" ca="1" si="434"/>
        <v>-1576</v>
      </c>
      <c r="AA751" s="1">
        <f t="shared" ca="1" si="431"/>
        <v>-66</v>
      </c>
      <c r="AB751" s="1">
        <f t="shared" ca="1" si="432"/>
        <v>-1</v>
      </c>
      <c r="BA751" s="1">
        <f t="shared" ca="1" si="433"/>
        <v>66320.87634408602</v>
      </c>
      <c r="BB751" s="1">
        <f t="shared" ca="1" si="410"/>
        <v>65691.028225806454</v>
      </c>
      <c r="BC751" s="1">
        <f t="shared" ca="1" si="411"/>
        <v>65600.43682795699</v>
      </c>
      <c r="BD751" s="1">
        <f t="shared" ca="1" si="412"/>
        <v>538.87029569892468</v>
      </c>
      <c r="BE751" s="1">
        <f t="shared" ca="1" si="413"/>
        <v>2383.0349462365593</v>
      </c>
      <c r="BF751" s="1">
        <f t="shared" ca="1" si="414"/>
        <v>4059.9092741935483</v>
      </c>
      <c r="BG751" s="1">
        <f t="shared" ca="1" si="415"/>
        <v>53603.141801075268</v>
      </c>
      <c r="BH751" s="1">
        <f t="shared" ca="1" si="416"/>
        <v>3046.0819892473119</v>
      </c>
      <c r="BI751" s="1">
        <f t="shared" ca="1" si="417"/>
        <v>288.79301075268819</v>
      </c>
      <c r="BJ751" s="1">
        <f t="shared" ca="1" si="418"/>
        <v>8593.7668010752695</v>
      </c>
      <c r="BK751" s="1">
        <f t="shared" ca="1" si="419"/>
        <v>-877.13911290322585</v>
      </c>
      <c r="BL751" s="1">
        <f t="shared" ca="1" si="420"/>
        <v>699.32862903225805</v>
      </c>
      <c r="BM751" s="1">
        <f t="shared" ca="1" si="421"/>
        <v>-6014.8702956989246</v>
      </c>
      <c r="BN751" s="1">
        <f t="shared" ca="1" si="422"/>
        <v>61.600806451612904</v>
      </c>
      <c r="BO751" s="1">
        <f t="shared" ca="1" si="423"/>
        <v>885.9086021505376</v>
      </c>
      <c r="BP751" s="1">
        <f t="shared" ca="1" si="424"/>
        <v>-693.38440860215053</v>
      </c>
      <c r="BQ751" s="1">
        <f t="shared" ca="1" si="425"/>
        <v>-2041.016129032258</v>
      </c>
      <c r="BR751" s="1">
        <f t="shared" ca="1" si="426"/>
        <v>40.201612903225808</v>
      </c>
      <c r="BS751" s="1">
        <f t="shared" ca="1" si="427"/>
        <v>-1736.4784946236559</v>
      </c>
      <c r="BT751" s="1">
        <f t="shared" ca="1" si="428"/>
        <v>-2321.2137096774195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C31:C33"/>
  <sheetViews>
    <sheetView zoomScale="80" zoomScaleNormal="80" workbookViewId="0"/>
  </sheetViews>
  <sheetFormatPr baseColWidth="10" defaultRowHeight="15"/>
  <sheetData>
    <row r="31" spans="3:3">
      <c r="C31" s="5" t="s">
        <v>103</v>
      </c>
    </row>
    <row r="32" spans="3:3">
      <c r="C32" s="5" t="s">
        <v>101</v>
      </c>
    </row>
    <row r="33" spans="3:3">
      <c r="C33" s="5" t="s">
        <v>102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Input</vt:lpstr>
      <vt:lpstr>Ouput</vt:lpstr>
      <vt:lpstr>Dessins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Roger</cp:lastModifiedBy>
  <dcterms:created xsi:type="dcterms:W3CDTF">2012-03-07T17:33:42Z</dcterms:created>
  <dcterms:modified xsi:type="dcterms:W3CDTF">2013-01-14T15:20:22Z</dcterms:modified>
</cp:coreProperties>
</file>